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watanabe-h82ae\Desktop\2026-2 R8年度第2四半期調査（令和8.12.10公表予定）\2-03_電子調査票（メール提出用Excel）\"/>
    </mc:Choice>
  </mc:AlternateContent>
  <xr:revisionPtr revIDLastSave="0" documentId="13_ncr:1_{F9AF64FD-88E5-4CD0-B197-653A3CF1D97A}" xr6:coauthVersionLast="47" xr6:coauthVersionMax="47" xr10:uidLastSave="{00000000-0000-0000-0000-000000000000}"/>
  <workbookProtection workbookAlgorithmName="SHA-512" workbookHashValue="k+HRyffiLKm4ZBbZMC4kULriqal1bgqEgZ622V3GvKUHbUWJq852llhl0xp52Sj4gBUh4cXE9Ztpf6VRxMoFAA==" workbookSaltValue="ZGG3vjkGulbaL5nXuf+ORA==" workbookSpinCount="100000" lockStructure="1"/>
  <bookViews>
    <workbookView xWindow="-110" yWindow="-110" windowWidth="19420" windowHeight="10300" xr2:uid="{00000000-000D-0000-FFFF-FFFF00000000}"/>
  </bookViews>
  <sheets>
    <sheet name="非住宅1" sheetId="7" r:id="rId1"/>
    <sheet name="非住宅2" sheetId="13" r:id="rId2"/>
    <sheet name="非住宅3" sheetId="11" r:id="rId3"/>
    <sheet name="ｄａｔａ" sheetId="17" r:id="rId4"/>
    <sheet name="kikan" sheetId="14" state="hidden" r:id="rId5"/>
    <sheet name="sentaku" sheetId="15" state="hidden" r:id="rId6"/>
    <sheet name="toshi" sheetId="16" state="hidden" r:id="rId7"/>
  </sheets>
  <definedNames>
    <definedName name="_xlnm.Print_Area" localSheetId="3">ｄａｔａ!$A:$BV</definedName>
    <definedName name="_xlnm.Print_Area" localSheetId="0">非住宅1!$B$1:$V$51</definedName>
    <definedName name="_xlnm.Print_Area" localSheetId="1">非住宅2!$A$1:$AC$90</definedName>
    <definedName name="_xlnm.Print_Area" localSheetId="2">非住宅3!$A$1:$HI$91</definedName>
    <definedName name="_xlnm.Print_Titles" localSheetId="3">ｄａｔａ!$1:$4</definedName>
    <definedName name="愛知県">toshi!$X$2:$X$60</definedName>
    <definedName name="愛媛県">toshi!$AM$2:$AM$26</definedName>
    <definedName name="茨城県">toshi!$I$2:$I$50</definedName>
    <definedName name="岡山県">toshi!$AH$2:$AH$33</definedName>
    <definedName name="沖縄県">toshi!$AV$2:$AV$47</definedName>
    <definedName name="岩手県">toshi!$D$2:$D$39</definedName>
    <definedName name="岐阜県">toshi!$V$2:$V$48</definedName>
    <definedName name="宮崎県">toshi!$AT$2:$AT$31</definedName>
    <definedName name="宮城県">toshi!$E$2:$E$41</definedName>
    <definedName name="京都府">toshi!$AA$2:$AA$32</definedName>
    <definedName name="熊本県">toshi!$AR$2:$AR$51</definedName>
    <definedName name="群馬県">toshi!$K$2:$K$41</definedName>
    <definedName name="広島県">toshi!$AI$2:$AI$30</definedName>
    <definedName name="香川県">toshi!$AL$2:$AL$23</definedName>
    <definedName name="高知県">toshi!$AN$2:$AN$40</definedName>
    <definedName name="佐賀県">toshi!$AP$2:$AP$26</definedName>
    <definedName name="埼玉県">toshi!$L$2:$L$69</definedName>
    <definedName name="三重県">toshi!$Y$2:$Y$35</definedName>
    <definedName name="山形県">toshi!$G$2:$G$41</definedName>
    <definedName name="山口県">toshi!$AJ$2:$AJ$25</definedName>
    <definedName name="山梨県">toshi!$T$2:$T$33</definedName>
    <definedName name="滋賀県">toshi!$Z$2:$Z$25</definedName>
    <definedName name="鹿児島県">toshi!$AU$2:$AU$50</definedName>
    <definedName name="秋田県">toshi!$F$2:$F$31</definedName>
    <definedName name="新潟県">toshi!$P$2:$P$36</definedName>
    <definedName name="神奈川県">toshi!$O$2:$O$39</definedName>
    <definedName name="青森県">toshi!$C$2:$C$46</definedName>
    <definedName name="静岡県">toshi!$W$2:$W$41</definedName>
    <definedName name="石川県">toshi!$R$2:$R$25</definedName>
    <definedName name="千葉県">toshi!$M$2:$M$60</definedName>
    <definedName name="大阪府">toshi!$AB$2:$AB$49</definedName>
    <definedName name="大分県">toshi!$AS$2:$AS$24</definedName>
    <definedName name="長崎県">toshi!$AQ$2:$AQ$27</definedName>
    <definedName name="長野県">toshi!$U$2:$U$83</definedName>
    <definedName name="鳥取県">toshi!$AF$2:$AF$25</definedName>
    <definedName name="都道府県">toshi!$A$1:$AV$1</definedName>
    <definedName name="島根県">toshi!$AG$2:$AG$25</definedName>
    <definedName name="東京都">toshi!$N$2:$N$71</definedName>
    <definedName name="徳島県">toshi!$AK$2:$AK$30</definedName>
    <definedName name="栃木県">toshi!$J$2:$J$31</definedName>
    <definedName name="奈良県">toshi!$AD$2:$AD$45</definedName>
    <definedName name="富山県">toshi!$Q$2:$Q$21</definedName>
    <definedName name="福井県">toshi!$S$2:$S$23</definedName>
    <definedName name="福岡県">toshi!$AO$2:$AO$66</definedName>
    <definedName name="福島県">toshi!$H$2:$H$65</definedName>
    <definedName name="兵庫県">toshi!$AC$2:$AC$47</definedName>
    <definedName name="北海道">toshi!$B$2:$B$193</definedName>
    <definedName name="問3_10">sentaku!$F$2:$F$11</definedName>
    <definedName name="問3_12">sentaku!$G$2:$G$6</definedName>
    <definedName name="問3_12_2">sentaku!$H$2:$H$4</definedName>
    <definedName name="問3_13">sentaku!$I$2:$I$4</definedName>
    <definedName name="問3_14">sentaku!$J$2:$J$4</definedName>
    <definedName name="問3_14_2">sentaku!$K$2:$K$4</definedName>
    <definedName name="問3_6">sentaku!$A$2:$A$6</definedName>
    <definedName name="問3_7">sentaku!$B$2:$B$7</definedName>
    <definedName name="問3_8">sentaku!$C$2:$C$12</definedName>
    <definedName name="問3_9">sentaku!$D$2:$D$4</definedName>
    <definedName name="問3_9_2">sentaku!$E$2:$E$13</definedName>
    <definedName name="問4_10">sentaku!$D$24:$D$26</definedName>
    <definedName name="問4_10_2">sentaku!$E$24:$E$35</definedName>
    <definedName name="問4_11">sentaku!$F$24:$F$33</definedName>
    <definedName name="問4_13">sentaku!$G$24:$G$28</definedName>
    <definedName name="問4_13_2">sentaku!$H$24:$H$26</definedName>
    <definedName name="問4_14">sentaku!$I$24:$I$26</definedName>
    <definedName name="問4_15">sentaku!$J$24:$J$26</definedName>
    <definedName name="問4_15_2">sentaku!$K$24:$K$26</definedName>
    <definedName name="問4_7">sentaku!$A$24:$A$28</definedName>
    <definedName name="問4_8">sentaku!$B$24:$B$29</definedName>
    <definedName name="問4_9">sentaku!$C$24:$C$34</definedName>
    <definedName name="和歌山県">toshi!$AE$2:$AE$36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 i="14" l="1" a="1"/>
  <c r="Q11" i="14" s="1"/>
  <c r="K11" i="14" a="1"/>
  <c r="K11" i="14" s="1"/>
  <c r="I11" i="14"/>
  <c r="I13" i="14" s="1"/>
  <c r="K13" i="14" a="1"/>
  <c r="K13" i="14" s="1"/>
  <c r="K48" i="7"/>
  <c r="J6" i="17" s="1"/>
  <c r="F48" i="7"/>
  <c r="I6" i="17" s="1"/>
  <c r="C2" i="14"/>
  <c r="E10" i="7" s="1"/>
  <c r="C1" i="14"/>
  <c r="F5" i="7" s="1"/>
  <c r="HH76" i="11"/>
  <c r="HF76" i="11"/>
  <c r="HD76" i="11"/>
  <c r="HB76" i="11"/>
  <c r="GZ76" i="11"/>
  <c r="GX76" i="11"/>
  <c r="GV76" i="11"/>
  <c r="GT76" i="11"/>
  <c r="GR76" i="11"/>
  <c r="GP76" i="11"/>
  <c r="GN76" i="11"/>
  <c r="GL76" i="11"/>
  <c r="GJ76" i="11"/>
  <c r="GH76" i="11"/>
  <c r="GF76" i="11"/>
  <c r="GD76" i="11"/>
  <c r="GB76" i="11"/>
  <c r="FZ76" i="11"/>
  <c r="FX76" i="11"/>
  <c r="FV76" i="11"/>
  <c r="FT76" i="11"/>
  <c r="FR76" i="11"/>
  <c r="FP76" i="11"/>
  <c r="FN76" i="11"/>
  <c r="FL76" i="11"/>
  <c r="FJ76" i="11"/>
  <c r="FH76" i="11"/>
  <c r="FF76" i="11"/>
  <c r="FD76" i="11"/>
  <c r="FB76" i="11"/>
  <c r="EZ76" i="11"/>
  <c r="EX76" i="11"/>
  <c r="EV76" i="11"/>
  <c r="ET76" i="11"/>
  <c r="ER76" i="11"/>
  <c r="EP76" i="11"/>
  <c r="EN76" i="11"/>
  <c r="EL76" i="11"/>
  <c r="EJ76" i="11"/>
  <c r="EH76" i="11"/>
  <c r="EF76" i="11"/>
  <c r="ED76" i="11"/>
  <c r="EB76" i="11"/>
  <c r="DZ76" i="11"/>
  <c r="DX76" i="11"/>
  <c r="DV76" i="11"/>
  <c r="DT76" i="11"/>
  <c r="DR76" i="11"/>
  <c r="DP76" i="11"/>
  <c r="DN76" i="11"/>
  <c r="DL76" i="11"/>
  <c r="DJ76" i="11"/>
  <c r="DH76" i="11"/>
  <c r="DF76" i="11"/>
  <c r="DD76" i="11"/>
  <c r="DB76" i="11"/>
  <c r="CZ76" i="11"/>
  <c r="CX76" i="11"/>
  <c r="CV76" i="11"/>
  <c r="CT76" i="11"/>
  <c r="CR76" i="11"/>
  <c r="CP76" i="11"/>
  <c r="CN76" i="11"/>
  <c r="CL76" i="11"/>
  <c r="CJ76" i="11"/>
  <c r="CH76" i="11"/>
  <c r="CF76" i="11"/>
  <c r="CD76" i="11"/>
  <c r="CB76" i="11"/>
  <c r="BZ76" i="11"/>
  <c r="BX76" i="11"/>
  <c r="BV76" i="11"/>
  <c r="BT76" i="11"/>
  <c r="BR76" i="11"/>
  <c r="BP76" i="11"/>
  <c r="BN76" i="11"/>
  <c r="BL76" i="11"/>
  <c r="BJ76" i="11"/>
  <c r="BH76" i="11"/>
  <c r="BF76" i="11"/>
  <c r="BD76" i="11"/>
  <c r="BB76" i="11"/>
  <c r="AZ76" i="11"/>
  <c r="AX76" i="11"/>
  <c r="AV76" i="11"/>
  <c r="AT76" i="11"/>
  <c r="AR76" i="11"/>
  <c r="AP76" i="11"/>
  <c r="AN76" i="11"/>
  <c r="AL76" i="11"/>
  <c r="AJ76" i="11"/>
  <c r="AH76" i="11"/>
  <c r="AF76" i="11"/>
  <c r="AD76" i="11"/>
  <c r="AB76" i="11"/>
  <c r="Z76" i="11"/>
  <c r="X76" i="11"/>
  <c r="V76" i="11"/>
  <c r="T76" i="11"/>
  <c r="R76" i="11"/>
  <c r="HH64" i="11"/>
  <c r="HF64" i="11"/>
  <c r="HD64" i="11"/>
  <c r="HB64" i="11"/>
  <c r="GZ64" i="11"/>
  <c r="GX64" i="11"/>
  <c r="GV64" i="11"/>
  <c r="GT64" i="11"/>
  <c r="GR64" i="11"/>
  <c r="GP64" i="11"/>
  <c r="GN64" i="11"/>
  <c r="GL64" i="11"/>
  <c r="GJ64" i="11"/>
  <c r="GH64" i="11"/>
  <c r="GF64" i="11"/>
  <c r="GD64" i="11"/>
  <c r="GB64" i="11"/>
  <c r="FZ64" i="11"/>
  <c r="FX64" i="11"/>
  <c r="FV64" i="11"/>
  <c r="FT64" i="11"/>
  <c r="FR64" i="11"/>
  <c r="FP64" i="11"/>
  <c r="FN64" i="11"/>
  <c r="FL64" i="11"/>
  <c r="FJ64" i="11"/>
  <c r="FH64" i="11"/>
  <c r="FF64" i="11"/>
  <c r="FD64" i="11"/>
  <c r="FB64" i="11"/>
  <c r="EZ64" i="11"/>
  <c r="EX64" i="11"/>
  <c r="EV64" i="11"/>
  <c r="ET64" i="11"/>
  <c r="ER64" i="11"/>
  <c r="EP64" i="11"/>
  <c r="EN64" i="11"/>
  <c r="EL64" i="11"/>
  <c r="EJ64" i="11"/>
  <c r="EH64" i="11"/>
  <c r="EF64" i="11"/>
  <c r="ED64" i="11"/>
  <c r="EB64" i="11"/>
  <c r="DZ64" i="11"/>
  <c r="DX64" i="11"/>
  <c r="DV64" i="11"/>
  <c r="DT64" i="11"/>
  <c r="DR64" i="11"/>
  <c r="DP64" i="11"/>
  <c r="DN64" i="11"/>
  <c r="DL64" i="11"/>
  <c r="DJ64" i="11"/>
  <c r="DH64" i="11"/>
  <c r="DF64" i="11"/>
  <c r="DD64" i="11"/>
  <c r="DB64" i="11"/>
  <c r="CZ64" i="11"/>
  <c r="CX64" i="11"/>
  <c r="CV64" i="11"/>
  <c r="CT64" i="11"/>
  <c r="CR64" i="11"/>
  <c r="CP64" i="11"/>
  <c r="CN64" i="11"/>
  <c r="CL64" i="11"/>
  <c r="CJ64" i="11"/>
  <c r="CH64" i="11"/>
  <c r="CF64" i="11"/>
  <c r="CD64" i="11"/>
  <c r="CB64" i="11"/>
  <c r="BZ64" i="11"/>
  <c r="BX64" i="11"/>
  <c r="BV64" i="11"/>
  <c r="BT64" i="11"/>
  <c r="BR64" i="11"/>
  <c r="BP64" i="11"/>
  <c r="BN64" i="11"/>
  <c r="BL64" i="11"/>
  <c r="BJ64" i="11"/>
  <c r="BH64" i="11"/>
  <c r="BF64" i="11"/>
  <c r="BD64" i="11"/>
  <c r="BB64" i="11"/>
  <c r="AZ64" i="11"/>
  <c r="AX64" i="11"/>
  <c r="AV64" i="11"/>
  <c r="AT64" i="11"/>
  <c r="AR64" i="11"/>
  <c r="AP64" i="11"/>
  <c r="AN64" i="11"/>
  <c r="AL64" i="11"/>
  <c r="AJ64" i="11"/>
  <c r="AH64" i="11"/>
  <c r="AF64" i="11"/>
  <c r="AD64" i="11"/>
  <c r="AB64" i="11"/>
  <c r="Z64" i="11"/>
  <c r="X64" i="11"/>
  <c r="V64" i="11"/>
  <c r="T64" i="11"/>
  <c r="R64" i="11"/>
  <c r="T45" i="11"/>
  <c r="HB45" i="11"/>
  <c r="HH45" i="11"/>
  <c r="HF45" i="11"/>
  <c r="HD45" i="11"/>
  <c r="GZ45" i="11"/>
  <c r="GX45" i="11"/>
  <c r="GV45" i="11"/>
  <c r="GT45" i="11"/>
  <c r="GR45" i="11"/>
  <c r="GP45" i="11"/>
  <c r="GN45" i="11"/>
  <c r="GL45" i="11"/>
  <c r="GJ45" i="11"/>
  <c r="GH45" i="11"/>
  <c r="GF45" i="11"/>
  <c r="GD45" i="11"/>
  <c r="GB45" i="11"/>
  <c r="FZ45" i="11"/>
  <c r="FX45" i="11"/>
  <c r="FV45" i="11"/>
  <c r="FT45" i="11"/>
  <c r="FR45" i="11"/>
  <c r="FP45" i="11"/>
  <c r="FN45" i="11"/>
  <c r="FL45" i="11"/>
  <c r="FJ45" i="11"/>
  <c r="FH45" i="11"/>
  <c r="FF45" i="11"/>
  <c r="FD45" i="11"/>
  <c r="FB45" i="11"/>
  <c r="EZ45" i="11"/>
  <c r="EX45" i="11"/>
  <c r="EV45" i="11"/>
  <c r="ET45" i="11"/>
  <c r="ER45" i="11"/>
  <c r="EP45" i="11"/>
  <c r="EN45" i="11"/>
  <c r="EL45" i="11"/>
  <c r="EJ45" i="11"/>
  <c r="EH45" i="11"/>
  <c r="EF45" i="11"/>
  <c r="ED45" i="11"/>
  <c r="EB45" i="11"/>
  <c r="DZ45" i="11"/>
  <c r="DX45" i="11"/>
  <c r="DV45" i="11"/>
  <c r="DT45" i="11"/>
  <c r="DR45" i="11"/>
  <c r="DP45" i="11"/>
  <c r="DN45" i="11"/>
  <c r="DL45" i="11"/>
  <c r="DJ45" i="11"/>
  <c r="DH45" i="11"/>
  <c r="DF45" i="11"/>
  <c r="DD45" i="11"/>
  <c r="DB45" i="11"/>
  <c r="CZ45" i="11"/>
  <c r="CX45" i="11"/>
  <c r="CV45" i="11"/>
  <c r="CT45" i="11"/>
  <c r="CR45" i="11"/>
  <c r="CP45" i="11"/>
  <c r="CN45" i="11"/>
  <c r="CL45" i="11"/>
  <c r="CJ45" i="11"/>
  <c r="CH45" i="11"/>
  <c r="CF45" i="11"/>
  <c r="CD45" i="11"/>
  <c r="CB45" i="11"/>
  <c r="BZ45" i="11"/>
  <c r="BX45" i="11"/>
  <c r="BV45" i="11"/>
  <c r="BT45" i="11"/>
  <c r="BR45" i="11"/>
  <c r="BP45" i="11"/>
  <c r="BN45" i="11"/>
  <c r="BL45" i="11"/>
  <c r="BJ45" i="11"/>
  <c r="BH45" i="11"/>
  <c r="BF45" i="11"/>
  <c r="BD45" i="11"/>
  <c r="BB45" i="11"/>
  <c r="AZ45" i="11"/>
  <c r="AX45" i="11"/>
  <c r="AV45" i="11"/>
  <c r="AT45" i="11"/>
  <c r="AR45" i="11"/>
  <c r="AP45" i="11"/>
  <c r="AN45" i="11"/>
  <c r="AL45" i="11"/>
  <c r="AJ45" i="11"/>
  <c r="AH45" i="11"/>
  <c r="AF45" i="11"/>
  <c r="AD45" i="11"/>
  <c r="AB45" i="11"/>
  <c r="Z45" i="11"/>
  <c r="X45" i="11"/>
  <c r="V45" i="11"/>
  <c r="R45" i="11"/>
  <c r="AB75" i="13"/>
  <c r="Z75" i="13"/>
  <c r="X75" i="13"/>
  <c r="V75" i="13"/>
  <c r="T75" i="13"/>
  <c r="R75" i="13"/>
  <c r="R63" i="13"/>
  <c r="AB63" i="13"/>
  <c r="Z63" i="13"/>
  <c r="X63" i="13"/>
  <c r="V63" i="13"/>
  <c r="T63" i="13"/>
  <c r="R44" i="13"/>
  <c r="AB44" i="13"/>
  <c r="Z44" i="13"/>
  <c r="X44" i="13"/>
  <c r="V44" i="13"/>
  <c r="T44" i="13"/>
  <c r="AF112" i="17"/>
  <c r="AF111" i="17"/>
  <c r="AF110" i="17"/>
  <c r="AF109" i="17"/>
  <c r="AF108" i="17"/>
  <c r="AF107" i="17"/>
  <c r="AF106" i="17"/>
  <c r="AF105" i="17"/>
  <c r="AF104" i="17"/>
  <c r="AF103" i="17"/>
  <c r="AF102" i="17"/>
  <c r="AF101" i="17"/>
  <c r="AF100" i="17"/>
  <c r="AF99" i="17"/>
  <c r="AF98" i="17"/>
  <c r="AF97" i="17"/>
  <c r="AF96" i="17"/>
  <c r="AF95" i="17"/>
  <c r="AF94" i="17"/>
  <c r="AF93" i="17"/>
  <c r="AF92" i="17"/>
  <c r="AF91" i="17"/>
  <c r="AF90" i="17"/>
  <c r="AF89" i="17"/>
  <c r="AF88" i="17"/>
  <c r="AF87" i="17"/>
  <c r="AF86" i="17"/>
  <c r="AF85" i="17"/>
  <c r="AF84" i="17"/>
  <c r="AF83" i="17"/>
  <c r="AF82" i="17"/>
  <c r="AF81" i="17"/>
  <c r="AF80" i="17"/>
  <c r="AF79" i="17"/>
  <c r="AF78" i="17"/>
  <c r="AF77" i="17"/>
  <c r="AF76" i="17"/>
  <c r="AF75" i="17"/>
  <c r="AF74" i="17"/>
  <c r="AF73" i="17"/>
  <c r="AF72" i="17"/>
  <c r="AF71" i="17"/>
  <c r="AF70" i="17"/>
  <c r="AF69" i="17"/>
  <c r="AF68" i="17"/>
  <c r="AF67" i="17"/>
  <c r="AF66" i="17"/>
  <c r="AF65" i="17"/>
  <c r="AF64" i="17"/>
  <c r="AF63" i="17"/>
  <c r="AF62" i="17"/>
  <c r="AF61" i="17"/>
  <c r="AF60" i="17"/>
  <c r="AF59" i="17"/>
  <c r="AF58" i="17"/>
  <c r="AF57" i="17"/>
  <c r="AF56" i="17"/>
  <c r="AF55" i="17"/>
  <c r="AF54" i="17"/>
  <c r="AF53" i="17"/>
  <c r="AF52" i="17"/>
  <c r="AF51" i="17"/>
  <c r="AF50" i="17"/>
  <c r="AF49" i="17"/>
  <c r="AF48" i="17"/>
  <c r="AF47" i="17"/>
  <c r="AF46" i="17"/>
  <c r="AF45" i="17"/>
  <c r="AF44" i="17"/>
  <c r="AF43" i="17"/>
  <c r="AF42" i="17"/>
  <c r="AF41" i="17"/>
  <c r="AF40" i="17"/>
  <c r="AF39" i="17"/>
  <c r="AF38" i="17"/>
  <c r="AF37" i="17"/>
  <c r="AF36" i="17"/>
  <c r="AF35" i="17"/>
  <c r="AF34" i="17"/>
  <c r="AF33" i="17"/>
  <c r="AF32" i="17"/>
  <c r="AF31" i="17"/>
  <c r="AF30" i="17"/>
  <c r="AF29" i="17"/>
  <c r="AF28" i="17"/>
  <c r="AF27" i="17"/>
  <c r="AF26" i="17"/>
  <c r="AF25" i="17"/>
  <c r="AF24" i="17"/>
  <c r="AF23" i="17"/>
  <c r="AF22" i="17"/>
  <c r="AF21" i="17"/>
  <c r="AF20" i="17"/>
  <c r="AF19" i="17"/>
  <c r="AF18" i="17"/>
  <c r="AF17" i="17"/>
  <c r="AF16" i="17"/>
  <c r="AF15" i="17"/>
  <c r="AF14" i="17"/>
  <c r="AF13" i="17"/>
  <c r="AE112" i="17"/>
  <c r="AE111" i="17"/>
  <c r="AE110" i="17"/>
  <c r="AE109" i="17"/>
  <c r="AE108" i="17"/>
  <c r="AE107" i="17"/>
  <c r="AE106" i="17"/>
  <c r="AE105" i="17"/>
  <c r="AE104" i="17"/>
  <c r="AE103" i="17"/>
  <c r="AE102" i="17"/>
  <c r="AE101" i="17"/>
  <c r="AE100" i="17"/>
  <c r="AE99" i="17"/>
  <c r="AE98" i="17"/>
  <c r="AE97" i="17"/>
  <c r="AE96" i="17"/>
  <c r="AE95" i="17"/>
  <c r="AE94" i="17"/>
  <c r="AE93" i="17"/>
  <c r="AE92" i="17"/>
  <c r="AE91" i="17"/>
  <c r="AE90" i="17"/>
  <c r="AE89" i="17"/>
  <c r="AE88" i="17"/>
  <c r="AE87" i="17"/>
  <c r="AE86" i="17"/>
  <c r="AE85" i="17"/>
  <c r="AE84" i="17"/>
  <c r="AE83" i="17"/>
  <c r="AE82" i="17"/>
  <c r="AE81" i="17"/>
  <c r="AE80" i="17"/>
  <c r="AE79" i="17"/>
  <c r="AE78" i="17"/>
  <c r="AE77" i="17"/>
  <c r="AE76" i="17"/>
  <c r="AE75" i="17"/>
  <c r="AE74" i="17"/>
  <c r="AE73" i="17"/>
  <c r="AE72" i="17"/>
  <c r="AE71" i="17"/>
  <c r="AE70" i="17"/>
  <c r="AE69" i="17"/>
  <c r="AE68" i="17"/>
  <c r="AE67" i="17"/>
  <c r="AE66" i="17"/>
  <c r="AE65" i="17"/>
  <c r="AE64" i="17"/>
  <c r="AE63" i="17"/>
  <c r="AE62" i="17"/>
  <c r="AE61" i="17"/>
  <c r="AE60" i="17"/>
  <c r="AE59" i="17"/>
  <c r="AE58" i="17"/>
  <c r="AE57" i="17"/>
  <c r="AE56" i="17"/>
  <c r="AE55" i="17"/>
  <c r="AE54" i="17"/>
  <c r="AE53" i="17"/>
  <c r="AE52" i="17"/>
  <c r="AE51" i="17"/>
  <c r="AE50" i="17"/>
  <c r="AE49" i="17"/>
  <c r="AE48" i="17"/>
  <c r="AE47" i="17"/>
  <c r="AE46" i="17"/>
  <c r="AE45" i="17"/>
  <c r="AE44" i="17"/>
  <c r="AE43" i="17"/>
  <c r="AE42" i="17"/>
  <c r="AE41" i="17"/>
  <c r="AE40" i="17"/>
  <c r="AE39" i="17"/>
  <c r="AE38" i="17"/>
  <c r="AE37" i="17"/>
  <c r="AE36" i="17"/>
  <c r="AE35" i="17"/>
  <c r="AE34" i="17"/>
  <c r="AE33" i="17"/>
  <c r="AE32" i="17"/>
  <c r="AE31" i="17"/>
  <c r="AE30" i="17"/>
  <c r="AE29" i="17"/>
  <c r="AE28" i="17"/>
  <c r="AE27" i="17"/>
  <c r="AE26" i="17"/>
  <c r="AE25" i="17"/>
  <c r="AE24" i="17"/>
  <c r="AE23" i="17"/>
  <c r="AE22" i="17"/>
  <c r="AE21" i="17"/>
  <c r="AE20" i="17"/>
  <c r="AE19" i="17"/>
  <c r="AE18" i="17"/>
  <c r="AE17" i="17"/>
  <c r="AE16" i="17"/>
  <c r="AE15" i="17"/>
  <c r="AE14" i="17"/>
  <c r="AE13" i="17"/>
  <c r="AC112" i="17"/>
  <c r="AC111" i="17"/>
  <c r="AC110" i="17"/>
  <c r="AC109" i="17"/>
  <c r="AC108" i="17"/>
  <c r="AC107" i="17"/>
  <c r="AC106" i="17"/>
  <c r="AC105" i="17"/>
  <c r="AC104" i="17"/>
  <c r="AC103" i="17"/>
  <c r="AC102" i="17"/>
  <c r="AC101" i="17"/>
  <c r="AC100" i="17"/>
  <c r="AC99" i="17"/>
  <c r="AC98" i="17"/>
  <c r="AC97" i="17"/>
  <c r="AC96" i="17"/>
  <c r="AC95" i="17"/>
  <c r="AC94" i="17"/>
  <c r="AC93" i="17"/>
  <c r="AC92" i="17"/>
  <c r="AC91" i="17"/>
  <c r="AC90" i="17"/>
  <c r="AC89" i="17"/>
  <c r="AC88" i="17"/>
  <c r="AC87" i="17"/>
  <c r="AC86" i="17"/>
  <c r="AC85" i="17"/>
  <c r="AC84" i="17"/>
  <c r="AC83" i="17"/>
  <c r="AC82" i="17"/>
  <c r="AC81" i="17"/>
  <c r="AC80" i="17"/>
  <c r="AC79" i="17"/>
  <c r="AC78" i="17"/>
  <c r="AC77" i="17"/>
  <c r="AC76" i="17"/>
  <c r="AC75" i="17"/>
  <c r="AC74" i="17"/>
  <c r="AC73" i="17"/>
  <c r="AC72" i="17"/>
  <c r="AC71" i="17"/>
  <c r="AC70" i="17"/>
  <c r="AC69" i="17"/>
  <c r="AC68" i="17"/>
  <c r="AC67" i="17"/>
  <c r="AC66" i="17"/>
  <c r="AC65" i="17"/>
  <c r="AC64" i="17"/>
  <c r="AC63" i="17"/>
  <c r="AC62" i="17"/>
  <c r="AC61" i="17"/>
  <c r="AC60" i="17"/>
  <c r="AC59" i="17"/>
  <c r="AC58" i="17"/>
  <c r="AC57" i="17"/>
  <c r="AC56" i="17"/>
  <c r="AC55" i="17"/>
  <c r="AC54" i="17"/>
  <c r="AC53" i="17"/>
  <c r="AC52" i="17"/>
  <c r="AC51" i="17"/>
  <c r="AC50" i="17"/>
  <c r="AC49" i="17"/>
  <c r="AC48" i="17"/>
  <c r="AC47" i="17"/>
  <c r="AC46" i="17"/>
  <c r="AC45" i="17"/>
  <c r="AC44" i="17"/>
  <c r="AC43" i="17"/>
  <c r="AC42" i="17"/>
  <c r="AC41" i="17"/>
  <c r="AC40" i="17"/>
  <c r="AC39" i="17"/>
  <c r="AC38" i="17"/>
  <c r="AC37" i="17"/>
  <c r="AC36" i="17"/>
  <c r="AC35" i="17"/>
  <c r="AC34" i="17"/>
  <c r="AC33" i="17"/>
  <c r="AC32" i="17"/>
  <c r="AC31" i="17"/>
  <c r="AC30" i="17"/>
  <c r="AC29" i="17"/>
  <c r="AC28" i="17"/>
  <c r="AC27" i="17"/>
  <c r="AC26" i="17"/>
  <c r="AC25" i="17"/>
  <c r="AC24" i="17"/>
  <c r="AC23" i="17"/>
  <c r="AC22" i="17"/>
  <c r="AC21" i="17"/>
  <c r="AC20" i="17"/>
  <c r="AC19" i="17"/>
  <c r="AC18" i="17"/>
  <c r="AC17" i="17"/>
  <c r="AC16" i="17"/>
  <c r="AC15" i="17"/>
  <c r="AC14" i="17"/>
  <c r="AC13" i="17"/>
  <c r="AB112" i="17"/>
  <c r="AB111" i="17"/>
  <c r="AB110" i="17"/>
  <c r="AB109" i="17"/>
  <c r="AB108" i="17"/>
  <c r="AB107" i="17"/>
  <c r="AB106" i="17"/>
  <c r="AB105" i="17"/>
  <c r="AB104" i="17"/>
  <c r="AB103" i="17"/>
  <c r="AB102" i="17"/>
  <c r="AB101" i="17"/>
  <c r="AB100" i="17"/>
  <c r="AB99" i="17"/>
  <c r="AB98" i="17"/>
  <c r="AB97" i="17"/>
  <c r="AB96" i="17"/>
  <c r="AB95" i="17"/>
  <c r="AB94" i="17"/>
  <c r="AB93" i="17"/>
  <c r="AB92" i="17"/>
  <c r="AB91" i="17"/>
  <c r="AB90" i="17"/>
  <c r="AB89" i="17"/>
  <c r="AB88" i="17"/>
  <c r="AB87" i="17"/>
  <c r="AB86" i="17"/>
  <c r="AB85" i="17"/>
  <c r="AB84" i="17"/>
  <c r="AB83" i="17"/>
  <c r="AB82" i="17"/>
  <c r="AB81" i="17"/>
  <c r="AB80" i="17"/>
  <c r="AB79" i="17"/>
  <c r="AB78" i="17"/>
  <c r="AB77" i="17"/>
  <c r="AB76" i="17"/>
  <c r="AB75" i="17"/>
  <c r="AB74" i="17"/>
  <c r="AB73" i="17"/>
  <c r="AB72" i="17"/>
  <c r="AB71" i="17"/>
  <c r="AB70" i="17"/>
  <c r="AB69" i="17"/>
  <c r="AB68" i="17"/>
  <c r="AB67" i="17"/>
  <c r="AB66" i="17"/>
  <c r="AB65" i="17"/>
  <c r="AB64" i="17"/>
  <c r="AB63" i="17"/>
  <c r="AB62" i="17"/>
  <c r="AB61" i="17"/>
  <c r="AB60" i="17"/>
  <c r="AB59" i="17"/>
  <c r="AB58" i="17"/>
  <c r="AB57" i="17"/>
  <c r="AB56" i="17"/>
  <c r="AB55" i="17"/>
  <c r="AB54" i="17"/>
  <c r="AB53" i="17"/>
  <c r="AB52" i="17"/>
  <c r="AB51" i="17"/>
  <c r="AB50" i="17"/>
  <c r="AB49" i="17"/>
  <c r="AB48" i="17"/>
  <c r="AB47" i="17"/>
  <c r="AB46" i="17"/>
  <c r="AB45" i="17"/>
  <c r="AB44" i="17"/>
  <c r="AB43" i="17"/>
  <c r="AB42" i="17"/>
  <c r="AB41" i="17"/>
  <c r="AB40" i="17"/>
  <c r="AB39" i="17"/>
  <c r="AB38" i="17"/>
  <c r="AB37" i="17"/>
  <c r="AB36" i="17"/>
  <c r="AB35" i="17"/>
  <c r="AB34" i="17"/>
  <c r="AB33" i="17"/>
  <c r="AB32" i="17"/>
  <c r="AB31" i="17"/>
  <c r="AB30" i="17"/>
  <c r="AB29" i="17"/>
  <c r="AB28" i="17"/>
  <c r="AB27" i="17"/>
  <c r="AB26" i="17"/>
  <c r="AB25" i="17"/>
  <c r="AB24" i="17"/>
  <c r="AB23" i="17"/>
  <c r="AB22" i="17"/>
  <c r="AB21" i="17"/>
  <c r="AB20" i="17"/>
  <c r="AB19" i="17"/>
  <c r="AB18" i="17"/>
  <c r="AB17" i="17"/>
  <c r="AB16" i="17"/>
  <c r="AB15" i="17"/>
  <c r="AB14" i="17"/>
  <c r="AB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5" i="17"/>
  <c r="AA14" i="17"/>
  <c r="AA13" i="17"/>
  <c r="Z112" i="17"/>
  <c r="Z111" i="17"/>
  <c r="Z110" i="17"/>
  <c r="Z109" i="17"/>
  <c r="Z108" i="17"/>
  <c r="Z107" i="17"/>
  <c r="Z106" i="17"/>
  <c r="Z105" i="17"/>
  <c r="Z104" i="17"/>
  <c r="Z103" i="17"/>
  <c r="Z102" i="17"/>
  <c r="Z101" i="17"/>
  <c r="Z100" i="17"/>
  <c r="Z99" i="17"/>
  <c r="Z98" i="17"/>
  <c r="Z97" i="17"/>
  <c r="Z96" i="17"/>
  <c r="Z95" i="17"/>
  <c r="Z94" i="17"/>
  <c r="Z93" i="17"/>
  <c r="Z92" i="17"/>
  <c r="Z91" i="17"/>
  <c r="Z90" i="17"/>
  <c r="Z89" i="17"/>
  <c r="Z88" i="17"/>
  <c r="Z87" i="17"/>
  <c r="Z86" i="17"/>
  <c r="Z85" i="17"/>
  <c r="Z84" i="17"/>
  <c r="Z83" i="17"/>
  <c r="Z82" i="17"/>
  <c r="Z81" i="17"/>
  <c r="Z80" i="17"/>
  <c r="Z79" i="17"/>
  <c r="Z78" i="17"/>
  <c r="Z77" i="17"/>
  <c r="Z76" i="17"/>
  <c r="Z75" i="17"/>
  <c r="Z74" i="17"/>
  <c r="Z73" i="17"/>
  <c r="Z72" i="17"/>
  <c r="Z71" i="17"/>
  <c r="Z70" i="17"/>
  <c r="Z69" i="17"/>
  <c r="Z68" i="17"/>
  <c r="Z67" i="17"/>
  <c r="Z66" i="17"/>
  <c r="Z65" i="17"/>
  <c r="Z64" i="17"/>
  <c r="Z63" i="17"/>
  <c r="Z62" i="17"/>
  <c r="Z61" i="17"/>
  <c r="Z60" i="17"/>
  <c r="Z59" i="17"/>
  <c r="Z58" i="17"/>
  <c r="Z57" i="17"/>
  <c r="Z56" i="17"/>
  <c r="Z55" i="17"/>
  <c r="Z54" i="17"/>
  <c r="Z53" i="17"/>
  <c r="Z52" i="17"/>
  <c r="Z51" i="17"/>
  <c r="Z50" i="17"/>
  <c r="Z49" i="17"/>
  <c r="Z48" i="17"/>
  <c r="Z47" i="17"/>
  <c r="Z46" i="17"/>
  <c r="Z45" i="17"/>
  <c r="Z44" i="17"/>
  <c r="Z43" i="17"/>
  <c r="Z42" i="17"/>
  <c r="Z41" i="17"/>
  <c r="Z40" i="17"/>
  <c r="Z39" i="17"/>
  <c r="Z38" i="17"/>
  <c r="Z37" i="17"/>
  <c r="Z36" i="17"/>
  <c r="Z35" i="17"/>
  <c r="Z34" i="17"/>
  <c r="Z33" i="17"/>
  <c r="Z32" i="17"/>
  <c r="Z31" i="17"/>
  <c r="Z30" i="17"/>
  <c r="Z29" i="17"/>
  <c r="Z28" i="17"/>
  <c r="Z27" i="17"/>
  <c r="Z26" i="17"/>
  <c r="Z25" i="17"/>
  <c r="Z24" i="17"/>
  <c r="Z23" i="17"/>
  <c r="Z22" i="17"/>
  <c r="Z21" i="17"/>
  <c r="Z20" i="17"/>
  <c r="Z19" i="17"/>
  <c r="Z18" i="17"/>
  <c r="Z17" i="17"/>
  <c r="Z16" i="17"/>
  <c r="Z15" i="17"/>
  <c r="Z14" i="17"/>
  <c r="Z13" i="17"/>
  <c r="Y112" i="17"/>
  <c r="Y111" i="17"/>
  <c r="Y110" i="17"/>
  <c r="Y109" i="17"/>
  <c r="Y108" i="17"/>
  <c r="Y107" i="17"/>
  <c r="Y106" i="17"/>
  <c r="Y105" i="17"/>
  <c r="Y104" i="17"/>
  <c r="Y103" i="17"/>
  <c r="Y102" i="17"/>
  <c r="Y101" i="17"/>
  <c r="Y100" i="17"/>
  <c r="Y99" i="17"/>
  <c r="Y98" i="17"/>
  <c r="Y97" i="17"/>
  <c r="Y96" i="17"/>
  <c r="Y95" i="17"/>
  <c r="Y94" i="17"/>
  <c r="Y93" i="17"/>
  <c r="Y92" i="17"/>
  <c r="Y91" i="17"/>
  <c r="Y90" i="17"/>
  <c r="Y89" i="17"/>
  <c r="Y88" i="17"/>
  <c r="Y87" i="17"/>
  <c r="Y86" i="17"/>
  <c r="Y85" i="17"/>
  <c r="Y84" i="17"/>
  <c r="Y83" i="17"/>
  <c r="Y82" i="17"/>
  <c r="Y81" i="17"/>
  <c r="Y80" i="17"/>
  <c r="Y79" i="17"/>
  <c r="Y78" i="17"/>
  <c r="Y77" i="17"/>
  <c r="Y76" i="17"/>
  <c r="Y75" i="17"/>
  <c r="Y74" i="17"/>
  <c r="Y73" i="17"/>
  <c r="Y72" i="17"/>
  <c r="Y71" i="17"/>
  <c r="Y70" i="17"/>
  <c r="Y69" i="17"/>
  <c r="Y68" i="17"/>
  <c r="Y67" i="17"/>
  <c r="Y66" i="17"/>
  <c r="Y65" i="17"/>
  <c r="Y64" i="17"/>
  <c r="Y63" i="17"/>
  <c r="Y62" i="17"/>
  <c r="Y61" i="17"/>
  <c r="Y60" i="17"/>
  <c r="Y59" i="17"/>
  <c r="Y58" i="17"/>
  <c r="Y57" i="17"/>
  <c r="Y56" i="17"/>
  <c r="Y55" i="17"/>
  <c r="Y54" i="17"/>
  <c r="Y53" i="17"/>
  <c r="Y52" i="17"/>
  <c r="Y51" i="17"/>
  <c r="Y50" i="17"/>
  <c r="Y49" i="17"/>
  <c r="Y48" i="17"/>
  <c r="Y47" i="17"/>
  <c r="Y46" i="17"/>
  <c r="Y45" i="17"/>
  <c r="Y44" i="17"/>
  <c r="Y43" i="17"/>
  <c r="Y42" i="17"/>
  <c r="Y41" i="17"/>
  <c r="Y40" i="17"/>
  <c r="Y39" i="17"/>
  <c r="Y38" i="17"/>
  <c r="Y37" i="17"/>
  <c r="Y36" i="17"/>
  <c r="Y35" i="17"/>
  <c r="Y34" i="17"/>
  <c r="Y33" i="17"/>
  <c r="Y32" i="17"/>
  <c r="Y31" i="17"/>
  <c r="Y30" i="17"/>
  <c r="Y29" i="17"/>
  <c r="Y28" i="17"/>
  <c r="Y27" i="17"/>
  <c r="Y26" i="17"/>
  <c r="Y25" i="17"/>
  <c r="Y24" i="17"/>
  <c r="Y23" i="17"/>
  <c r="Y22" i="17"/>
  <c r="Y21" i="17"/>
  <c r="Y20" i="17"/>
  <c r="Y19" i="17"/>
  <c r="Y18" i="17"/>
  <c r="Y17" i="17"/>
  <c r="Y16" i="17"/>
  <c r="Y15" i="17"/>
  <c r="Y14" i="17"/>
  <c r="Y13" i="17"/>
  <c r="X112" i="17"/>
  <c r="X111" i="17"/>
  <c r="X110" i="17"/>
  <c r="X109" i="17"/>
  <c r="X108" i="17"/>
  <c r="X107" i="17"/>
  <c r="X106" i="17"/>
  <c r="X105" i="17"/>
  <c r="X104" i="17"/>
  <c r="X103" i="17"/>
  <c r="X102" i="17"/>
  <c r="X101" i="17"/>
  <c r="X100" i="17"/>
  <c r="X99" i="17"/>
  <c r="X98" i="17"/>
  <c r="X97" i="17"/>
  <c r="X96" i="17"/>
  <c r="X95" i="17"/>
  <c r="X94" i="17"/>
  <c r="X93" i="17"/>
  <c r="X92" i="17"/>
  <c r="X91" i="17"/>
  <c r="X90" i="17"/>
  <c r="X89" i="17"/>
  <c r="X88" i="17"/>
  <c r="X87" i="17"/>
  <c r="X86" i="17"/>
  <c r="X85" i="17"/>
  <c r="X84" i="17"/>
  <c r="X83" i="17"/>
  <c r="X82" i="17"/>
  <c r="X81" i="17"/>
  <c r="X80" i="17"/>
  <c r="X79" i="17"/>
  <c r="X78" i="17"/>
  <c r="X77" i="17"/>
  <c r="X76" i="17"/>
  <c r="X75" i="17"/>
  <c r="X74" i="17"/>
  <c r="X73" i="17"/>
  <c r="X72" i="17"/>
  <c r="X71" i="17"/>
  <c r="X70" i="17"/>
  <c r="X69" i="17"/>
  <c r="X68" i="17"/>
  <c r="X67" i="17"/>
  <c r="X66" i="17"/>
  <c r="X65" i="17"/>
  <c r="X64" i="17"/>
  <c r="X63" i="17"/>
  <c r="X62" i="17"/>
  <c r="X61" i="17"/>
  <c r="X60" i="17"/>
  <c r="X59" i="17"/>
  <c r="X58" i="17"/>
  <c r="X57" i="17"/>
  <c r="X56" i="17"/>
  <c r="X55" i="17"/>
  <c r="X54" i="17"/>
  <c r="X53" i="17"/>
  <c r="X52" i="17"/>
  <c r="X51" i="17"/>
  <c r="X50" i="17"/>
  <c r="X49" i="17"/>
  <c r="X48" i="17"/>
  <c r="X47" i="17"/>
  <c r="X46" i="17"/>
  <c r="X45" i="17"/>
  <c r="X44" i="17"/>
  <c r="X43" i="17"/>
  <c r="X42" i="17"/>
  <c r="X41" i="17"/>
  <c r="X40" i="17"/>
  <c r="X39" i="17"/>
  <c r="X38" i="17"/>
  <c r="X37" i="17"/>
  <c r="X36" i="17"/>
  <c r="X35" i="17"/>
  <c r="X34" i="17"/>
  <c r="X33" i="17"/>
  <c r="X32" i="17"/>
  <c r="X31" i="17"/>
  <c r="X30" i="17"/>
  <c r="X29" i="17"/>
  <c r="X28" i="17"/>
  <c r="X27" i="17"/>
  <c r="X26" i="17"/>
  <c r="X25" i="17"/>
  <c r="X24" i="17"/>
  <c r="X23" i="17"/>
  <c r="X22" i="17"/>
  <c r="X21" i="17"/>
  <c r="X20" i="17"/>
  <c r="X19" i="17"/>
  <c r="X18" i="17"/>
  <c r="X17" i="17"/>
  <c r="X16" i="17"/>
  <c r="X15" i="17"/>
  <c r="X14" i="17"/>
  <c r="X13" i="17"/>
  <c r="AF12" i="17"/>
  <c r="AF11" i="17"/>
  <c r="AF10" i="17"/>
  <c r="AF9" i="17"/>
  <c r="AF8" i="17"/>
  <c r="AF7" i="17"/>
  <c r="AE12" i="17"/>
  <c r="AE11" i="17"/>
  <c r="AE10" i="17"/>
  <c r="AE9" i="17"/>
  <c r="AE8" i="17"/>
  <c r="AE7" i="17"/>
  <c r="AC12" i="17"/>
  <c r="AC11" i="17"/>
  <c r="AC10" i="17"/>
  <c r="AC9" i="17"/>
  <c r="AC8" i="17"/>
  <c r="AC7" i="17"/>
  <c r="AB12" i="17"/>
  <c r="AB11" i="17"/>
  <c r="AB10" i="17"/>
  <c r="AB9" i="17"/>
  <c r="AB8" i="17"/>
  <c r="AB7" i="17"/>
  <c r="AA12" i="17"/>
  <c r="AA11" i="17"/>
  <c r="AA10" i="17"/>
  <c r="AA9" i="17"/>
  <c r="AA8" i="17"/>
  <c r="AA7" i="17"/>
  <c r="Z12" i="17"/>
  <c r="Z11" i="17"/>
  <c r="Z10" i="17"/>
  <c r="Z9" i="17"/>
  <c r="Z8" i="17"/>
  <c r="Z7" i="17"/>
  <c r="Y12" i="17"/>
  <c r="Y11" i="17"/>
  <c r="Y10" i="17"/>
  <c r="Y9" i="17"/>
  <c r="Y8" i="17"/>
  <c r="Y7" i="17"/>
  <c r="X12" i="17"/>
  <c r="X11" i="17"/>
  <c r="X10" i="17"/>
  <c r="X9" i="17"/>
  <c r="X8" i="17"/>
  <c r="X7" i="17"/>
  <c r="L6" i="17"/>
  <c r="K6" i="17"/>
  <c r="H6" i="17"/>
  <c r="G6" i="17"/>
  <c r="F6" i="17"/>
  <c r="E6" i="17"/>
  <c r="D6" i="17"/>
  <c r="C6" i="17"/>
  <c r="BV13" i="17"/>
  <c r="BV14" i="17"/>
  <c r="BV15" i="17"/>
  <c r="BV16" i="17"/>
  <c r="BV17" i="17"/>
  <c r="BV18" i="17"/>
  <c r="BV19" i="17"/>
  <c r="BV20" i="17"/>
  <c r="BV21" i="17"/>
  <c r="BV22" i="17"/>
  <c r="BV23" i="17"/>
  <c r="BV24" i="17"/>
  <c r="BV25" i="17"/>
  <c r="BV26" i="17"/>
  <c r="BV27" i="17"/>
  <c r="BV28" i="17"/>
  <c r="BV29" i="17"/>
  <c r="BV30" i="17"/>
  <c r="BV31" i="17"/>
  <c r="BV32" i="17"/>
  <c r="BV33" i="17"/>
  <c r="BV34" i="17"/>
  <c r="BV35" i="17"/>
  <c r="BV36" i="17"/>
  <c r="BV37" i="17"/>
  <c r="BV38" i="17"/>
  <c r="BV39" i="17"/>
  <c r="BV40" i="17"/>
  <c r="BV41" i="17"/>
  <c r="BV42" i="17"/>
  <c r="BV43" i="17"/>
  <c r="BV44" i="17"/>
  <c r="BV45" i="17"/>
  <c r="BV46" i="17"/>
  <c r="BV47" i="17"/>
  <c r="BV48" i="17"/>
  <c r="BV49" i="17"/>
  <c r="BV50" i="17"/>
  <c r="BV51" i="17"/>
  <c r="BV52" i="17"/>
  <c r="BV53" i="17"/>
  <c r="BV54" i="17"/>
  <c r="BV55" i="17"/>
  <c r="BV56" i="17"/>
  <c r="BV57" i="17"/>
  <c r="BV58" i="17"/>
  <c r="BV59" i="17"/>
  <c r="BV60" i="17"/>
  <c r="BV61" i="17"/>
  <c r="BV62" i="17"/>
  <c r="BV63" i="17"/>
  <c r="BV64" i="17"/>
  <c r="BV65" i="17"/>
  <c r="BV66" i="17"/>
  <c r="BV67" i="17"/>
  <c r="BV68" i="17"/>
  <c r="BV69" i="17"/>
  <c r="BV70" i="17"/>
  <c r="BV71" i="17"/>
  <c r="BV72" i="17"/>
  <c r="BV73" i="17"/>
  <c r="BV74" i="17"/>
  <c r="BV75" i="17"/>
  <c r="BV76" i="17"/>
  <c r="BV77" i="17"/>
  <c r="BV78" i="17"/>
  <c r="BV79" i="17"/>
  <c r="BV80" i="17"/>
  <c r="BV81" i="17"/>
  <c r="BV82" i="17"/>
  <c r="BV83" i="17"/>
  <c r="BV84" i="17"/>
  <c r="BV85" i="17"/>
  <c r="BV86" i="17"/>
  <c r="BV87" i="17"/>
  <c r="BV88" i="17"/>
  <c r="BV89" i="17"/>
  <c r="BV90" i="17"/>
  <c r="BV91" i="17"/>
  <c r="BV92" i="17"/>
  <c r="BV93" i="17"/>
  <c r="BV94" i="17"/>
  <c r="BV95" i="17"/>
  <c r="BV96" i="17"/>
  <c r="BV97" i="17"/>
  <c r="BV98" i="17"/>
  <c r="BV99" i="17"/>
  <c r="BV100" i="17"/>
  <c r="BV101" i="17"/>
  <c r="BV102" i="17"/>
  <c r="BV103" i="17"/>
  <c r="BV104" i="17"/>
  <c r="BV105" i="17"/>
  <c r="BV106" i="17"/>
  <c r="BV107" i="17"/>
  <c r="BV108" i="17"/>
  <c r="BV109" i="17"/>
  <c r="BV110" i="17"/>
  <c r="BV111" i="17"/>
  <c r="BV112" i="17"/>
  <c r="BU13" i="17"/>
  <c r="BU14" i="17"/>
  <c r="BU15" i="17"/>
  <c r="BU16" i="17"/>
  <c r="BU17" i="17"/>
  <c r="BU18" i="17"/>
  <c r="BU19" i="17"/>
  <c r="BU20" i="17"/>
  <c r="BU21" i="17"/>
  <c r="BU22" i="17"/>
  <c r="BU23" i="17"/>
  <c r="BU24" i="17"/>
  <c r="BU25" i="17"/>
  <c r="BU26" i="17"/>
  <c r="BU27" i="17"/>
  <c r="BU28" i="17"/>
  <c r="BU29" i="17"/>
  <c r="BU30" i="17"/>
  <c r="BU31" i="17"/>
  <c r="BU32" i="17"/>
  <c r="BU33" i="17"/>
  <c r="BU34" i="17"/>
  <c r="BU35" i="17"/>
  <c r="BU36" i="17"/>
  <c r="BU37" i="17"/>
  <c r="BU38" i="17"/>
  <c r="BU39" i="17"/>
  <c r="BU40" i="17"/>
  <c r="BU41" i="17"/>
  <c r="BU42" i="17"/>
  <c r="BU43" i="17"/>
  <c r="BU44" i="17"/>
  <c r="BU45" i="17"/>
  <c r="BU46" i="17"/>
  <c r="BU47" i="17"/>
  <c r="BU48" i="17"/>
  <c r="BU49" i="17"/>
  <c r="BU50" i="17"/>
  <c r="BU51" i="17"/>
  <c r="BU52" i="17"/>
  <c r="BU53" i="17"/>
  <c r="BU54" i="17"/>
  <c r="BU55" i="17"/>
  <c r="BU56" i="17"/>
  <c r="BU57" i="17"/>
  <c r="BU58" i="17"/>
  <c r="BU59" i="17"/>
  <c r="BU60" i="17"/>
  <c r="BU61" i="17"/>
  <c r="BU62" i="17"/>
  <c r="BU63" i="17"/>
  <c r="BU64" i="17"/>
  <c r="BU65" i="17"/>
  <c r="BU66" i="17"/>
  <c r="BU67" i="17"/>
  <c r="BU68" i="17"/>
  <c r="BU69" i="17"/>
  <c r="BU70" i="17"/>
  <c r="BU71" i="17"/>
  <c r="BU72" i="17"/>
  <c r="BU73" i="17"/>
  <c r="BU74" i="17"/>
  <c r="BU75" i="17"/>
  <c r="BU76" i="17"/>
  <c r="BU77" i="17"/>
  <c r="BU78" i="17"/>
  <c r="BU79" i="17"/>
  <c r="BU80" i="17"/>
  <c r="BU81" i="17"/>
  <c r="BU82" i="17"/>
  <c r="BU83" i="17"/>
  <c r="BU84" i="17"/>
  <c r="BU85" i="17"/>
  <c r="BU86" i="17"/>
  <c r="BU87" i="17"/>
  <c r="BU88" i="17"/>
  <c r="BU89" i="17"/>
  <c r="BU90" i="17"/>
  <c r="BU91" i="17"/>
  <c r="BU92" i="17"/>
  <c r="BU93" i="17"/>
  <c r="BU94" i="17"/>
  <c r="BU95" i="17"/>
  <c r="BU96" i="17"/>
  <c r="BU97" i="17"/>
  <c r="BU98" i="17"/>
  <c r="BU99" i="17"/>
  <c r="BU100" i="17"/>
  <c r="BU101" i="17"/>
  <c r="BU102" i="17"/>
  <c r="BU103" i="17"/>
  <c r="BU104" i="17"/>
  <c r="BU105" i="17"/>
  <c r="BU106" i="17"/>
  <c r="BU107" i="17"/>
  <c r="BU108" i="17"/>
  <c r="BU109" i="17"/>
  <c r="BU110" i="17"/>
  <c r="BU111" i="17"/>
  <c r="BU112" i="17"/>
  <c r="BT13" i="17"/>
  <c r="BT14" i="17"/>
  <c r="BT15" i="17"/>
  <c r="BT16" i="17"/>
  <c r="BT17" i="17"/>
  <c r="BT18" i="17"/>
  <c r="BT19" i="17"/>
  <c r="BT20" i="17"/>
  <c r="BT21" i="17"/>
  <c r="BT22" i="17"/>
  <c r="BT23" i="17"/>
  <c r="BT24" i="17"/>
  <c r="BT25" i="17"/>
  <c r="BT26" i="17"/>
  <c r="BT27" i="17"/>
  <c r="BT28" i="17"/>
  <c r="BT29" i="17"/>
  <c r="BT30" i="17"/>
  <c r="BT31" i="17"/>
  <c r="BT32" i="17"/>
  <c r="BT33" i="17"/>
  <c r="BT34" i="17"/>
  <c r="BT35" i="17"/>
  <c r="BT36" i="17"/>
  <c r="BT37" i="17"/>
  <c r="BT38" i="17"/>
  <c r="BT39" i="17"/>
  <c r="BT40" i="17"/>
  <c r="BT41" i="17"/>
  <c r="BT42" i="17"/>
  <c r="BT43" i="17"/>
  <c r="BT44" i="17"/>
  <c r="BT45" i="17"/>
  <c r="BT46" i="17"/>
  <c r="BT47" i="17"/>
  <c r="BT48" i="17"/>
  <c r="BT49" i="17"/>
  <c r="BT50" i="17"/>
  <c r="BT51" i="17"/>
  <c r="BT52" i="17"/>
  <c r="BT53" i="17"/>
  <c r="BT54" i="17"/>
  <c r="BT55" i="17"/>
  <c r="BT56" i="17"/>
  <c r="BT57" i="17"/>
  <c r="BT58" i="17"/>
  <c r="BT59" i="17"/>
  <c r="BT60" i="17"/>
  <c r="BT61" i="17"/>
  <c r="BT62" i="17"/>
  <c r="BT63" i="17"/>
  <c r="BT64" i="17"/>
  <c r="BT65" i="17"/>
  <c r="BT66" i="17"/>
  <c r="BT67" i="17"/>
  <c r="BT68" i="17"/>
  <c r="BT69" i="17"/>
  <c r="BT70" i="17"/>
  <c r="BT71" i="17"/>
  <c r="BT72" i="17"/>
  <c r="BT73" i="17"/>
  <c r="BT74" i="17"/>
  <c r="BT75" i="17"/>
  <c r="BT76" i="17"/>
  <c r="BT77" i="17"/>
  <c r="BT78" i="17"/>
  <c r="BT79" i="17"/>
  <c r="BT80" i="17"/>
  <c r="BT81" i="17"/>
  <c r="BT82" i="17"/>
  <c r="BT83" i="17"/>
  <c r="BT84" i="17"/>
  <c r="BT85" i="17"/>
  <c r="BT86" i="17"/>
  <c r="BT87" i="17"/>
  <c r="BT88" i="17"/>
  <c r="BT89" i="17"/>
  <c r="BT90" i="17"/>
  <c r="BT91" i="17"/>
  <c r="BT92" i="17"/>
  <c r="BT93" i="17"/>
  <c r="BT94" i="17"/>
  <c r="BT95" i="17"/>
  <c r="BT96" i="17"/>
  <c r="BT97" i="17"/>
  <c r="BT98" i="17"/>
  <c r="BT99" i="17"/>
  <c r="BT100" i="17"/>
  <c r="BT101" i="17"/>
  <c r="BT102" i="17"/>
  <c r="BT103" i="17"/>
  <c r="BT104" i="17"/>
  <c r="BT105" i="17"/>
  <c r="BT106" i="17"/>
  <c r="BT107" i="17"/>
  <c r="BT108" i="17"/>
  <c r="BT109" i="17"/>
  <c r="BT110" i="17"/>
  <c r="BT111" i="17"/>
  <c r="BT112" i="17"/>
  <c r="BS13" i="17"/>
  <c r="BS14" i="17"/>
  <c r="BS15" i="17"/>
  <c r="BS16" i="17"/>
  <c r="BS17" i="17"/>
  <c r="BS18" i="17"/>
  <c r="BS19" i="17"/>
  <c r="BS20" i="17"/>
  <c r="BS21" i="17"/>
  <c r="BS22" i="17"/>
  <c r="BS23" i="17"/>
  <c r="BS24" i="17"/>
  <c r="BS25" i="17"/>
  <c r="BS26" i="17"/>
  <c r="BS27" i="17"/>
  <c r="BS28" i="17"/>
  <c r="BS29" i="17"/>
  <c r="BS30" i="17"/>
  <c r="BS31" i="17"/>
  <c r="BS32" i="17"/>
  <c r="BS33" i="17"/>
  <c r="BS34" i="17"/>
  <c r="BS35" i="17"/>
  <c r="BS36" i="17"/>
  <c r="BS37" i="17"/>
  <c r="BS38" i="17"/>
  <c r="BS39" i="17"/>
  <c r="BS40" i="17"/>
  <c r="BS41" i="17"/>
  <c r="BS42" i="17"/>
  <c r="BS43" i="17"/>
  <c r="BS44" i="17"/>
  <c r="BS45" i="17"/>
  <c r="BS46" i="17"/>
  <c r="BS47" i="17"/>
  <c r="BS48" i="17"/>
  <c r="BS49" i="17"/>
  <c r="BS50" i="17"/>
  <c r="BS51" i="17"/>
  <c r="BS52" i="17"/>
  <c r="BS53" i="17"/>
  <c r="BS54" i="17"/>
  <c r="BS55" i="17"/>
  <c r="BS56" i="17"/>
  <c r="BS57" i="17"/>
  <c r="BS58" i="17"/>
  <c r="BS59" i="17"/>
  <c r="BS60" i="17"/>
  <c r="BS61" i="17"/>
  <c r="BS62" i="17"/>
  <c r="BS63" i="17"/>
  <c r="BS64" i="17"/>
  <c r="BS65" i="17"/>
  <c r="BS66" i="17"/>
  <c r="BS67" i="17"/>
  <c r="BS68" i="17"/>
  <c r="BS69" i="17"/>
  <c r="BS70" i="17"/>
  <c r="BS71" i="17"/>
  <c r="BS72" i="17"/>
  <c r="BS73" i="17"/>
  <c r="BS74" i="17"/>
  <c r="BS75" i="17"/>
  <c r="BS76" i="17"/>
  <c r="BS77" i="17"/>
  <c r="BS78" i="17"/>
  <c r="BS79" i="17"/>
  <c r="BS80" i="17"/>
  <c r="BS81" i="17"/>
  <c r="BS82" i="17"/>
  <c r="BS83" i="17"/>
  <c r="BS84" i="17"/>
  <c r="BS85" i="17"/>
  <c r="BS86" i="17"/>
  <c r="BS87" i="17"/>
  <c r="BS88" i="17"/>
  <c r="BS89" i="17"/>
  <c r="BS90" i="17"/>
  <c r="BS91" i="17"/>
  <c r="BS92" i="17"/>
  <c r="BS93" i="17"/>
  <c r="BS94" i="17"/>
  <c r="BS95" i="17"/>
  <c r="BS96" i="17"/>
  <c r="BS97" i="17"/>
  <c r="BS98" i="17"/>
  <c r="BS99" i="17"/>
  <c r="BS100" i="17"/>
  <c r="BS101" i="17"/>
  <c r="BS102" i="17"/>
  <c r="BS103" i="17"/>
  <c r="BS104" i="17"/>
  <c r="BS105" i="17"/>
  <c r="BS106" i="17"/>
  <c r="BS107" i="17"/>
  <c r="BS108" i="17"/>
  <c r="BS109" i="17"/>
  <c r="BS110" i="17"/>
  <c r="BS111" i="17"/>
  <c r="BS112" i="17"/>
  <c r="BR13" i="17"/>
  <c r="BR14" i="17"/>
  <c r="BR15" i="17"/>
  <c r="BR16" i="17"/>
  <c r="BR17" i="17"/>
  <c r="BR18" i="17"/>
  <c r="BR19" i="17"/>
  <c r="BR20" i="17"/>
  <c r="BR21" i="17"/>
  <c r="BR22" i="17"/>
  <c r="BR23" i="17"/>
  <c r="BR24" i="17"/>
  <c r="BR25" i="17"/>
  <c r="BR26" i="17"/>
  <c r="BR27" i="17"/>
  <c r="BR28" i="17"/>
  <c r="BR29" i="17"/>
  <c r="BR30" i="17"/>
  <c r="BR31" i="17"/>
  <c r="BR32" i="17"/>
  <c r="BR33" i="17"/>
  <c r="BR34" i="17"/>
  <c r="BR35" i="17"/>
  <c r="BR36" i="17"/>
  <c r="BR37" i="17"/>
  <c r="BR38" i="17"/>
  <c r="BR39" i="17"/>
  <c r="BR40" i="17"/>
  <c r="BR41" i="17"/>
  <c r="BR42" i="17"/>
  <c r="BR43" i="17"/>
  <c r="BR44" i="17"/>
  <c r="BR45" i="17"/>
  <c r="BR46" i="17"/>
  <c r="BR47" i="17"/>
  <c r="BR48" i="17"/>
  <c r="BR49" i="17"/>
  <c r="BR50" i="17"/>
  <c r="BR51" i="17"/>
  <c r="BR52" i="17"/>
  <c r="BR53" i="17"/>
  <c r="BR54" i="17"/>
  <c r="BR55" i="17"/>
  <c r="BR56" i="17"/>
  <c r="BR57" i="17"/>
  <c r="BR58" i="17"/>
  <c r="BR59" i="17"/>
  <c r="BR60" i="17"/>
  <c r="BR61" i="17"/>
  <c r="BR62" i="17"/>
  <c r="BR63" i="17"/>
  <c r="BR64" i="17"/>
  <c r="BR65" i="17"/>
  <c r="BR66" i="17"/>
  <c r="BR67" i="17"/>
  <c r="BR68" i="17"/>
  <c r="BR69" i="17"/>
  <c r="BR70" i="17"/>
  <c r="BR71" i="17"/>
  <c r="BR72" i="17"/>
  <c r="BR73" i="17"/>
  <c r="BR74" i="17"/>
  <c r="BR75" i="17"/>
  <c r="BR76" i="17"/>
  <c r="BR77" i="17"/>
  <c r="BR78" i="17"/>
  <c r="BR79" i="17"/>
  <c r="BR80" i="17"/>
  <c r="BR81" i="17"/>
  <c r="BR82" i="17"/>
  <c r="BR83" i="17"/>
  <c r="BR84" i="17"/>
  <c r="BR85" i="17"/>
  <c r="BR86" i="17"/>
  <c r="BR87" i="17"/>
  <c r="BR88" i="17"/>
  <c r="BR89" i="17"/>
  <c r="BR90" i="17"/>
  <c r="BR91" i="17"/>
  <c r="BR92" i="17"/>
  <c r="BR93" i="17"/>
  <c r="BR94" i="17"/>
  <c r="BR95" i="17"/>
  <c r="BR96" i="17"/>
  <c r="BR97" i="17"/>
  <c r="BR98" i="17"/>
  <c r="BR99" i="17"/>
  <c r="BR100" i="17"/>
  <c r="BR101" i="17"/>
  <c r="BR102" i="17"/>
  <c r="BR103" i="17"/>
  <c r="BR104" i="17"/>
  <c r="BR105" i="17"/>
  <c r="BR106" i="17"/>
  <c r="BR107" i="17"/>
  <c r="BR108" i="17"/>
  <c r="BR109" i="17"/>
  <c r="BR110" i="17"/>
  <c r="BR111" i="17"/>
  <c r="BR112" i="17"/>
  <c r="BQ13" i="17"/>
  <c r="BQ14" i="17"/>
  <c r="BQ15" i="17"/>
  <c r="BQ16" i="17"/>
  <c r="BQ17" i="17"/>
  <c r="BQ18" i="17"/>
  <c r="BQ19" i="17"/>
  <c r="BQ20" i="17"/>
  <c r="BQ21" i="17"/>
  <c r="BQ22" i="17"/>
  <c r="BQ23" i="17"/>
  <c r="BQ24" i="17"/>
  <c r="BQ25" i="17"/>
  <c r="BQ26" i="17"/>
  <c r="BQ27" i="17"/>
  <c r="BQ28" i="17"/>
  <c r="BQ29" i="17"/>
  <c r="BQ30" i="17"/>
  <c r="BQ31" i="17"/>
  <c r="BQ32" i="17"/>
  <c r="BQ33" i="17"/>
  <c r="BQ34" i="17"/>
  <c r="BQ35" i="17"/>
  <c r="BQ36" i="17"/>
  <c r="BQ37" i="17"/>
  <c r="BQ38" i="17"/>
  <c r="BQ39" i="17"/>
  <c r="BQ40" i="17"/>
  <c r="BQ41" i="17"/>
  <c r="BQ42" i="17"/>
  <c r="BQ43" i="17"/>
  <c r="BQ44" i="17"/>
  <c r="BQ45" i="17"/>
  <c r="BQ46" i="17"/>
  <c r="BQ47" i="17"/>
  <c r="BQ48" i="17"/>
  <c r="BQ49" i="17"/>
  <c r="BQ50" i="17"/>
  <c r="BQ51" i="17"/>
  <c r="BQ52" i="17"/>
  <c r="BQ53" i="17"/>
  <c r="BQ54" i="17"/>
  <c r="BQ55" i="17"/>
  <c r="BQ56" i="17"/>
  <c r="BQ57" i="17"/>
  <c r="BQ58" i="17"/>
  <c r="BQ59" i="17"/>
  <c r="BQ60" i="17"/>
  <c r="BQ61" i="17"/>
  <c r="BQ62" i="17"/>
  <c r="BQ63" i="17"/>
  <c r="BQ64" i="17"/>
  <c r="BQ65" i="17"/>
  <c r="BQ66" i="17"/>
  <c r="BQ67" i="17"/>
  <c r="BQ68" i="17"/>
  <c r="BQ69" i="17"/>
  <c r="BQ70" i="17"/>
  <c r="BQ71" i="17"/>
  <c r="BQ72" i="17"/>
  <c r="BQ73" i="17"/>
  <c r="BQ74" i="17"/>
  <c r="BQ75" i="17"/>
  <c r="BQ76" i="17"/>
  <c r="BQ77" i="17"/>
  <c r="BQ78" i="17"/>
  <c r="BQ79" i="17"/>
  <c r="BQ80" i="17"/>
  <c r="BQ81" i="17"/>
  <c r="BQ82" i="17"/>
  <c r="BQ83" i="17"/>
  <c r="BQ84" i="17"/>
  <c r="BQ85" i="17"/>
  <c r="BQ86" i="17"/>
  <c r="BQ87" i="17"/>
  <c r="BQ88" i="17"/>
  <c r="BQ89" i="17"/>
  <c r="BQ90" i="17"/>
  <c r="BQ91" i="17"/>
  <c r="BQ92" i="17"/>
  <c r="BQ93" i="17"/>
  <c r="BQ94" i="17"/>
  <c r="BQ95" i="17"/>
  <c r="BQ96" i="17"/>
  <c r="BQ97" i="17"/>
  <c r="BQ98" i="17"/>
  <c r="BQ99" i="17"/>
  <c r="BQ100" i="17"/>
  <c r="BQ101" i="17"/>
  <c r="BQ102" i="17"/>
  <c r="BQ103" i="17"/>
  <c r="BQ104" i="17"/>
  <c r="BQ105" i="17"/>
  <c r="BQ106" i="17"/>
  <c r="BQ107" i="17"/>
  <c r="BQ108" i="17"/>
  <c r="BQ109" i="17"/>
  <c r="BQ110" i="17"/>
  <c r="BQ111" i="17"/>
  <c r="BQ112" i="17"/>
  <c r="BP13" i="17"/>
  <c r="BP14" i="17"/>
  <c r="BP15" i="17"/>
  <c r="BP16" i="17"/>
  <c r="BP17" i="17"/>
  <c r="BP18" i="17"/>
  <c r="BP19" i="17"/>
  <c r="BP20" i="17"/>
  <c r="BP21" i="17"/>
  <c r="BP22" i="17"/>
  <c r="BP23" i="17"/>
  <c r="BP24" i="17"/>
  <c r="BP25" i="17"/>
  <c r="BP26" i="17"/>
  <c r="BP27" i="17"/>
  <c r="BP28" i="17"/>
  <c r="BP29" i="17"/>
  <c r="BP30" i="17"/>
  <c r="BP31" i="17"/>
  <c r="BP32" i="17"/>
  <c r="BP33" i="17"/>
  <c r="BP34" i="17"/>
  <c r="BP35" i="17"/>
  <c r="BP36" i="17"/>
  <c r="BP37" i="17"/>
  <c r="BP38" i="17"/>
  <c r="BP39" i="17"/>
  <c r="BP40" i="17"/>
  <c r="BP41" i="17"/>
  <c r="BP42" i="17"/>
  <c r="BP43" i="17"/>
  <c r="BP44" i="17"/>
  <c r="BP45" i="17"/>
  <c r="BP46" i="17"/>
  <c r="BP47" i="17"/>
  <c r="BP48" i="17"/>
  <c r="BP49" i="17"/>
  <c r="BP50" i="17"/>
  <c r="BP51" i="17"/>
  <c r="BP52" i="17"/>
  <c r="BP53" i="17"/>
  <c r="BP54" i="17"/>
  <c r="BP55" i="17"/>
  <c r="BP56" i="17"/>
  <c r="BP57" i="17"/>
  <c r="BP58" i="17"/>
  <c r="BP59" i="17"/>
  <c r="BP60" i="17"/>
  <c r="BP61" i="17"/>
  <c r="BP62" i="17"/>
  <c r="BP63" i="17"/>
  <c r="BP64" i="17"/>
  <c r="BP65" i="17"/>
  <c r="BP66" i="17"/>
  <c r="BP67" i="17"/>
  <c r="BP68" i="17"/>
  <c r="BP69" i="17"/>
  <c r="BP70" i="17"/>
  <c r="BP71" i="17"/>
  <c r="BP72" i="17"/>
  <c r="BP73" i="17"/>
  <c r="BP74" i="17"/>
  <c r="BP75" i="17"/>
  <c r="BP76" i="17"/>
  <c r="BP77" i="17"/>
  <c r="BP78" i="17"/>
  <c r="BP79" i="17"/>
  <c r="BP80" i="17"/>
  <c r="BP81" i="17"/>
  <c r="BP82" i="17"/>
  <c r="BP83" i="17"/>
  <c r="BP84" i="17"/>
  <c r="BP85" i="17"/>
  <c r="BP86" i="17"/>
  <c r="BP87" i="17"/>
  <c r="BP88" i="17"/>
  <c r="BP89" i="17"/>
  <c r="BP90" i="17"/>
  <c r="BP91" i="17"/>
  <c r="BP92" i="17"/>
  <c r="BP93" i="17"/>
  <c r="BP94" i="17"/>
  <c r="BP95" i="17"/>
  <c r="BP96" i="17"/>
  <c r="BP97" i="17"/>
  <c r="BP98" i="17"/>
  <c r="BP99" i="17"/>
  <c r="BP100" i="17"/>
  <c r="BP101" i="17"/>
  <c r="BP102" i="17"/>
  <c r="BP103" i="17"/>
  <c r="BP104" i="17"/>
  <c r="BP105" i="17"/>
  <c r="BP106" i="17"/>
  <c r="BP107" i="17"/>
  <c r="BP108" i="17"/>
  <c r="BP109" i="17"/>
  <c r="BP110" i="17"/>
  <c r="BP111" i="17"/>
  <c r="BP112" i="17"/>
  <c r="BO13" i="17"/>
  <c r="BO14" i="17"/>
  <c r="BO15" i="17"/>
  <c r="BO16" i="17"/>
  <c r="BO17" i="17"/>
  <c r="BO18" i="17"/>
  <c r="BO19" i="17"/>
  <c r="BO20" i="17"/>
  <c r="BO21" i="17"/>
  <c r="BO22" i="17"/>
  <c r="BO23" i="17"/>
  <c r="BO24" i="17"/>
  <c r="BO25" i="17"/>
  <c r="BO26" i="17"/>
  <c r="BO27" i="17"/>
  <c r="BO28" i="17"/>
  <c r="BO29" i="17"/>
  <c r="BO30" i="17"/>
  <c r="BO31" i="17"/>
  <c r="BO32" i="17"/>
  <c r="BO33" i="17"/>
  <c r="BO34" i="17"/>
  <c r="BO35" i="17"/>
  <c r="BO36" i="17"/>
  <c r="BO37" i="17"/>
  <c r="BO38" i="17"/>
  <c r="BO39" i="17"/>
  <c r="BO40" i="17"/>
  <c r="BO41" i="17"/>
  <c r="BO42" i="17"/>
  <c r="BO43" i="17"/>
  <c r="BO44" i="17"/>
  <c r="BO45" i="17"/>
  <c r="BO46" i="17"/>
  <c r="BO47" i="17"/>
  <c r="BO48" i="17"/>
  <c r="BO49" i="17"/>
  <c r="BO50" i="17"/>
  <c r="BO51" i="17"/>
  <c r="BO52" i="17"/>
  <c r="BO53" i="17"/>
  <c r="BO54" i="17"/>
  <c r="BO55" i="17"/>
  <c r="BO56" i="17"/>
  <c r="BO57" i="17"/>
  <c r="BO58" i="17"/>
  <c r="BO59" i="17"/>
  <c r="BO60" i="17"/>
  <c r="BO61" i="17"/>
  <c r="BO62" i="17"/>
  <c r="BO63" i="17"/>
  <c r="BO64" i="17"/>
  <c r="BO65" i="17"/>
  <c r="BO66" i="17"/>
  <c r="BO67" i="17"/>
  <c r="BO68" i="17"/>
  <c r="BO69" i="17"/>
  <c r="BO70" i="17"/>
  <c r="BO71" i="17"/>
  <c r="BO72" i="17"/>
  <c r="BO73" i="17"/>
  <c r="BO74" i="17"/>
  <c r="BO75" i="17"/>
  <c r="BO76" i="17"/>
  <c r="BO77" i="17"/>
  <c r="BO78" i="17"/>
  <c r="BO79" i="17"/>
  <c r="BO80" i="17"/>
  <c r="BO81" i="17"/>
  <c r="BO82" i="17"/>
  <c r="BO83" i="17"/>
  <c r="BO84" i="17"/>
  <c r="BO85" i="17"/>
  <c r="BO86" i="17"/>
  <c r="BO87" i="17"/>
  <c r="BO88" i="17"/>
  <c r="BO89" i="17"/>
  <c r="BO90" i="17"/>
  <c r="BO91" i="17"/>
  <c r="BO92" i="17"/>
  <c r="BO93" i="17"/>
  <c r="BO94" i="17"/>
  <c r="BO95" i="17"/>
  <c r="BO96" i="17"/>
  <c r="BO97" i="17"/>
  <c r="BO98" i="17"/>
  <c r="BO99" i="17"/>
  <c r="BO100" i="17"/>
  <c r="BO101" i="17"/>
  <c r="BO102" i="17"/>
  <c r="BO103" i="17"/>
  <c r="BO104" i="17"/>
  <c r="BO105" i="17"/>
  <c r="BO106" i="17"/>
  <c r="BO107" i="17"/>
  <c r="BO108" i="17"/>
  <c r="BO109" i="17"/>
  <c r="BO110" i="17"/>
  <c r="BO111" i="17"/>
  <c r="BO112" i="17"/>
  <c r="BN13" i="17"/>
  <c r="BN14" i="17"/>
  <c r="BN15" i="17"/>
  <c r="BN16" i="17"/>
  <c r="BN17" i="17"/>
  <c r="BN18" i="17"/>
  <c r="BN19" i="17"/>
  <c r="BN20" i="17"/>
  <c r="BN21" i="17"/>
  <c r="BN22" i="17"/>
  <c r="BN23" i="17"/>
  <c r="BN24" i="17"/>
  <c r="BN25" i="17"/>
  <c r="BN26" i="17"/>
  <c r="BN27" i="17"/>
  <c r="BN28" i="17"/>
  <c r="BN29" i="17"/>
  <c r="BN30" i="17"/>
  <c r="BN31" i="17"/>
  <c r="BN32" i="17"/>
  <c r="BN33" i="17"/>
  <c r="BN34" i="17"/>
  <c r="BN35" i="17"/>
  <c r="BN36" i="17"/>
  <c r="BN37" i="17"/>
  <c r="BN38" i="17"/>
  <c r="BN39" i="17"/>
  <c r="BN40" i="17"/>
  <c r="BN41" i="17"/>
  <c r="BN42" i="17"/>
  <c r="BN43" i="17"/>
  <c r="BN44" i="17"/>
  <c r="BN45" i="17"/>
  <c r="BN46" i="17"/>
  <c r="BN47" i="17"/>
  <c r="BN48" i="17"/>
  <c r="BN49" i="17"/>
  <c r="BN50" i="17"/>
  <c r="BN51" i="17"/>
  <c r="BN52" i="17"/>
  <c r="BN53" i="17"/>
  <c r="BN54" i="17"/>
  <c r="BN55" i="17"/>
  <c r="BN56" i="17"/>
  <c r="BN57" i="17"/>
  <c r="BN58" i="17"/>
  <c r="BN59" i="17"/>
  <c r="BN60" i="17"/>
  <c r="BN61" i="17"/>
  <c r="BN62" i="17"/>
  <c r="BN63" i="17"/>
  <c r="BN64" i="17"/>
  <c r="BN65" i="17"/>
  <c r="BN66" i="17"/>
  <c r="BN67" i="17"/>
  <c r="BN68" i="17"/>
  <c r="BN69" i="17"/>
  <c r="BN70" i="17"/>
  <c r="BN71" i="17"/>
  <c r="BN72" i="17"/>
  <c r="BN73" i="17"/>
  <c r="BN74" i="17"/>
  <c r="BN75" i="17"/>
  <c r="BN76" i="17"/>
  <c r="BN77" i="17"/>
  <c r="BN78" i="17"/>
  <c r="BN79" i="17"/>
  <c r="BN80" i="17"/>
  <c r="BN81" i="17"/>
  <c r="BN82" i="17"/>
  <c r="BN83" i="17"/>
  <c r="BN84" i="17"/>
  <c r="BN85" i="17"/>
  <c r="BN86" i="17"/>
  <c r="BN87" i="17"/>
  <c r="BN88" i="17"/>
  <c r="BN89" i="17"/>
  <c r="BN90" i="17"/>
  <c r="BN91" i="17"/>
  <c r="BN92" i="17"/>
  <c r="BN93" i="17"/>
  <c r="BN94" i="17"/>
  <c r="BN95" i="17"/>
  <c r="BN96" i="17"/>
  <c r="BN97" i="17"/>
  <c r="BN98" i="17"/>
  <c r="BN99" i="17"/>
  <c r="BN100" i="17"/>
  <c r="BN101" i="17"/>
  <c r="BN102" i="17"/>
  <c r="BN103" i="17"/>
  <c r="BN104" i="17"/>
  <c r="BN105" i="17"/>
  <c r="BN106" i="17"/>
  <c r="BN107" i="17"/>
  <c r="BN108" i="17"/>
  <c r="BN109" i="17"/>
  <c r="BN110" i="17"/>
  <c r="BN111" i="17"/>
  <c r="BN112" i="17"/>
  <c r="BM13" i="17"/>
  <c r="BM14" i="17"/>
  <c r="BM15" i="17"/>
  <c r="BM16" i="17"/>
  <c r="BM17" i="17"/>
  <c r="BM18" i="17"/>
  <c r="BM19" i="17"/>
  <c r="BM20" i="17"/>
  <c r="BM21" i="17"/>
  <c r="BM22" i="17"/>
  <c r="BM23" i="17"/>
  <c r="BM24" i="17"/>
  <c r="BM25" i="17"/>
  <c r="BM26" i="17"/>
  <c r="BM27" i="17"/>
  <c r="BM28" i="17"/>
  <c r="BM29" i="17"/>
  <c r="BM30" i="17"/>
  <c r="BM31" i="17"/>
  <c r="BM32" i="17"/>
  <c r="BM33" i="17"/>
  <c r="BM34" i="17"/>
  <c r="BM35" i="17"/>
  <c r="BM36" i="17"/>
  <c r="BM37" i="17"/>
  <c r="BM38" i="17"/>
  <c r="BM39" i="17"/>
  <c r="BM40" i="17"/>
  <c r="BM41" i="17"/>
  <c r="BM42" i="17"/>
  <c r="BM43" i="17"/>
  <c r="BM44" i="17"/>
  <c r="BM45" i="17"/>
  <c r="BM46" i="17"/>
  <c r="BM47" i="17"/>
  <c r="BM48" i="17"/>
  <c r="BM49" i="17"/>
  <c r="BM50" i="17"/>
  <c r="BM51" i="17"/>
  <c r="BM52" i="17"/>
  <c r="BM53" i="17"/>
  <c r="BM54" i="17"/>
  <c r="BM55" i="17"/>
  <c r="BM56" i="17"/>
  <c r="BM57" i="17"/>
  <c r="BM58" i="17"/>
  <c r="BM59" i="17"/>
  <c r="BM60" i="17"/>
  <c r="BM61" i="17"/>
  <c r="BM62" i="17"/>
  <c r="BM63" i="17"/>
  <c r="BM64" i="17"/>
  <c r="BM65" i="17"/>
  <c r="BM66" i="17"/>
  <c r="BM67" i="17"/>
  <c r="BM68" i="17"/>
  <c r="BM69" i="17"/>
  <c r="BM70" i="17"/>
  <c r="BM71" i="17"/>
  <c r="BM72" i="17"/>
  <c r="BM73" i="17"/>
  <c r="BM74" i="17"/>
  <c r="BM75" i="17"/>
  <c r="BM76" i="17"/>
  <c r="BM77" i="17"/>
  <c r="BM78" i="17"/>
  <c r="BM79" i="17"/>
  <c r="BM80" i="17"/>
  <c r="BM81" i="17"/>
  <c r="BM82" i="17"/>
  <c r="BM83" i="17"/>
  <c r="BM84" i="17"/>
  <c r="BM85" i="17"/>
  <c r="BM86" i="17"/>
  <c r="BM87" i="17"/>
  <c r="BM88" i="17"/>
  <c r="BM89" i="17"/>
  <c r="BM90" i="17"/>
  <c r="BM91" i="17"/>
  <c r="BM92" i="17"/>
  <c r="BM93" i="17"/>
  <c r="BM94" i="17"/>
  <c r="BM95" i="17"/>
  <c r="BM96" i="17"/>
  <c r="BM97" i="17"/>
  <c r="BM98" i="17"/>
  <c r="BM99" i="17"/>
  <c r="BM100" i="17"/>
  <c r="BM101" i="17"/>
  <c r="BM102" i="17"/>
  <c r="BM103" i="17"/>
  <c r="BM104" i="17"/>
  <c r="BM105" i="17"/>
  <c r="BM106" i="17"/>
  <c r="BM107" i="17"/>
  <c r="BM108" i="17"/>
  <c r="BM109" i="17"/>
  <c r="BM110" i="17"/>
  <c r="BM111" i="17"/>
  <c r="BM112" i="17"/>
  <c r="BL13" i="17"/>
  <c r="BL14" i="17"/>
  <c r="BL15" i="17"/>
  <c r="BL16" i="17"/>
  <c r="BL17" i="17"/>
  <c r="BL18" i="17"/>
  <c r="BL19" i="17"/>
  <c r="BL20" i="17"/>
  <c r="BL21" i="17"/>
  <c r="BL22" i="17"/>
  <c r="BL23" i="17"/>
  <c r="BL24" i="17"/>
  <c r="BL25" i="17"/>
  <c r="BL26" i="17"/>
  <c r="BL27" i="17"/>
  <c r="BL28" i="17"/>
  <c r="BL29" i="17"/>
  <c r="BL30" i="17"/>
  <c r="BL31" i="17"/>
  <c r="BL32" i="17"/>
  <c r="BL33" i="17"/>
  <c r="BL34" i="17"/>
  <c r="BL35" i="17"/>
  <c r="BL36" i="17"/>
  <c r="BL37" i="17"/>
  <c r="BL38" i="17"/>
  <c r="BL39" i="17"/>
  <c r="BL40" i="17"/>
  <c r="BL41" i="17"/>
  <c r="BL42" i="17"/>
  <c r="BL43" i="17"/>
  <c r="BL44" i="17"/>
  <c r="BL45" i="17"/>
  <c r="BL46" i="17"/>
  <c r="BL47" i="17"/>
  <c r="BL48" i="17"/>
  <c r="BL49" i="17"/>
  <c r="BL50" i="17"/>
  <c r="BL51" i="17"/>
  <c r="BL52" i="17"/>
  <c r="BL53" i="17"/>
  <c r="BL54" i="17"/>
  <c r="BL55" i="17"/>
  <c r="BL56" i="17"/>
  <c r="BL57" i="17"/>
  <c r="BL58" i="17"/>
  <c r="BL59" i="17"/>
  <c r="BL60" i="17"/>
  <c r="BL61" i="17"/>
  <c r="BL62" i="17"/>
  <c r="BL63" i="17"/>
  <c r="BL64" i="17"/>
  <c r="BL65" i="17"/>
  <c r="BL66" i="17"/>
  <c r="BL67" i="17"/>
  <c r="BL68" i="17"/>
  <c r="BL69" i="17"/>
  <c r="BL70" i="17"/>
  <c r="BL71" i="17"/>
  <c r="BL72" i="17"/>
  <c r="BL73" i="17"/>
  <c r="BL74" i="17"/>
  <c r="BL75" i="17"/>
  <c r="BL76" i="17"/>
  <c r="BL77" i="17"/>
  <c r="BL78" i="17"/>
  <c r="BL79" i="17"/>
  <c r="BL80" i="17"/>
  <c r="BL81" i="17"/>
  <c r="BL82" i="17"/>
  <c r="BL83" i="17"/>
  <c r="BL84" i="17"/>
  <c r="BL85" i="17"/>
  <c r="BL86" i="17"/>
  <c r="BL87" i="17"/>
  <c r="BL88" i="17"/>
  <c r="BL89" i="17"/>
  <c r="BL90" i="17"/>
  <c r="BL91" i="17"/>
  <c r="BL92" i="17"/>
  <c r="BL93" i="17"/>
  <c r="BL94" i="17"/>
  <c r="BL95" i="17"/>
  <c r="BL96" i="17"/>
  <c r="BL97" i="17"/>
  <c r="BL98" i="17"/>
  <c r="BL99" i="17"/>
  <c r="BL100" i="17"/>
  <c r="BL101" i="17"/>
  <c r="BL102" i="17"/>
  <c r="BL103" i="17"/>
  <c r="BL104" i="17"/>
  <c r="BL105" i="17"/>
  <c r="BL106" i="17"/>
  <c r="BL107" i="17"/>
  <c r="BL108" i="17"/>
  <c r="BL109" i="17"/>
  <c r="BL110" i="17"/>
  <c r="BL111" i="17"/>
  <c r="BL112" i="17"/>
  <c r="BK13" i="17"/>
  <c r="BK14" i="17"/>
  <c r="BK15" i="17"/>
  <c r="BK16" i="17"/>
  <c r="BK17" i="17"/>
  <c r="BK18" i="17"/>
  <c r="BK19" i="17"/>
  <c r="BK20" i="17"/>
  <c r="BK21" i="17"/>
  <c r="BK22" i="17"/>
  <c r="BK23" i="17"/>
  <c r="BK24" i="17"/>
  <c r="BK25" i="17"/>
  <c r="BK26" i="17"/>
  <c r="BK27" i="17"/>
  <c r="BK28" i="17"/>
  <c r="BK29" i="17"/>
  <c r="BK30" i="17"/>
  <c r="BK31" i="17"/>
  <c r="BK32" i="17"/>
  <c r="BK33" i="17"/>
  <c r="BK34" i="17"/>
  <c r="BK35" i="17"/>
  <c r="BK36" i="17"/>
  <c r="BK37" i="17"/>
  <c r="BK38" i="17"/>
  <c r="BK39" i="17"/>
  <c r="BK40" i="17"/>
  <c r="BK41" i="17"/>
  <c r="BK42" i="17"/>
  <c r="BK43" i="17"/>
  <c r="BK44" i="17"/>
  <c r="BK45" i="17"/>
  <c r="BK46" i="17"/>
  <c r="BK47" i="17"/>
  <c r="BK48" i="17"/>
  <c r="BK49" i="17"/>
  <c r="BK50" i="17"/>
  <c r="BK51" i="17"/>
  <c r="BK52" i="17"/>
  <c r="BK53" i="17"/>
  <c r="BK54" i="17"/>
  <c r="BK55" i="17"/>
  <c r="BK56" i="17"/>
  <c r="BK57" i="17"/>
  <c r="BK58" i="17"/>
  <c r="BK59" i="17"/>
  <c r="BK60" i="17"/>
  <c r="BK61" i="17"/>
  <c r="BK62" i="17"/>
  <c r="BK63" i="17"/>
  <c r="BK64" i="17"/>
  <c r="BK65" i="17"/>
  <c r="BK66" i="17"/>
  <c r="BK67" i="17"/>
  <c r="BK68" i="17"/>
  <c r="BK69" i="17"/>
  <c r="BK70" i="17"/>
  <c r="BK71" i="17"/>
  <c r="BK72" i="17"/>
  <c r="BK73" i="17"/>
  <c r="BK74" i="17"/>
  <c r="BK75" i="17"/>
  <c r="BK76" i="17"/>
  <c r="BK77" i="17"/>
  <c r="BK78" i="17"/>
  <c r="BK79" i="17"/>
  <c r="BK80" i="17"/>
  <c r="BK81" i="17"/>
  <c r="BK82" i="17"/>
  <c r="BK83" i="17"/>
  <c r="BK84" i="17"/>
  <c r="BK85" i="17"/>
  <c r="BK86" i="17"/>
  <c r="BK87" i="17"/>
  <c r="BK88" i="17"/>
  <c r="BK89" i="17"/>
  <c r="BK90" i="17"/>
  <c r="BK91" i="17"/>
  <c r="BK92" i="17"/>
  <c r="BK93" i="17"/>
  <c r="BK94" i="17"/>
  <c r="BK95" i="17"/>
  <c r="BK96" i="17"/>
  <c r="BK97" i="17"/>
  <c r="BK98" i="17"/>
  <c r="BK99" i="17"/>
  <c r="BK100" i="17"/>
  <c r="BK101" i="17"/>
  <c r="BK102" i="17"/>
  <c r="BK103" i="17"/>
  <c r="BK104" i="17"/>
  <c r="BK105" i="17"/>
  <c r="BK106" i="17"/>
  <c r="BK107" i="17"/>
  <c r="BK108" i="17"/>
  <c r="BK109" i="17"/>
  <c r="BK110" i="17"/>
  <c r="BK111" i="17"/>
  <c r="BK112" i="17"/>
  <c r="BJ13" i="17"/>
  <c r="BJ14" i="17"/>
  <c r="BJ15" i="17"/>
  <c r="BJ16" i="17"/>
  <c r="BJ17" i="17"/>
  <c r="BJ18" i="17"/>
  <c r="BJ19" i="17"/>
  <c r="BJ20" i="17"/>
  <c r="BJ21" i="17"/>
  <c r="BJ22" i="17"/>
  <c r="BJ23" i="17"/>
  <c r="BJ24" i="17"/>
  <c r="BJ25" i="17"/>
  <c r="BJ26" i="17"/>
  <c r="BJ27" i="17"/>
  <c r="BJ28" i="17"/>
  <c r="BJ29" i="17"/>
  <c r="BJ30" i="17"/>
  <c r="BJ31" i="17"/>
  <c r="BJ32" i="17"/>
  <c r="BJ33" i="17"/>
  <c r="BJ34" i="17"/>
  <c r="BJ35" i="17"/>
  <c r="BJ36" i="17"/>
  <c r="BJ37" i="17"/>
  <c r="BJ38" i="17"/>
  <c r="BJ39" i="17"/>
  <c r="BJ40" i="17"/>
  <c r="BJ41" i="17"/>
  <c r="BJ42" i="17"/>
  <c r="BJ43" i="17"/>
  <c r="BJ44" i="17"/>
  <c r="BJ45" i="17"/>
  <c r="BJ46" i="17"/>
  <c r="BJ47" i="17"/>
  <c r="BJ48" i="17"/>
  <c r="BJ49" i="17"/>
  <c r="BJ50" i="17"/>
  <c r="BJ51" i="17"/>
  <c r="BJ52" i="17"/>
  <c r="BJ53" i="17"/>
  <c r="BJ54" i="17"/>
  <c r="BJ55" i="17"/>
  <c r="BJ56" i="17"/>
  <c r="BJ57" i="17"/>
  <c r="BJ58" i="17"/>
  <c r="BJ59" i="17"/>
  <c r="BJ60" i="17"/>
  <c r="BJ61" i="17"/>
  <c r="BJ62" i="17"/>
  <c r="BJ63" i="17"/>
  <c r="BJ64" i="17"/>
  <c r="BJ65" i="17"/>
  <c r="BJ66" i="17"/>
  <c r="BJ67" i="17"/>
  <c r="BJ68" i="17"/>
  <c r="BJ69" i="17"/>
  <c r="BJ70" i="17"/>
  <c r="BJ71" i="17"/>
  <c r="BJ72" i="17"/>
  <c r="BJ73" i="17"/>
  <c r="BJ74" i="17"/>
  <c r="BJ75" i="17"/>
  <c r="BJ76" i="17"/>
  <c r="BJ77" i="17"/>
  <c r="BJ78" i="17"/>
  <c r="BJ79" i="17"/>
  <c r="BJ80" i="17"/>
  <c r="BJ81" i="17"/>
  <c r="BJ82" i="17"/>
  <c r="BJ83" i="17"/>
  <c r="BJ84" i="17"/>
  <c r="BJ85" i="17"/>
  <c r="BJ86" i="17"/>
  <c r="BJ87" i="17"/>
  <c r="BJ88" i="17"/>
  <c r="BJ89" i="17"/>
  <c r="BJ90" i="17"/>
  <c r="BJ91" i="17"/>
  <c r="BJ92" i="17"/>
  <c r="BJ93" i="17"/>
  <c r="BJ94" i="17"/>
  <c r="BJ95" i="17"/>
  <c r="BJ96" i="17"/>
  <c r="BJ97" i="17"/>
  <c r="BJ98" i="17"/>
  <c r="BJ99" i="17"/>
  <c r="BJ100" i="17"/>
  <c r="BJ101" i="17"/>
  <c r="BJ102" i="17"/>
  <c r="BJ103" i="17"/>
  <c r="BJ104" i="17"/>
  <c r="BJ105" i="17"/>
  <c r="BJ106" i="17"/>
  <c r="BJ107" i="17"/>
  <c r="BJ108" i="17"/>
  <c r="BJ109" i="17"/>
  <c r="BJ110" i="17"/>
  <c r="BJ111" i="17"/>
  <c r="BJ112" i="17"/>
  <c r="BI13" i="17"/>
  <c r="BI14" i="17"/>
  <c r="BI15" i="17"/>
  <c r="BI16" i="17"/>
  <c r="BI17" i="17"/>
  <c r="BI18" i="17"/>
  <c r="BI19" i="17"/>
  <c r="BI20" i="17"/>
  <c r="BI21" i="17"/>
  <c r="BI22" i="17"/>
  <c r="BI23" i="17"/>
  <c r="BI24" i="17"/>
  <c r="BI25" i="17"/>
  <c r="BI26" i="17"/>
  <c r="BI27" i="17"/>
  <c r="BI28" i="17"/>
  <c r="BI29" i="17"/>
  <c r="BI30" i="17"/>
  <c r="BI31" i="17"/>
  <c r="BI32" i="17"/>
  <c r="BI33" i="17"/>
  <c r="BI34" i="17"/>
  <c r="BI35" i="17"/>
  <c r="BI36" i="17"/>
  <c r="BI37" i="17"/>
  <c r="BI38" i="17"/>
  <c r="BI39" i="17"/>
  <c r="BI40" i="17"/>
  <c r="BI41" i="17"/>
  <c r="BI42" i="17"/>
  <c r="BI43" i="17"/>
  <c r="BI44" i="17"/>
  <c r="BI45" i="17"/>
  <c r="BI46" i="17"/>
  <c r="BI47" i="17"/>
  <c r="BI48" i="17"/>
  <c r="BI49" i="17"/>
  <c r="BI50" i="17"/>
  <c r="BI51" i="17"/>
  <c r="BI52" i="17"/>
  <c r="BI53" i="17"/>
  <c r="BI54" i="17"/>
  <c r="BI55" i="17"/>
  <c r="BI56" i="17"/>
  <c r="BI57" i="17"/>
  <c r="BI58" i="17"/>
  <c r="BI59" i="17"/>
  <c r="BI60" i="17"/>
  <c r="BI61" i="17"/>
  <c r="BI62" i="17"/>
  <c r="BI63" i="17"/>
  <c r="BI64" i="17"/>
  <c r="BI65" i="17"/>
  <c r="BI66" i="17"/>
  <c r="BI67" i="17"/>
  <c r="BI68" i="17"/>
  <c r="BI69" i="17"/>
  <c r="BI70" i="17"/>
  <c r="BI71" i="17"/>
  <c r="BI72" i="17"/>
  <c r="BI73" i="17"/>
  <c r="BI74" i="17"/>
  <c r="BI75" i="17"/>
  <c r="BI76" i="17"/>
  <c r="BI77" i="17"/>
  <c r="BI78" i="17"/>
  <c r="BI79" i="17"/>
  <c r="BI80" i="17"/>
  <c r="BI81" i="17"/>
  <c r="BI82" i="17"/>
  <c r="BI83" i="17"/>
  <c r="BI84" i="17"/>
  <c r="BI85" i="17"/>
  <c r="BI86" i="17"/>
  <c r="BI87" i="17"/>
  <c r="BI88" i="17"/>
  <c r="BI89" i="17"/>
  <c r="BI90" i="17"/>
  <c r="BI91" i="17"/>
  <c r="BI92" i="17"/>
  <c r="BI93" i="17"/>
  <c r="BI94" i="17"/>
  <c r="BI95" i="17"/>
  <c r="BI96" i="17"/>
  <c r="BI97" i="17"/>
  <c r="BI98" i="17"/>
  <c r="BI99" i="17"/>
  <c r="BI100" i="17"/>
  <c r="BI101" i="17"/>
  <c r="BI102" i="17"/>
  <c r="BI103" i="17"/>
  <c r="BI104" i="17"/>
  <c r="BI105" i="17"/>
  <c r="BI106" i="17"/>
  <c r="BI107" i="17"/>
  <c r="BI108" i="17"/>
  <c r="BI109" i="17"/>
  <c r="BI110" i="17"/>
  <c r="BI111" i="17"/>
  <c r="BI112" i="17"/>
  <c r="BH13" i="17"/>
  <c r="BH14" i="17"/>
  <c r="BH15" i="17"/>
  <c r="BH16" i="17"/>
  <c r="BH17" i="17"/>
  <c r="BH18" i="17"/>
  <c r="BH19" i="17"/>
  <c r="BH20" i="17"/>
  <c r="BH21" i="17"/>
  <c r="BH22" i="17"/>
  <c r="BH23" i="17"/>
  <c r="BH24" i="17"/>
  <c r="BH25" i="17"/>
  <c r="BH26" i="17"/>
  <c r="BH27" i="17"/>
  <c r="BH28" i="17"/>
  <c r="BH29" i="17"/>
  <c r="BH30" i="17"/>
  <c r="BH31" i="17"/>
  <c r="BH32" i="17"/>
  <c r="BH33" i="17"/>
  <c r="BH34" i="17"/>
  <c r="BH35" i="17"/>
  <c r="BH36" i="17"/>
  <c r="BH37" i="17"/>
  <c r="BH38" i="17"/>
  <c r="BH39" i="17"/>
  <c r="BH40" i="17"/>
  <c r="BH41" i="17"/>
  <c r="BH42" i="17"/>
  <c r="BH43" i="17"/>
  <c r="BH44" i="17"/>
  <c r="BH45" i="17"/>
  <c r="BH46" i="17"/>
  <c r="BH47" i="17"/>
  <c r="BH48" i="17"/>
  <c r="BH49" i="17"/>
  <c r="BH50" i="17"/>
  <c r="BH51" i="17"/>
  <c r="BH52" i="17"/>
  <c r="BH53" i="17"/>
  <c r="BH54" i="17"/>
  <c r="BH55" i="17"/>
  <c r="BH56" i="17"/>
  <c r="BH57" i="17"/>
  <c r="BH58" i="17"/>
  <c r="BH59" i="17"/>
  <c r="BH60" i="17"/>
  <c r="BH61" i="17"/>
  <c r="BH62" i="17"/>
  <c r="BH63" i="17"/>
  <c r="BH64" i="17"/>
  <c r="BH65" i="17"/>
  <c r="BH66" i="17"/>
  <c r="BH67" i="17"/>
  <c r="BH68" i="17"/>
  <c r="BH69" i="17"/>
  <c r="BH70" i="17"/>
  <c r="BH71" i="17"/>
  <c r="BH72" i="17"/>
  <c r="BH73" i="17"/>
  <c r="BH74" i="17"/>
  <c r="BH75" i="17"/>
  <c r="BH76" i="17"/>
  <c r="BH77" i="17"/>
  <c r="BH78" i="17"/>
  <c r="BH79" i="17"/>
  <c r="BH80" i="17"/>
  <c r="BH81" i="17"/>
  <c r="BH82" i="17"/>
  <c r="BH83" i="17"/>
  <c r="BH84" i="17"/>
  <c r="BH85" i="17"/>
  <c r="BH86" i="17"/>
  <c r="BH87" i="17"/>
  <c r="BH88" i="17"/>
  <c r="BH89" i="17"/>
  <c r="BH90" i="17"/>
  <c r="BH91" i="17"/>
  <c r="BH92" i="17"/>
  <c r="BH93" i="17"/>
  <c r="BH94" i="17"/>
  <c r="BH95" i="17"/>
  <c r="BH96" i="17"/>
  <c r="BH97" i="17"/>
  <c r="BH98" i="17"/>
  <c r="BH99" i="17"/>
  <c r="BH100" i="17"/>
  <c r="BH101" i="17"/>
  <c r="BH102" i="17"/>
  <c r="BH103" i="17"/>
  <c r="BH104" i="17"/>
  <c r="BH105" i="17"/>
  <c r="BH106" i="17"/>
  <c r="BH107" i="17"/>
  <c r="BH108" i="17"/>
  <c r="BH109" i="17"/>
  <c r="BH110" i="17"/>
  <c r="BH111" i="17"/>
  <c r="BH112" i="17"/>
  <c r="BG13" i="17"/>
  <c r="BG14" i="17"/>
  <c r="BG15" i="17"/>
  <c r="BG16" i="17"/>
  <c r="BG17" i="17"/>
  <c r="BG18" i="17"/>
  <c r="BG19" i="17"/>
  <c r="BG20" i="17"/>
  <c r="BG21" i="17"/>
  <c r="BG22" i="17"/>
  <c r="BG23" i="17"/>
  <c r="BG24" i="17"/>
  <c r="BG25" i="17"/>
  <c r="BG26" i="17"/>
  <c r="BG27" i="17"/>
  <c r="BG28" i="17"/>
  <c r="BG29" i="17"/>
  <c r="BG30" i="17"/>
  <c r="BG31" i="17"/>
  <c r="BG32" i="17"/>
  <c r="BG33" i="17"/>
  <c r="BG34" i="17"/>
  <c r="BG35" i="17"/>
  <c r="BG36" i="17"/>
  <c r="BG37" i="17"/>
  <c r="BG38" i="17"/>
  <c r="BG39" i="17"/>
  <c r="BG40" i="17"/>
  <c r="BG41" i="17"/>
  <c r="BG42" i="17"/>
  <c r="BG43" i="17"/>
  <c r="BG44" i="17"/>
  <c r="BG45" i="17"/>
  <c r="BG46" i="17"/>
  <c r="BG47" i="17"/>
  <c r="BG48" i="17"/>
  <c r="BG49" i="17"/>
  <c r="BG50" i="17"/>
  <c r="BG51" i="17"/>
  <c r="BG52" i="17"/>
  <c r="BG53" i="17"/>
  <c r="BG54" i="17"/>
  <c r="BG55" i="17"/>
  <c r="BG56" i="17"/>
  <c r="BG57" i="17"/>
  <c r="BG58" i="17"/>
  <c r="BG59" i="17"/>
  <c r="BG60" i="17"/>
  <c r="BG61" i="17"/>
  <c r="BG62" i="17"/>
  <c r="BG63" i="17"/>
  <c r="BG64" i="17"/>
  <c r="BG65" i="17"/>
  <c r="BG66" i="17"/>
  <c r="BG67" i="17"/>
  <c r="BG68" i="17"/>
  <c r="BG69" i="17"/>
  <c r="BG70" i="17"/>
  <c r="BG71" i="17"/>
  <c r="BG72" i="17"/>
  <c r="BG73" i="17"/>
  <c r="BG74" i="17"/>
  <c r="BG75" i="17"/>
  <c r="BG76" i="17"/>
  <c r="BG77" i="17"/>
  <c r="BG78" i="17"/>
  <c r="BG79" i="17"/>
  <c r="BG80" i="17"/>
  <c r="BG81" i="17"/>
  <c r="BG82" i="17"/>
  <c r="BG83" i="17"/>
  <c r="BG84" i="17"/>
  <c r="BG85" i="17"/>
  <c r="BG86" i="17"/>
  <c r="BG87" i="17"/>
  <c r="BG88" i="17"/>
  <c r="BG89" i="17"/>
  <c r="BG90" i="17"/>
  <c r="BG91" i="17"/>
  <c r="BG92" i="17"/>
  <c r="BG93" i="17"/>
  <c r="BG94" i="17"/>
  <c r="BG95" i="17"/>
  <c r="BG96" i="17"/>
  <c r="BG97" i="17"/>
  <c r="BG98" i="17"/>
  <c r="BG99" i="17"/>
  <c r="BG100" i="17"/>
  <c r="BG101" i="17"/>
  <c r="BG102" i="17"/>
  <c r="BG103" i="17"/>
  <c r="BG104" i="17"/>
  <c r="BG105" i="17"/>
  <c r="BG106" i="17"/>
  <c r="BG107" i="17"/>
  <c r="BG108" i="17"/>
  <c r="BG109" i="17"/>
  <c r="BG110" i="17"/>
  <c r="BG111" i="17"/>
  <c r="BG112" i="17"/>
  <c r="BF13" i="17"/>
  <c r="BF14" i="17"/>
  <c r="BF15" i="17"/>
  <c r="BF16" i="17"/>
  <c r="BF17" i="17"/>
  <c r="BF18" i="17"/>
  <c r="BF19" i="17"/>
  <c r="BF20" i="17"/>
  <c r="BF21" i="17"/>
  <c r="BF22" i="17"/>
  <c r="BF23" i="17"/>
  <c r="BF24" i="17"/>
  <c r="BF25" i="17"/>
  <c r="BF26" i="17"/>
  <c r="BF27" i="17"/>
  <c r="BF28" i="17"/>
  <c r="BF29" i="17"/>
  <c r="BF30" i="17"/>
  <c r="BF31" i="17"/>
  <c r="BF32" i="17"/>
  <c r="BF33" i="17"/>
  <c r="BF34" i="17"/>
  <c r="BF35" i="17"/>
  <c r="BF36" i="17"/>
  <c r="BF37" i="17"/>
  <c r="BF38" i="17"/>
  <c r="BF39" i="17"/>
  <c r="BF40" i="17"/>
  <c r="BF41" i="17"/>
  <c r="BF42" i="17"/>
  <c r="BF43" i="17"/>
  <c r="BF44" i="17"/>
  <c r="BF45" i="17"/>
  <c r="BF46" i="17"/>
  <c r="BF47" i="17"/>
  <c r="BF48" i="17"/>
  <c r="BF49" i="17"/>
  <c r="BF50" i="17"/>
  <c r="BF51" i="17"/>
  <c r="BF52" i="17"/>
  <c r="BF53" i="17"/>
  <c r="BF54" i="17"/>
  <c r="BF55" i="17"/>
  <c r="BF56" i="17"/>
  <c r="BF57" i="17"/>
  <c r="BF58" i="17"/>
  <c r="BF59" i="17"/>
  <c r="BF60" i="17"/>
  <c r="BF61" i="17"/>
  <c r="BF62" i="17"/>
  <c r="BF63" i="17"/>
  <c r="BF64" i="17"/>
  <c r="BF65" i="17"/>
  <c r="BF66" i="17"/>
  <c r="BF67" i="17"/>
  <c r="BF68" i="17"/>
  <c r="BF69" i="17"/>
  <c r="BF70" i="17"/>
  <c r="BF71" i="17"/>
  <c r="BF72" i="17"/>
  <c r="BF73" i="17"/>
  <c r="BF74" i="17"/>
  <c r="BF75" i="17"/>
  <c r="BF76" i="17"/>
  <c r="BF77" i="17"/>
  <c r="BF78" i="17"/>
  <c r="BF79" i="17"/>
  <c r="BF80" i="17"/>
  <c r="BF81" i="17"/>
  <c r="BF82" i="17"/>
  <c r="BF83" i="17"/>
  <c r="BF84" i="17"/>
  <c r="BF85" i="17"/>
  <c r="BF86" i="17"/>
  <c r="BF87" i="17"/>
  <c r="BF88" i="17"/>
  <c r="BF89" i="17"/>
  <c r="BF90" i="17"/>
  <c r="BF91" i="17"/>
  <c r="BF92" i="17"/>
  <c r="BF93" i="17"/>
  <c r="BF94" i="17"/>
  <c r="BF95" i="17"/>
  <c r="BF96" i="17"/>
  <c r="BF97" i="17"/>
  <c r="BF98" i="17"/>
  <c r="BF99" i="17"/>
  <c r="BF100" i="17"/>
  <c r="BF101" i="17"/>
  <c r="BF102" i="17"/>
  <c r="BF103" i="17"/>
  <c r="BF104" i="17"/>
  <c r="BF105" i="17"/>
  <c r="BF106" i="17"/>
  <c r="BF107" i="17"/>
  <c r="BF108" i="17"/>
  <c r="BF109" i="17"/>
  <c r="BF110" i="17"/>
  <c r="BF111" i="17"/>
  <c r="BF112" i="17"/>
  <c r="BE13" i="17"/>
  <c r="BE14" i="17"/>
  <c r="BE15" i="17"/>
  <c r="BE16" i="17"/>
  <c r="BE17" i="17"/>
  <c r="BE18" i="17"/>
  <c r="BE19" i="17"/>
  <c r="BE20" i="17"/>
  <c r="BE21" i="17"/>
  <c r="BE22" i="17"/>
  <c r="BE23" i="17"/>
  <c r="BE24" i="17"/>
  <c r="BE25" i="17"/>
  <c r="BE26" i="17"/>
  <c r="BE27" i="17"/>
  <c r="BE28" i="17"/>
  <c r="BE29" i="17"/>
  <c r="BE30" i="17"/>
  <c r="BE31" i="17"/>
  <c r="BE32" i="17"/>
  <c r="BE33" i="17"/>
  <c r="BE34" i="17"/>
  <c r="BE35" i="17"/>
  <c r="BE36" i="17"/>
  <c r="BE37" i="17"/>
  <c r="BE38" i="17"/>
  <c r="BE39" i="17"/>
  <c r="BE40" i="17"/>
  <c r="BE41" i="17"/>
  <c r="BE42" i="17"/>
  <c r="BE43" i="17"/>
  <c r="BE44" i="17"/>
  <c r="BE45" i="17"/>
  <c r="BE46" i="17"/>
  <c r="BE47" i="17"/>
  <c r="BE48" i="17"/>
  <c r="BE49" i="17"/>
  <c r="BE50" i="17"/>
  <c r="BE51" i="17"/>
  <c r="BE52" i="17"/>
  <c r="BE53" i="17"/>
  <c r="BE54" i="17"/>
  <c r="BE55" i="17"/>
  <c r="BE56" i="17"/>
  <c r="BE57" i="17"/>
  <c r="BE58" i="17"/>
  <c r="BE59" i="17"/>
  <c r="BE60" i="17"/>
  <c r="BE61" i="17"/>
  <c r="BE62" i="17"/>
  <c r="BE63" i="17"/>
  <c r="BE64" i="17"/>
  <c r="BE65" i="17"/>
  <c r="BE66" i="17"/>
  <c r="BE67" i="17"/>
  <c r="BE68" i="17"/>
  <c r="BE69" i="17"/>
  <c r="BE70" i="17"/>
  <c r="BE71" i="17"/>
  <c r="BE72" i="17"/>
  <c r="BE73" i="17"/>
  <c r="BE74" i="17"/>
  <c r="BE75" i="17"/>
  <c r="BE76" i="17"/>
  <c r="BE77" i="17"/>
  <c r="BE78" i="17"/>
  <c r="BE79" i="17"/>
  <c r="BE80" i="17"/>
  <c r="BE81" i="17"/>
  <c r="BE82" i="17"/>
  <c r="BE83" i="17"/>
  <c r="BE84" i="17"/>
  <c r="BE85" i="17"/>
  <c r="BE86" i="17"/>
  <c r="BE87" i="17"/>
  <c r="BE88" i="17"/>
  <c r="BE89" i="17"/>
  <c r="BE90" i="17"/>
  <c r="BE91" i="17"/>
  <c r="BE92" i="17"/>
  <c r="BE93" i="17"/>
  <c r="BE94" i="17"/>
  <c r="BE95" i="17"/>
  <c r="BE96" i="17"/>
  <c r="BE97" i="17"/>
  <c r="BE98" i="17"/>
  <c r="BE99" i="17"/>
  <c r="BE100" i="17"/>
  <c r="BE101" i="17"/>
  <c r="BE102" i="17"/>
  <c r="BE103" i="17"/>
  <c r="BE104" i="17"/>
  <c r="BE105" i="17"/>
  <c r="BE106" i="17"/>
  <c r="BE107" i="17"/>
  <c r="BE108" i="17"/>
  <c r="BE109" i="17"/>
  <c r="BE110" i="17"/>
  <c r="BE111" i="17"/>
  <c r="BE112" i="17"/>
  <c r="BD13" i="17"/>
  <c r="BD14" i="17"/>
  <c r="BD15" i="17"/>
  <c r="BD16" i="17"/>
  <c r="BD17" i="17"/>
  <c r="BD18" i="17"/>
  <c r="BD19" i="17"/>
  <c r="BD20" i="17"/>
  <c r="BD21" i="17"/>
  <c r="BD22" i="17"/>
  <c r="BD23" i="17"/>
  <c r="BD24" i="17"/>
  <c r="BD25" i="17"/>
  <c r="BD26" i="17"/>
  <c r="BD27" i="17"/>
  <c r="BD28" i="17"/>
  <c r="BD29" i="17"/>
  <c r="BD30" i="17"/>
  <c r="BD31" i="17"/>
  <c r="BD32" i="17"/>
  <c r="BD33" i="17"/>
  <c r="BD34" i="17"/>
  <c r="BD35" i="17"/>
  <c r="BD36" i="17"/>
  <c r="BD37" i="17"/>
  <c r="BD38" i="17"/>
  <c r="BD39" i="17"/>
  <c r="BD40" i="17"/>
  <c r="BD41" i="17"/>
  <c r="BD42" i="17"/>
  <c r="BD43" i="17"/>
  <c r="BD44" i="17"/>
  <c r="BD45" i="17"/>
  <c r="BD46" i="17"/>
  <c r="BD47" i="17"/>
  <c r="BD48" i="17"/>
  <c r="BD49" i="17"/>
  <c r="BD50" i="17"/>
  <c r="BD51" i="17"/>
  <c r="BD52" i="17"/>
  <c r="BD53" i="17"/>
  <c r="BD54" i="17"/>
  <c r="BD55" i="17"/>
  <c r="BD56" i="17"/>
  <c r="BD57" i="17"/>
  <c r="BD58" i="17"/>
  <c r="BD59" i="17"/>
  <c r="BD60" i="17"/>
  <c r="BD61" i="17"/>
  <c r="BD62" i="17"/>
  <c r="BD63" i="17"/>
  <c r="BD64" i="17"/>
  <c r="BD65" i="17"/>
  <c r="BD66" i="17"/>
  <c r="BD67" i="17"/>
  <c r="BD68" i="17"/>
  <c r="BD69" i="17"/>
  <c r="BD70" i="17"/>
  <c r="BD71" i="17"/>
  <c r="BD72" i="17"/>
  <c r="BD73" i="17"/>
  <c r="BD74" i="17"/>
  <c r="BD75" i="17"/>
  <c r="BD76" i="17"/>
  <c r="BD77" i="17"/>
  <c r="BD78" i="17"/>
  <c r="BD79" i="17"/>
  <c r="BD80" i="17"/>
  <c r="BD81" i="17"/>
  <c r="BD82" i="17"/>
  <c r="BD83" i="17"/>
  <c r="BD84" i="17"/>
  <c r="BD85" i="17"/>
  <c r="BD86" i="17"/>
  <c r="BD87" i="17"/>
  <c r="BD88" i="17"/>
  <c r="BD89" i="17"/>
  <c r="BD90" i="17"/>
  <c r="BD91" i="17"/>
  <c r="BD92" i="17"/>
  <c r="BD93" i="17"/>
  <c r="BD94" i="17"/>
  <c r="BD95" i="17"/>
  <c r="BD96" i="17"/>
  <c r="BD97" i="17"/>
  <c r="BD98" i="17"/>
  <c r="BD99" i="17"/>
  <c r="BD100" i="17"/>
  <c r="BD101" i="17"/>
  <c r="BD102" i="17"/>
  <c r="BD103" i="17"/>
  <c r="BD104" i="17"/>
  <c r="BD105" i="17"/>
  <c r="BD106" i="17"/>
  <c r="BD107" i="17"/>
  <c r="BD108" i="17"/>
  <c r="BD109" i="17"/>
  <c r="BD110" i="17"/>
  <c r="BD111" i="17"/>
  <c r="BD112" i="17"/>
  <c r="BC13" i="17"/>
  <c r="BC14" i="17"/>
  <c r="BC15" i="17"/>
  <c r="BC16" i="17"/>
  <c r="BC17" i="17"/>
  <c r="BC18" i="17"/>
  <c r="BC19" i="17"/>
  <c r="BC20" i="17"/>
  <c r="BC21" i="17"/>
  <c r="BC22" i="17"/>
  <c r="BC23" i="17"/>
  <c r="BC24" i="17"/>
  <c r="BC25" i="17"/>
  <c r="BC26" i="17"/>
  <c r="BC27" i="17"/>
  <c r="BC28" i="17"/>
  <c r="BC29" i="17"/>
  <c r="BC30" i="17"/>
  <c r="BC31" i="17"/>
  <c r="BC32" i="17"/>
  <c r="BC33" i="17"/>
  <c r="BC34" i="17"/>
  <c r="BC35" i="17"/>
  <c r="BC36" i="17"/>
  <c r="BC37" i="17"/>
  <c r="BC38" i="17"/>
  <c r="BC39" i="17"/>
  <c r="BC40" i="17"/>
  <c r="BC41" i="17"/>
  <c r="BC42" i="17"/>
  <c r="BC43" i="17"/>
  <c r="BC44" i="17"/>
  <c r="BC45" i="17"/>
  <c r="BC46" i="17"/>
  <c r="BC47" i="17"/>
  <c r="BC48" i="17"/>
  <c r="BC49" i="17"/>
  <c r="BC50" i="17"/>
  <c r="BC51" i="17"/>
  <c r="BC52" i="17"/>
  <c r="BC53" i="17"/>
  <c r="BC54" i="17"/>
  <c r="BC55" i="17"/>
  <c r="BC56" i="17"/>
  <c r="BC57" i="17"/>
  <c r="BC58" i="17"/>
  <c r="BC59" i="17"/>
  <c r="BC60" i="17"/>
  <c r="BC61" i="17"/>
  <c r="BC62" i="17"/>
  <c r="BC63" i="17"/>
  <c r="BC64" i="17"/>
  <c r="BC65" i="17"/>
  <c r="BC66" i="17"/>
  <c r="BC67" i="17"/>
  <c r="BC68" i="17"/>
  <c r="BC69" i="17"/>
  <c r="BC70" i="17"/>
  <c r="BC71" i="17"/>
  <c r="BC72" i="17"/>
  <c r="BC73" i="17"/>
  <c r="BC74" i="17"/>
  <c r="BC75" i="17"/>
  <c r="BC76" i="17"/>
  <c r="BC77" i="17"/>
  <c r="BC78" i="17"/>
  <c r="BC79" i="17"/>
  <c r="BC80" i="17"/>
  <c r="BC81" i="17"/>
  <c r="BC82" i="17"/>
  <c r="BC83" i="17"/>
  <c r="BC84" i="17"/>
  <c r="BC85" i="17"/>
  <c r="BC86" i="17"/>
  <c r="BC87" i="17"/>
  <c r="BC88" i="17"/>
  <c r="BC89" i="17"/>
  <c r="BC90" i="17"/>
  <c r="BC91" i="17"/>
  <c r="BC92" i="17"/>
  <c r="BC93" i="17"/>
  <c r="BC94" i="17"/>
  <c r="BC95" i="17"/>
  <c r="BC96" i="17"/>
  <c r="BC97" i="17"/>
  <c r="BC98" i="17"/>
  <c r="BC99" i="17"/>
  <c r="BC100" i="17"/>
  <c r="BC101" i="17"/>
  <c r="BC102" i="17"/>
  <c r="BC103" i="17"/>
  <c r="BC104" i="17"/>
  <c r="BC105" i="17"/>
  <c r="BC106" i="17"/>
  <c r="BC107" i="17"/>
  <c r="BC108" i="17"/>
  <c r="BC109" i="17"/>
  <c r="BC110" i="17"/>
  <c r="BC111" i="17"/>
  <c r="BC112" i="17"/>
  <c r="BB13" i="17"/>
  <c r="BB14" i="17"/>
  <c r="BB15" i="17"/>
  <c r="BB16" i="17"/>
  <c r="BB17" i="17"/>
  <c r="BB18" i="17"/>
  <c r="BB19" i="17"/>
  <c r="BB20" i="17"/>
  <c r="BB21" i="17"/>
  <c r="BB22" i="17"/>
  <c r="BB23" i="17"/>
  <c r="BB24" i="17"/>
  <c r="BB25" i="17"/>
  <c r="BB26" i="17"/>
  <c r="BB27" i="17"/>
  <c r="BB28" i="17"/>
  <c r="BB29" i="17"/>
  <c r="BB30" i="17"/>
  <c r="BB31" i="17"/>
  <c r="BB32" i="17"/>
  <c r="BB33" i="17"/>
  <c r="BB34" i="17"/>
  <c r="BB35" i="17"/>
  <c r="BB36" i="17"/>
  <c r="BB37" i="17"/>
  <c r="BB38" i="17"/>
  <c r="BB39" i="17"/>
  <c r="BB40" i="17"/>
  <c r="BB41" i="17"/>
  <c r="BB42" i="17"/>
  <c r="BB43" i="17"/>
  <c r="BB44" i="17"/>
  <c r="BB45" i="17"/>
  <c r="BB46" i="17"/>
  <c r="BB47" i="17"/>
  <c r="BB48" i="17"/>
  <c r="BB49" i="17"/>
  <c r="BB50" i="17"/>
  <c r="BB51" i="17"/>
  <c r="BB52" i="17"/>
  <c r="BB53" i="17"/>
  <c r="BB54" i="17"/>
  <c r="BB55" i="17"/>
  <c r="BB56" i="17"/>
  <c r="BB57" i="17"/>
  <c r="BB58" i="17"/>
  <c r="BB59" i="17"/>
  <c r="BB60" i="17"/>
  <c r="BB61" i="17"/>
  <c r="BB62" i="17"/>
  <c r="BB63" i="17"/>
  <c r="BB64" i="17"/>
  <c r="BB65" i="17"/>
  <c r="BB66" i="17"/>
  <c r="BB67" i="17"/>
  <c r="BB68" i="17"/>
  <c r="BB69" i="17"/>
  <c r="BB70" i="17"/>
  <c r="BB71" i="17"/>
  <c r="BB72" i="17"/>
  <c r="BB73" i="17"/>
  <c r="BB74" i="17"/>
  <c r="BB75" i="17"/>
  <c r="BB76" i="17"/>
  <c r="BB77" i="17"/>
  <c r="BB78" i="17"/>
  <c r="BB79" i="17"/>
  <c r="BB80" i="17"/>
  <c r="BB81" i="17"/>
  <c r="BB82" i="17"/>
  <c r="BB83" i="17"/>
  <c r="BB84" i="17"/>
  <c r="BB85" i="17"/>
  <c r="BB86" i="17"/>
  <c r="BB87" i="17"/>
  <c r="BB88" i="17"/>
  <c r="BB89" i="17"/>
  <c r="BB90" i="17"/>
  <c r="BB91" i="17"/>
  <c r="BB92" i="17"/>
  <c r="BB93" i="17"/>
  <c r="BB94" i="17"/>
  <c r="BB95" i="17"/>
  <c r="BB96" i="17"/>
  <c r="BB97" i="17"/>
  <c r="BB98" i="17"/>
  <c r="BB99" i="17"/>
  <c r="BB100" i="17"/>
  <c r="BB101" i="17"/>
  <c r="BB102" i="17"/>
  <c r="BB103" i="17"/>
  <c r="BB104" i="17"/>
  <c r="BB105" i="17"/>
  <c r="BB106" i="17"/>
  <c r="BB107" i="17"/>
  <c r="BB108" i="17"/>
  <c r="BB109" i="17"/>
  <c r="BB110" i="17"/>
  <c r="BB111" i="17"/>
  <c r="BB112" i="17"/>
  <c r="BA13" i="17"/>
  <c r="BA14" i="17"/>
  <c r="BA15" i="17"/>
  <c r="BA16" i="17"/>
  <c r="BA17" i="17"/>
  <c r="BA18" i="17"/>
  <c r="BA19" i="17"/>
  <c r="BA20" i="17"/>
  <c r="BA21" i="17"/>
  <c r="BA22" i="17"/>
  <c r="BA23" i="17"/>
  <c r="BA24" i="17"/>
  <c r="BA25" i="17"/>
  <c r="BA26" i="17"/>
  <c r="BA27" i="17"/>
  <c r="BA28" i="17"/>
  <c r="BA29" i="17"/>
  <c r="BA30" i="17"/>
  <c r="BA31" i="17"/>
  <c r="BA32" i="17"/>
  <c r="BA33" i="17"/>
  <c r="BA34" i="17"/>
  <c r="BA35" i="17"/>
  <c r="BA36" i="17"/>
  <c r="BA37" i="17"/>
  <c r="BA38" i="17"/>
  <c r="BA39" i="17"/>
  <c r="BA40" i="17"/>
  <c r="BA41" i="17"/>
  <c r="BA42" i="17"/>
  <c r="BA43" i="17"/>
  <c r="BA44" i="17"/>
  <c r="BA45" i="17"/>
  <c r="BA46" i="17"/>
  <c r="BA47" i="17"/>
  <c r="BA48" i="17"/>
  <c r="BA49" i="17"/>
  <c r="BA50" i="17"/>
  <c r="BA51" i="17"/>
  <c r="BA52" i="17"/>
  <c r="BA53" i="17"/>
  <c r="BA54" i="17"/>
  <c r="BA55" i="17"/>
  <c r="BA56" i="17"/>
  <c r="BA57" i="17"/>
  <c r="BA58" i="17"/>
  <c r="BA59" i="17"/>
  <c r="BA60" i="17"/>
  <c r="BA61" i="17"/>
  <c r="BA62" i="17"/>
  <c r="BA63" i="17"/>
  <c r="BA64" i="17"/>
  <c r="BA65" i="17"/>
  <c r="BA66" i="17"/>
  <c r="BA67" i="17"/>
  <c r="BA68" i="17"/>
  <c r="BA69" i="17"/>
  <c r="BA70" i="17"/>
  <c r="BA71" i="17"/>
  <c r="BA72" i="17"/>
  <c r="BA73" i="17"/>
  <c r="BA74" i="17"/>
  <c r="BA75" i="17"/>
  <c r="BA76" i="17"/>
  <c r="BA77" i="17"/>
  <c r="BA78" i="17"/>
  <c r="BA79" i="17"/>
  <c r="BA80" i="17"/>
  <c r="BA81" i="17"/>
  <c r="BA82" i="17"/>
  <c r="BA83" i="17"/>
  <c r="BA84" i="17"/>
  <c r="BA85" i="17"/>
  <c r="BA86" i="17"/>
  <c r="BA87" i="17"/>
  <c r="BA88" i="17"/>
  <c r="BA89" i="17"/>
  <c r="BA90" i="17"/>
  <c r="BA91" i="17"/>
  <c r="BA92" i="17"/>
  <c r="BA93" i="17"/>
  <c r="BA94" i="17"/>
  <c r="BA95" i="17"/>
  <c r="BA96" i="17"/>
  <c r="BA97" i="17"/>
  <c r="BA98" i="17"/>
  <c r="BA99" i="17"/>
  <c r="BA100" i="17"/>
  <c r="BA101" i="17"/>
  <c r="BA102" i="17"/>
  <c r="BA103" i="17"/>
  <c r="BA104" i="17"/>
  <c r="BA105" i="17"/>
  <c r="BA106" i="17"/>
  <c r="BA107" i="17"/>
  <c r="BA108" i="17"/>
  <c r="BA109" i="17"/>
  <c r="BA110" i="17"/>
  <c r="BA111" i="17"/>
  <c r="BA112" i="17"/>
  <c r="AZ13" i="17"/>
  <c r="AZ14" i="17"/>
  <c r="AZ15" i="17"/>
  <c r="AZ16" i="17"/>
  <c r="AZ17" i="17"/>
  <c r="AZ18" i="17"/>
  <c r="AZ19" i="17"/>
  <c r="AZ20" i="17"/>
  <c r="AZ21" i="17"/>
  <c r="AZ22" i="17"/>
  <c r="AZ23" i="17"/>
  <c r="AZ24" i="17"/>
  <c r="AZ25" i="17"/>
  <c r="AZ26" i="17"/>
  <c r="AZ27" i="17"/>
  <c r="AZ28" i="17"/>
  <c r="AZ29" i="17"/>
  <c r="AZ30" i="17"/>
  <c r="AZ31" i="17"/>
  <c r="AZ32" i="17"/>
  <c r="AZ33" i="17"/>
  <c r="AZ34" i="17"/>
  <c r="AZ35" i="17"/>
  <c r="AZ36" i="17"/>
  <c r="AZ37" i="17"/>
  <c r="AZ38" i="17"/>
  <c r="AZ39" i="17"/>
  <c r="AZ40" i="17"/>
  <c r="AZ41" i="17"/>
  <c r="AZ42" i="17"/>
  <c r="AZ43" i="17"/>
  <c r="AZ44" i="17"/>
  <c r="AZ45" i="17"/>
  <c r="AZ46" i="17"/>
  <c r="AZ47" i="17"/>
  <c r="AZ48" i="17"/>
  <c r="AZ49" i="17"/>
  <c r="AZ50" i="17"/>
  <c r="AZ51" i="17"/>
  <c r="AZ52" i="17"/>
  <c r="AZ53" i="17"/>
  <c r="AZ54" i="17"/>
  <c r="AZ55" i="17"/>
  <c r="AZ56" i="17"/>
  <c r="AZ57" i="17"/>
  <c r="AZ58" i="17"/>
  <c r="AZ59" i="17"/>
  <c r="AZ60" i="17"/>
  <c r="AZ61" i="17"/>
  <c r="AZ62" i="17"/>
  <c r="AZ63" i="17"/>
  <c r="AZ64" i="17"/>
  <c r="AZ65" i="17"/>
  <c r="AZ66" i="17"/>
  <c r="AZ67" i="17"/>
  <c r="AZ68" i="17"/>
  <c r="AZ69" i="17"/>
  <c r="AZ70" i="17"/>
  <c r="AZ71" i="17"/>
  <c r="AZ72" i="17"/>
  <c r="AZ73" i="17"/>
  <c r="AZ74" i="17"/>
  <c r="AZ75" i="17"/>
  <c r="AZ76" i="17"/>
  <c r="AZ77" i="17"/>
  <c r="AZ78" i="17"/>
  <c r="AZ79" i="17"/>
  <c r="AZ80" i="17"/>
  <c r="AZ81" i="17"/>
  <c r="AZ82" i="17"/>
  <c r="AZ83" i="17"/>
  <c r="AZ84" i="17"/>
  <c r="AZ85" i="17"/>
  <c r="AZ86" i="17"/>
  <c r="AZ87" i="17"/>
  <c r="AZ88" i="17"/>
  <c r="AZ89" i="17"/>
  <c r="AZ90" i="17"/>
  <c r="AZ91" i="17"/>
  <c r="AZ92" i="17"/>
  <c r="AZ93" i="17"/>
  <c r="AZ94" i="17"/>
  <c r="AZ95" i="17"/>
  <c r="AZ96" i="17"/>
  <c r="AZ97" i="17"/>
  <c r="AZ98" i="17"/>
  <c r="AZ99" i="17"/>
  <c r="AZ100" i="17"/>
  <c r="AZ101" i="17"/>
  <c r="AZ102" i="17"/>
  <c r="AZ103" i="17"/>
  <c r="AZ104" i="17"/>
  <c r="AZ105" i="17"/>
  <c r="AZ106" i="17"/>
  <c r="AZ107" i="17"/>
  <c r="AZ108" i="17"/>
  <c r="AZ109" i="17"/>
  <c r="AZ110" i="17"/>
  <c r="AZ111" i="17"/>
  <c r="AZ112" i="17"/>
  <c r="AY13" i="17"/>
  <c r="AY14" i="17"/>
  <c r="AY15" i="17"/>
  <c r="AY16" i="17"/>
  <c r="AY17" i="17"/>
  <c r="AY18" i="17"/>
  <c r="AY19" i="17"/>
  <c r="AY20" i="17"/>
  <c r="AY21" i="17"/>
  <c r="AY22" i="17"/>
  <c r="AY23" i="17"/>
  <c r="AY24" i="17"/>
  <c r="AY25" i="17"/>
  <c r="AY26" i="17"/>
  <c r="AY27" i="17"/>
  <c r="AY28" i="17"/>
  <c r="AY29" i="17"/>
  <c r="AY30" i="17"/>
  <c r="AY31" i="17"/>
  <c r="AY32" i="17"/>
  <c r="AY33" i="17"/>
  <c r="AY34" i="17"/>
  <c r="AY35" i="17"/>
  <c r="AY36" i="17"/>
  <c r="AY37" i="17"/>
  <c r="AY38" i="17"/>
  <c r="AY39" i="17"/>
  <c r="AY40" i="17"/>
  <c r="AY41" i="17"/>
  <c r="AY42" i="17"/>
  <c r="AY43" i="17"/>
  <c r="AY44" i="17"/>
  <c r="AY45" i="17"/>
  <c r="AY46" i="17"/>
  <c r="AY47" i="17"/>
  <c r="AY48" i="17"/>
  <c r="AY49" i="17"/>
  <c r="AY50" i="17"/>
  <c r="AY51" i="17"/>
  <c r="AY52" i="17"/>
  <c r="AY53" i="17"/>
  <c r="AY54" i="17"/>
  <c r="AY55" i="17"/>
  <c r="AY56" i="17"/>
  <c r="AY57" i="17"/>
  <c r="AY58" i="17"/>
  <c r="AY59" i="17"/>
  <c r="AY60" i="17"/>
  <c r="AY61" i="17"/>
  <c r="AY62" i="17"/>
  <c r="AY63" i="17"/>
  <c r="AY64" i="17"/>
  <c r="AY65" i="17"/>
  <c r="AY66" i="17"/>
  <c r="AY67" i="17"/>
  <c r="AY68" i="17"/>
  <c r="AY69" i="17"/>
  <c r="AY70" i="17"/>
  <c r="AY71" i="17"/>
  <c r="AY72" i="17"/>
  <c r="AY73" i="17"/>
  <c r="AY74" i="17"/>
  <c r="AY75" i="17"/>
  <c r="AY76" i="17"/>
  <c r="AY77" i="17"/>
  <c r="AY78" i="17"/>
  <c r="AY79" i="17"/>
  <c r="AY80" i="17"/>
  <c r="AY81" i="17"/>
  <c r="AY82" i="17"/>
  <c r="AY83" i="17"/>
  <c r="AY84" i="17"/>
  <c r="AY85" i="17"/>
  <c r="AY86" i="17"/>
  <c r="AY87" i="17"/>
  <c r="AY88" i="17"/>
  <c r="AY89" i="17"/>
  <c r="AY90" i="17"/>
  <c r="AY91" i="17"/>
  <c r="AY92" i="17"/>
  <c r="AY93" i="17"/>
  <c r="AY94" i="17"/>
  <c r="AY95" i="17"/>
  <c r="AY96" i="17"/>
  <c r="AY97" i="17"/>
  <c r="AY98" i="17"/>
  <c r="AY99" i="17"/>
  <c r="AY100" i="17"/>
  <c r="AY101" i="17"/>
  <c r="AY102" i="17"/>
  <c r="AY103" i="17"/>
  <c r="AY104" i="17"/>
  <c r="AY105" i="17"/>
  <c r="AY106" i="17"/>
  <c r="AY107" i="17"/>
  <c r="AY108" i="17"/>
  <c r="AY109" i="17"/>
  <c r="AY110" i="17"/>
  <c r="AY111" i="17"/>
  <c r="AY112" i="17"/>
  <c r="AX13" i="17"/>
  <c r="AX14" i="17"/>
  <c r="AX15" i="17"/>
  <c r="AX16" i="17"/>
  <c r="AX17" i="17"/>
  <c r="AX18" i="17"/>
  <c r="AX19" i="17"/>
  <c r="AX20" i="17"/>
  <c r="AX21" i="17"/>
  <c r="AX22" i="17"/>
  <c r="AX23" i="17"/>
  <c r="AX24" i="17"/>
  <c r="AX25" i="17"/>
  <c r="AX26" i="17"/>
  <c r="AX27" i="17"/>
  <c r="AX28" i="17"/>
  <c r="AX29" i="17"/>
  <c r="AX30" i="17"/>
  <c r="AX31" i="17"/>
  <c r="AX32" i="17"/>
  <c r="AX33" i="17"/>
  <c r="AX34" i="17"/>
  <c r="AX35" i="17"/>
  <c r="AX36" i="17"/>
  <c r="AX37" i="17"/>
  <c r="AX38" i="17"/>
  <c r="AX39" i="17"/>
  <c r="AX40" i="17"/>
  <c r="AX41" i="17"/>
  <c r="AX42" i="17"/>
  <c r="AX43" i="17"/>
  <c r="AX44" i="17"/>
  <c r="AX45" i="17"/>
  <c r="AX46" i="17"/>
  <c r="AX47" i="17"/>
  <c r="AX48" i="17"/>
  <c r="AX49" i="17"/>
  <c r="AX50" i="17"/>
  <c r="AX51" i="17"/>
  <c r="AX52" i="17"/>
  <c r="AX53" i="17"/>
  <c r="AX54" i="17"/>
  <c r="AX55" i="17"/>
  <c r="AX56" i="17"/>
  <c r="AX57" i="17"/>
  <c r="AX58" i="17"/>
  <c r="AX59" i="17"/>
  <c r="AX60" i="17"/>
  <c r="AX61" i="17"/>
  <c r="AX62" i="17"/>
  <c r="AX63" i="17"/>
  <c r="AX64" i="17"/>
  <c r="AX65" i="17"/>
  <c r="AX66" i="17"/>
  <c r="AX67" i="17"/>
  <c r="AX68" i="17"/>
  <c r="AX69" i="17"/>
  <c r="AX70" i="17"/>
  <c r="AX71" i="17"/>
  <c r="AX72" i="17"/>
  <c r="AX73" i="17"/>
  <c r="AX74" i="17"/>
  <c r="AX75" i="17"/>
  <c r="AX76" i="17"/>
  <c r="AX77" i="17"/>
  <c r="AX78" i="17"/>
  <c r="AX79" i="17"/>
  <c r="AX80" i="17"/>
  <c r="AX81" i="17"/>
  <c r="AX82" i="17"/>
  <c r="AX83" i="17"/>
  <c r="AX84" i="17"/>
  <c r="AX85" i="17"/>
  <c r="AX86" i="17"/>
  <c r="AX87" i="17"/>
  <c r="AX88" i="17"/>
  <c r="AX89" i="17"/>
  <c r="AX90" i="17"/>
  <c r="AX91" i="17"/>
  <c r="AX92" i="17"/>
  <c r="AX93" i="17"/>
  <c r="AX94" i="17"/>
  <c r="AX95" i="17"/>
  <c r="AX96" i="17"/>
  <c r="AX97" i="17"/>
  <c r="AX98" i="17"/>
  <c r="AX99" i="17"/>
  <c r="AX100" i="17"/>
  <c r="AX101" i="17"/>
  <c r="AX102" i="17"/>
  <c r="AX103" i="17"/>
  <c r="AX104" i="17"/>
  <c r="AX105" i="17"/>
  <c r="AX106" i="17"/>
  <c r="AX107" i="17"/>
  <c r="AX108" i="17"/>
  <c r="AX109" i="17"/>
  <c r="AX110" i="17"/>
  <c r="AX111" i="17"/>
  <c r="AX112" i="17"/>
  <c r="AW13" i="17"/>
  <c r="AW14" i="17"/>
  <c r="AW15" i="17"/>
  <c r="AW16" i="17"/>
  <c r="AW17" i="17"/>
  <c r="AW18" i="17"/>
  <c r="AW19" i="17"/>
  <c r="AW20" i="17"/>
  <c r="AW21" i="17"/>
  <c r="AW22" i="17"/>
  <c r="AW23" i="17"/>
  <c r="AW24" i="17"/>
  <c r="AW25" i="17"/>
  <c r="AW26" i="17"/>
  <c r="AW27" i="17"/>
  <c r="AW28" i="17"/>
  <c r="AW29" i="17"/>
  <c r="AW30" i="17"/>
  <c r="AW31" i="17"/>
  <c r="AW32" i="17"/>
  <c r="AW33" i="17"/>
  <c r="AW34" i="17"/>
  <c r="AW35" i="17"/>
  <c r="AW36" i="17"/>
  <c r="AW37" i="17"/>
  <c r="AW38" i="17"/>
  <c r="AW39" i="17"/>
  <c r="AW40" i="17"/>
  <c r="AW41" i="17"/>
  <c r="AW42" i="17"/>
  <c r="AW43" i="17"/>
  <c r="AW44" i="17"/>
  <c r="AW45" i="17"/>
  <c r="AW46" i="17"/>
  <c r="AW47" i="17"/>
  <c r="AW48" i="17"/>
  <c r="AW49" i="17"/>
  <c r="AW50" i="17"/>
  <c r="AW51" i="17"/>
  <c r="AW52" i="17"/>
  <c r="AW53" i="17"/>
  <c r="AW54" i="17"/>
  <c r="AW55" i="17"/>
  <c r="AW56" i="17"/>
  <c r="AW57" i="17"/>
  <c r="AW58" i="17"/>
  <c r="AW59" i="17"/>
  <c r="AW60" i="17"/>
  <c r="AW61" i="17"/>
  <c r="AW62" i="17"/>
  <c r="AW63" i="17"/>
  <c r="AW64" i="17"/>
  <c r="AW65" i="17"/>
  <c r="AW66" i="17"/>
  <c r="AW67" i="17"/>
  <c r="AW68" i="17"/>
  <c r="AW69" i="17"/>
  <c r="AW70" i="17"/>
  <c r="AW71" i="17"/>
  <c r="AW72" i="17"/>
  <c r="AW73" i="17"/>
  <c r="AW74" i="17"/>
  <c r="AW75" i="17"/>
  <c r="AW76" i="17"/>
  <c r="AW77" i="17"/>
  <c r="AW78" i="17"/>
  <c r="AW79" i="17"/>
  <c r="AW80" i="17"/>
  <c r="AW81" i="17"/>
  <c r="AW82" i="17"/>
  <c r="AW83" i="17"/>
  <c r="AW84" i="17"/>
  <c r="AW85" i="17"/>
  <c r="AW86" i="17"/>
  <c r="AW87" i="17"/>
  <c r="AW88" i="17"/>
  <c r="AW89" i="17"/>
  <c r="AW90" i="17"/>
  <c r="AW91" i="17"/>
  <c r="AW92" i="17"/>
  <c r="AW93" i="17"/>
  <c r="AW94" i="17"/>
  <c r="AW95" i="17"/>
  <c r="AW96" i="17"/>
  <c r="AW97" i="17"/>
  <c r="AW98" i="17"/>
  <c r="AW99" i="17"/>
  <c r="AW100" i="17"/>
  <c r="AW101" i="17"/>
  <c r="AW102" i="17"/>
  <c r="AW103" i="17"/>
  <c r="AW104" i="17"/>
  <c r="AW105" i="17"/>
  <c r="AW106" i="17"/>
  <c r="AW107" i="17"/>
  <c r="AW108" i="17"/>
  <c r="AW109" i="17"/>
  <c r="AW110" i="17"/>
  <c r="AW111" i="17"/>
  <c r="AW112" i="17"/>
  <c r="AV13" i="17"/>
  <c r="AV14" i="17"/>
  <c r="AV15" i="17"/>
  <c r="AV16" i="17"/>
  <c r="AV17" i="17"/>
  <c r="AV18" i="17"/>
  <c r="AV19" i="17"/>
  <c r="AV20" i="17"/>
  <c r="AV21" i="17"/>
  <c r="AV22" i="17"/>
  <c r="AV23" i="17"/>
  <c r="AV24" i="17"/>
  <c r="AV25" i="17"/>
  <c r="AV26" i="17"/>
  <c r="AV27" i="17"/>
  <c r="AV28" i="17"/>
  <c r="AV29" i="17"/>
  <c r="AV30" i="17"/>
  <c r="AV31" i="17"/>
  <c r="AV32" i="17"/>
  <c r="AV33" i="17"/>
  <c r="AV34" i="17"/>
  <c r="AV35" i="17"/>
  <c r="AV36" i="17"/>
  <c r="AV37" i="17"/>
  <c r="AV38" i="17"/>
  <c r="AV39" i="17"/>
  <c r="AV40" i="17"/>
  <c r="AV41" i="17"/>
  <c r="AV42" i="17"/>
  <c r="AV43" i="17"/>
  <c r="AV44" i="17"/>
  <c r="AV45" i="17"/>
  <c r="AV46" i="17"/>
  <c r="AV47" i="17"/>
  <c r="AV48" i="17"/>
  <c r="AV49" i="17"/>
  <c r="AV50" i="17"/>
  <c r="AV51" i="17"/>
  <c r="AV52" i="17"/>
  <c r="AV53" i="17"/>
  <c r="AV54" i="17"/>
  <c r="AV55" i="17"/>
  <c r="AV56" i="17"/>
  <c r="AV57" i="17"/>
  <c r="AV58" i="17"/>
  <c r="AV59" i="17"/>
  <c r="AV60" i="17"/>
  <c r="AV61" i="17"/>
  <c r="AV62" i="17"/>
  <c r="AV63" i="17"/>
  <c r="AV64" i="17"/>
  <c r="AV65" i="17"/>
  <c r="AV66" i="17"/>
  <c r="AV67" i="17"/>
  <c r="AV68" i="17"/>
  <c r="AV69" i="17"/>
  <c r="AV70" i="17"/>
  <c r="AV71" i="17"/>
  <c r="AV72" i="17"/>
  <c r="AV73" i="17"/>
  <c r="AV74" i="17"/>
  <c r="AV75" i="17"/>
  <c r="AV76" i="17"/>
  <c r="AV77" i="17"/>
  <c r="AV78" i="17"/>
  <c r="AV79" i="17"/>
  <c r="AV80" i="17"/>
  <c r="AV81" i="17"/>
  <c r="AV82" i="17"/>
  <c r="AV83" i="17"/>
  <c r="AV84" i="17"/>
  <c r="AV85" i="17"/>
  <c r="AV86" i="17"/>
  <c r="AV87" i="17"/>
  <c r="AV88" i="17"/>
  <c r="AV89" i="17"/>
  <c r="AV90" i="17"/>
  <c r="AV91" i="17"/>
  <c r="AV92" i="17"/>
  <c r="AV93" i="17"/>
  <c r="AV94" i="17"/>
  <c r="AV95" i="17"/>
  <c r="AV96" i="17"/>
  <c r="AV97" i="17"/>
  <c r="AV98" i="17"/>
  <c r="AV99" i="17"/>
  <c r="AV100" i="17"/>
  <c r="AV101" i="17"/>
  <c r="AV102" i="17"/>
  <c r="AV103" i="17"/>
  <c r="AV104" i="17"/>
  <c r="AV105" i="17"/>
  <c r="AV106" i="17"/>
  <c r="AV107" i="17"/>
  <c r="AV108" i="17"/>
  <c r="AV109" i="17"/>
  <c r="AV110" i="17"/>
  <c r="AV111" i="17"/>
  <c r="AV112" i="17"/>
  <c r="AU13" i="17"/>
  <c r="AU14" i="17"/>
  <c r="AU15" i="17"/>
  <c r="AU16" i="17"/>
  <c r="AU17" i="17"/>
  <c r="AU18" i="17"/>
  <c r="AU19" i="17"/>
  <c r="AU20" i="17"/>
  <c r="AU21" i="17"/>
  <c r="AU22" i="17"/>
  <c r="AU23" i="17"/>
  <c r="AU24" i="17"/>
  <c r="AU25" i="17"/>
  <c r="AU26" i="17"/>
  <c r="AU27" i="17"/>
  <c r="AU28" i="17"/>
  <c r="AU29" i="17"/>
  <c r="AU30" i="17"/>
  <c r="AU31" i="17"/>
  <c r="AU32" i="17"/>
  <c r="AU33" i="17"/>
  <c r="AU34" i="17"/>
  <c r="AU35" i="17"/>
  <c r="AU36" i="17"/>
  <c r="AU37" i="17"/>
  <c r="AU38" i="17"/>
  <c r="AU39" i="17"/>
  <c r="AU40" i="17"/>
  <c r="AU41" i="17"/>
  <c r="AU42" i="17"/>
  <c r="AU43" i="17"/>
  <c r="AU44" i="17"/>
  <c r="AU45" i="17"/>
  <c r="AU46" i="17"/>
  <c r="AU47" i="17"/>
  <c r="AU48" i="17"/>
  <c r="AU49" i="17"/>
  <c r="AU50" i="17"/>
  <c r="AU51" i="17"/>
  <c r="AU52" i="17"/>
  <c r="AU53" i="17"/>
  <c r="AU54" i="17"/>
  <c r="AU55" i="17"/>
  <c r="AU56" i="17"/>
  <c r="AU57" i="17"/>
  <c r="AU58" i="17"/>
  <c r="AU59" i="17"/>
  <c r="AU60" i="17"/>
  <c r="AU61" i="17"/>
  <c r="AU62" i="17"/>
  <c r="AU63" i="17"/>
  <c r="AU64" i="17"/>
  <c r="AU65" i="17"/>
  <c r="AU66" i="17"/>
  <c r="AU67" i="17"/>
  <c r="AU68" i="17"/>
  <c r="AU69" i="17"/>
  <c r="AU70" i="17"/>
  <c r="AU71" i="17"/>
  <c r="AU72" i="17"/>
  <c r="AU73" i="17"/>
  <c r="AU74" i="17"/>
  <c r="AU75" i="17"/>
  <c r="AU76" i="17"/>
  <c r="AU77" i="17"/>
  <c r="AU78" i="17"/>
  <c r="AU79" i="17"/>
  <c r="AU80" i="17"/>
  <c r="AU81" i="17"/>
  <c r="AU82" i="17"/>
  <c r="AU83" i="17"/>
  <c r="AU84" i="17"/>
  <c r="AU85" i="17"/>
  <c r="AU86" i="17"/>
  <c r="AU87" i="17"/>
  <c r="AU88" i="17"/>
  <c r="AU89" i="17"/>
  <c r="AU90" i="17"/>
  <c r="AU91" i="17"/>
  <c r="AU92" i="17"/>
  <c r="AU93" i="17"/>
  <c r="AU94" i="17"/>
  <c r="AU95" i="17"/>
  <c r="AU96" i="17"/>
  <c r="AU97" i="17"/>
  <c r="AU98" i="17"/>
  <c r="AU99" i="17"/>
  <c r="AU100" i="17"/>
  <c r="AU101" i="17"/>
  <c r="AU102" i="17"/>
  <c r="AU103" i="17"/>
  <c r="AU104" i="17"/>
  <c r="AU105" i="17"/>
  <c r="AU106" i="17"/>
  <c r="AU107" i="17"/>
  <c r="AU108" i="17"/>
  <c r="AU109" i="17"/>
  <c r="AU110" i="17"/>
  <c r="AU111" i="17"/>
  <c r="AU112" i="17"/>
  <c r="AT13" i="17"/>
  <c r="AT14" i="17"/>
  <c r="AT15" i="17"/>
  <c r="AT16" i="17"/>
  <c r="AT17" i="17"/>
  <c r="AT18" i="17"/>
  <c r="AT19" i="17"/>
  <c r="AT20" i="17"/>
  <c r="AT21" i="17"/>
  <c r="AT22" i="17"/>
  <c r="AT23" i="17"/>
  <c r="AT24" i="17"/>
  <c r="AT25" i="17"/>
  <c r="AT26" i="17"/>
  <c r="AT27" i="17"/>
  <c r="AT28" i="17"/>
  <c r="AT29" i="17"/>
  <c r="AT30" i="17"/>
  <c r="AT31" i="17"/>
  <c r="AT32" i="17"/>
  <c r="AT33" i="17"/>
  <c r="AT34" i="17"/>
  <c r="AT35" i="17"/>
  <c r="AT36" i="17"/>
  <c r="AT37" i="17"/>
  <c r="AT38" i="17"/>
  <c r="AT39" i="17"/>
  <c r="AT40" i="17"/>
  <c r="AT41" i="17"/>
  <c r="AT42" i="17"/>
  <c r="AT43" i="17"/>
  <c r="AT44" i="17"/>
  <c r="AT45" i="17"/>
  <c r="AT46" i="17"/>
  <c r="AT47" i="17"/>
  <c r="AT48" i="17"/>
  <c r="AT49" i="17"/>
  <c r="AT50" i="17"/>
  <c r="AT51" i="17"/>
  <c r="AT52" i="17"/>
  <c r="AT53" i="17"/>
  <c r="AT54" i="17"/>
  <c r="AT55" i="17"/>
  <c r="AT56" i="17"/>
  <c r="AT57" i="17"/>
  <c r="AT58" i="17"/>
  <c r="AT59" i="17"/>
  <c r="AT60" i="17"/>
  <c r="AT61" i="17"/>
  <c r="AT62" i="17"/>
  <c r="AT63" i="17"/>
  <c r="AT64" i="17"/>
  <c r="AT65" i="17"/>
  <c r="AT66" i="17"/>
  <c r="AT67" i="17"/>
  <c r="AT68" i="17"/>
  <c r="AT69" i="17"/>
  <c r="AT70" i="17"/>
  <c r="AT71" i="17"/>
  <c r="AT72" i="17"/>
  <c r="AT73" i="17"/>
  <c r="AT74" i="17"/>
  <c r="AT75" i="17"/>
  <c r="AT76" i="17"/>
  <c r="AT77" i="17"/>
  <c r="AT78" i="17"/>
  <c r="AT79" i="17"/>
  <c r="AT80" i="17"/>
  <c r="AT81" i="17"/>
  <c r="AT82" i="17"/>
  <c r="AT83" i="17"/>
  <c r="AT84" i="17"/>
  <c r="AT85" i="17"/>
  <c r="AT86" i="17"/>
  <c r="AT87" i="17"/>
  <c r="AT88" i="17"/>
  <c r="AT89" i="17"/>
  <c r="AT90" i="17"/>
  <c r="AT91" i="17"/>
  <c r="AT92" i="17"/>
  <c r="AT93" i="17"/>
  <c r="AT94" i="17"/>
  <c r="AT95" i="17"/>
  <c r="AT96" i="17"/>
  <c r="AT97" i="17"/>
  <c r="AT98" i="17"/>
  <c r="AT99" i="17"/>
  <c r="AT100" i="17"/>
  <c r="AT101" i="17"/>
  <c r="AT102" i="17"/>
  <c r="AT103" i="17"/>
  <c r="AT104" i="17"/>
  <c r="AT105" i="17"/>
  <c r="AT106" i="17"/>
  <c r="AT107" i="17"/>
  <c r="AT108" i="17"/>
  <c r="AT109" i="17"/>
  <c r="AT110" i="17"/>
  <c r="AT111" i="17"/>
  <c r="AT112" i="17"/>
  <c r="AS13" i="17"/>
  <c r="AS14" i="17"/>
  <c r="AS15" i="17"/>
  <c r="AS16" i="17"/>
  <c r="AS17" i="17"/>
  <c r="AS18" i="17"/>
  <c r="AS19" i="17"/>
  <c r="AS20" i="17"/>
  <c r="AS21" i="17"/>
  <c r="AS22" i="17"/>
  <c r="AS23" i="17"/>
  <c r="AS24" i="17"/>
  <c r="AS25" i="17"/>
  <c r="AS26" i="17"/>
  <c r="AS27" i="17"/>
  <c r="AS28" i="17"/>
  <c r="AS29" i="17"/>
  <c r="AS30" i="17"/>
  <c r="AS31" i="17"/>
  <c r="AS32" i="17"/>
  <c r="AS33" i="17"/>
  <c r="AS34" i="17"/>
  <c r="AS35" i="17"/>
  <c r="AS36" i="17"/>
  <c r="AS37" i="17"/>
  <c r="AS38" i="17"/>
  <c r="AS39" i="17"/>
  <c r="AS40" i="17"/>
  <c r="AS41" i="17"/>
  <c r="AS42" i="17"/>
  <c r="AS43" i="17"/>
  <c r="AS44" i="17"/>
  <c r="AS45" i="17"/>
  <c r="AS46" i="17"/>
  <c r="AS47" i="17"/>
  <c r="AS48" i="17"/>
  <c r="AS49" i="17"/>
  <c r="AS50" i="17"/>
  <c r="AS51" i="17"/>
  <c r="AS52" i="17"/>
  <c r="AS53" i="17"/>
  <c r="AS54" i="17"/>
  <c r="AS55" i="17"/>
  <c r="AS56" i="17"/>
  <c r="AS57" i="17"/>
  <c r="AS58" i="17"/>
  <c r="AS59" i="17"/>
  <c r="AS60" i="17"/>
  <c r="AS61" i="17"/>
  <c r="AS62" i="17"/>
  <c r="AS63" i="17"/>
  <c r="AS64" i="17"/>
  <c r="AS65" i="17"/>
  <c r="AS66" i="17"/>
  <c r="AS67" i="17"/>
  <c r="AS68" i="17"/>
  <c r="AS69" i="17"/>
  <c r="AS70" i="17"/>
  <c r="AS71" i="17"/>
  <c r="AS72" i="17"/>
  <c r="AS73" i="17"/>
  <c r="AS74" i="17"/>
  <c r="AS75" i="17"/>
  <c r="AS76" i="17"/>
  <c r="AS77" i="17"/>
  <c r="AS78" i="17"/>
  <c r="AS79" i="17"/>
  <c r="AS80" i="17"/>
  <c r="AS81" i="17"/>
  <c r="AS82" i="17"/>
  <c r="AS83" i="17"/>
  <c r="AS84" i="17"/>
  <c r="AS85" i="17"/>
  <c r="AS86" i="17"/>
  <c r="AS87" i="17"/>
  <c r="AS88" i="17"/>
  <c r="AS89" i="17"/>
  <c r="AS90" i="17"/>
  <c r="AS91" i="17"/>
  <c r="AS92" i="17"/>
  <c r="AS93" i="17"/>
  <c r="AS94" i="17"/>
  <c r="AS95" i="17"/>
  <c r="AS96" i="17"/>
  <c r="AS97" i="17"/>
  <c r="AS98" i="17"/>
  <c r="AS99" i="17"/>
  <c r="AS100" i="17"/>
  <c r="AS101" i="17"/>
  <c r="AS102" i="17"/>
  <c r="AS103" i="17"/>
  <c r="AS104" i="17"/>
  <c r="AS105" i="17"/>
  <c r="AS106" i="17"/>
  <c r="AS107" i="17"/>
  <c r="AS108" i="17"/>
  <c r="AS109" i="17"/>
  <c r="AS110" i="17"/>
  <c r="AS111" i="17"/>
  <c r="AS112" i="17"/>
  <c r="AR13" i="17"/>
  <c r="AR14" i="17"/>
  <c r="AR15" i="17"/>
  <c r="AR16" i="17"/>
  <c r="AR17" i="17"/>
  <c r="AR18" i="17"/>
  <c r="AR19" i="17"/>
  <c r="AR20" i="17"/>
  <c r="AR21" i="17"/>
  <c r="AR22" i="17"/>
  <c r="AR23" i="17"/>
  <c r="AR24" i="17"/>
  <c r="AR25" i="17"/>
  <c r="AR26" i="17"/>
  <c r="AR27" i="17"/>
  <c r="AR28" i="17"/>
  <c r="AR29" i="17"/>
  <c r="AR30" i="17"/>
  <c r="AR31" i="17"/>
  <c r="AR32" i="17"/>
  <c r="AR33" i="17"/>
  <c r="AR34" i="17"/>
  <c r="AR35" i="17"/>
  <c r="AR36" i="17"/>
  <c r="AR37" i="17"/>
  <c r="AR38" i="17"/>
  <c r="AR39" i="17"/>
  <c r="AR40" i="17"/>
  <c r="AR41" i="17"/>
  <c r="AR42" i="17"/>
  <c r="AR43" i="17"/>
  <c r="AR44" i="17"/>
  <c r="AR45" i="17"/>
  <c r="AR46" i="17"/>
  <c r="AR47" i="17"/>
  <c r="AR48" i="17"/>
  <c r="AR49" i="17"/>
  <c r="AR50" i="17"/>
  <c r="AR51" i="17"/>
  <c r="AR52" i="17"/>
  <c r="AR53" i="17"/>
  <c r="AR54" i="17"/>
  <c r="AR55" i="17"/>
  <c r="AR56" i="17"/>
  <c r="AR57" i="17"/>
  <c r="AR58" i="17"/>
  <c r="AR59" i="17"/>
  <c r="AR60" i="17"/>
  <c r="AR61" i="17"/>
  <c r="AR62" i="17"/>
  <c r="AR63" i="17"/>
  <c r="AR64" i="17"/>
  <c r="AR65" i="17"/>
  <c r="AR66" i="17"/>
  <c r="AR67" i="17"/>
  <c r="AR68" i="17"/>
  <c r="AR69" i="17"/>
  <c r="AR70" i="17"/>
  <c r="AR71" i="17"/>
  <c r="AR72" i="17"/>
  <c r="AR73" i="17"/>
  <c r="AR74" i="17"/>
  <c r="AR75" i="17"/>
  <c r="AR76" i="17"/>
  <c r="AR77" i="17"/>
  <c r="AR78" i="17"/>
  <c r="AR79" i="17"/>
  <c r="AR80" i="17"/>
  <c r="AR81" i="17"/>
  <c r="AR82" i="17"/>
  <c r="AR83" i="17"/>
  <c r="AR84" i="17"/>
  <c r="AR85" i="17"/>
  <c r="AR86" i="17"/>
  <c r="AR87" i="17"/>
  <c r="AR88" i="17"/>
  <c r="AR89" i="17"/>
  <c r="AR90" i="17"/>
  <c r="AR91" i="17"/>
  <c r="AR92" i="17"/>
  <c r="AR93" i="17"/>
  <c r="AR94" i="17"/>
  <c r="AR95" i="17"/>
  <c r="AR96" i="17"/>
  <c r="AR97" i="17"/>
  <c r="AR98" i="17"/>
  <c r="AR99" i="17"/>
  <c r="AR100" i="17"/>
  <c r="AR101" i="17"/>
  <c r="AR102" i="17"/>
  <c r="AR103" i="17"/>
  <c r="AR104" i="17"/>
  <c r="AR105" i="17"/>
  <c r="AR106" i="17"/>
  <c r="AR107" i="17"/>
  <c r="AR108" i="17"/>
  <c r="AR109" i="17"/>
  <c r="AR110" i="17"/>
  <c r="AR111" i="17"/>
  <c r="AR112" i="17"/>
  <c r="AQ13" i="17"/>
  <c r="AQ14" i="17"/>
  <c r="AQ15" i="17"/>
  <c r="AQ16" i="17"/>
  <c r="AQ17" i="17"/>
  <c r="AQ18" i="17"/>
  <c r="AQ19" i="17"/>
  <c r="AQ20" i="17"/>
  <c r="AQ21" i="17"/>
  <c r="AQ22" i="17"/>
  <c r="AQ23" i="17"/>
  <c r="AQ24" i="17"/>
  <c r="AQ25" i="17"/>
  <c r="AQ26" i="17"/>
  <c r="AQ27" i="17"/>
  <c r="AQ28" i="17"/>
  <c r="AQ29" i="17"/>
  <c r="AQ30" i="17"/>
  <c r="AQ31" i="17"/>
  <c r="AQ32" i="17"/>
  <c r="AQ33" i="17"/>
  <c r="AQ34" i="17"/>
  <c r="AQ35" i="17"/>
  <c r="AQ36" i="17"/>
  <c r="AQ37" i="17"/>
  <c r="AQ38" i="17"/>
  <c r="AQ39" i="17"/>
  <c r="AQ40" i="17"/>
  <c r="AQ41" i="17"/>
  <c r="AQ42" i="17"/>
  <c r="AQ43" i="17"/>
  <c r="AQ44" i="17"/>
  <c r="AQ45" i="17"/>
  <c r="AQ46" i="17"/>
  <c r="AQ47" i="17"/>
  <c r="AQ48" i="17"/>
  <c r="AQ49" i="17"/>
  <c r="AQ50" i="17"/>
  <c r="AQ51" i="17"/>
  <c r="AQ52" i="17"/>
  <c r="AQ53" i="17"/>
  <c r="AQ54" i="17"/>
  <c r="AQ55" i="17"/>
  <c r="AQ56" i="17"/>
  <c r="AQ57" i="17"/>
  <c r="AQ58" i="17"/>
  <c r="AQ59" i="17"/>
  <c r="AQ60" i="17"/>
  <c r="AQ61" i="17"/>
  <c r="AQ62" i="17"/>
  <c r="AQ63" i="17"/>
  <c r="AQ64" i="17"/>
  <c r="AQ65" i="17"/>
  <c r="AQ66" i="17"/>
  <c r="AQ67" i="17"/>
  <c r="AQ68" i="17"/>
  <c r="AQ69" i="17"/>
  <c r="AQ70" i="17"/>
  <c r="AQ71" i="17"/>
  <c r="AQ72" i="17"/>
  <c r="AQ73" i="17"/>
  <c r="AQ74" i="17"/>
  <c r="AQ75" i="17"/>
  <c r="AQ76" i="17"/>
  <c r="AQ77" i="17"/>
  <c r="AQ78" i="17"/>
  <c r="AQ79" i="17"/>
  <c r="AQ80" i="17"/>
  <c r="AQ81" i="17"/>
  <c r="AQ82" i="17"/>
  <c r="AQ83" i="17"/>
  <c r="AQ84" i="17"/>
  <c r="AQ85" i="17"/>
  <c r="AQ86" i="17"/>
  <c r="AQ87" i="17"/>
  <c r="AQ88" i="17"/>
  <c r="AQ89" i="17"/>
  <c r="AQ90" i="17"/>
  <c r="AQ91" i="17"/>
  <c r="AQ92" i="17"/>
  <c r="AQ93" i="17"/>
  <c r="AQ94" i="17"/>
  <c r="AQ95" i="17"/>
  <c r="AQ96" i="17"/>
  <c r="AQ97" i="17"/>
  <c r="AQ98" i="17"/>
  <c r="AQ99" i="17"/>
  <c r="AQ100" i="17"/>
  <c r="AQ101" i="17"/>
  <c r="AQ102" i="17"/>
  <c r="AQ103" i="17"/>
  <c r="AQ104" i="17"/>
  <c r="AQ105" i="17"/>
  <c r="AQ106" i="17"/>
  <c r="AQ107" i="17"/>
  <c r="AQ108" i="17"/>
  <c r="AQ109" i="17"/>
  <c r="AQ110" i="17"/>
  <c r="AQ111" i="17"/>
  <c r="AQ112" i="17"/>
  <c r="AP13" i="17"/>
  <c r="AP14" i="17"/>
  <c r="AP15" i="17"/>
  <c r="AP16" i="17"/>
  <c r="AP17" i="17"/>
  <c r="AP18" i="17"/>
  <c r="AP19" i="17"/>
  <c r="AP20" i="17"/>
  <c r="AP21" i="17"/>
  <c r="AP22" i="17"/>
  <c r="AP23" i="17"/>
  <c r="AP24" i="17"/>
  <c r="AP25" i="17"/>
  <c r="AP26" i="17"/>
  <c r="AP27" i="17"/>
  <c r="AP28" i="17"/>
  <c r="AP29" i="17"/>
  <c r="AP30" i="17"/>
  <c r="AP31" i="17"/>
  <c r="AP32" i="17"/>
  <c r="AP33" i="17"/>
  <c r="AP34" i="17"/>
  <c r="AP35" i="17"/>
  <c r="AP36" i="17"/>
  <c r="AP37" i="17"/>
  <c r="AP38" i="17"/>
  <c r="AP39" i="17"/>
  <c r="AP40" i="17"/>
  <c r="AP41" i="17"/>
  <c r="AP42" i="17"/>
  <c r="AP43" i="17"/>
  <c r="AP44" i="17"/>
  <c r="AP45" i="17"/>
  <c r="AP46" i="17"/>
  <c r="AP47" i="17"/>
  <c r="AP48" i="17"/>
  <c r="AP49" i="17"/>
  <c r="AP50" i="17"/>
  <c r="AP51" i="17"/>
  <c r="AP52" i="17"/>
  <c r="AP53" i="17"/>
  <c r="AP54" i="17"/>
  <c r="AP55" i="17"/>
  <c r="AP56" i="17"/>
  <c r="AP57" i="17"/>
  <c r="AP58" i="17"/>
  <c r="AP59" i="17"/>
  <c r="AP60" i="17"/>
  <c r="AP61" i="17"/>
  <c r="AP62" i="17"/>
  <c r="AP63" i="17"/>
  <c r="AP64" i="17"/>
  <c r="AP65" i="17"/>
  <c r="AP66" i="17"/>
  <c r="AP67" i="17"/>
  <c r="AP68" i="17"/>
  <c r="AP69" i="17"/>
  <c r="AP70" i="17"/>
  <c r="AP71" i="17"/>
  <c r="AP72" i="17"/>
  <c r="AP73" i="17"/>
  <c r="AP74" i="17"/>
  <c r="AP75" i="17"/>
  <c r="AP76" i="17"/>
  <c r="AP77" i="17"/>
  <c r="AP78" i="17"/>
  <c r="AP79" i="17"/>
  <c r="AP80" i="17"/>
  <c r="AP81" i="17"/>
  <c r="AP82" i="17"/>
  <c r="AP83" i="17"/>
  <c r="AP84" i="17"/>
  <c r="AP85" i="17"/>
  <c r="AP86" i="17"/>
  <c r="AP87" i="17"/>
  <c r="AP88" i="17"/>
  <c r="AP89" i="17"/>
  <c r="AP90" i="17"/>
  <c r="AP91" i="17"/>
  <c r="AP92" i="17"/>
  <c r="AP93" i="17"/>
  <c r="AP94" i="17"/>
  <c r="AP95" i="17"/>
  <c r="AP96" i="17"/>
  <c r="AP97" i="17"/>
  <c r="AP98" i="17"/>
  <c r="AP99" i="17"/>
  <c r="AP100" i="17"/>
  <c r="AP101" i="17"/>
  <c r="AP102" i="17"/>
  <c r="AP103" i="17"/>
  <c r="AP104" i="17"/>
  <c r="AP105" i="17"/>
  <c r="AP106" i="17"/>
  <c r="AP107" i="17"/>
  <c r="AP108" i="17"/>
  <c r="AP109" i="17"/>
  <c r="AP110" i="17"/>
  <c r="AP111" i="17"/>
  <c r="AP112" i="17"/>
  <c r="AO13" i="17"/>
  <c r="AO14" i="17"/>
  <c r="AO15" i="17"/>
  <c r="AO16" i="17"/>
  <c r="AO17" i="17"/>
  <c r="AO18" i="17"/>
  <c r="AO19" i="17"/>
  <c r="AO20" i="17"/>
  <c r="AO21" i="17"/>
  <c r="AO22" i="17"/>
  <c r="AO23" i="17"/>
  <c r="AO24" i="17"/>
  <c r="AO25" i="17"/>
  <c r="AO26" i="17"/>
  <c r="AO27" i="17"/>
  <c r="AO28" i="17"/>
  <c r="AO29" i="17"/>
  <c r="AO30" i="17"/>
  <c r="AO31" i="17"/>
  <c r="AO32" i="17"/>
  <c r="AO33" i="17"/>
  <c r="AO34" i="17"/>
  <c r="AO35" i="17"/>
  <c r="AO36" i="17"/>
  <c r="AO37" i="17"/>
  <c r="AO38" i="17"/>
  <c r="AO39" i="17"/>
  <c r="AO40" i="17"/>
  <c r="AO41" i="17"/>
  <c r="AO42" i="17"/>
  <c r="AO43" i="17"/>
  <c r="AO44" i="17"/>
  <c r="AO45" i="17"/>
  <c r="AO46" i="17"/>
  <c r="AO47" i="17"/>
  <c r="AO48" i="17"/>
  <c r="AO49" i="17"/>
  <c r="AO50" i="17"/>
  <c r="AO51" i="17"/>
  <c r="AO52" i="17"/>
  <c r="AO53" i="17"/>
  <c r="AO54" i="17"/>
  <c r="AO55" i="17"/>
  <c r="AO56" i="17"/>
  <c r="AO57" i="17"/>
  <c r="AO58" i="17"/>
  <c r="AO59" i="17"/>
  <c r="AO60" i="17"/>
  <c r="AO61" i="17"/>
  <c r="AO62" i="17"/>
  <c r="AO63" i="17"/>
  <c r="AO64" i="17"/>
  <c r="AO65" i="17"/>
  <c r="AO66" i="17"/>
  <c r="AO67" i="17"/>
  <c r="AO68" i="17"/>
  <c r="AO69" i="17"/>
  <c r="AO70" i="17"/>
  <c r="AO71" i="17"/>
  <c r="AO72" i="17"/>
  <c r="AO73" i="17"/>
  <c r="AO74" i="17"/>
  <c r="AO75" i="17"/>
  <c r="AO76" i="17"/>
  <c r="AO77" i="17"/>
  <c r="AO78" i="17"/>
  <c r="AO79" i="17"/>
  <c r="AO80" i="17"/>
  <c r="AO81" i="17"/>
  <c r="AO82" i="17"/>
  <c r="AO83" i="17"/>
  <c r="AO84" i="17"/>
  <c r="AO85" i="17"/>
  <c r="AO86" i="17"/>
  <c r="AO87" i="17"/>
  <c r="AO88" i="17"/>
  <c r="AO89" i="17"/>
  <c r="AO90" i="17"/>
  <c r="AO91" i="17"/>
  <c r="AO92" i="17"/>
  <c r="AO93" i="17"/>
  <c r="AO94" i="17"/>
  <c r="AO95" i="17"/>
  <c r="AO96" i="17"/>
  <c r="AO97" i="17"/>
  <c r="AO98" i="17"/>
  <c r="AO99" i="17"/>
  <c r="AO100" i="17"/>
  <c r="AO101" i="17"/>
  <c r="AO102" i="17"/>
  <c r="AO103" i="17"/>
  <c r="AO104" i="17"/>
  <c r="AO105" i="17"/>
  <c r="AO106" i="17"/>
  <c r="AO107" i="17"/>
  <c r="AO108" i="17"/>
  <c r="AO109" i="17"/>
  <c r="AO110" i="17"/>
  <c r="AO111" i="17"/>
  <c r="AO112" i="17"/>
  <c r="AN13" i="17"/>
  <c r="AN14" i="17"/>
  <c r="AN15" i="17"/>
  <c r="AN16" i="17"/>
  <c r="AN17" i="17"/>
  <c r="AN18" i="17"/>
  <c r="AN19" i="17"/>
  <c r="AN20" i="17"/>
  <c r="AN21" i="17"/>
  <c r="AN22" i="17"/>
  <c r="AN23" i="17"/>
  <c r="AN24" i="17"/>
  <c r="AN25" i="17"/>
  <c r="AN26" i="17"/>
  <c r="AN27" i="17"/>
  <c r="AN28" i="17"/>
  <c r="AN29" i="17"/>
  <c r="AN30" i="17"/>
  <c r="AN31" i="17"/>
  <c r="AN32" i="17"/>
  <c r="AN33" i="17"/>
  <c r="AN34" i="17"/>
  <c r="AN35" i="17"/>
  <c r="AN36" i="17"/>
  <c r="AN37" i="17"/>
  <c r="AN38" i="17"/>
  <c r="AN39" i="17"/>
  <c r="AN40" i="17"/>
  <c r="AN41" i="17"/>
  <c r="AN42" i="17"/>
  <c r="AN43" i="17"/>
  <c r="AN44" i="17"/>
  <c r="AN45" i="17"/>
  <c r="AN46" i="17"/>
  <c r="AN47" i="17"/>
  <c r="AN48" i="17"/>
  <c r="AN49" i="17"/>
  <c r="AN50" i="17"/>
  <c r="AN51" i="17"/>
  <c r="AN52" i="17"/>
  <c r="AN53" i="17"/>
  <c r="AN54" i="17"/>
  <c r="AN55" i="17"/>
  <c r="AN56" i="17"/>
  <c r="AN57" i="17"/>
  <c r="AN58" i="17"/>
  <c r="AN59" i="17"/>
  <c r="AN60" i="17"/>
  <c r="AN61" i="17"/>
  <c r="AN62" i="17"/>
  <c r="AN63" i="17"/>
  <c r="AN64" i="17"/>
  <c r="AN65" i="17"/>
  <c r="AN66" i="17"/>
  <c r="AN67" i="17"/>
  <c r="AN68" i="17"/>
  <c r="AN69" i="17"/>
  <c r="AN70" i="17"/>
  <c r="AN71" i="17"/>
  <c r="AN72" i="17"/>
  <c r="AN73" i="17"/>
  <c r="AN74" i="17"/>
  <c r="AN75" i="17"/>
  <c r="AN76" i="17"/>
  <c r="AN77" i="17"/>
  <c r="AN78" i="17"/>
  <c r="AN79" i="17"/>
  <c r="AN80" i="17"/>
  <c r="AN81" i="17"/>
  <c r="AN82" i="17"/>
  <c r="AN83" i="17"/>
  <c r="AN84" i="17"/>
  <c r="AN85" i="17"/>
  <c r="AN86" i="17"/>
  <c r="AN87" i="17"/>
  <c r="AN88" i="17"/>
  <c r="AN89" i="17"/>
  <c r="AN90" i="17"/>
  <c r="AN91" i="17"/>
  <c r="AN92" i="17"/>
  <c r="AN93" i="17"/>
  <c r="AN94" i="17"/>
  <c r="AN95" i="17"/>
  <c r="AN96" i="17"/>
  <c r="AN97" i="17"/>
  <c r="AN98" i="17"/>
  <c r="AN99" i="17"/>
  <c r="AN100" i="17"/>
  <c r="AN101" i="17"/>
  <c r="AN102" i="17"/>
  <c r="AN103" i="17"/>
  <c r="AN104" i="17"/>
  <c r="AN105" i="17"/>
  <c r="AN106" i="17"/>
  <c r="AN107" i="17"/>
  <c r="AN108" i="17"/>
  <c r="AN109" i="17"/>
  <c r="AN110" i="17"/>
  <c r="AN111" i="17"/>
  <c r="AN112" i="17"/>
  <c r="AM13" i="17"/>
  <c r="AM14" i="17"/>
  <c r="AM15" i="17"/>
  <c r="AM16" i="17"/>
  <c r="AM17" i="17"/>
  <c r="AM18" i="17"/>
  <c r="AM19" i="17"/>
  <c r="AM20" i="17"/>
  <c r="AM21" i="17"/>
  <c r="AM22" i="17"/>
  <c r="AM23" i="17"/>
  <c r="AM24" i="17"/>
  <c r="AM25" i="17"/>
  <c r="AM26" i="17"/>
  <c r="AM27" i="17"/>
  <c r="AM28" i="17"/>
  <c r="AM29" i="17"/>
  <c r="AM30" i="17"/>
  <c r="AM31" i="17"/>
  <c r="AM32" i="17"/>
  <c r="AM33" i="17"/>
  <c r="AM34" i="17"/>
  <c r="AM35" i="17"/>
  <c r="AM36" i="17"/>
  <c r="AM37" i="17"/>
  <c r="AM38" i="17"/>
  <c r="AM39" i="17"/>
  <c r="AM40" i="17"/>
  <c r="AM41" i="17"/>
  <c r="AM42" i="17"/>
  <c r="AM43" i="17"/>
  <c r="AM44" i="17"/>
  <c r="AM45" i="17"/>
  <c r="AM46" i="17"/>
  <c r="AM47" i="17"/>
  <c r="AM48" i="17"/>
  <c r="AM49" i="17"/>
  <c r="AM50" i="17"/>
  <c r="AM51" i="17"/>
  <c r="AM52" i="17"/>
  <c r="AM53" i="17"/>
  <c r="AM54" i="17"/>
  <c r="AM55" i="17"/>
  <c r="AM56" i="17"/>
  <c r="AM57" i="17"/>
  <c r="AM58" i="17"/>
  <c r="AM59" i="17"/>
  <c r="AM60" i="17"/>
  <c r="AM61" i="17"/>
  <c r="AM62" i="17"/>
  <c r="AM63" i="17"/>
  <c r="AM64" i="17"/>
  <c r="AM65" i="17"/>
  <c r="AM66" i="17"/>
  <c r="AM67" i="17"/>
  <c r="AM68" i="17"/>
  <c r="AM69" i="17"/>
  <c r="AM70" i="17"/>
  <c r="AM71" i="17"/>
  <c r="AM72" i="17"/>
  <c r="AM73" i="17"/>
  <c r="AM74" i="17"/>
  <c r="AM75" i="17"/>
  <c r="AM76" i="17"/>
  <c r="AM77" i="17"/>
  <c r="AM78" i="17"/>
  <c r="AM79" i="17"/>
  <c r="AM80" i="17"/>
  <c r="AM81" i="17"/>
  <c r="AM82" i="17"/>
  <c r="AM83" i="17"/>
  <c r="AM84" i="17"/>
  <c r="AM85" i="17"/>
  <c r="AM86" i="17"/>
  <c r="AM87" i="17"/>
  <c r="AM88" i="17"/>
  <c r="AM89" i="17"/>
  <c r="AM90" i="17"/>
  <c r="AM91" i="17"/>
  <c r="AM92" i="17"/>
  <c r="AM93" i="17"/>
  <c r="AM94" i="17"/>
  <c r="AM95" i="17"/>
  <c r="AM96" i="17"/>
  <c r="AM97" i="17"/>
  <c r="AM98" i="17"/>
  <c r="AM99" i="17"/>
  <c r="AM100" i="17"/>
  <c r="AM101" i="17"/>
  <c r="AM102" i="17"/>
  <c r="AM103" i="17"/>
  <c r="AM104" i="17"/>
  <c r="AM105" i="17"/>
  <c r="AM106" i="17"/>
  <c r="AM107" i="17"/>
  <c r="AM108" i="17"/>
  <c r="AM109" i="17"/>
  <c r="AM110" i="17"/>
  <c r="AM111" i="17"/>
  <c r="AM112" i="17"/>
  <c r="AL13" i="17"/>
  <c r="AL14" i="17"/>
  <c r="AL15" i="17"/>
  <c r="AL16" i="17"/>
  <c r="AL17" i="17"/>
  <c r="AL18" i="17"/>
  <c r="AL19" i="17"/>
  <c r="AL20" i="17"/>
  <c r="AL21" i="17"/>
  <c r="AL22" i="17"/>
  <c r="AL23" i="17"/>
  <c r="AL24" i="17"/>
  <c r="AL25" i="17"/>
  <c r="AL26" i="17"/>
  <c r="AL27" i="17"/>
  <c r="AL28" i="17"/>
  <c r="AL29" i="17"/>
  <c r="AL30" i="17"/>
  <c r="AL31" i="17"/>
  <c r="AL32" i="17"/>
  <c r="AL33" i="17"/>
  <c r="AL34" i="17"/>
  <c r="AL35" i="17"/>
  <c r="AL36" i="17"/>
  <c r="AL37" i="17"/>
  <c r="AL38" i="17"/>
  <c r="AL39" i="17"/>
  <c r="AL40" i="17"/>
  <c r="AL41" i="17"/>
  <c r="AL42" i="17"/>
  <c r="AL43" i="17"/>
  <c r="AL44" i="17"/>
  <c r="AL45" i="17"/>
  <c r="AL46" i="17"/>
  <c r="AL47" i="17"/>
  <c r="AL48" i="17"/>
  <c r="AL49" i="17"/>
  <c r="AL50" i="17"/>
  <c r="AL51" i="17"/>
  <c r="AL52" i="17"/>
  <c r="AL53" i="17"/>
  <c r="AL54" i="17"/>
  <c r="AL55" i="17"/>
  <c r="AL56" i="17"/>
  <c r="AL57" i="17"/>
  <c r="AL58" i="17"/>
  <c r="AL59" i="17"/>
  <c r="AL60" i="17"/>
  <c r="AL61" i="17"/>
  <c r="AL62" i="17"/>
  <c r="AL63" i="17"/>
  <c r="AL64" i="17"/>
  <c r="AL65" i="17"/>
  <c r="AL66" i="17"/>
  <c r="AL67" i="17"/>
  <c r="AL68" i="17"/>
  <c r="AL69" i="17"/>
  <c r="AL70" i="17"/>
  <c r="AL71" i="17"/>
  <c r="AL72" i="17"/>
  <c r="AL73" i="17"/>
  <c r="AL74" i="17"/>
  <c r="AL75" i="17"/>
  <c r="AL76" i="17"/>
  <c r="AL77" i="17"/>
  <c r="AL78" i="17"/>
  <c r="AL79" i="17"/>
  <c r="AL80" i="17"/>
  <c r="AL81" i="17"/>
  <c r="AL82" i="17"/>
  <c r="AL83" i="17"/>
  <c r="AL84" i="17"/>
  <c r="AL85" i="17"/>
  <c r="AL86" i="17"/>
  <c r="AL87" i="17"/>
  <c r="AL88" i="17"/>
  <c r="AL89" i="17"/>
  <c r="AL90" i="17"/>
  <c r="AL91" i="17"/>
  <c r="AL92" i="17"/>
  <c r="AL93" i="17"/>
  <c r="AL94" i="17"/>
  <c r="AL95" i="17"/>
  <c r="AL96" i="17"/>
  <c r="AL97" i="17"/>
  <c r="AL98" i="17"/>
  <c r="AL99" i="17"/>
  <c r="AL100" i="17"/>
  <c r="AL101" i="17"/>
  <c r="AL102" i="17"/>
  <c r="AL103" i="17"/>
  <c r="AL104" i="17"/>
  <c r="AL105" i="17"/>
  <c r="AL106" i="17"/>
  <c r="AL107" i="17"/>
  <c r="AL108" i="17"/>
  <c r="AL109" i="17"/>
  <c r="AL110" i="17"/>
  <c r="AL111" i="17"/>
  <c r="AL112" i="17"/>
  <c r="AK13" i="17"/>
  <c r="AK14" i="17"/>
  <c r="AK15" i="17"/>
  <c r="AK16" i="17"/>
  <c r="AK17" i="17"/>
  <c r="AK18" i="17"/>
  <c r="AK19" i="17"/>
  <c r="AK20" i="17"/>
  <c r="AK21" i="17"/>
  <c r="AK22" i="17"/>
  <c r="AK23" i="17"/>
  <c r="AK24" i="17"/>
  <c r="AK25" i="17"/>
  <c r="AK26" i="17"/>
  <c r="AK27" i="17"/>
  <c r="AK28" i="17"/>
  <c r="AK29" i="17"/>
  <c r="AK30" i="17"/>
  <c r="AK31" i="17"/>
  <c r="AK32" i="17"/>
  <c r="AK33" i="17"/>
  <c r="AK34" i="17"/>
  <c r="AK35" i="17"/>
  <c r="AK36" i="17"/>
  <c r="AK37" i="17"/>
  <c r="AK38" i="17"/>
  <c r="AK39" i="17"/>
  <c r="AK40" i="17"/>
  <c r="AK41" i="17"/>
  <c r="AK42" i="17"/>
  <c r="AK43" i="17"/>
  <c r="AK44" i="17"/>
  <c r="AK45" i="17"/>
  <c r="AK46" i="17"/>
  <c r="AK47" i="17"/>
  <c r="AK48" i="17"/>
  <c r="AK49" i="17"/>
  <c r="AK50" i="17"/>
  <c r="AK51" i="17"/>
  <c r="AK52" i="17"/>
  <c r="AK53" i="17"/>
  <c r="AK54" i="17"/>
  <c r="AK55" i="17"/>
  <c r="AK56" i="17"/>
  <c r="AK57" i="17"/>
  <c r="AK58" i="17"/>
  <c r="AK59" i="17"/>
  <c r="AK60" i="17"/>
  <c r="AK61" i="17"/>
  <c r="AK62" i="17"/>
  <c r="AK63" i="17"/>
  <c r="AK64" i="17"/>
  <c r="AK65" i="17"/>
  <c r="AK66" i="17"/>
  <c r="AK67" i="17"/>
  <c r="AK68" i="17"/>
  <c r="AK69" i="17"/>
  <c r="AK70" i="17"/>
  <c r="AK71" i="17"/>
  <c r="AK72" i="17"/>
  <c r="AK73" i="17"/>
  <c r="AK74" i="17"/>
  <c r="AK75" i="17"/>
  <c r="AK76" i="17"/>
  <c r="AK77" i="17"/>
  <c r="AK78" i="17"/>
  <c r="AK79" i="17"/>
  <c r="AK80" i="17"/>
  <c r="AK81" i="17"/>
  <c r="AK82" i="17"/>
  <c r="AK83" i="17"/>
  <c r="AK84" i="17"/>
  <c r="AK85" i="17"/>
  <c r="AK86" i="17"/>
  <c r="AK87" i="17"/>
  <c r="AK88" i="17"/>
  <c r="AK89" i="17"/>
  <c r="AK90" i="17"/>
  <c r="AK91" i="17"/>
  <c r="AK92" i="17"/>
  <c r="AK93" i="17"/>
  <c r="AK94" i="17"/>
  <c r="AK95" i="17"/>
  <c r="AK96" i="17"/>
  <c r="AK97" i="17"/>
  <c r="AK98" i="17"/>
  <c r="AK99" i="17"/>
  <c r="AK100" i="17"/>
  <c r="AK101" i="17"/>
  <c r="AK102" i="17"/>
  <c r="AK103" i="17"/>
  <c r="AK104" i="17"/>
  <c r="AK105" i="17"/>
  <c r="AK106" i="17"/>
  <c r="AK107" i="17"/>
  <c r="AK108" i="17"/>
  <c r="AK109" i="17"/>
  <c r="AK110" i="17"/>
  <c r="AK111" i="17"/>
  <c r="AK112" i="17"/>
  <c r="AJ13" i="17"/>
  <c r="AJ14" i="17"/>
  <c r="AJ15" i="17"/>
  <c r="AJ16" i="17"/>
  <c r="AJ17" i="17"/>
  <c r="AJ18" i="17"/>
  <c r="AJ19" i="17"/>
  <c r="AJ20" i="17"/>
  <c r="AJ21" i="17"/>
  <c r="AJ22" i="17"/>
  <c r="AJ23" i="17"/>
  <c r="AJ24" i="17"/>
  <c r="AJ25" i="17"/>
  <c r="AJ26" i="17"/>
  <c r="AJ27" i="17"/>
  <c r="AJ28" i="17"/>
  <c r="AJ29" i="17"/>
  <c r="AJ30" i="17"/>
  <c r="AJ31" i="17"/>
  <c r="AJ32" i="17"/>
  <c r="AJ33" i="17"/>
  <c r="AJ34" i="17"/>
  <c r="AJ35" i="17"/>
  <c r="AJ36" i="17"/>
  <c r="AJ37" i="17"/>
  <c r="AJ38" i="17"/>
  <c r="AJ39" i="17"/>
  <c r="AJ40" i="17"/>
  <c r="AJ41" i="17"/>
  <c r="AJ42" i="17"/>
  <c r="AJ43" i="17"/>
  <c r="AJ44" i="17"/>
  <c r="AJ45" i="17"/>
  <c r="AJ46" i="17"/>
  <c r="AJ47" i="17"/>
  <c r="AJ48" i="17"/>
  <c r="AJ49" i="17"/>
  <c r="AJ50" i="17"/>
  <c r="AJ51" i="17"/>
  <c r="AJ52" i="17"/>
  <c r="AJ53" i="17"/>
  <c r="AJ54" i="17"/>
  <c r="AJ55" i="17"/>
  <c r="AJ56" i="17"/>
  <c r="AJ57" i="17"/>
  <c r="AJ58" i="17"/>
  <c r="AJ59" i="17"/>
  <c r="AJ60" i="17"/>
  <c r="AJ61" i="17"/>
  <c r="AJ62" i="17"/>
  <c r="AJ63" i="17"/>
  <c r="AJ64" i="17"/>
  <c r="AJ65" i="17"/>
  <c r="AJ66" i="17"/>
  <c r="AJ67" i="17"/>
  <c r="AJ68" i="17"/>
  <c r="AJ69" i="17"/>
  <c r="AJ70" i="17"/>
  <c r="AJ71" i="17"/>
  <c r="AJ72" i="17"/>
  <c r="AJ73" i="17"/>
  <c r="AJ74" i="17"/>
  <c r="AJ75" i="17"/>
  <c r="AJ76" i="17"/>
  <c r="AJ77" i="17"/>
  <c r="AJ78" i="17"/>
  <c r="AJ79" i="17"/>
  <c r="AJ80" i="17"/>
  <c r="AJ81" i="17"/>
  <c r="AJ82" i="17"/>
  <c r="AJ83" i="17"/>
  <c r="AJ84" i="17"/>
  <c r="AJ85" i="17"/>
  <c r="AJ86" i="17"/>
  <c r="AJ87" i="17"/>
  <c r="AJ88" i="17"/>
  <c r="AJ89" i="17"/>
  <c r="AJ90" i="17"/>
  <c r="AJ91" i="17"/>
  <c r="AJ92" i="17"/>
  <c r="AJ93" i="17"/>
  <c r="AJ94" i="17"/>
  <c r="AJ95" i="17"/>
  <c r="AJ96" i="17"/>
  <c r="AJ97" i="17"/>
  <c r="AJ98" i="17"/>
  <c r="AJ99" i="17"/>
  <c r="AJ100" i="17"/>
  <c r="AJ101" i="17"/>
  <c r="AJ102" i="17"/>
  <c r="AJ103" i="17"/>
  <c r="AJ104" i="17"/>
  <c r="AJ105" i="17"/>
  <c r="AJ106" i="17"/>
  <c r="AJ107" i="17"/>
  <c r="AJ108" i="17"/>
  <c r="AJ109" i="17"/>
  <c r="AJ110" i="17"/>
  <c r="AJ111" i="17"/>
  <c r="AJ112" i="17"/>
  <c r="AI13" i="17"/>
  <c r="AI14" i="17"/>
  <c r="AI15" i="17"/>
  <c r="AI16" i="17"/>
  <c r="AI17" i="17"/>
  <c r="AI18" i="17"/>
  <c r="AI19" i="17"/>
  <c r="AI20" i="17"/>
  <c r="AI21" i="17"/>
  <c r="AI22" i="17"/>
  <c r="AI23" i="17"/>
  <c r="AI24" i="17"/>
  <c r="AI25" i="17"/>
  <c r="AI26" i="17"/>
  <c r="AI27" i="17"/>
  <c r="AI28" i="17"/>
  <c r="AI29" i="17"/>
  <c r="AI30" i="17"/>
  <c r="AI31" i="17"/>
  <c r="AI32" i="17"/>
  <c r="AI33" i="17"/>
  <c r="AI34" i="17"/>
  <c r="AI35" i="17"/>
  <c r="AI36" i="17"/>
  <c r="AI37" i="17"/>
  <c r="AI38" i="17"/>
  <c r="AI39" i="17"/>
  <c r="AI40" i="17"/>
  <c r="AI41" i="17"/>
  <c r="AI42" i="17"/>
  <c r="AI43" i="17"/>
  <c r="AI44" i="17"/>
  <c r="AI45" i="17"/>
  <c r="AI46" i="17"/>
  <c r="AI47" i="17"/>
  <c r="AI48" i="17"/>
  <c r="AI49" i="17"/>
  <c r="AI50" i="17"/>
  <c r="AI51" i="17"/>
  <c r="AI52" i="17"/>
  <c r="AI53" i="17"/>
  <c r="AI54" i="17"/>
  <c r="AI55" i="17"/>
  <c r="AI56" i="17"/>
  <c r="AI57" i="17"/>
  <c r="AI58" i="17"/>
  <c r="AI59" i="17"/>
  <c r="AI60" i="17"/>
  <c r="AI61" i="17"/>
  <c r="AI62" i="17"/>
  <c r="AI63" i="17"/>
  <c r="AI64" i="17"/>
  <c r="AI65" i="17"/>
  <c r="AI66" i="17"/>
  <c r="AI67" i="17"/>
  <c r="AI68" i="17"/>
  <c r="AI69" i="17"/>
  <c r="AI70" i="17"/>
  <c r="AI71" i="17"/>
  <c r="AI72" i="17"/>
  <c r="AI73" i="17"/>
  <c r="AI74" i="17"/>
  <c r="AI75" i="17"/>
  <c r="AI76" i="17"/>
  <c r="AI77" i="17"/>
  <c r="AI78" i="17"/>
  <c r="AI79" i="17"/>
  <c r="AI80" i="17"/>
  <c r="AI81" i="17"/>
  <c r="AI82" i="17"/>
  <c r="AI83" i="17"/>
  <c r="AI84" i="17"/>
  <c r="AI85" i="17"/>
  <c r="AI86" i="17"/>
  <c r="AI87" i="17"/>
  <c r="AI88" i="17"/>
  <c r="AI89" i="17"/>
  <c r="AI90" i="17"/>
  <c r="AI91" i="17"/>
  <c r="AI92" i="17"/>
  <c r="AI93" i="17"/>
  <c r="AI94" i="17"/>
  <c r="AI95" i="17"/>
  <c r="AI96" i="17"/>
  <c r="AI97" i="17"/>
  <c r="AI98" i="17"/>
  <c r="AI99" i="17"/>
  <c r="AI100" i="17"/>
  <c r="AI101" i="17"/>
  <c r="AI102" i="17"/>
  <c r="AI103" i="17"/>
  <c r="AI104" i="17"/>
  <c r="AI105" i="17"/>
  <c r="AI106" i="17"/>
  <c r="AI107" i="17"/>
  <c r="AI108" i="17"/>
  <c r="AI109" i="17"/>
  <c r="AI110" i="17"/>
  <c r="AI111" i="17"/>
  <c r="AI112" i="17"/>
  <c r="AG13" i="17"/>
  <c r="AG14" i="17"/>
  <c r="AG15" i="17"/>
  <c r="AG16" i="17"/>
  <c r="AG17" i="17"/>
  <c r="AG18" i="17"/>
  <c r="AG19" i="17"/>
  <c r="AG20" i="17"/>
  <c r="AG21" i="17"/>
  <c r="AG22" i="17"/>
  <c r="AG23" i="17"/>
  <c r="AG24" i="17"/>
  <c r="AG25" i="17"/>
  <c r="AG26" i="17"/>
  <c r="AG27" i="17"/>
  <c r="AG28" i="17"/>
  <c r="AG29" i="17"/>
  <c r="AG30" i="17"/>
  <c r="AG31" i="17"/>
  <c r="AG32" i="17"/>
  <c r="AG33" i="17"/>
  <c r="AG34" i="17"/>
  <c r="AG35" i="17"/>
  <c r="AG36" i="17"/>
  <c r="AG37" i="17"/>
  <c r="AG38" i="17"/>
  <c r="AG39" i="17"/>
  <c r="AG40" i="17"/>
  <c r="AG41" i="17"/>
  <c r="AG42" i="17"/>
  <c r="AG43" i="17"/>
  <c r="AG44" i="17"/>
  <c r="AG45" i="17"/>
  <c r="AG46" i="17"/>
  <c r="AG47" i="17"/>
  <c r="AG48" i="17"/>
  <c r="AG49" i="17"/>
  <c r="AG50" i="17"/>
  <c r="AG51" i="17"/>
  <c r="AG52" i="17"/>
  <c r="AG53" i="17"/>
  <c r="AG54" i="17"/>
  <c r="AG55" i="17"/>
  <c r="AG56" i="17"/>
  <c r="AG57" i="17"/>
  <c r="AG58" i="17"/>
  <c r="AG59" i="17"/>
  <c r="AG60" i="17"/>
  <c r="AG61" i="17"/>
  <c r="AG62" i="17"/>
  <c r="AG63" i="17"/>
  <c r="AG64" i="17"/>
  <c r="AG65" i="17"/>
  <c r="AG66" i="17"/>
  <c r="AG67" i="17"/>
  <c r="AG68" i="17"/>
  <c r="AG69" i="17"/>
  <c r="AG70" i="17"/>
  <c r="AG71" i="17"/>
  <c r="AG72" i="17"/>
  <c r="AG73" i="17"/>
  <c r="AG74" i="17"/>
  <c r="AG75" i="17"/>
  <c r="AG76" i="17"/>
  <c r="AG77" i="17"/>
  <c r="AG78" i="17"/>
  <c r="AG79" i="17"/>
  <c r="AG80" i="17"/>
  <c r="AG81" i="17"/>
  <c r="AG82" i="17"/>
  <c r="AG83" i="17"/>
  <c r="AG84" i="17"/>
  <c r="AG85" i="17"/>
  <c r="AG86" i="17"/>
  <c r="AG87" i="17"/>
  <c r="AG88" i="17"/>
  <c r="AG89" i="17"/>
  <c r="AG90" i="17"/>
  <c r="AG91" i="17"/>
  <c r="AG92" i="17"/>
  <c r="AG93" i="17"/>
  <c r="AG94" i="17"/>
  <c r="AG95" i="17"/>
  <c r="AG96" i="17"/>
  <c r="AG97" i="17"/>
  <c r="AG98" i="17"/>
  <c r="AG99" i="17"/>
  <c r="AG100" i="17"/>
  <c r="AG101" i="17"/>
  <c r="AG102" i="17"/>
  <c r="AG103" i="17"/>
  <c r="AG104" i="17"/>
  <c r="AG105" i="17"/>
  <c r="AG106" i="17"/>
  <c r="AG107" i="17"/>
  <c r="AG108" i="17"/>
  <c r="AG109" i="17"/>
  <c r="AG110" i="17"/>
  <c r="AG111" i="17"/>
  <c r="AG112" i="17"/>
  <c r="AH13" i="17"/>
  <c r="AH14" i="17"/>
  <c r="AH15" i="17"/>
  <c r="AH16" i="17"/>
  <c r="AH17" i="17"/>
  <c r="AH18" i="17"/>
  <c r="AH19" i="17"/>
  <c r="AH20" i="17"/>
  <c r="AH21" i="17"/>
  <c r="AH22" i="17"/>
  <c r="AH23" i="17"/>
  <c r="AH24" i="17"/>
  <c r="AH25" i="17"/>
  <c r="AH26" i="17"/>
  <c r="AH27" i="17"/>
  <c r="AH28" i="17"/>
  <c r="AH29" i="17"/>
  <c r="AH30" i="17"/>
  <c r="AH31" i="17"/>
  <c r="AH32" i="17"/>
  <c r="AH33" i="17"/>
  <c r="AH34" i="17"/>
  <c r="AH35" i="17"/>
  <c r="AH36" i="17"/>
  <c r="AH37" i="17"/>
  <c r="AH38" i="17"/>
  <c r="AH39" i="17"/>
  <c r="AH40" i="17"/>
  <c r="AH41" i="17"/>
  <c r="AH42" i="17"/>
  <c r="AH43" i="17"/>
  <c r="AH44" i="17"/>
  <c r="AH45" i="17"/>
  <c r="AH46" i="17"/>
  <c r="AH47" i="17"/>
  <c r="AH48" i="17"/>
  <c r="AH49" i="17"/>
  <c r="AH50" i="17"/>
  <c r="AH51" i="17"/>
  <c r="AH52" i="17"/>
  <c r="AH53" i="17"/>
  <c r="AH54" i="17"/>
  <c r="AH55" i="17"/>
  <c r="AH56" i="17"/>
  <c r="AH57" i="17"/>
  <c r="AH58" i="17"/>
  <c r="AH59" i="17"/>
  <c r="AH60" i="17"/>
  <c r="AH61" i="17"/>
  <c r="AH62" i="17"/>
  <c r="AH63" i="17"/>
  <c r="AH64" i="17"/>
  <c r="AH65" i="17"/>
  <c r="AH66" i="17"/>
  <c r="AH67" i="17"/>
  <c r="AH68" i="17"/>
  <c r="AH69" i="17"/>
  <c r="AH70" i="17"/>
  <c r="AH71" i="17"/>
  <c r="AH72" i="17"/>
  <c r="AH73" i="17"/>
  <c r="AH74" i="17"/>
  <c r="AH75" i="17"/>
  <c r="AH76" i="17"/>
  <c r="AH77" i="17"/>
  <c r="AH78" i="17"/>
  <c r="AH79" i="17"/>
  <c r="AH80" i="17"/>
  <c r="AH81" i="17"/>
  <c r="AH82" i="17"/>
  <c r="AH83" i="17"/>
  <c r="AH84" i="17"/>
  <c r="AH85" i="17"/>
  <c r="AH86" i="17"/>
  <c r="AH87" i="17"/>
  <c r="AH88" i="17"/>
  <c r="AH89" i="17"/>
  <c r="AH90" i="17"/>
  <c r="AH91" i="17"/>
  <c r="AH92" i="17"/>
  <c r="AH93" i="17"/>
  <c r="AH94" i="17"/>
  <c r="AH95" i="17"/>
  <c r="AH96" i="17"/>
  <c r="AH97" i="17"/>
  <c r="AH98" i="17"/>
  <c r="AH99" i="17"/>
  <c r="AH100" i="17"/>
  <c r="AH101" i="17"/>
  <c r="AH102" i="17"/>
  <c r="AH103" i="17"/>
  <c r="AH104" i="17"/>
  <c r="AH105" i="17"/>
  <c r="AH106" i="17"/>
  <c r="AH107" i="17"/>
  <c r="AH108" i="17"/>
  <c r="AH109" i="17"/>
  <c r="AH110" i="17"/>
  <c r="AH111" i="17"/>
  <c r="AH112" i="17"/>
  <c r="AD13" i="17"/>
  <c r="AD14" i="17"/>
  <c r="AD15" i="17"/>
  <c r="AD16" i="17"/>
  <c r="AD17" i="17"/>
  <c r="AD18" i="17"/>
  <c r="AD19" i="17"/>
  <c r="AD20" i="17"/>
  <c r="AD21" i="17"/>
  <c r="AD22" i="17"/>
  <c r="AD23" i="17"/>
  <c r="AD24" i="17"/>
  <c r="AD25" i="17"/>
  <c r="AD26" i="17"/>
  <c r="AD27" i="17"/>
  <c r="AD28" i="17"/>
  <c r="AD29" i="17"/>
  <c r="AD30" i="17"/>
  <c r="AD31" i="17"/>
  <c r="AD32" i="17"/>
  <c r="AD33" i="17"/>
  <c r="AD34" i="17"/>
  <c r="AD35" i="17"/>
  <c r="AD36" i="17"/>
  <c r="AD37" i="17"/>
  <c r="AD38" i="17"/>
  <c r="AD39" i="17"/>
  <c r="AD40" i="17"/>
  <c r="AD41" i="17"/>
  <c r="AD42" i="17"/>
  <c r="AD43" i="17"/>
  <c r="AD44" i="17"/>
  <c r="AD45" i="17"/>
  <c r="AD46" i="17"/>
  <c r="AD47" i="17"/>
  <c r="AD48" i="17"/>
  <c r="AD49" i="17"/>
  <c r="AD50" i="17"/>
  <c r="AD51" i="17"/>
  <c r="AD52" i="17"/>
  <c r="AD53" i="17"/>
  <c r="AD54" i="17"/>
  <c r="AD55" i="17"/>
  <c r="AD56" i="17"/>
  <c r="AD57" i="17"/>
  <c r="AD58" i="17"/>
  <c r="AD59" i="17"/>
  <c r="AD60" i="17"/>
  <c r="AD61" i="17"/>
  <c r="AD62" i="17"/>
  <c r="AD63" i="17"/>
  <c r="AD64" i="17"/>
  <c r="AD65" i="17"/>
  <c r="AD66" i="17"/>
  <c r="AD67" i="17"/>
  <c r="AD68" i="17"/>
  <c r="AD69" i="17"/>
  <c r="AD70" i="17"/>
  <c r="AD71" i="17"/>
  <c r="AD72" i="17"/>
  <c r="AD73" i="17"/>
  <c r="AD74" i="17"/>
  <c r="AD75" i="17"/>
  <c r="AD76" i="17"/>
  <c r="AD77" i="17"/>
  <c r="AD78" i="17"/>
  <c r="AD79" i="17"/>
  <c r="AD80" i="17"/>
  <c r="AD81" i="17"/>
  <c r="AD82" i="17"/>
  <c r="AD83" i="17"/>
  <c r="AD84" i="17"/>
  <c r="AD85" i="17"/>
  <c r="AD86" i="17"/>
  <c r="AD87" i="17"/>
  <c r="AD88" i="17"/>
  <c r="AD89" i="17"/>
  <c r="AD90" i="17"/>
  <c r="AD91" i="17"/>
  <c r="AD92" i="17"/>
  <c r="AD93" i="17"/>
  <c r="AD94" i="17"/>
  <c r="AD95" i="17"/>
  <c r="AD96" i="17"/>
  <c r="AD97" i="17"/>
  <c r="AD98" i="17"/>
  <c r="AD99" i="17"/>
  <c r="AD100" i="17"/>
  <c r="AD101" i="17"/>
  <c r="AD102" i="17"/>
  <c r="AD103" i="17"/>
  <c r="AD104" i="17"/>
  <c r="AD105" i="17"/>
  <c r="AD106" i="17"/>
  <c r="AD107" i="17"/>
  <c r="AD108" i="17"/>
  <c r="AD109" i="17"/>
  <c r="AD110" i="17"/>
  <c r="AD111" i="17"/>
  <c r="AD112" i="17"/>
  <c r="W13" i="17"/>
  <c r="W14" i="17"/>
  <c r="W15" i="17"/>
  <c r="W16" i="17"/>
  <c r="W17" i="17"/>
  <c r="W18" i="17"/>
  <c r="W19" i="17"/>
  <c r="W20" i="17"/>
  <c r="W21" i="17"/>
  <c r="W22" i="17"/>
  <c r="W23" i="17"/>
  <c r="W24" i="17"/>
  <c r="W25" i="17"/>
  <c r="W26" i="17"/>
  <c r="W27" i="17"/>
  <c r="W28" i="17"/>
  <c r="W29" i="17"/>
  <c r="W30" i="17"/>
  <c r="W31" i="17"/>
  <c r="W32" i="17"/>
  <c r="W33" i="17"/>
  <c r="W34" i="17"/>
  <c r="W35" i="17"/>
  <c r="W36" i="17"/>
  <c r="W37" i="17"/>
  <c r="W38" i="17"/>
  <c r="W39" i="17"/>
  <c r="W40" i="17"/>
  <c r="W41" i="17"/>
  <c r="W42" i="17"/>
  <c r="W43" i="17"/>
  <c r="W44" i="17"/>
  <c r="W45" i="17"/>
  <c r="W46" i="17"/>
  <c r="W47" i="17"/>
  <c r="W48" i="17"/>
  <c r="W49" i="17"/>
  <c r="W50" i="17"/>
  <c r="W51" i="17"/>
  <c r="W52" i="17"/>
  <c r="W53" i="17"/>
  <c r="W54" i="17"/>
  <c r="W55" i="17"/>
  <c r="W56" i="17"/>
  <c r="W57" i="17"/>
  <c r="W58" i="17"/>
  <c r="W59" i="17"/>
  <c r="W60" i="17"/>
  <c r="W61" i="17"/>
  <c r="W62" i="17"/>
  <c r="W63" i="17"/>
  <c r="W64" i="17"/>
  <c r="W65" i="17"/>
  <c r="W66" i="17"/>
  <c r="W67" i="17"/>
  <c r="W68" i="17"/>
  <c r="W69" i="17"/>
  <c r="W70" i="17"/>
  <c r="W71" i="17"/>
  <c r="W72" i="17"/>
  <c r="W73" i="17"/>
  <c r="W74" i="17"/>
  <c r="W75" i="17"/>
  <c r="W76" i="17"/>
  <c r="W77" i="17"/>
  <c r="W78" i="17"/>
  <c r="W79" i="17"/>
  <c r="W80" i="17"/>
  <c r="W81" i="17"/>
  <c r="W82" i="17"/>
  <c r="W83" i="17"/>
  <c r="W84" i="17"/>
  <c r="W85" i="17"/>
  <c r="W86" i="17"/>
  <c r="W87" i="17"/>
  <c r="W88" i="17"/>
  <c r="W89" i="17"/>
  <c r="W90" i="17"/>
  <c r="W91" i="17"/>
  <c r="W92" i="17"/>
  <c r="W93" i="17"/>
  <c r="W94" i="17"/>
  <c r="W95" i="17"/>
  <c r="W96" i="17"/>
  <c r="W97" i="17"/>
  <c r="W98" i="17"/>
  <c r="W99" i="17"/>
  <c r="W100" i="17"/>
  <c r="W101" i="17"/>
  <c r="W102" i="17"/>
  <c r="W103" i="17"/>
  <c r="W104" i="17"/>
  <c r="W105" i="17"/>
  <c r="W106" i="17"/>
  <c r="W107" i="17"/>
  <c r="W108" i="17"/>
  <c r="W109" i="17"/>
  <c r="W110" i="17"/>
  <c r="W111" i="17"/>
  <c r="W1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U13" i="17"/>
  <c r="U14" i="17"/>
  <c r="U15" i="17"/>
  <c r="U16" i="17"/>
  <c r="U17" i="17"/>
  <c r="U18" i="17"/>
  <c r="U19" i="17"/>
  <c r="U20" i="17"/>
  <c r="U21" i="17"/>
  <c r="U22" i="17"/>
  <c r="U23" i="17"/>
  <c r="U24" i="17"/>
  <c r="U25" i="17"/>
  <c r="U26" i="17"/>
  <c r="U27" i="17"/>
  <c r="U28" i="17"/>
  <c r="U29" i="17"/>
  <c r="U30" i="17"/>
  <c r="U31" i="17"/>
  <c r="U32" i="17"/>
  <c r="U33" i="17"/>
  <c r="U34" i="17"/>
  <c r="U35" i="17"/>
  <c r="U36" i="17"/>
  <c r="U37" i="17"/>
  <c r="U38" i="17"/>
  <c r="U39" i="17"/>
  <c r="U40" i="17"/>
  <c r="U41" i="17"/>
  <c r="U42" i="17"/>
  <c r="U43" i="17"/>
  <c r="U44" i="17"/>
  <c r="U45" i="17"/>
  <c r="U46" i="17"/>
  <c r="U47" i="17"/>
  <c r="U48" i="17"/>
  <c r="U49" i="17"/>
  <c r="U50" i="17"/>
  <c r="U51" i="17"/>
  <c r="U52" i="17"/>
  <c r="U53" i="17"/>
  <c r="U54" i="17"/>
  <c r="U55" i="17"/>
  <c r="U56" i="17"/>
  <c r="U57" i="17"/>
  <c r="U58" i="17"/>
  <c r="U59" i="17"/>
  <c r="U60" i="17"/>
  <c r="U61" i="17"/>
  <c r="U62" i="17"/>
  <c r="U63" i="17"/>
  <c r="U64" i="17"/>
  <c r="U65" i="17"/>
  <c r="U66" i="17"/>
  <c r="U67" i="17"/>
  <c r="U68" i="17"/>
  <c r="U69" i="17"/>
  <c r="U70" i="17"/>
  <c r="U71" i="17"/>
  <c r="U72" i="17"/>
  <c r="U73" i="17"/>
  <c r="U74" i="17"/>
  <c r="U75" i="17"/>
  <c r="U76" i="17"/>
  <c r="U77" i="17"/>
  <c r="U78" i="17"/>
  <c r="U79" i="17"/>
  <c r="U80" i="17"/>
  <c r="U81" i="17"/>
  <c r="U82" i="17"/>
  <c r="U83" i="17"/>
  <c r="U84" i="17"/>
  <c r="U85" i="17"/>
  <c r="U86" i="17"/>
  <c r="U87" i="17"/>
  <c r="U88" i="17"/>
  <c r="U89" i="17"/>
  <c r="U90" i="17"/>
  <c r="U91" i="17"/>
  <c r="U92" i="17"/>
  <c r="U93" i="17"/>
  <c r="U94" i="17"/>
  <c r="U95" i="17"/>
  <c r="U96" i="17"/>
  <c r="U97" i="17"/>
  <c r="U98" i="17"/>
  <c r="U99" i="17"/>
  <c r="U100" i="17"/>
  <c r="U101" i="17"/>
  <c r="U102" i="17"/>
  <c r="U103" i="17"/>
  <c r="U104" i="17"/>
  <c r="U105" i="17"/>
  <c r="U106" i="17"/>
  <c r="U107" i="17"/>
  <c r="U108" i="17"/>
  <c r="U109" i="17"/>
  <c r="U110" i="17"/>
  <c r="U111" i="17"/>
  <c r="U112" i="17"/>
  <c r="T13" i="17"/>
  <c r="T14" i="17"/>
  <c r="T15" i="17"/>
  <c r="T16" i="17"/>
  <c r="T17" i="17"/>
  <c r="T18" i="17"/>
  <c r="T19" i="17"/>
  <c r="T20" i="17"/>
  <c r="T21" i="17"/>
  <c r="T22" i="17"/>
  <c r="T23" i="17"/>
  <c r="T24" i="17"/>
  <c r="T25" i="17"/>
  <c r="T26" i="17"/>
  <c r="T27" i="17"/>
  <c r="T28" i="17"/>
  <c r="T29" i="17"/>
  <c r="T30" i="17"/>
  <c r="T31" i="17"/>
  <c r="T32" i="17"/>
  <c r="T33" i="17"/>
  <c r="T34" i="17"/>
  <c r="T35" i="17"/>
  <c r="T36" i="17"/>
  <c r="T37" i="17"/>
  <c r="T38" i="17"/>
  <c r="T39" i="17"/>
  <c r="T40" i="17"/>
  <c r="T41" i="17"/>
  <c r="T42" i="17"/>
  <c r="T43" i="17"/>
  <c r="T44" i="17"/>
  <c r="T45" i="17"/>
  <c r="T46" i="17"/>
  <c r="T47" i="17"/>
  <c r="T48" i="17"/>
  <c r="T49" i="17"/>
  <c r="T50" i="17"/>
  <c r="T51" i="17"/>
  <c r="T52" i="17"/>
  <c r="T53" i="17"/>
  <c r="T54" i="17"/>
  <c r="T55" i="17"/>
  <c r="T56" i="17"/>
  <c r="T57" i="17"/>
  <c r="T58" i="17"/>
  <c r="T59" i="17"/>
  <c r="T60" i="17"/>
  <c r="T61" i="17"/>
  <c r="T62" i="17"/>
  <c r="T63" i="17"/>
  <c r="T64" i="17"/>
  <c r="T65" i="17"/>
  <c r="T66" i="17"/>
  <c r="T67" i="17"/>
  <c r="T68" i="17"/>
  <c r="T69" i="17"/>
  <c r="T70" i="17"/>
  <c r="T71" i="17"/>
  <c r="T72" i="17"/>
  <c r="T73" i="17"/>
  <c r="T74" i="17"/>
  <c r="T75" i="17"/>
  <c r="T76" i="17"/>
  <c r="T77" i="17"/>
  <c r="T78" i="17"/>
  <c r="T79" i="17"/>
  <c r="T80" i="17"/>
  <c r="T81" i="17"/>
  <c r="T82" i="17"/>
  <c r="T83" i="17"/>
  <c r="T84" i="17"/>
  <c r="T85" i="17"/>
  <c r="T86" i="17"/>
  <c r="T87" i="17"/>
  <c r="T88" i="17"/>
  <c r="T89" i="17"/>
  <c r="T90" i="17"/>
  <c r="T91" i="17"/>
  <c r="T92" i="17"/>
  <c r="T93" i="17"/>
  <c r="T94" i="17"/>
  <c r="T95" i="17"/>
  <c r="T96" i="17"/>
  <c r="T97" i="17"/>
  <c r="T98" i="17"/>
  <c r="T99" i="17"/>
  <c r="T100" i="17"/>
  <c r="T101" i="17"/>
  <c r="T102" i="17"/>
  <c r="T103" i="17"/>
  <c r="T104" i="17"/>
  <c r="T105" i="17"/>
  <c r="T106" i="17"/>
  <c r="T107" i="17"/>
  <c r="T108" i="17"/>
  <c r="T109" i="17"/>
  <c r="T110" i="17"/>
  <c r="T111" i="17"/>
  <c r="T112" i="17"/>
  <c r="R13" i="17"/>
  <c r="R14" i="17"/>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R63" i="17"/>
  <c r="R64" i="17"/>
  <c r="R65" i="17"/>
  <c r="R66" i="17"/>
  <c r="R67" i="17"/>
  <c r="R68" i="17"/>
  <c r="R69" i="17"/>
  <c r="R70" i="17"/>
  <c r="R71" i="17"/>
  <c r="R72" i="17"/>
  <c r="R73" i="17"/>
  <c r="R74" i="17"/>
  <c r="R75" i="17"/>
  <c r="R76" i="17"/>
  <c r="R77" i="17"/>
  <c r="R78" i="17"/>
  <c r="R79" i="17"/>
  <c r="R80" i="17"/>
  <c r="R81" i="17"/>
  <c r="R82" i="17"/>
  <c r="R83" i="17"/>
  <c r="R84" i="17"/>
  <c r="R85" i="17"/>
  <c r="R86" i="17"/>
  <c r="R87" i="17"/>
  <c r="R88" i="17"/>
  <c r="R89" i="17"/>
  <c r="R90" i="17"/>
  <c r="R91" i="17"/>
  <c r="R92" i="17"/>
  <c r="R93" i="17"/>
  <c r="R94" i="17"/>
  <c r="R95" i="17"/>
  <c r="R96" i="17"/>
  <c r="R97" i="17"/>
  <c r="R98" i="17"/>
  <c r="R99" i="17"/>
  <c r="R100" i="17"/>
  <c r="R101" i="17"/>
  <c r="R102" i="17"/>
  <c r="R103" i="17"/>
  <c r="R104" i="17"/>
  <c r="R105" i="17"/>
  <c r="R106" i="17"/>
  <c r="R107" i="17"/>
  <c r="R108" i="17"/>
  <c r="R109" i="17"/>
  <c r="R110" i="17"/>
  <c r="R111" i="17"/>
  <c r="R1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09" i="17"/>
  <c r="Q110" i="17"/>
  <c r="Q111" i="17"/>
  <c r="Q1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N13" i="17"/>
  <c r="N14" i="17"/>
  <c r="N15" i="17"/>
  <c r="N16" i="17"/>
  <c r="N17" i="17"/>
  <c r="N18" i="17"/>
  <c r="N19" i="17"/>
  <c r="N20" i="17"/>
  <c r="N21" i="17"/>
  <c r="N22" i="17"/>
  <c r="N23" i="17"/>
  <c r="N24" i="17"/>
  <c r="N25" i="17"/>
  <c r="N26" i="17"/>
  <c r="N27" i="17"/>
  <c r="N28" i="17"/>
  <c r="N29" i="17"/>
  <c r="N30" i="17"/>
  <c r="N31" i="17"/>
  <c r="N32" i="17"/>
  <c r="N33" i="17"/>
  <c r="N34" i="17"/>
  <c r="N35" i="17"/>
  <c r="N36" i="17"/>
  <c r="N37" i="17"/>
  <c r="N38" i="17"/>
  <c r="N39" i="17"/>
  <c r="N40" i="17"/>
  <c r="N41" i="17"/>
  <c r="N42" i="17"/>
  <c r="N43" i="17"/>
  <c r="N44" i="17"/>
  <c r="N45" i="17"/>
  <c r="N46" i="17"/>
  <c r="N47" i="17"/>
  <c r="N48" i="17"/>
  <c r="N49" i="17"/>
  <c r="N50" i="17"/>
  <c r="N51" i="17"/>
  <c r="N52" i="17"/>
  <c r="N53" i="17"/>
  <c r="N54" i="17"/>
  <c r="N55" i="17"/>
  <c r="N56" i="17"/>
  <c r="N57" i="17"/>
  <c r="N58" i="17"/>
  <c r="N59" i="17"/>
  <c r="N60" i="17"/>
  <c r="N61" i="17"/>
  <c r="N62" i="17"/>
  <c r="N63" i="17"/>
  <c r="N64" i="17"/>
  <c r="N65" i="17"/>
  <c r="N66" i="17"/>
  <c r="N67" i="17"/>
  <c r="N68" i="17"/>
  <c r="N69" i="17"/>
  <c r="N70" i="17"/>
  <c r="N71" i="17"/>
  <c r="N72" i="17"/>
  <c r="N73" i="17"/>
  <c r="N74" i="17"/>
  <c r="N75" i="17"/>
  <c r="N76" i="17"/>
  <c r="N77" i="17"/>
  <c r="N78" i="17"/>
  <c r="N79" i="17"/>
  <c r="N80" i="17"/>
  <c r="N81" i="17"/>
  <c r="N82" i="17"/>
  <c r="N83" i="17"/>
  <c r="N84" i="17"/>
  <c r="N85" i="17"/>
  <c r="N86" i="17"/>
  <c r="N87" i="17"/>
  <c r="N88" i="17"/>
  <c r="N89" i="17"/>
  <c r="N90" i="17"/>
  <c r="N91" i="17"/>
  <c r="N92" i="17"/>
  <c r="N93" i="17"/>
  <c r="N94" i="17"/>
  <c r="N95" i="17"/>
  <c r="N96" i="17"/>
  <c r="N97" i="17"/>
  <c r="N98" i="17"/>
  <c r="N99" i="17"/>
  <c r="N100" i="17"/>
  <c r="N101" i="17"/>
  <c r="N102" i="17"/>
  <c r="N103" i="17"/>
  <c r="N104" i="17"/>
  <c r="N105" i="17"/>
  <c r="N106" i="17"/>
  <c r="N107" i="17"/>
  <c r="N108" i="17"/>
  <c r="N109" i="17"/>
  <c r="N110" i="17"/>
  <c r="N111" i="17"/>
  <c r="N112" i="17"/>
  <c r="BV7" i="17"/>
  <c r="BV8" i="17"/>
  <c r="BV9" i="17"/>
  <c r="BV10" i="17"/>
  <c r="BV11" i="17"/>
  <c r="BV12" i="17"/>
  <c r="BU7" i="17"/>
  <c r="BU8" i="17"/>
  <c r="BU9" i="17"/>
  <c r="BU10" i="17"/>
  <c r="BU11" i="17"/>
  <c r="BU12" i="17"/>
  <c r="BT7" i="17"/>
  <c r="BT8" i="17"/>
  <c r="BT9" i="17"/>
  <c r="BT10" i="17"/>
  <c r="BT11" i="17"/>
  <c r="BT12" i="17"/>
  <c r="BS7" i="17"/>
  <c r="BS8" i="17"/>
  <c r="BS9" i="17"/>
  <c r="BS10" i="17"/>
  <c r="BS11" i="17"/>
  <c r="BS12" i="17"/>
  <c r="BR7" i="17"/>
  <c r="BR8" i="17"/>
  <c r="BR9" i="17"/>
  <c r="BR10" i="17"/>
  <c r="BR11" i="17"/>
  <c r="BR12" i="17"/>
  <c r="BQ7" i="17"/>
  <c r="BQ8" i="17"/>
  <c r="BQ9" i="17"/>
  <c r="BQ10" i="17"/>
  <c r="BQ11" i="17"/>
  <c r="BQ12" i="17"/>
  <c r="BP7" i="17"/>
  <c r="BP8" i="17"/>
  <c r="BP9" i="17"/>
  <c r="BP10" i="17"/>
  <c r="BP11" i="17"/>
  <c r="BP12" i="17"/>
  <c r="BO7" i="17"/>
  <c r="BO8" i="17"/>
  <c r="BO9" i="17"/>
  <c r="BO10" i="17"/>
  <c r="BO11" i="17"/>
  <c r="BO12" i="17"/>
  <c r="BN7" i="17"/>
  <c r="BN8" i="17"/>
  <c r="BN9" i="17"/>
  <c r="BN10" i="17"/>
  <c r="BN11" i="17"/>
  <c r="BN12" i="17"/>
  <c r="BM7" i="17"/>
  <c r="BM8" i="17"/>
  <c r="BM9" i="17"/>
  <c r="BM10" i="17"/>
  <c r="BM11" i="17"/>
  <c r="BM12" i="17"/>
  <c r="BL7" i="17"/>
  <c r="BL8" i="17"/>
  <c r="BL9" i="17"/>
  <c r="BL10" i="17"/>
  <c r="BL11" i="17"/>
  <c r="BL12" i="17"/>
  <c r="BK7" i="17"/>
  <c r="BK8" i="17"/>
  <c r="BK9" i="17"/>
  <c r="BK10" i="17"/>
  <c r="BK11" i="17"/>
  <c r="BK12" i="17"/>
  <c r="BJ7" i="17"/>
  <c r="BJ8" i="17"/>
  <c r="BJ9" i="17"/>
  <c r="BJ10" i="17"/>
  <c r="BJ11" i="17"/>
  <c r="BJ12" i="17"/>
  <c r="BI7" i="17"/>
  <c r="BI8" i="17"/>
  <c r="BI9" i="17"/>
  <c r="BI10" i="17"/>
  <c r="BI11" i="17"/>
  <c r="BI12" i="17"/>
  <c r="BH7" i="17"/>
  <c r="BH8" i="17"/>
  <c r="BH9" i="17"/>
  <c r="BH10" i="17"/>
  <c r="BH11" i="17"/>
  <c r="BH12" i="17"/>
  <c r="BG7" i="17"/>
  <c r="BG8" i="17"/>
  <c r="BG9" i="17"/>
  <c r="BG10" i="17"/>
  <c r="BG11" i="17"/>
  <c r="BG12" i="17"/>
  <c r="BF7" i="17"/>
  <c r="BF8" i="17"/>
  <c r="BF9" i="17"/>
  <c r="BF10" i="17"/>
  <c r="BF11" i="17"/>
  <c r="BF12" i="17"/>
  <c r="BE7" i="17"/>
  <c r="BE8" i="17"/>
  <c r="BE9" i="17"/>
  <c r="BE10" i="17"/>
  <c r="BE11" i="17"/>
  <c r="BE12" i="17"/>
  <c r="BD7" i="17"/>
  <c r="BD8" i="17"/>
  <c r="BD9" i="17"/>
  <c r="BD10" i="17"/>
  <c r="BD11" i="17"/>
  <c r="BD12" i="17"/>
  <c r="BC7" i="17"/>
  <c r="BC8" i="17"/>
  <c r="BC9" i="17"/>
  <c r="BC10" i="17"/>
  <c r="BC11" i="17"/>
  <c r="BC12" i="17"/>
  <c r="BB7" i="17"/>
  <c r="BB8" i="17"/>
  <c r="BB9" i="17"/>
  <c r="BB10" i="17"/>
  <c r="BB11" i="17"/>
  <c r="BB12" i="17"/>
  <c r="BA7" i="17"/>
  <c r="BA8" i="17"/>
  <c r="BA9" i="17"/>
  <c r="BA10" i="17"/>
  <c r="BA11" i="17"/>
  <c r="BA12" i="17"/>
  <c r="AZ7" i="17"/>
  <c r="AZ8" i="17"/>
  <c r="AZ9" i="17"/>
  <c r="AZ10" i="17"/>
  <c r="AZ11" i="17"/>
  <c r="AZ12" i="17"/>
  <c r="AY7" i="17"/>
  <c r="AY8" i="17"/>
  <c r="AY9" i="17"/>
  <c r="AY10" i="17"/>
  <c r="AY11" i="17"/>
  <c r="AY12" i="17"/>
  <c r="AX7" i="17"/>
  <c r="AX8" i="17"/>
  <c r="AX9" i="17"/>
  <c r="AX10" i="17"/>
  <c r="AX11" i="17"/>
  <c r="AX12" i="17"/>
  <c r="AW7" i="17"/>
  <c r="AW8" i="17"/>
  <c r="AW9" i="17"/>
  <c r="AW10" i="17"/>
  <c r="AW11" i="17"/>
  <c r="AW12" i="17"/>
  <c r="AV7" i="17"/>
  <c r="AV8" i="17"/>
  <c r="AV9" i="17"/>
  <c r="AV10" i="17"/>
  <c r="AV11" i="17"/>
  <c r="AV12" i="17"/>
  <c r="AU7" i="17"/>
  <c r="AU8" i="17"/>
  <c r="AU9" i="17"/>
  <c r="AU10" i="17"/>
  <c r="AU11" i="17"/>
  <c r="AU12" i="17"/>
  <c r="AT7" i="17"/>
  <c r="AT8" i="17"/>
  <c r="AT9" i="17"/>
  <c r="AT10" i="17"/>
  <c r="AT11" i="17"/>
  <c r="AT12" i="17"/>
  <c r="AS7" i="17"/>
  <c r="AS8" i="17"/>
  <c r="AS9" i="17"/>
  <c r="AS10" i="17"/>
  <c r="AS11" i="17"/>
  <c r="AS12" i="17"/>
  <c r="AR7" i="17"/>
  <c r="AR8" i="17"/>
  <c r="AR9" i="17"/>
  <c r="AR10" i="17"/>
  <c r="AR11" i="17"/>
  <c r="AR12" i="17"/>
  <c r="AQ7" i="17"/>
  <c r="AQ8" i="17"/>
  <c r="AQ9" i="17"/>
  <c r="AQ10" i="17"/>
  <c r="AQ11" i="17"/>
  <c r="AQ12" i="17"/>
  <c r="AP7" i="17"/>
  <c r="AP8" i="17"/>
  <c r="AP9" i="17"/>
  <c r="AP10" i="17"/>
  <c r="AP11" i="17"/>
  <c r="AP12" i="17"/>
  <c r="AO7" i="17"/>
  <c r="AO8" i="17"/>
  <c r="AO9" i="17"/>
  <c r="AO10" i="17"/>
  <c r="AO11" i="17"/>
  <c r="AO12" i="17"/>
  <c r="AN7" i="17"/>
  <c r="AN8" i="17"/>
  <c r="AN9" i="17"/>
  <c r="AN10" i="17"/>
  <c r="AN11" i="17"/>
  <c r="AN12" i="17"/>
  <c r="AM7" i="17"/>
  <c r="AM8" i="17"/>
  <c r="AM9" i="17"/>
  <c r="AM10" i="17"/>
  <c r="AM11" i="17"/>
  <c r="AM12" i="17"/>
  <c r="AL7" i="17"/>
  <c r="AL8" i="17"/>
  <c r="AL9" i="17"/>
  <c r="AL10" i="17"/>
  <c r="AL11" i="17"/>
  <c r="AL12" i="17"/>
  <c r="AK7" i="17"/>
  <c r="AK8" i="17"/>
  <c r="AK9" i="17"/>
  <c r="AK10" i="17"/>
  <c r="AK11" i="17"/>
  <c r="AK12" i="17"/>
  <c r="AJ7" i="17"/>
  <c r="AJ8" i="17"/>
  <c r="AJ9" i="17"/>
  <c r="AJ10" i="17"/>
  <c r="AJ11" i="17"/>
  <c r="AJ12" i="17"/>
  <c r="AI7" i="17"/>
  <c r="AI8" i="17"/>
  <c r="AI9" i="17"/>
  <c r="AI10" i="17"/>
  <c r="AI11" i="17"/>
  <c r="AI12" i="17"/>
  <c r="AG7" i="17"/>
  <c r="AG8" i="17"/>
  <c r="AG9" i="17"/>
  <c r="AG10" i="17"/>
  <c r="AG11" i="17"/>
  <c r="AG12" i="17"/>
  <c r="AH7" i="17"/>
  <c r="AH8" i="17"/>
  <c r="AH9" i="17"/>
  <c r="AH10" i="17"/>
  <c r="AH11" i="17"/>
  <c r="AH12" i="17"/>
  <c r="AD7" i="17"/>
  <c r="AD8" i="17"/>
  <c r="AD9" i="17"/>
  <c r="AD10" i="17"/>
  <c r="AD11" i="17"/>
  <c r="AD12" i="17"/>
  <c r="W7" i="17"/>
  <c r="W8" i="17"/>
  <c r="W9" i="17"/>
  <c r="W10" i="17"/>
  <c r="W11" i="17"/>
  <c r="W12" i="17"/>
  <c r="V7" i="17"/>
  <c r="V8" i="17"/>
  <c r="V9" i="17"/>
  <c r="V10" i="17"/>
  <c r="V11" i="17"/>
  <c r="V12" i="17"/>
  <c r="U7" i="17"/>
  <c r="U8" i="17"/>
  <c r="U9" i="17"/>
  <c r="U10" i="17"/>
  <c r="U11" i="17"/>
  <c r="U12" i="17"/>
  <c r="T7" i="17"/>
  <c r="T8" i="17"/>
  <c r="T9" i="17"/>
  <c r="T10" i="17"/>
  <c r="T11" i="17"/>
  <c r="T12" i="17"/>
  <c r="R7" i="17"/>
  <c r="R8" i="17"/>
  <c r="R9" i="17"/>
  <c r="R10" i="17"/>
  <c r="R11" i="17"/>
  <c r="R12" i="17"/>
  <c r="Q7" i="17"/>
  <c r="Q8" i="17"/>
  <c r="Q9" i="17"/>
  <c r="Q10" i="17"/>
  <c r="Q11" i="17"/>
  <c r="Q12" i="17"/>
  <c r="P7" i="17"/>
  <c r="P8" i="17"/>
  <c r="P9" i="17"/>
  <c r="P10" i="17"/>
  <c r="P11" i="17"/>
  <c r="P12" i="17"/>
  <c r="A6" i="17"/>
  <c r="A7" i="17"/>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99" i="17" s="1"/>
  <c r="A100" i="17" s="1"/>
  <c r="A101" i="17" s="1"/>
  <c r="A102" i="17" s="1"/>
  <c r="A103" i="17" s="1"/>
  <c r="A104" i="17" s="1"/>
  <c r="A105" i="17" s="1"/>
  <c r="A106" i="17" s="1"/>
  <c r="A107" i="17" s="1"/>
  <c r="A108" i="17" s="1"/>
  <c r="A109" i="17" s="1"/>
  <c r="A110" i="17" s="1"/>
  <c r="A111" i="17" s="1"/>
  <c r="A112" i="17" s="1"/>
  <c r="M9" i="14" l="1"/>
  <c r="S11" i="14" a="1"/>
  <c r="S11" i="14" s="1"/>
  <c r="O11" i="14"/>
  <c r="C3" i="14"/>
  <c r="I11" i="7" s="1"/>
  <c r="N8" i="17"/>
  <c r="N7" i="17"/>
  <c r="C8" i="14"/>
  <c r="Z4" i="13" s="1"/>
  <c r="C7" i="14"/>
  <c r="V4" i="13" s="1"/>
  <c r="N9" i="17"/>
  <c r="K9" i="14"/>
  <c r="N12" i="17"/>
  <c r="C6" i="14"/>
  <c r="R4" i="13" s="1"/>
  <c r="I9" i="14"/>
  <c r="B2" i="13" s="1"/>
  <c r="N11" i="17"/>
  <c r="N10" i="17"/>
  <c r="C5" i="14" l="1"/>
  <c r="L37" i="7" s="1"/>
  <c r="B2" i="11"/>
  <c r="I10" i="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<sst xmlns="http://schemas.openxmlformats.org/spreadsheetml/2006/main" count="5575" uniqueCount="2314">
  <si>
    <t>日</t>
    <rPh sb="0" eb="1">
      <t>ニチ</t>
    </rPh>
    <phoneticPr fontId="1"/>
  </si>
  <si>
    <t>Ⅰ．貴企業の概要</t>
    <rPh sb="2" eb="3">
      <t>キ</t>
    </rPh>
    <rPh sb="3" eb="5">
      <t>キギョウ</t>
    </rPh>
    <rPh sb="6" eb="8">
      <t>ガイヨウ</t>
    </rPh>
    <phoneticPr fontId="1"/>
  </si>
  <si>
    <t>㎡</t>
  </si>
  <si>
    <t>1.　劣化や壊れた部位の更新・修繕</t>
    <phoneticPr fontId="1"/>
  </si>
  <si>
    <t xml:space="preserve">
</t>
    <phoneticPr fontId="1"/>
  </si>
  <si>
    <t xml:space="preserve">
</t>
    <phoneticPr fontId="1"/>
  </si>
  <si>
    <t>2.　なし</t>
  </si>
  <si>
    <t>1.　あり</t>
  </si>
  <si>
    <t xml:space="preserve">
</t>
    <phoneticPr fontId="1"/>
  </si>
  <si>
    <t>5.　その他</t>
    <phoneticPr fontId="1"/>
  </si>
  <si>
    <t>4.　軽量鉄骨造　　</t>
    <phoneticPr fontId="1"/>
  </si>
  <si>
    <t>3.　重量鉄骨造</t>
    <phoneticPr fontId="1"/>
  </si>
  <si>
    <t>2.　コンクリート系構造（RC、SRC、CBなど）　</t>
    <phoneticPr fontId="1"/>
  </si>
  <si>
    <t>1.　木造</t>
  </si>
  <si>
    <t>1.　公共</t>
    <phoneticPr fontId="1"/>
  </si>
  <si>
    <t>6.　発注者
　</t>
    <phoneticPr fontId="1"/>
  </si>
  <si>
    <t>5.　受注額
   　　（消費税込み　千円未満を四捨五入）</t>
    <phoneticPr fontId="1"/>
  </si>
  <si>
    <t>4.　工　期</t>
    <phoneticPr fontId="1"/>
  </si>
  <si>
    <t>　１件目</t>
    <phoneticPr fontId="1"/>
  </si>
  <si>
    <t>2.  個人</t>
    <rPh sb="4" eb="6">
      <t>コジン</t>
    </rPh>
    <phoneticPr fontId="1"/>
  </si>
  <si>
    <t>3.　管理組合</t>
    <phoneticPr fontId="1"/>
  </si>
  <si>
    <t>4.　民間企業等</t>
    <phoneticPr fontId="1"/>
  </si>
  <si>
    <t>7.　主な構造</t>
    <phoneticPr fontId="1"/>
  </si>
  <si>
    <t>9.　用途変更の有無</t>
    <phoneticPr fontId="1"/>
  </si>
  <si>
    <t>10.　新築した年</t>
    <phoneticPr fontId="1"/>
  </si>
  <si>
    <t>12.　工事種類</t>
    <phoneticPr fontId="1"/>
  </si>
  <si>
    <t>＜連絡先＞</t>
    <rPh sb="1" eb="4">
      <t>レンラクサキ</t>
    </rPh>
    <phoneticPr fontId="1"/>
  </si>
  <si>
    <t>記入者氏名</t>
    <rPh sb="0" eb="2">
      <t>キニュウ</t>
    </rPh>
    <rPh sb="2" eb="3">
      <t>シャ</t>
    </rPh>
    <rPh sb="3" eb="5">
      <t>シメイ</t>
    </rPh>
    <phoneticPr fontId="1"/>
  </si>
  <si>
    <t>建設業許可番号</t>
    <phoneticPr fontId="1"/>
  </si>
  <si>
    <t>所属部署名</t>
    <phoneticPr fontId="1"/>
  </si>
  <si>
    <t>企　業　名　称</t>
    <rPh sb="0" eb="1">
      <t>キ</t>
    </rPh>
    <rPh sb="2" eb="3">
      <t>ギョウ</t>
    </rPh>
    <rPh sb="4" eb="5">
      <t>メイ</t>
    </rPh>
    <rPh sb="6" eb="7">
      <t>ショウ</t>
    </rPh>
    <phoneticPr fontId="1"/>
  </si>
  <si>
    <t>電話番号</t>
    <rPh sb="0" eb="2">
      <t>デンワ</t>
    </rPh>
    <rPh sb="2" eb="4">
      <t>バンゴウ</t>
    </rPh>
    <phoneticPr fontId="1"/>
  </si>
  <si>
    <t>所　　在　　地</t>
    <phoneticPr fontId="1"/>
  </si>
  <si>
    <t>FAX番号</t>
    <rPh sb="3" eb="5">
      <t>バンゴウ</t>
    </rPh>
    <phoneticPr fontId="1"/>
  </si>
  <si>
    <t>工　事　種　類</t>
    <rPh sb="0" eb="1">
      <t>タクミ</t>
    </rPh>
    <rPh sb="2" eb="3">
      <t>コト</t>
    </rPh>
    <rPh sb="4" eb="5">
      <t>シュ</t>
    </rPh>
    <rPh sb="6" eb="7">
      <t>タグイ</t>
    </rPh>
    <phoneticPr fontId="1"/>
  </si>
  <si>
    <t>元請受注件数</t>
  </si>
  <si>
    <t>①　増　築　工　事</t>
    <phoneticPr fontId="1"/>
  </si>
  <si>
    <t>都道府県</t>
  </si>
  <si>
    <t>市区町村</t>
    <phoneticPr fontId="1"/>
  </si>
  <si>
    <t xml:space="preserve">2.　施　工　地
    　（市区町村名までで結構です）
</t>
    <phoneticPr fontId="1"/>
  </si>
  <si>
    <t>市区町村</t>
    <phoneticPr fontId="1"/>
  </si>
  <si>
    <t>9.　不明</t>
    <phoneticPr fontId="1"/>
  </si>
  <si>
    <t>1.　事務所</t>
    <phoneticPr fontId="1"/>
  </si>
  <si>
    <t>2.　飲食店</t>
    <phoneticPr fontId="1"/>
  </si>
  <si>
    <t>3.　物販店舗</t>
    <phoneticPr fontId="1"/>
  </si>
  <si>
    <r>
      <t>4.　生産施設</t>
    </r>
    <r>
      <rPr>
        <sz val="11"/>
        <rFont val="ＭＳ Ｐゴシック"/>
        <family val="3"/>
        <charset val="128"/>
      </rPr>
      <t>　(工場、作業場)</t>
    </r>
    <phoneticPr fontId="1"/>
  </si>
  <si>
    <t>5.　倉庫・流通施設</t>
    <phoneticPr fontId="1"/>
  </si>
  <si>
    <t>6.　学校の校舎</t>
    <phoneticPr fontId="1"/>
  </si>
  <si>
    <t>7.　医療施設</t>
    <phoneticPr fontId="1"/>
  </si>
  <si>
    <t>8.　宿泊施設</t>
    <phoneticPr fontId="1"/>
  </si>
  <si>
    <t>9.　老人福祉施設</t>
    <phoneticPr fontId="1"/>
  </si>
  <si>
    <t>10.　その他の非住宅建築物</t>
    <phoneticPr fontId="1"/>
  </si>
  <si>
    <t>11.　住宅</t>
    <rPh sb="4" eb="6">
      <t>ジュウタク</t>
    </rPh>
    <phoneticPr fontId="1"/>
  </si>
  <si>
    <t>1. 基礎、躯体</t>
    <phoneticPr fontId="1"/>
  </si>
  <si>
    <t>2. 屋根</t>
    <phoneticPr fontId="1"/>
  </si>
  <si>
    <t>3. 外壁</t>
    <phoneticPr fontId="1"/>
  </si>
  <si>
    <t>4. 内装</t>
    <phoneticPr fontId="1"/>
  </si>
  <si>
    <t>5. 建具</t>
    <phoneticPr fontId="1"/>
  </si>
  <si>
    <t>&lt;建　築&gt;</t>
    <phoneticPr fontId="1"/>
  </si>
  <si>
    <t>&lt;設　備&gt;</t>
    <phoneticPr fontId="1"/>
  </si>
  <si>
    <t>9.　給湯設備</t>
    <phoneticPr fontId="1"/>
  </si>
  <si>
    <t>10.　照明設備</t>
    <phoneticPr fontId="1"/>
  </si>
  <si>
    <t>11.　昇降機設備</t>
    <phoneticPr fontId="1"/>
  </si>
  <si>
    <t>13.　コージェネレーションシステム</t>
  </si>
  <si>
    <r>
      <t>4.　生産施設(</t>
    </r>
    <r>
      <rPr>
        <sz val="11"/>
        <rFont val="ＭＳ Ｐゴシック"/>
        <family val="3"/>
        <charset val="128"/>
      </rPr>
      <t>工場、作業場)</t>
    </r>
    <phoneticPr fontId="1"/>
  </si>
  <si>
    <r>
      <t>1.　昭和25年以前</t>
    </r>
    <r>
      <rPr>
        <sz val="12"/>
        <rFont val="ＭＳ Ｐゴシック"/>
        <family val="3"/>
        <charset val="128"/>
      </rPr>
      <t xml:space="preserve">
　   （1950年以前）</t>
    </r>
    <rPh sb="3" eb="5">
      <t>ショウワ</t>
    </rPh>
    <rPh sb="20" eb="21">
      <t>ネン</t>
    </rPh>
    <rPh sb="21" eb="23">
      <t>イゼン</t>
    </rPh>
    <phoneticPr fontId="1"/>
  </si>
  <si>
    <r>
      <t>2.　昭和26～35年</t>
    </r>
    <r>
      <rPr>
        <sz val="12"/>
        <rFont val="ＭＳ Ｐゴシック"/>
        <family val="3"/>
        <charset val="128"/>
      </rPr>
      <t xml:space="preserve">
　   （1951～1960年）</t>
    </r>
    <rPh sb="3" eb="5">
      <t>ショウワ</t>
    </rPh>
    <rPh sb="26" eb="27">
      <t>ネン</t>
    </rPh>
    <phoneticPr fontId="1"/>
  </si>
  <si>
    <r>
      <t>3.　昭和36～45年</t>
    </r>
    <r>
      <rPr>
        <sz val="12"/>
        <rFont val="ＭＳ Ｐゴシック"/>
        <family val="3"/>
        <charset val="128"/>
      </rPr>
      <t xml:space="preserve">
　   （1961～1970年）</t>
    </r>
    <rPh sb="3" eb="5">
      <t>ショウワ</t>
    </rPh>
    <rPh sb="10" eb="11">
      <t>ネン</t>
    </rPh>
    <phoneticPr fontId="1"/>
  </si>
  <si>
    <r>
      <t>6.　平成3～12年</t>
    </r>
    <r>
      <rPr>
        <sz val="12"/>
        <rFont val="ＭＳ Ｐゴシック"/>
        <family val="3"/>
        <charset val="128"/>
      </rPr>
      <t xml:space="preserve">
　   （1991～2000年）</t>
    </r>
    <rPh sb="25" eb="26">
      <t>ネン</t>
    </rPh>
    <phoneticPr fontId="1"/>
  </si>
  <si>
    <r>
      <t>5.　昭和56～平成2年</t>
    </r>
    <r>
      <rPr>
        <sz val="12"/>
        <rFont val="ＭＳ Ｐゴシック"/>
        <family val="3"/>
        <charset val="128"/>
      </rPr>
      <t xml:space="preserve">
　   （1981～1990年）</t>
    </r>
    <rPh sb="3" eb="5">
      <t>ショウワ</t>
    </rPh>
    <rPh sb="8" eb="10">
      <t>ヘイセイ</t>
    </rPh>
    <rPh sb="27" eb="28">
      <t>ネン</t>
    </rPh>
    <phoneticPr fontId="1"/>
  </si>
  <si>
    <r>
      <t>4.　昭和46～55年</t>
    </r>
    <r>
      <rPr>
        <sz val="12"/>
        <rFont val="ＭＳ Ｐゴシック"/>
        <family val="3"/>
        <charset val="128"/>
      </rPr>
      <t xml:space="preserve">
　   （1971～1980年）</t>
    </r>
    <rPh sb="3" eb="5">
      <t>ショウワ</t>
    </rPh>
    <rPh sb="26" eb="27">
      <t>ネン</t>
    </rPh>
    <phoneticPr fontId="1"/>
  </si>
  <si>
    <r>
      <t>7.　平成13～22年</t>
    </r>
    <r>
      <rPr>
        <sz val="12"/>
        <rFont val="ＭＳ Ｐゴシック"/>
        <family val="3"/>
        <charset val="128"/>
      </rPr>
      <t xml:space="preserve">
　   （2001～2010年）</t>
    </r>
    <rPh sb="26" eb="27">
      <t>ネン</t>
    </rPh>
    <phoneticPr fontId="1"/>
  </si>
  <si>
    <r>
      <t>8.　平成23年以降</t>
    </r>
    <r>
      <rPr>
        <sz val="12"/>
        <rFont val="ＭＳ Ｐゴシック"/>
        <family val="3"/>
        <charset val="128"/>
      </rPr>
      <t xml:space="preserve">
　   （2011年以降）</t>
    </r>
    <rPh sb="8" eb="10">
      <t>イコウ</t>
    </rPh>
    <rPh sb="20" eb="21">
      <t>ネン</t>
    </rPh>
    <rPh sb="21" eb="23">
      <t>イコウ</t>
    </rPh>
    <phoneticPr fontId="1"/>
  </si>
  <si>
    <r>
      <t>1.　昭和25年以前</t>
    </r>
    <r>
      <rPr>
        <sz val="12"/>
        <rFont val="ＭＳ Ｐゴシック"/>
        <family val="3"/>
        <charset val="128"/>
      </rPr>
      <t xml:space="preserve">
　  （1950年以前）</t>
    </r>
    <rPh sb="3" eb="5">
      <t>ショウワ</t>
    </rPh>
    <rPh sb="19" eb="20">
      <t>ネン</t>
    </rPh>
    <rPh sb="20" eb="22">
      <t>イゼン</t>
    </rPh>
    <phoneticPr fontId="1"/>
  </si>
  <si>
    <r>
      <t>2.　昭和26～35年</t>
    </r>
    <r>
      <rPr>
        <sz val="12"/>
        <rFont val="ＭＳ Ｐゴシック"/>
        <family val="3"/>
        <charset val="128"/>
      </rPr>
      <t xml:space="preserve">
　  （1951～1960年）</t>
    </r>
    <rPh sb="3" eb="5">
      <t>ショウワ</t>
    </rPh>
    <rPh sb="25" eb="26">
      <t>ネン</t>
    </rPh>
    <phoneticPr fontId="1"/>
  </si>
  <si>
    <r>
      <t>3.　昭和36～45年</t>
    </r>
    <r>
      <rPr>
        <sz val="12"/>
        <rFont val="ＭＳ Ｐゴシック"/>
        <family val="3"/>
        <charset val="128"/>
      </rPr>
      <t xml:space="preserve">
　  （1961～1970年）</t>
    </r>
    <rPh sb="3" eb="5">
      <t>ショウワ</t>
    </rPh>
    <rPh sb="10" eb="11">
      <t>ネン</t>
    </rPh>
    <phoneticPr fontId="1"/>
  </si>
  <si>
    <r>
      <t>6.　平成3～12年</t>
    </r>
    <r>
      <rPr>
        <sz val="12"/>
        <rFont val="ＭＳ Ｐゴシック"/>
        <family val="3"/>
        <charset val="128"/>
      </rPr>
      <t xml:space="preserve">
　  （1991～2000年）</t>
    </r>
    <rPh sb="24" eb="25">
      <t>ネン</t>
    </rPh>
    <phoneticPr fontId="1"/>
  </si>
  <si>
    <r>
      <t>5.　昭和56～平成2年</t>
    </r>
    <r>
      <rPr>
        <sz val="12"/>
        <rFont val="ＭＳ Ｐゴシック"/>
        <family val="3"/>
        <charset val="128"/>
      </rPr>
      <t xml:space="preserve">
　  （1981～1990年）</t>
    </r>
    <rPh sb="3" eb="5">
      <t>ショウワ</t>
    </rPh>
    <rPh sb="8" eb="10">
      <t>ヘイセイ</t>
    </rPh>
    <rPh sb="26" eb="27">
      <t>ネン</t>
    </rPh>
    <phoneticPr fontId="1"/>
  </si>
  <si>
    <r>
      <t>4.　昭和46～55年</t>
    </r>
    <r>
      <rPr>
        <sz val="12"/>
        <rFont val="ＭＳ Ｐゴシック"/>
        <family val="3"/>
        <charset val="128"/>
      </rPr>
      <t xml:space="preserve">
　  （1971～1980年）</t>
    </r>
    <rPh sb="3" eb="5">
      <t>ショウワ</t>
    </rPh>
    <rPh sb="25" eb="26">
      <t>ネン</t>
    </rPh>
    <phoneticPr fontId="1"/>
  </si>
  <si>
    <r>
      <t>7.　平成13～22年</t>
    </r>
    <r>
      <rPr>
        <sz val="12"/>
        <rFont val="ＭＳ Ｐゴシック"/>
        <family val="3"/>
        <charset val="128"/>
      </rPr>
      <t xml:space="preserve">
　  （2001～2010年）</t>
    </r>
    <rPh sb="25" eb="26">
      <t>ネン</t>
    </rPh>
    <phoneticPr fontId="1"/>
  </si>
  <si>
    <r>
      <t>8.　平成23年以降</t>
    </r>
    <r>
      <rPr>
        <sz val="12"/>
        <rFont val="ＭＳ Ｐゴシック"/>
        <family val="3"/>
        <charset val="128"/>
      </rPr>
      <t xml:space="preserve">
  　（2011年以降）</t>
    </r>
    <rPh sb="8" eb="10">
      <t>イコウ</t>
    </rPh>
    <rPh sb="19" eb="20">
      <t>ネン</t>
    </rPh>
    <rPh sb="20" eb="22">
      <t>イコウ</t>
    </rPh>
    <phoneticPr fontId="1"/>
  </si>
  <si>
    <r>
      <rPr>
        <b/>
        <sz val="8"/>
        <color indexed="8"/>
        <rFont val="ＭＳ Ｐゴシック"/>
        <family val="3"/>
        <charset val="128"/>
      </rPr>
      <t>○建築部材</t>
    </r>
    <r>
      <rPr>
        <sz val="8"/>
        <color indexed="8"/>
        <rFont val="ＭＳ Ｐゴシック"/>
        <family val="3"/>
        <charset val="128"/>
      </rPr>
      <t xml:space="preserve">（基礎、躯体、屋根、外壁、内装、建具、庇、ﾍﾞﾗﾝﾀﾞ等）の設置･更新･修繕
</t>
    </r>
    <r>
      <rPr>
        <b/>
        <sz val="8"/>
        <color indexed="8"/>
        <rFont val="ＭＳ Ｐゴシック"/>
        <family val="3"/>
        <charset val="128"/>
      </rPr>
      <t>○アスベスト</t>
    </r>
    <r>
      <rPr>
        <sz val="8"/>
        <color indexed="8"/>
        <rFont val="ＭＳ Ｐゴシック"/>
        <family val="3"/>
        <charset val="128"/>
      </rPr>
      <t xml:space="preserve">対策工事
</t>
    </r>
    <r>
      <rPr>
        <b/>
        <sz val="8"/>
        <color indexed="8"/>
        <rFont val="ＭＳ Ｐゴシック"/>
        <family val="3"/>
        <charset val="128"/>
      </rPr>
      <t>○建築物と一体となった設備</t>
    </r>
    <r>
      <rPr>
        <sz val="8"/>
        <color indexed="8"/>
        <rFont val="ＭＳ Ｐゴシック"/>
        <family val="3"/>
        <charset val="128"/>
      </rPr>
      <t xml:space="preserve">（空気調和･換気設備、給水･給湯･排水･衛生器具設備、照明設備、床暖房等）の設置･更新･修繕･管更生
</t>
    </r>
    <r>
      <rPr>
        <b/>
        <sz val="8"/>
        <color indexed="8"/>
        <rFont val="ＭＳ Ｐゴシック"/>
        <family val="3"/>
        <charset val="128"/>
      </rPr>
      <t>○建築物に附属するもの</t>
    </r>
    <r>
      <rPr>
        <sz val="8"/>
        <color indexed="8"/>
        <rFont val="ＭＳ Ｐゴシック"/>
        <family val="3"/>
        <charset val="128"/>
      </rPr>
      <t xml:space="preserve">（門、塀等）の設置･更新･修繕
</t>
    </r>
    <rPh sb="117" eb="118">
      <t>セイ</t>
    </rPh>
    <phoneticPr fontId="1"/>
  </si>
  <si>
    <t>② 一 部 改 築 工 事</t>
    <rPh sb="2" eb="3">
      <t>イチ</t>
    </rPh>
    <rPh sb="4" eb="5">
      <t>ブ</t>
    </rPh>
    <rPh sb="6" eb="7">
      <t>アラタ</t>
    </rPh>
    <phoneticPr fontId="1"/>
  </si>
  <si>
    <t>1.　増築工事</t>
    <rPh sb="5" eb="7">
      <t>コウジ</t>
    </rPh>
    <phoneticPr fontId="1"/>
  </si>
  <si>
    <t>2.　一部改築工事</t>
    <rPh sb="3" eb="5">
      <t>イチブ</t>
    </rPh>
    <rPh sb="7" eb="9">
      <t>コウジ</t>
    </rPh>
    <phoneticPr fontId="1"/>
  </si>
  <si>
    <t>1.　工事届あり</t>
    <phoneticPr fontId="1"/>
  </si>
  <si>
    <t>2.　工事届なし</t>
    <phoneticPr fontId="1"/>
  </si>
  <si>
    <t>月</t>
    <rPh sb="0" eb="1">
      <t>ツキ</t>
    </rPh>
    <phoneticPr fontId="1"/>
  </si>
  <si>
    <t>年</t>
    <rPh sb="0" eb="1">
      <t>ネン</t>
    </rPh>
    <phoneticPr fontId="1"/>
  </si>
  <si>
    <t>6. その他建築</t>
    <phoneticPr fontId="1"/>
  </si>
  <si>
    <t>&lt;設　備&gt;</t>
  </si>
  <si>
    <t>8. 電気設備</t>
  </si>
  <si>
    <t>7. 防災関係設備</t>
  </si>
  <si>
    <t>9. 中央監視設備</t>
  </si>
  <si>
    <t>10. 昇降機設備</t>
    <phoneticPr fontId="1"/>
  </si>
  <si>
    <t>11. 空気調和・換気設備</t>
    <phoneticPr fontId="1"/>
  </si>
  <si>
    <t>13. 廃棄物処理設備</t>
  </si>
  <si>
    <t>14. 太陽光発電設備</t>
    <phoneticPr fontId="1"/>
  </si>
  <si>
    <t>15. その他設備</t>
  </si>
  <si>
    <t>12. 給水・給湯・排水・衛生器具設備</t>
  </si>
  <si>
    <t>16. 外構</t>
  </si>
  <si>
    <t>17. その他</t>
    <phoneticPr fontId="1"/>
  </si>
  <si>
    <t>5.　防災・防犯・安全性向上</t>
  </si>
  <si>
    <t>3.　省エネルギー対策</t>
  </si>
  <si>
    <t>2.　増 床</t>
  </si>
  <si>
    <t>4.　高齢者・身体障害者対応</t>
  </si>
  <si>
    <t>6.　用途変更</t>
  </si>
  <si>
    <t>7.　耐震性向上</t>
  </si>
  <si>
    <t>8.　屋上緑化、壁面緑化</t>
    <phoneticPr fontId="1"/>
  </si>
  <si>
    <t>9.　アスベスト対策</t>
  </si>
  <si>
    <t>10. その他</t>
  </si>
  <si>
    <t>&lt;その他&gt;</t>
    <phoneticPr fontId="1"/>
  </si>
  <si>
    <t>5.　その他建築</t>
  </si>
  <si>
    <t>4.　外部建具</t>
    <phoneticPr fontId="1"/>
  </si>
  <si>
    <t>2.　外壁</t>
    <phoneticPr fontId="1"/>
  </si>
  <si>
    <t>6.　空気調和・冷暖房設備（中央熱源）</t>
    <phoneticPr fontId="1"/>
  </si>
  <si>
    <t>7.　空気調和・冷暖房設備（個別熱源）</t>
  </si>
  <si>
    <t>8.　換気設備</t>
  </si>
  <si>
    <t>12. 太陽光発電設備</t>
  </si>
  <si>
    <t>15.　その他設備</t>
    <phoneticPr fontId="1"/>
  </si>
  <si>
    <t>14.　BEMS・HEMS</t>
    <phoneticPr fontId="1"/>
  </si>
  <si>
    <t>3.　着工年月
    　（西  暦）</t>
    <phoneticPr fontId="1"/>
  </si>
  <si>
    <t>　2件目</t>
    <phoneticPr fontId="1"/>
  </si>
  <si>
    <t>対象期間</t>
    <rPh sb="0" eb="2">
      <t>タイショウ</t>
    </rPh>
    <rPh sb="2" eb="4">
      <t>キカン</t>
    </rPh>
    <phoneticPr fontId="1"/>
  </si>
  <si>
    <t>設問Ⅱ-Ⅳ題名</t>
    <rPh sb="0" eb="2">
      <t>セツモン</t>
    </rPh>
    <rPh sb="5" eb="7">
      <t>ダイメイ</t>
    </rPh>
    <phoneticPr fontId="1"/>
  </si>
  <si>
    <t>設問Ⅲ題名1</t>
    <rPh sb="0" eb="2">
      <t>セツモン</t>
    </rPh>
    <rPh sb="3" eb="5">
      <t>ダイメイ</t>
    </rPh>
    <phoneticPr fontId="1"/>
  </si>
  <si>
    <t>設問Ⅲ題名2</t>
    <rPh sb="0" eb="2">
      <t>セツモン</t>
    </rPh>
    <rPh sb="3" eb="5">
      <t>ダイメイ</t>
    </rPh>
    <phoneticPr fontId="1"/>
  </si>
  <si>
    <t>設問Ⅲ題名3</t>
    <rPh sb="0" eb="2">
      <t>セツモン</t>
    </rPh>
    <rPh sb="3" eb="5">
      <t>ダイメイ</t>
    </rPh>
    <phoneticPr fontId="1"/>
  </si>
  <si>
    <t>年度</t>
    <rPh sb="0" eb="2">
      <t>ネンド</t>
    </rPh>
    <phoneticPr fontId="1"/>
  </si>
  <si>
    <t>月</t>
    <rPh sb="0" eb="1">
      <t>ガツ</t>
    </rPh>
    <phoneticPr fontId="1"/>
  </si>
  <si>
    <t>受注分）</t>
    <rPh sb="0" eb="2">
      <t>ジュチュウ</t>
    </rPh>
    <rPh sb="2" eb="3">
      <t>ブン</t>
    </rPh>
    <phoneticPr fontId="1"/>
  </si>
  <si>
    <t>Ⅲ-6</t>
    <phoneticPr fontId="1"/>
  </si>
  <si>
    <t>Ⅲ-7</t>
    <phoneticPr fontId="1"/>
  </si>
  <si>
    <t>Ⅲ-8</t>
    <phoneticPr fontId="1"/>
  </si>
  <si>
    <t>Ⅲ-9</t>
    <phoneticPr fontId="1"/>
  </si>
  <si>
    <t>選択してください</t>
    <rPh sb="0" eb="2">
      <t>センタク</t>
    </rPh>
    <phoneticPr fontId="1"/>
  </si>
  <si>
    <t>◎</t>
    <phoneticPr fontId="1"/>
  </si>
  <si>
    <t>○</t>
    <phoneticPr fontId="1"/>
  </si>
  <si>
    <t>10.　その他の非住宅建築物</t>
  </si>
  <si>
    <t>Ⅳ-10</t>
    <phoneticPr fontId="1"/>
  </si>
  <si>
    <t>01 北海道</t>
  </si>
  <si>
    <t>02 青森県</t>
  </si>
  <si>
    <t>03 岩手県</t>
  </si>
  <si>
    <t>04 宮城県</t>
  </si>
  <si>
    <t>05 秋田県</t>
  </si>
  <si>
    <t>06 山形県</t>
  </si>
  <si>
    <t>07 福島県</t>
  </si>
  <si>
    <t>08 茨城県</t>
  </si>
  <si>
    <t>09 栃木県</t>
  </si>
  <si>
    <t>10 群馬県</t>
  </si>
  <si>
    <t>11 埼玉県</t>
  </si>
  <si>
    <t>12 千葉県</t>
  </si>
  <si>
    <t>13 東京都</t>
  </si>
  <si>
    <t>14 神奈川県</t>
  </si>
  <si>
    <t>15 新潟県</t>
  </si>
  <si>
    <t>16 富山県</t>
  </si>
  <si>
    <t>17 石川県</t>
  </si>
  <si>
    <t>18 福井県</t>
  </si>
  <si>
    <t>19 山梨県</t>
  </si>
  <si>
    <t>20 長野県</t>
  </si>
  <si>
    <t>21 岐阜県</t>
  </si>
  <si>
    <t>22 静岡県</t>
  </si>
  <si>
    <t>23 愛知県</t>
  </si>
  <si>
    <t>24 三重県</t>
  </si>
  <si>
    <t>25 滋賀県</t>
  </si>
  <si>
    <t>26 京都府</t>
  </si>
  <si>
    <t>27 大阪府</t>
  </si>
  <si>
    <t>28 兵庫県</t>
  </si>
  <si>
    <t>29 奈良県</t>
  </si>
  <si>
    <t>30 和歌山県</t>
  </si>
  <si>
    <t>31 鳥取県</t>
  </si>
  <si>
    <t>32 島根県</t>
  </si>
  <si>
    <t>33 岡山県</t>
  </si>
  <si>
    <t>34 広島県</t>
  </si>
  <si>
    <t>35 山口県</t>
  </si>
  <si>
    <t>36 徳島県</t>
  </si>
  <si>
    <t>37 香川県</t>
  </si>
  <si>
    <t>38 愛媛県</t>
  </si>
  <si>
    <t>39 高知県</t>
  </si>
  <si>
    <t>40 福岡県</t>
  </si>
  <si>
    <t>41 佐賀県</t>
  </si>
  <si>
    <t>42 長崎県</t>
  </si>
  <si>
    <t>43 熊本県</t>
  </si>
  <si>
    <t>44 大分県</t>
  </si>
  <si>
    <t>45 宮崎県</t>
  </si>
  <si>
    <t>46 鹿児島県</t>
  </si>
  <si>
    <t>47 沖縄県</t>
  </si>
  <si>
    <t>---（市部）---</t>
    <rPh sb="4" eb="5">
      <t>シ</t>
    </rPh>
    <phoneticPr fontId="1"/>
  </si>
  <si>
    <t>---（区部）---</t>
  </si>
  <si>
    <t>札幌市 (100)</t>
  </si>
  <si>
    <t>青森市 (201)</t>
  </si>
  <si>
    <t>盛岡市 (201)</t>
  </si>
  <si>
    <t>仙台市 (100)</t>
  </si>
  <si>
    <t>秋田市 (201)</t>
  </si>
  <si>
    <t>山形市 (201)</t>
  </si>
  <si>
    <t>福島市 (201)</t>
  </si>
  <si>
    <t>水戸市 (201)</t>
  </si>
  <si>
    <t>宇都宮市 (201)</t>
  </si>
  <si>
    <t>前橋市 (201)</t>
  </si>
  <si>
    <t>さいたま市 (100)</t>
  </si>
  <si>
    <t>千葉市  (100)</t>
  </si>
  <si>
    <t>千代田区 (101)</t>
  </si>
  <si>
    <t>横浜市 (100)</t>
  </si>
  <si>
    <t>新潟市 (100)</t>
  </si>
  <si>
    <t>富山市 (201)</t>
  </si>
  <si>
    <t>金沢市 (201)</t>
  </si>
  <si>
    <t>福井市 (201)</t>
  </si>
  <si>
    <t>甲府市 (201)</t>
  </si>
  <si>
    <t>長野市 (201)</t>
  </si>
  <si>
    <t>岐阜市 (201)</t>
  </si>
  <si>
    <t>静岡市 (100)</t>
  </si>
  <si>
    <t>名古屋市 (100)</t>
  </si>
  <si>
    <t>津市 (201)</t>
  </si>
  <si>
    <t>大津市 (201)</t>
  </si>
  <si>
    <t>京都市  (100)</t>
  </si>
  <si>
    <t>大阪市 (100)</t>
  </si>
  <si>
    <t>神戸市  (100)</t>
  </si>
  <si>
    <t>奈良市 (201)</t>
  </si>
  <si>
    <t>和歌山市 (201)</t>
  </si>
  <si>
    <t>鳥取市 (201)</t>
  </si>
  <si>
    <t>松江市 (201)</t>
  </si>
  <si>
    <t>岡山市 (100)</t>
    <rPh sb="0" eb="2">
      <t>オカヤマ</t>
    </rPh>
    <phoneticPr fontId="1"/>
  </si>
  <si>
    <t>広島市  (100)</t>
  </si>
  <si>
    <t>下関市 (201)</t>
  </si>
  <si>
    <t>徳島市 (201)</t>
  </si>
  <si>
    <t>高松市 (201)</t>
  </si>
  <si>
    <t>松山市 (201)</t>
  </si>
  <si>
    <t>高知市 (201)</t>
  </si>
  <si>
    <t>北九州市 (100)</t>
  </si>
  <si>
    <t>佐賀市 (201)</t>
  </si>
  <si>
    <t>長崎市 (201)</t>
  </si>
  <si>
    <t>熊本市 (100)</t>
  </si>
  <si>
    <t>大分市 (201)</t>
  </si>
  <si>
    <t>宮崎市 (201)</t>
  </si>
  <si>
    <t>鹿児島市 (201)</t>
  </si>
  <si>
    <t>那覇市 (201)</t>
  </si>
  <si>
    <t>中央区 (102)</t>
  </si>
  <si>
    <t>川崎市 (130)</t>
  </si>
  <si>
    <t>浜松市 (130)</t>
  </si>
  <si>
    <t>堺市  (140)</t>
  </si>
  <si>
    <t>福岡市 (130)</t>
  </si>
  <si>
    <t>函館市 (202)</t>
  </si>
  <si>
    <t>弘前市 (202)</t>
  </si>
  <si>
    <t>宮古市 (202)</t>
  </si>
  <si>
    <t>石巻市 (202)</t>
  </si>
  <si>
    <t>能代市 (202)</t>
  </si>
  <si>
    <t>米沢市 (202)</t>
  </si>
  <si>
    <t>会津若松市 (202)</t>
  </si>
  <si>
    <t>日立市 (202)</t>
  </si>
  <si>
    <t>足利市 (202)</t>
  </si>
  <si>
    <t>高崎市 (202)</t>
  </si>
  <si>
    <t>川越市 (201)</t>
  </si>
  <si>
    <t>銚子市 (202)</t>
  </si>
  <si>
    <t>港区 (103)</t>
  </si>
  <si>
    <t>相模原市 (150)</t>
  </si>
  <si>
    <t>長岡市 (202)</t>
  </si>
  <si>
    <t>高岡市 (202)</t>
  </si>
  <si>
    <t>七尾市 (202)</t>
  </si>
  <si>
    <t>敦賀市 (202)</t>
  </si>
  <si>
    <t>富士吉田市 (202)</t>
  </si>
  <si>
    <t>松本市 (202)</t>
  </si>
  <si>
    <t>大垣市 (202)</t>
  </si>
  <si>
    <t>豊橋市 (201)</t>
  </si>
  <si>
    <t>四日市市 (202)</t>
  </si>
  <si>
    <t>彦根市 (202)</t>
  </si>
  <si>
    <t>福知山市 (201)</t>
  </si>
  <si>
    <t>姫路市 (201)</t>
  </si>
  <si>
    <t>大和高田市 (202)</t>
  </si>
  <si>
    <t>海南市 (202)</t>
  </si>
  <si>
    <t>米子市 (202)</t>
  </si>
  <si>
    <t>浜田市 (202)</t>
  </si>
  <si>
    <t>倉敷市 (202)</t>
  </si>
  <si>
    <t>宇部市 (202)</t>
  </si>
  <si>
    <t>鳴門市 (202)</t>
  </si>
  <si>
    <t>丸亀市 (202)</t>
  </si>
  <si>
    <t>今治市 (202)</t>
  </si>
  <si>
    <t>室戸市 (202)</t>
  </si>
  <si>
    <t>唐津市 (202)</t>
  </si>
  <si>
    <t>佐世保市 (202)</t>
  </si>
  <si>
    <t>八代市 (202)</t>
  </si>
  <si>
    <t>別府市 (202)</t>
  </si>
  <si>
    <t>都城市 (202)</t>
  </si>
  <si>
    <t>鹿屋市 (203)</t>
  </si>
  <si>
    <t>宜野湾市 (205)</t>
  </si>
  <si>
    <t>小樽市 (203)</t>
  </si>
  <si>
    <t>八戸市 (203)</t>
  </si>
  <si>
    <t>大船渡市 (203)</t>
  </si>
  <si>
    <t>塩竈市 (203)</t>
  </si>
  <si>
    <t>横手市 (203)</t>
  </si>
  <si>
    <t>鶴岡市 (203)</t>
  </si>
  <si>
    <t>郡山市 (203)</t>
  </si>
  <si>
    <t>土浦市 (203)</t>
  </si>
  <si>
    <t>栃木市 (203)</t>
  </si>
  <si>
    <t>桐生市 (203)</t>
  </si>
  <si>
    <t>熊谷市 (202)</t>
  </si>
  <si>
    <t>市川市 (203)</t>
  </si>
  <si>
    <t>新宿区 (104)</t>
  </si>
  <si>
    <t>三条市 (204)</t>
  </si>
  <si>
    <t>魚津市 (204)</t>
  </si>
  <si>
    <t>小松市 (203)</t>
  </si>
  <si>
    <t>小浜市 (204)</t>
  </si>
  <si>
    <t>都留市 (204)</t>
  </si>
  <si>
    <t>上田市 (203)</t>
  </si>
  <si>
    <t>高山市 (203)</t>
  </si>
  <si>
    <t>沼津市 (203)</t>
  </si>
  <si>
    <t>岡崎市 (202)</t>
  </si>
  <si>
    <t>伊勢市 (203)</t>
  </si>
  <si>
    <t>長浜市 (203)</t>
  </si>
  <si>
    <t>舞鶴市 (202)</t>
  </si>
  <si>
    <t>岸和田市 (202)</t>
  </si>
  <si>
    <t>尼崎市 (202)</t>
  </si>
  <si>
    <t>大和郡山市 (203)</t>
  </si>
  <si>
    <t>橋本市 (203)</t>
  </si>
  <si>
    <t>倉吉市 (203)</t>
  </si>
  <si>
    <t>出雲市 (203)</t>
  </si>
  <si>
    <t>津山市 (203)</t>
  </si>
  <si>
    <t>呉市 (202)</t>
  </si>
  <si>
    <t>山口市 (203)</t>
  </si>
  <si>
    <t>小松島市 (203)</t>
  </si>
  <si>
    <t>坂出市 (203)</t>
  </si>
  <si>
    <t>宇和島市 (203)</t>
  </si>
  <si>
    <t>安芸市 (203)</t>
  </si>
  <si>
    <t>大牟田市 (202)</t>
  </si>
  <si>
    <t>鳥栖市 (203)</t>
  </si>
  <si>
    <t>島原市 (203)</t>
  </si>
  <si>
    <t>人吉市 (203)</t>
  </si>
  <si>
    <t>中津市 (203)</t>
  </si>
  <si>
    <t>延岡市 (203)</t>
  </si>
  <si>
    <t>枕崎市 (204)</t>
  </si>
  <si>
    <t>石垣市 (207)</t>
  </si>
  <si>
    <t>旭川市 (204)</t>
  </si>
  <si>
    <t>黒石市 (204)</t>
  </si>
  <si>
    <t>花巻市 (205)</t>
  </si>
  <si>
    <t>気仙沼市 (205)</t>
  </si>
  <si>
    <t>大館市 (204)</t>
  </si>
  <si>
    <t>酒田市 (204)</t>
  </si>
  <si>
    <t>いわき市 (204)</t>
  </si>
  <si>
    <t>古河市 (204)</t>
  </si>
  <si>
    <t>佐野市 (204)</t>
  </si>
  <si>
    <t>伊勢崎市 (204)</t>
  </si>
  <si>
    <t>川口市 (203)</t>
  </si>
  <si>
    <t>船橋市 (204)</t>
  </si>
  <si>
    <t>文京区 (105)</t>
  </si>
  <si>
    <t>横須賀市 (201)</t>
  </si>
  <si>
    <t>柏崎市 (205)</t>
  </si>
  <si>
    <t>氷見市 (205)</t>
  </si>
  <si>
    <t>輪島市 (204)</t>
  </si>
  <si>
    <t>大野市 (205)</t>
  </si>
  <si>
    <t>山梨市 (205)</t>
  </si>
  <si>
    <t>岡谷市 (204)</t>
  </si>
  <si>
    <t>多治見市 (204)</t>
  </si>
  <si>
    <t>熱海市 (205)</t>
  </si>
  <si>
    <t>一宮市 (203)</t>
  </si>
  <si>
    <t>松阪市 (204)</t>
  </si>
  <si>
    <t>近江八幡市 (204)</t>
  </si>
  <si>
    <t>綾部市 (203)</t>
  </si>
  <si>
    <t>豊中市 (203)</t>
  </si>
  <si>
    <t>明石市 (203)</t>
  </si>
  <si>
    <t>天理市 (204)</t>
  </si>
  <si>
    <t>有田市 (204)</t>
  </si>
  <si>
    <t>境港市 (204)</t>
  </si>
  <si>
    <t>益田市 (204)</t>
  </si>
  <si>
    <t>玉野市 (204)</t>
  </si>
  <si>
    <t>竹原市 (203)</t>
  </si>
  <si>
    <t>萩市 (204)</t>
  </si>
  <si>
    <t>阿南市 (204)</t>
  </si>
  <si>
    <t>善通寺市 (204)</t>
  </si>
  <si>
    <t>八幡浜市 (204)</t>
  </si>
  <si>
    <t>南国市 (204)</t>
  </si>
  <si>
    <t>久留米市 (203)</t>
  </si>
  <si>
    <t>多久市 (204)</t>
  </si>
  <si>
    <t>諫早市 (204)</t>
  </si>
  <si>
    <t>荒尾市 (204)</t>
  </si>
  <si>
    <t>日田市 (204)</t>
  </si>
  <si>
    <t>日南市 (204)</t>
  </si>
  <si>
    <t>阿久根市 (206)</t>
  </si>
  <si>
    <t>浦添市 (208)</t>
  </si>
  <si>
    <t>室蘭市 (205)</t>
  </si>
  <si>
    <t>五所川原市 (205)</t>
  </si>
  <si>
    <t>北上市 (206)</t>
  </si>
  <si>
    <t>白石市 (206)</t>
  </si>
  <si>
    <t>男鹿市 (206)</t>
  </si>
  <si>
    <t>新庄市 (205)</t>
  </si>
  <si>
    <t>白河市 (205)</t>
  </si>
  <si>
    <t>石岡市 (205)</t>
  </si>
  <si>
    <t>鹿沼市 (205)</t>
  </si>
  <si>
    <t>太田市 (205)</t>
  </si>
  <si>
    <t>行田市 (206)</t>
  </si>
  <si>
    <t>館山市 (205)</t>
  </si>
  <si>
    <t>台東区 (106)</t>
  </si>
  <si>
    <t>平塚市 (203)</t>
  </si>
  <si>
    <t>新発田市 (206)</t>
  </si>
  <si>
    <t>滑川市 (206)</t>
  </si>
  <si>
    <t>珠洲市 (205)</t>
  </si>
  <si>
    <t>勝山市 (206)</t>
  </si>
  <si>
    <t>大月市 (206)</t>
  </si>
  <si>
    <t>飯田市 (205)</t>
  </si>
  <si>
    <t>関市 (205)</t>
  </si>
  <si>
    <t>三島市 (206)</t>
  </si>
  <si>
    <t>瀬戸市 (204)</t>
  </si>
  <si>
    <t>桑名市 (205)</t>
  </si>
  <si>
    <t>草津市 (206)</t>
  </si>
  <si>
    <t>宇治市 (204)</t>
  </si>
  <si>
    <t>池田市 (204)</t>
  </si>
  <si>
    <t>西宮市 (204)</t>
  </si>
  <si>
    <t>橿原市 (205)</t>
  </si>
  <si>
    <t>御坊市 (205)</t>
  </si>
  <si>
    <t>大田市 (205)</t>
  </si>
  <si>
    <t>笠岡市 (205)</t>
  </si>
  <si>
    <t>三原市 (204)</t>
  </si>
  <si>
    <t>防府市 (206)</t>
  </si>
  <si>
    <t>吉野川市 (205)</t>
  </si>
  <si>
    <t>観音寺市 (205)</t>
  </si>
  <si>
    <t>新居浜市 (205)</t>
  </si>
  <si>
    <t>土佐市 (205)</t>
  </si>
  <si>
    <t>直方市 (204)</t>
  </si>
  <si>
    <t>伊万里市 (205)</t>
  </si>
  <si>
    <t>大村市 (205)</t>
  </si>
  <si>
    <t>水俣市 (205)</t>
  </si>
  <si>
    <t>佐伯市 (205)</t>
  </si>
  <si>
    <t>小林市 (205)</t>
  </si>
  <si>
    <t>出水市 (208)</t>
  </si>
  <si>
    <t>名護市 (209)</t>
  </si>
  <si>
    <t>釧路市 (206)</t>
  </si>
  <si>
    <t>十和田市 (206)</t>
  </si>
  <si>
    <t>久慈市 (207)</t>
  </si>
  <si>
    <t>名取市 (207)</t>
  </si>
  <si>
    <t>湯沢市 (207)</t>
  </si>
  <si>
    <t>寒河江市 (206)</t>
  </si>
  <si>
    <t>須賀川市 (207)</t>
  </si>
  <si>
    <t>結城市 (207)</t>
  </si>
  <si>
    <t>日光市 (206)</t>
  </si>
  <si>
    <t>沼田市 (206)</t>
  </si>
  <si>
    <t>秩父市 (207)</t>
  </si>
  <si>
    <t>木更津市 (206)</t>
  </si>
  <si>
    <t>墨田区 (107)</t>
  </si>
  <si>
    <t>鎌倉市 (204)</t>
  </si>
  <si>
    <t>小千谷市 (208)</t>
  </si>
  <si>
    <t>黒部市 (207)</t>
  </si>
  <si>
    <t>加賀市 (206)</t>
  </si>
  <si>
    <t>鯖江市 (207)</t>
  </si>
  <si>
    <t>韮崎市 (207)</t>
  </si>
  <si>
    <t>諏訪市 (206)</t>
  </si>
  <si>
    <t>中津川市 (206)</t>
  </si>
  <si>
    <t>富士宮市 (207)</t>
  </si>
  <si>
    <t>半田市 (205)</t>
  </si>
  <si>
    <t>鈴鹿市 (207)</t>
  </si>
  <si>
    <t>守山市 (207)</t>
  </si>
  <si>
    <t>宮津市 (205)</t>
  </si>
  <si>
    <t>吹田市 (205)</t>
  </si>
  <si>
    <t>洲本市 (205)</t>
  </si>
  <si>
    <t>桜井市 (206)</t>
  </si>
  <si>
    <t>田辺市 (206)</t>
  </si>
  <si>
    <t>---（郡部）---</t>
    <rPh sb="4" eb="5">
      <t>グン</t>
    </rPh>
    <phoneticPr fontId="1"/>
  </si>
  <si>
    <t>安来市 (206)</t>
  </si>
  <si>
    <t>井原市 (207)</t>
  </si>
  <si>
    <t>尾道市 (205)</t>
  </si>
  <si>
    <t>下松市 (207)</t>
  </si>
  <si>
    <t>阿波市 (206)</t>
  </si>
  <si>
    <t>さぬき市 (206)</t>
  </si>
  <si>
    <t>西条市 (206)</t>
  </si>
  <si>
    <t>須崎市 (206)</t>
  </si>
  <si>
    <t>飯塚市 (205)</t>
  </si>
  <si>
    <t>武雄市 (206)</t>
  </si>
  <si>
    <t>平戸市 (207)</t>
  </si>
  <si>
    <t>玉名市 (206)</t>
  </si>
  <si>
    <t>臼杵市 (206)</t>
  </si>
  <si>
    <t>日向市 (206)</t>
  </si>
  <si>
    <t>指宿市 (210)</t>
  </si>
  <si>
    <t>糸満市 (210)</t>
  </si>
  <si>
    <t>帯広市 (207)</t>
  </si>
  <si>
    <t>三沢市 (207)</t>
  </si>
  <si>
    <t>遠野市 (208)</t>
  </si>
  <si>
    <t>角田市 (208)</t>
  </si>
  <si>
    <t>鹿角市 (209)</t>
  </si>
  <si>
    <t>上山市 (207)</t>
  </si>
  <si>
    <t>喜多方市 (208)</t>
  </si>
  <si>
    <t>龍ケ崎市 (208)</t>
  </si>
  <si>
    <t>小山市 (208)</t>
  </si>
  <si>
    <t>館林市 (207)</t>
  </si>
  <si>
    <t>所沢市 (208)</t>
  </si>
  <si>
    <t>松戸市 (207)</t>
  </si>
  <si>
    <t>江東区 (108)</t>
  </si>
  <si>
    <t>藤沢市 (205)</t>
  </si>
  <si>
    <t>加茂市 (209)</t>
  </si>
  <si>
    <t>砺波市 (208)</t>
  </si>
  <si>
    <t>羽咋市 (207)</t>
  </si>
  <si>
    <t>あわら市 (208)</t>
  </si>
  <si>
    <t>南アルプス市 (208)</t>
  </si>
  <si>
    <t>須坂市 (207)</t>
  </si>
  <si>
    <t>美濃市 (207)</t>
  </si>
  <si>
    <t>伊東市 (208)</t>
  </si>
  <si>
    <t>春日井市 (206)</t>
  </si>
  <si>
    <t>名張市 (208)</t>
  </si>
  <si>
    <t>栗東市 (208)</t>
  </si>
  <si>
    <t>亀岡市 (206)</t>
  </si>
  <si>
    <t>泉大津市 (206)</t>
  </si>
  <si>
    <t>芦屋市 (206)</t>
  </si>
  <si>
    <t>五條市 (207)</t>
  </si>
  <si>
    <t>新宮市 (207)</t>
  </si>
  <si>
    <t>岩美郡 岩美町 (302)</t>
  </si>
  <si>
    <t>江津市 (207)</t>
  </si>
  <si>
    <t>総社市 (208)</t>
  </si>
  <si>
    <t>福山市 (207)</t>
  </si>
  <si>
    <t>岩国市 (208)</t>
  </si>
  <si>
    <t>美馬市 (207)</t>
  </si>
  <si>
    <t>東かがわ市 (207)</t>
  </si>
  <si>
    <t>大洲市 (207)</t>
  </si>
  <si>
    <t>宿毛市 (208)</t>
  </si>
  <si>
    <t>田川市 (206)</t>
  </si>
  <si>
    <t>鹿島市 (207)</t>
  </si>
  <si>
    <t>松浦市 (208)</t>
  </si>
  <si>
    <t>山鹿市 (208)</t>
  </si>
  <si>
    <t>津久見市 (207)</t>
  </si>
  <si>
    <t>串間市 (207)</t>
  </si>
  <si>
    <t>西之表市 (213)</t>
  </si>
  <si>
    <t>沖縄市 (211)</t>
  </si>
  <si>
    <t>北見市 (208)</t>
  </si>
  <si>
    <t>むつ市 (208)</t>
  </si>
  <si>
    <t>一関市 (209)</t>
  </si>
  <si>
    <t>多賀城市 (209)</t>
  </si>
  <si>
    <t>由利本荘市 (210)</t>
  </si>
  <si>
    <t>村山市 (208)</t>
  </si>
  <si>
    <t>相馬市 (209)</t>
  </si>
  <si>
    <t>下妻市 (210)</t>
  </si>
  <si>
    <t>真岡市 (209)</t>
  </si>
  <si>
    <t>渋川市 (208)</t>
  </si>
  <si>
    <t>飯能市 (209)</t>
  </si>
  <si>
    <t>野田市 (208)</t>
  </si>
  <si>
    <t>品川区 (109)</t>
  </si>
  <si>
    <t>小田原市 (206)</t>
  </si>
  <si>
    <t>十日町市 (210)</t>
  </si>
  <si>
    <t>小矢部市 (209)</t>
  </si>
  <si>
    <t>かほく市 (209)</t>
  </si>
  <si>
    <t>越前市 (209)</t>
  </si>
  <si>
    <t>北杜市 (209)</t>
  </si>
  <si>
    <t>小諸市 (208)</t>
  </si>
  <si>
    <t>瑞浪市 (208)</t>
  </si>
  <si>
    <t>島田市 (209)</t>
  </si>
  <si>
    <t>豊川市 (207)</t>
  </si>
  <si>
    <t>尾鷲市 (209)</t>
  </si>
  <si>
    <t>甲賀市 (209)</t>
  </si>
  <si>
    <t>城陽市 (207)</t>
  </si>
  <si>
    <t>高槻市 (207)</t>
  </si>
  <si>
    <t>伊丹市 (207)</t>
  </si>
  <si>
    <t>御所市 (208)</t>
  </si>
  <si>
    <t>紀の川市 (208)</t>
  </si>
  <si>
    <t>八頭郡 若桜町 (325)</t>
  </si>
  <si>
    <t>雲南市 (209)</t>
  </si>
  <si>
    <t>高梁市 (209)</t>
  </si>
  <si>
    <t>府中市 (208)</t>
  </si>
  <si>
    <t>光市 (210)</t>
  </si>
  <si>
    <t>三好市 (208)</t>
  </si>
  <si>
    <t>三豊市 (208)</t>
  </si>
  <si>
    <t>伊予市 (210)</t>
  </si>
  <si>
    <t>土佐清水市 (209)</t>
  </si>
  <si>
    <t>柳川市 (207)</t>
  </si>
  <si>
    <t>小城市 (208)</t>
  </si>
  <si>
    <t>対馬市 (209)</t>
  </si>
  <si>
    <t>菊池市 (210)</t>
  </si>
  <si>
    <t>竹田市 (208)</t>
  </si>
  <si>
    <t>西都市 (208)</t>
  </si>
  <si>
    <t>垂水市 (214)</t>
  </si>
  <si>
    <t>豊見城市 (212)</t>
  </si>
  <si>
    <t>夕張市 (209)</t>
  </si>
  <si>
    <t>つがる市 (209)</t>
  </si>
  <si>
    <t>陸前高田市 (210)</t>
  </si>
  <si>
    <t>岩沼市 (211)</t>
  </si>
  <si>
    <t>潟上市 (211)</t>
  </si>
  <si>
    <t>長井市 (209)</t>
  </si>
  <si>
    <t>二本松市 (210)</t>
  </si>
  <si>
    <t>常総市 (211)</t>
  </si>
  <si>
    <t>大田原市 (210)</t>
  </si>
  <si>
    <t>藤岡市 (209)</t>
  </si>
  <si>
    <t>加須市 (210)</t>
  </si>
  <si>
    <t>茂原市 (210)</t>
  </si>
  <si>
    <t>目黒区 (110)</t>
  </si>
  <si>
    <t>茅ヶ崎市 (207)</t>
  </si>
  <si>
    <t>見附市 (211)</t>
  </si>
  <si>
    <t>南砺市 (210)</t>
  </si>
  <si>
    <t>白山市 (210)</t>
  </si>
  <si>
    <t>坂井市 (210)</t>
  </si>
  <si>
    <t>甲斐市 (210)</t>
  </si>
  <si>
    <t>伊那市 (209)</t>
  </si>
  <si>
    <t>羽島市 (209)</t>
  </si>
  <si>
    <t>富士市 (210)</t>
  </si>
  <si>
    <t>津島市 (208)</t>
  </si>
  <si>
    <t>亀山市 (210)</t>
  </si>
  <si>
    <t>野洲市 (210)</t>
  </si>
  <si>
    <t>向日市 (208)</t>
  </si>
  <si>
    <t>貝塚市 (208)</t>
  </si>
  <si>
    <t>相生市 (208)</t>
  </si>
  <si>
    <t>生駒市 (209)</t>
  </si>
  <si>
    <t>岩出市 (209)</t>
  </si>
  <si>
    <t>八頭郡 智頭町 (328)</t>
  </si>
  <si>
    <t>新見市 (210)</t>
  </si>
  <si>
    <t>三次市 (209)</t>
  </si>
  <si>
    <t>長門市 (211)</t>
  </si>
  <si>
    <t>四国中央市 (213)</t>
  </si>
  <si>
    <t>四万十市 (210)</t>
  </si>
  <si>
    <t>八女市 (210)</t>
  </si>
  <si>
    <t>嬉野市 (209)</t>
  </si>
  <si>
    <t>壱岐市 (210)</t>
  </si>
  <si>
    <t>宇土市 (211)</t>
  </si>
  <si>
    <t>豊後高田市 (209)</t>
  </si>
  <si>
    <t>えびの市 (209)</t>
  </si>
  <si>
    <t>薩摩川内市 (215)</t>
  </si>
  <si>
    <t>うるま市 (213)</t>
  </si>
  <si>
    <t>岩見沢市 (210)</t>
  </si>
  <si>
    <t>平川市 (210)</t>
  </si>
  <si>
    <t>釜石市 (211)</t>
  </si>
  <si>
    <t>登米市 (212)</t>
  </si>
  <si>
    <t>大仙市 (212)</t>
  </si>
  <si>
    <t>天童市 (210)</t>
  </si>
  <si>
    <t>田村市 (211)</t>
  </si>
  <si>
    <t>常陸太田市 (212)</t>
  </si>
  <si>
    <t>矢板市 (211)</t>
  </si>
  <si>
    <t>富岡市 (210)</t>
  </si>
  <si>
    <t>本庄市 (211)</t>
  </si>
  <si>
    <t>成田市 (211)</t>
  </si>
  <si>
    <t>大田区 (111)</t>
  </si>
  <si>
    <t>逗子市 (208)</t>
  </si>
  <si>
    <t>村上市 (212)</t>
  </si>
  <si>
    <t>射水市 (211)</t>
  </si>
  <si>
    <t>能美市 (211)</t>
  </si>
  <si>
    <t>笛吹市 (211)</t>
  </si>
  <si>
    <t>駒ヶ根市 (210)</t>
  </si>
  <si>
    <t>恵那市 (210)</t>
  </si>
  <si>
    <t>磐田市 (211)</t>
  </si>
  <si>
    <t>碧南市 (209)</t>
  </si>
  <si>
    <t>鳥羽市 (211)</t>
  </si>
  <si>
    <t>湖南市 (211)</t>
  </si>
  <si>
    <t>長岡京市 (209)</t>
  </si>
  <si>
    <t>守口市 (209)</t>
  </si>
  <si>
    <t>豊岡市 (209)</t>
  </si>
  <si>
    <t>香芝市 (210)</t>
  </si>
  <si>
    <t>八頭郡 八頭町 (329)</t>
  </si>
  <si>
    <t>備前市 (211)</t>
  </si>
  <si>
    <t>庄原市 (210)</t>
  </si>
  <si>
    <t>柳井市 (212)</t>
  </si>
  <si>
    <t>西予市 (214)</t>
  </si>
  <si>
    <t>香南市 (211)</t>
  </si>
  <si>
    <t>筑後市 (211)</t>
  </si>
  <si>
    <t>神埼市 (210)</t>
  </si>
  <si>
    <t>五島市 (211)</t>
  </si>
  <si>
    <t>上天草市 (212)</t>
  </si>
  <si>
    <t>杵築市 (210)</t>
  </si>
  <si>
    <t>日置市 (216)</t>
  </si>
  <si>
    <t>宮古島市 (214)</t>
  </si>
  <si>
    <t>網走市 (211)</t>
  </si>
  <si>
    <t>二戸市 (213)</t>
  </si>
  <si>
    <t>栗原市 (213)</t>
  </si>
  <si>
    <t>北秋田市 (213)</t>
  </si>
  <si>
    <t>東根市 (211)</t>
  </si>
  <si>
    <t>南相馬市 (212)</t>
  </si>
  <si>
    <t>高萩市 (214)</t>
  </si>
  <si>
    <t>那須塩原市 (213)</t>
  </si>
  <si>
    <t>安中市 (211)</t>
  </si>
  <si>
    <t>東松山市 (212)</t>
  </si>
  <si>
    <t>佐倉市 (212)</t>
  </si>
  <si>
    <t>世田谷区 (112)</t>
  </si>
  <si>
    <t>三浦市 (210)</t>
  </si>
  <si>
    <t>燕市 (213)</t>
  </si>
  <si>
    <t>野々市市 (212)</t>
    <rPh sb="3" eb="4">
      <t>シ</t>
    </rPh>
    <phoneticPr fontId="1"/>
  </si>
  <si>
    <t>上野原市 (212)</t>
  </si>
  <si>
    <t>中野市 (211)</t>
  </si>
  <si>
    <t>美濃加茂市 (211)</t>
  </si>
  <si>
    <t>焼津市 (212)</t>
  </si>
  <si>
    <t>刈谷市 (210)</t>
  </si>
  <si>
    <t>熊野市 (212)</t>
  </si>
  <si>
    <t>高島市 (212)</t>
  </si>
  <si>
    <t>八幡市 (210)</t>
  </si>
  <si>
    <t>枚方市 (210)</t>
  </si>
  <si>
    <t>加古川市 (210)</t>
  </si>
  <si>
    <t>葛城市 (211)</t>
  </si>
  <si>
    <t>東伯郡 三朝町 (364)</t>
  </si>
  <si>
    <t>仁多郡 奥出雲町 (343)</t>
  </si>
  <si>
    <t>瀬戸内市 (212)</t>
  </si>
  <si>
    <t>大竹市 (211)</t>
  </si>
  <si>
    <t>美祢市 (213)</t>
  </si>
  <si>
    <t>勝浦郡 勝浦町 (301)</t>
  </si>
  <si>
    <t>小豆郡 土庄町 (322)</t>
  </si>
  <si>
    <t>東温市 (215)</t>
  </si>
  <si>
    <t>香美市 (212)</t>
  </si>
  <si>
    <t>大川市 (212)</t>
  </si>
  <si>
    <t>西海市 (212)</t>
  </si>
  <si>
    <t>宇城市 (213)</t>
  </si>
  <si>
    <t>宇佐市 (211)</t>
  </si>
  <si>
    <t>曽於市 (217)</t>
  </si>
  <si>
    <t>南城市 (215)</t>
  </si>
  <si>
    <t>留萌市 (212)</t>
  </si>
  <si>
    <t>八幡平市 (214)</t>
  </si>
  <si>
    <t>東松島市 (214)</t>
  </si>
  <si>
    <t>にかほ市 (214)</t>
  </si>
  <si>
    <t>尾花沢市 (212)</t>
  </si>
  <si>
    <t>伊達市 (213)</t>
  </si>
  <si>
    <t>北茨城市 (215)</t>
  </si>
  <si>
    <t>さくら市 (214)</t>
  </si>
  <si>
    <t>みどり市 (212)</t>
  </si>
  <si>
    <t>春日部市 (214)</t>
  </si>
  <si>
    <t>東金市 (213)</t>
  </si>
  <si>
    <t>渋谷区 (113)</t>
  </si>
  <si>
    <t>秦野市 (211)</t>
  </si>
  <si>
    <t>糸魚川市 (216)</t>
  </si>
  <si>
    <t>吉田郡 永平寺町 (322)</t>
  </si>
  <si>
    <t>甲州市 (213)</t>
  </si>
  <si>
    <t>大町市 (212)</t>
  </si>
  <si>
    <t>土岐市 (212)</t>
  </si>
  <si>
    <t>掛川市 (213)</t>
  </si>
  <si>
    <t>豊田市 (211)</t>
  </si>
  <si>
    <t>いなべ市 (214)</t>
  </si>
  <si>
    <t>東近江市 (213)</t>
  </si>
  <si>
    <t>京田辺市 (211)</t>
  </si>
  <si>
    <t>茨木市 (211)</t>
  </si>
  <si>
    <t>赤穂市 (212)</t>
  </si>
  <si>
    <t>宇陀市 (212)</t>
  </si>
  <si>
    <t>海草郡 紀美野町 (304)</t>
  </si>
  <si>
    <t>東伯郡 湯梨浜町 (370)</t>
  </si>
  <si>
    <t>飯石郡 飯南町 (386)</t>
  </si>
  <si>
    <t>赤磐市 (213)</t>
  </si>
  <si>
    <t>東広島市 (212)</t>
  </si>
  <si>
    <t>周南市 (215)</t>
  </si>
  <si>
    <t>勝浦郡 上勝町 (302)</t>
  </si>
  <si>
    <t>小豆郡 小豆島町 (324)</t>
  </si>
  <si>
    <t>行橋市 (213)</t>
  </si>
  <si>
    <t>雲仙市 (213)</t>
  </si>
  <si>
    <t>阿蘇市 (214)</t>
  </si>
  <si>
    <t>豊後大野市 (212)</t>
  </si>
  <si>
    <t>北諸県郡 三股町 (341)</t>
  </si>
  <si>
    <t>霧島市 (218)</t>
  </si>
  <si>
    <t>苫小牧市 (213)</t>
  </si>
  <si>
    <t>東津軽郡 平内町 (301)</t>
  </si>
  <si>
    <t>奥州市 (215)</t>
  </si>
  <si>
    <t>大崎市 (215)</t>
  </si>
  <si>
    <t>仙北市 (215)</t>
  </si>
  <si>
    <t>南陽市 (213)</t>
  </si>
  <si>
    <t>本宮市 (214)</t>
  </si>
  <si>
    <t>笠間市 (216)</t>
  </si>
  <si>
    <t>那須烏山市 (215)</t>
  </si>
  <si>
    <t>狭山市 (215)</t>
  </si>
  <si>
    <t>旭市 (215)</t>
  </si>
  <si>
    <t>中野区 (114)</t>
  </si>
  <si>
    <t>厚木市 (212)</t>
  </si>
  <si>
    <t>妙高市 (217)</t>
  </si>
  <si>
    <t>中新川郡 舟橋村 (321)</t>
  </si>
  <si>
    <t>今立郡 池田町 (382)</t>
  </si>
  <si>
    <t>中央市 (214)</t>
  </si>
  <si>
    <t>飯山市 (213)</t>
  </si>
  <si>
    <t>各務原市 (213)</t>
  </si>
  <si>
    <t>藤枝市 (214)</t>
  </si>
  <si>
    <t>安城市 (212)</t>
  </si>
  <si>
    <t>志摩市 (215)</t>
  </si>
  <si>
    <t>米原市 (214)</t>
  </si>
  <si>
    <t>京丹後市 (212)</t>
  </si>
  <si>
    <t>八尾市 (212)</t>
  </si>
  <si>
    <t>西脇市 (213)</t>
  </si>
  <si>
    <t>伊都郡 かつらぎ町 (341)</t>
  </si>
  <si>
    <t>東伯郡 琴浦町 (371)</t>
  </si>
  <si>
    <t>邑智郡 川本町 (441)</t>
  </si>
  <si>
    <t>真庭市 (214)</t>
  </si>
  <si>
    <t>廿日市市 (213)</t>
  </si>
  <si>
    <t>山陽小野田市 (216)</t>
  </si>
  <si>
    <t>名東郡 佐那河内村 (321)</t>
  </si>
  <si>
    <t>木田郡 三木町 (341)</t>
  </si>
  <si>
    <t>豊前市 (214)</t>
  </si>
  <si>
    <t>神埼郡 吉野ヶ里町 (327)</t>
  </si>
  <si>
    <t>南島原市 (214)</t>
  </si>
  <si>
    <t>天草市 (215)</t>
  </si>
  <si>
    <t>由布市 (213)</t>
  </si>
  <si>
    <t>西諸県郡 高原町 (361)</t>
  </si>
  <si>
    <t>いちき串木野市 (219)</t>
  </si>
  <si>
    <t>稚内市 (214)</t>
  </si>
  <si>
    <t>東津軽郡 今別町 (303)</t>
  </si>
  <si>
    <t>滝沢市 (216)</t>
    <rPh sb="2" eb="3">
      <t>シ</t>
    </rPh>
    <phoneticPr fontId="1"/>
  </si>
  <si>
    <t>取手市 (217)</t>
  </si>
  <si>
    <t>下野市 (216)</t>
  </si>
  <si>
    <t>羽生市 (216)</t>
  </si>
  <si>
    <t>習志野市 (216)</t>
  </si>
  <si>
    <t>杉並区 (115)</t>
  </si>
  <si>
    <t>大和市 (213)</t>
  </si>
  <si>
    <t>五泉市 (218)</t>
  </si>
  <si>
    <t>中新川郡 上市町 (322)</t>
  </si>
  <si>
    <t>能美郡 川北町 (324)</t>
  </si>
  <si>
    <t>南条郡 南越前町 (404)</t>
  </si>
  <si>
    <t>茅野市 (214)</t>
  </si>
  <si>
    <t>可児市 (214)</t>
  </si>
  <si>
    <t>御殿場市 (215)</t>
  </si>
  <si>
    <t>西尾市 (213)</t>
  </si>
  <si>
    <t>伊賀市 (216)</t>
  </si>
  <si>
    <t>南丹市 (213)</t>
  </si>
  <si>
    <t>泉佐野市 (213)</t>
  </si>
  <si>
    <t>宝塚市 (214)</t>
  </si>
  <si>
    <t>伊都郡 九度山町 (343)</t>
  </si>
  <si>
    <t>東伯郡 北栄町 (372)</t>
  </si>
  <si>
    <t>邑智郡 美郷町 (448)</t>
  </si>
  <si>
    <t>美作市 (215)</t>
  </si>
  <si>
    <t>安芸高田市 (214)</t>
  </si>
  <si>
    <t>名西郡 石井町 (341)</t>
  </si>
  <si>
    <t>香川郡 直島町 (364)</t>
  </si>
  <si>
    <t>越智郡 上島町 (356)</t>
  </si>
  <si>
    <t>安芸郡 東洋町 (301)</t>
  </si>
  <si>
    <t>中間市 (215)</t>
  </si>
  <si>
    <t>三養基郡 基山町 (341)</t>
  </si>
  <si>
    <t>合志市 (216)</t>
  </si>
  <si>
    <t>国東市 (214)</t>
  </si>
  <si>
    <t>東諸県郡 国富町 (382)</t>
  </si>
  <si>
    <t>南さつま市 (220)</t>
  </si>
  <si>
    <t>国頭郡 国頭村 (301)</t>
  </si>
  <si>
    <t>美唄市 (215)</t>
  </si>
  <si>
    <t>東津軽郡 蓬田村 (304)</t>
  </si>
  <si>
    <t>牛久市 (219)</t>
  </si>
  <si>
    <t>北群馬郡 榛東村 (344)</t>
  </si>
  <si>
    <t>鴻巣市 (217)</t>
  </si>
  <si>
    <t>柏市 (217)</t>
  </si>
  <si>
    <t>豊島区 (116)</t>
  </si>
  <si>
    <t>伊勢原市 (214)</t>
  </si>
  <si>
    <t>上越市 (222)</t>
  </si>
  <si>
    <t>中新川郡 立山町 (323)</t>
  </si>
  <si>
    <t>河北郡 津幡町 (361)</t>
  </si>
  <si>
    <t>丹生郡 越前町 (423)</t>
  </si>
  <si>
    <t>塩尻市 (215)</t>
  </si>
  <si>
    <t>山県市 (215)</t>
  </si>
  <si>
    <t>袋井市 (216)</t>
  </si>
  <si>
    <t>蒲郡市 (214)</t>
  </si>
  <si>
    <t>木津川市 (214)</t>
  </si>
  <si>
    <t>富田林市 (214)</t>
  </si>
  <si>
    <t>三木市 (215)</t>
  </si>
  <si>
    <t>山辺郡 山添村 (322)</t>
  </si>
  <si>
    <t>伊都郡 高野町 (344)</t>
  </si>
  <si>
    <t>西伯郡 日吉津村 (384)</t>
  </si>
  <si>
    <t>邑智郡 邑南町 (449)</t>
  </si>
  <si>
    <t>浅口市 (216)</t>
  </si>
  <si>
    <t>江田島市 (215)</t>
  </si>
  <si>
    <t>名西郡 神山町 (342)</t>
  </si>
  <si>
    <t>綾歌郡 宇多津町 (386)</t>
  </si>
  <si>
    <t>上浮穴郡 久万高原町 (386)</t>
  </si>
  <si>
    <t>安芸郡 奈半利町 (302)</t>
  </si>
  <si>
    <t>小郡市 (216)</t>
  </si>
  <si>
    <t>三養基郡 上峰町 (345)</t>
  </si>
  <si>
    <t>東諸県郡 綾町 (383)</t>
  </si>
  <si>
    <t>志布志市 (221)</t>
  </si>
  <si>
    <t>国頭郡 大宜味村 (302)</t>
  </si>
  <si>
    <t>芦別市 (216)</t>
  </si>
  <si>
    <t>東津軽郡 外ヶ浜町 (307)</t>
  </si>
  <si>
    <t>刈田郡 蔵王町 (301)</t>
  </si>
  <si>
    <t>鹿角郡 小坂町 (303)</t>
  </si>
  <si>
    <t>東村山郡 山辺町 (301)</t>
  </si>
  <si>
    <t>伊達郡 桑折町 (301)</t>
  </si>
  <si>
    <t>つくば市 (220)</t>
  </si>
  <si>
    <t>北群馬郡 吉岡町 (345)</t>
  </si>
  <si>
    <t>深谷市 (218)</t>
  </si>
  <si>
    <t>勝浦市 (218)</t>
  </si>
  <si>
    <t>北区 (117)</t>
  </si>
  <si>
    <t>海老名市 (215)</t>
  </si>
  <si>
    <t>阿賀野市 (223)</t>
  </si>
  <si>
    <t>下新川郡 入善町 (342)</t>
  </si>
  <si>
    <t>河北郡 内灘町 (365)</t>
  </si>
  <si>
    <t>三方郡 美浜町 (442)</t>
  </si>
  <si>
    <t>西八代郡 市川三郷町 (346)</t>
  </si>
  <si>
    <t>佐久市 (217)</t>
  </si>
  <si>
    <t>瑞穂市 (216)</t>
  </si>
  <si>
    <t>下田市 (219)</t>
  </si>
  <si>
    <t>犬山市 (215)</t>
  </si>
  <si>
    <t>蒲生郡 日野町 (383)</t>
  </si>
  <si>
    <t>寝屋川市 (215)</t>
  </si>
  <si>
    <t>高砂市 (216)</t>
  </si>
  <si>
    <t>生駒郡 平群町 (342)</t>
  </si>
  <si>
    <t>有田郡 湯浅町 (361)</t>
  </si>
  <si>
    <t>西伯郡 大山町 (386)</t>
  </si>
  <si>
    <t>鹿足郡 津和野町 (501)</t>
  </si>
  <si>
    <t>大島郡 周防大島町 (305)</t>
  </si>
  <si>
    <t>那賀郡 那賀町 (368)</t>
  </si>
  <si>
    <t>綾歌郡 綾川町 (387)</t>
  </si>
  <si>
    <t>伊予郡 松前町 (401)</t>
  </si>
  <si>
    <t>安芸郡 田野町 (303)</t>
  </si>
  <si>
    <t>筑紫野市 (217)</t>
  </si>
  <si>
    <t>三養基郡 みやき町 (346)</t>
  </si>
  <si>
    <t>西彼杵郡 長与町 (307)</t>
  </si>
  <si>
    <t>児湯郡 高鍋町 (401)</t>
  </si>
  <si>
    <t>奄美市 (222)</t>
  </si>
  <si>
    <t>国頭郡 東村 (303)</t>
  </si>
  <si>
    <t>江別市 (217)</t>
  </si>
  <si>
    <t>西津軽郡 鰺ヶ沢町 (321)</t>
  </si>
  <si>
    <t>岩手郡 雫石町 (301)</t>
  </si>
  <si>
    <t>刈田郡 七ヶ宿町 (302)</t>
  </si>
  <si>
    <t>北秋田郡 上小阿仁村 (327)</t>
  </si>
  <si>
    <t>東村山郡 中山町 (302)</t>
  </si>
  <si>
    <t>伊達郡 国見町 (303)</t>
  </si>
  <si>
    <t>ひたちなか市 (221)</t>
  </si>
  <si>
    <t>河内郡 上三川町 (301)</t>
  </si>
  <si>
    <t>多野郡 上野村 (366)</t>
  </si>
  <si>
    <t>上尾市 (219)</t>
  </si>
  <si>
    <t>市原市 (219)</t>
  </si>
  <si>
    <t>荒川区 (118)</t>
  </si>
  <si>
    <t>座間市 (216)</t>
  </si>
  <si>
    <t>佐渡市 (224)</t>
  </si>
  <si>
    <t>下新川郡 朝日町 (343)</t>
  </si>
  <si>
    <t>羽咋郡 志賀町 (384)</t>
  </si>
  <si>
    <t>大飯郡 高浜町 (481)</t>
  </si>
  <si>
    <t>南巨摩郡 早川町 (364)</t>
  </si>
  <si>
    <t>千曲市 (218)</t>
  </si>
  <si>
    <t>飛騨市 (217)</t>
  </si>
  <si>
    <t>裾野市 (220)</t>
  </si>
  <si>
    <t>常滑市 (216)</t>
  </si>
  <si>
    <t>桑名郡 木曽岬町 (303)</t>
  </si>
  <si>
    <t>蒲生郡 竜王町 (384)</t>
  </si>
  <si>
    <t>河内長野市 (216)</t>
  </si>
  <si>
    <t>川西市 (217)</t>
  </si>
  <si>
    <t>生駒郡 三郷町 (343)</t>
  </si>
  <si>
    <t>有田郡 広川町 (362)</t>
  </si>
  <si>
    <t>西伯郡 南部町 (389)</t>
  </si>
  <si>
    <t>鹿足郡 吉賀町 (505)</t>
  </si>
  <si>
    <t>玖珂郡 和木町 (321)</t>
  </si>
  <si>
    <t>海部郡 牟岐町 (383)</t>
  </si>
  <si>
    <t>仲多度郡 琴平町 (403)</t>
  </si>
  <si>
    <t>伊予郡 砥部町 (402)</t>
  </si>
  <si>
    <t>安芸郡 安田町 (304)</t>
  </si>
  <si>
    <t>春日市 (218)</t>
  </si>
  <si>
    <t>東松浦郡 玄海町 (387)</t>
  </si>
  <si>
    <t>西彼杵郡 時津町 (308)</t>
  </si>
  <si>
    <t>下益城郡 美里町 (348)</t>
  </si>
  <si>
    <t>東国東郡 姫島村 (322)</t>
  </si>
  <si>
    <t>児湯郡 新富町 (402)</t>
  </si>
  <si>
    <t>南九州市 (223)</t>
  </si>
  <si>
    <t>国頭郡 今帰仁村 (306)</t>
  </si>
  <si>
    <t>赤平市 (218)</t>
  </si>
  <si>
    <t>西津軽郡 深浦町 (323)</t>
  </si>
  <si>
    <t>岩手郡 葛巻町 (302)</t>
  </si>
  <si>
    <t>柴田郡 大河原町 (321)</t>
  </si>
  <si>
    <t>山本郡 藤里町 (346)</t>
  </si>
  <si>
    <t>西村山郡 河北町 (321)</t>
  </si>
  <si>
    <t>伊達郡 川俣町 (308)</t>
  </si>
  <si>
    <t>鹿嶋市 (222)</t>
  </si>
  <si>
    <t>芳賀郡 益子町 (342)</t>
  </si>
  <si>
    <t>多野郡 神流町 (367)</t>
  </si>
  <si>
    <t>草加市 (221)</t>
  </si>
  <si>
    <t>流山市 (220)</t>
  </si>
  <si>
    <t>板橋区 (119)</t>
  </si>
  <si>
    <t>南足柄市 (217)</t>
  </si>
  <si>
    <t>魚沼市 (225)</t>
  </si>
  <si>
    <t>羽咋郡 宝達志水町 (386)</t>
  </si>
  <si>
    <t>大飯郡 おおい町 (483)</t>
  </si>
  <si>
    <t>南巨摩郡 身延町 (365)</t>
  </si>
  <si>
    <t>東御市 (219)</t>
  </si>
  <si>
    <t>本巣市 (218)</t>
  </si>
  <si>
    <t>湖西市 (221)</t>
  </si>
  <si>
    <t>江南市 (217)</t>
  </si>
  <si>
    <t>員弁郡 東員町 (324)</t>
  </si>
  <si>
    <t>愛知郡 愛荘町 (425)</t>
  </si>
  <si>
    <t>乙訓郡 大山崎町 (303)</t>
  </si>
  <si>
    <t>松原市 (217)</t>
  </si>
  <si>
    <t>小野市 (218)</t>
  </si>
  <si>
    <t>生駒郡 斑鳩町 (344)</t>
  </si>
  <si>
    <t>有田郡 有田川町 (366)</t>
  </si>
  <si>
    <t>西伯郡 伯耆町 (390)</t>
  </si>
  <si>
    <t>隠岐郡 海士町 (525)</t>
  </si>
  <si>
    <t>和気郡 和気町 (346)</t>
  </si>
  <si>
    <t>安芸郡 府中町 (302)</t>
  </si>
  <si>
    <t>熊毛郡 上関町 (341)</t>
  </si>
  <si>
    <t>海部郡 美波町 (387)</t>
  </si>
  <si>
    <t>仲多度郡 多度津町 (404)</t>
  </si>
  <si>
    <t>喜多郡 内子町 (422)</t>
  </si>
  <si>
    <t>安芸郡 北川村 (305)</t>
  </si>
  <si>
    <t>大野城市 (219)</t>
  </si>
  <si>
    <t>西松浦郡 有田町 (401)</t>
  </si>
  <si>
    <t>東彼杵郡 東彼杵町 (321)</t>
  </si>
  <si>
    <t>玉名郡 玉東町 (364)</t>
  </si>
  <si>
    <t>速見郡 日出町 (341)</t>
  </si>
  <si>
    <t>児湯郡 西米良村 (403)</t>
  </si>
  <si>
    <t>伊佐市 (224)</t>
  </si>
  <si>
    <t>国頭郡 本部町 (308)</t>
  </si>
  <si>
    <t>紋別市 (219)</t>
  </si>
  <si>
    <t>中津軽郡 西目屋村 (343)</t>
  </si>
  <si>
    <t>岩手郡 岩手町 (303)</t>
  </si>
  <si>
    <t>柴田郡 村田町 (322)</t>
  </si>
  <si>
    <t>山本郡 三種町 (348)</t>
  </si>
  <si>
    <t>西村山郡 西川町 (322)</t>
  </si>
  <si>
    <t>安達郡 大玉村 (322)</t>
  </si>
  <si>
    <t>潮来市 (223)</t>
  </si>
  <si>
    <t>芳賀郡 茂木町 (343)</t>
  </si>
  <si>
    <t>甘楽郡 下仁田町 (382)</t>
  </si>
  <si>
    <t>越谷市 (222)</t>
  </si>
  <si>
    <t>八千代市 (221)</t>
  </si>
  <si>
    <t>練馬区 (120)</t>
  </si>
  <si>
    <t>綾瀬市 (218)</t>
  </si>
  <si>
    <t>南魚沼市 (226)</t>
  </si>
  <si>
    <t>鹿島郡 中能登町 (407)</t>
  </si>
  <si>
    <t>三方上中郡 若狭町 (501)</t>
  </si>
  <si>
    <t>南巨摩郡 南部町 (366)</t>
  </si>
  <si>
    <t>安曇野市 (220)</t>
  </si>
  <si>
    <t>郡上市 (219)</t>
  </si>
  <si>
    <t>伊豆市 (222)</t>
  </si>
  <si>
    <t>小牧市 (219)</t>
  </si>
  <si>
    <t>三重郡 菰野町 (341)</t>
  </si>
  <si>
    <t>犬上郡 豊郷町 (441)</t>
  </si>
  <si>
    <t>久世郡 久御山町 (322)</t>
  </si>
  <si>
    <t>大東市 (218)</t>
  </si>
  <si>
    <t>三田市 (219)</t>
  </si>
  <si>
    <t>生駒郡 安堵町 (345)</t>
  </si>
  <si>
    <t>日高郡 美浜町 (381)</t>
  </si>
  <si>
    <t>日野郡 日南町 (401)</t>
  </si>
  <si>
    <t>隠岐郡 西ノ島町 (526)</t>
  </si>
  <si>
    <t>都窪郡 早島町 (423)</t>
  </si>
  <si>
    <t>安芸郡 海田町 (304)</t>
  </si>
  <si>
    <t>熊毛郡 田布施町 (343)</t>
  </si>
  <si>
    <t>海部郡 海陽町 (388)</t>
  </si>
  <si>
    <t>仲多度郡 まんのう町 (406)</t>
  </si>
  <si>
    <t>西宇和郡 伊方町 (442)</t>
  </si>
  <si>
    <t>安芸郡 馬路村 (306)</t>
  </si>
  <si>
    <t>宗像市 (220)</t>
  </si>
  <si>
    <t>杵島郡 大町町 (423)</t>
  </si>
  <si>
    <t>東彼杵郡 川棚町 (322)</t>
  </si>
  <si>
    <t>玉名郡 南関町 (367)</t>
  </si>
  <si>
    <t>玖珠郡 九重町 (461)</t>
  </si>
  <si>
    <t>児湯郡 木城町 (404)</t>
  </si>
  <si>
    <t>姶良市(225)</t>
    <rPh sb="0" eb="2">
      <t>アイラ</t>
    </rPh>
    <rPh sb="2" eb="3">
      <t>シ</t>
    </rPh>
    <phoneticPr fontId="1"/>
  </si>
  <si>
    <t>国頭郡 恩納村 (311)</t>
  </si>
  <si>
    <t>士別市 (220)</t>
  </si>
  <si>
    <t>南津軽郡 藤崎町 (361)</t>
  </si>
  <si>
    <t>紫波郡 紫波町 (321)</t>
  </si>
  <si>
    <t>柴田郡 柴田町 (323)</t>
  </si>
  <si>
    <t>山本郡 八峰町 (349)</t>
  </si>
  <si>
    <t>西村山郡 朝日町 (323)</t>
  </si>
  <si>
    <t>岩瀬郡 鏡石町 (342)</t>
  </si>
  <si>
    <t>守谷市 (224)</t>
  </si>
  <si>
    <t>芳賀郡 市貝町 (344)</t>
  </si>
  <si>
    <t>甘楽郡 南牧村 (383)</t>
  </si>
  <si>
    <t>蕨市 (223)</t>
  </si>
  <si>
    <t>我孫子市 (222)</t>
  </si>
  <si>
    <t>足立区 (121)</t>
  </si>
  <si>
    <t>胎内市 (227)</t>
  </si>
  <si>
    <t>鳳珠郡 穴水町 (461)</t>
  </si>
  <si>
    <t>南巨摩郡 富士川町 (368)</t>
    <rPh sb="5" eb="9">
      <t>フジカワチョウ</t>
    </rPh>
    <phoneticPr fontId="1"/>
  </si>
  <si>
    <t>下呂市 (220)</t>
  </si>
  <si>
    <t>御前崎市 (223)</t>
  </si>
  <si>
    <t>稲沢市 (220)</t>
  </si>
  <si>
    <t>三重郡 朝日町 (343)</t>
  </si>
  <si>
    <t>犬上郡 甲良町 (442)</t>
  </si>
  <si>
    <t>綴喜郡 井手町 (343)</t>
  </si>
  <si>
    <t>和泉市 (219)</t>
  </si>
  <si>
    <t>加西市 (220)</t>
  </si>
  <si>
    <t>磯城郡 川西町 (361)</t>
  </si>
  <si>
    <t>日高郡 日高町 (382)</t>
  </si>
  <si>
    <t>日野郡 日野町 (402)</t>
  </si>
  <si>
    <t>隠岐郡 知夫村 (527)</t>
  </si>
  <si>
    <t>浅口郡 里庄町 (445)</t>
  </si>
  <si>
    <t>安芸郡 熊野町 (307)</t>
  </si>
  <si>
    <t>熊毛郡 平生町 (344)</t>
  </si>
  <si>
    <t>板野郡 松茂町 (401)</t>
  </si>
  <si>
    <t>北宇和郡 松野町 (484)</t>
  </si>
  <si>
    <t>安芸郡 芸西村 (307)</t>
  </si>
  <si>
    <t>太宰府市 (221)</t>
  </si>
  <si>
    <t>杵島郡 江北町 (424)</t>
  </si>
  <si>
    <t>東彼杵郡 波佐見町 (323)</t>
  </si>
  <si>
    <t>玉名郡 長洲町 (368)</t>
  </si>
  <si>
    <t>玖珠郡 玖珠町 (462)</t>
  </si>
  <si>
    <t>児湯郡 川南町 (405)</t>
  </si>
  <si>
    <t>国頭郡 宜野座村 (313)</t>
  </si>
  <si>
    <t>名寄市 (221)</t>
  </si>
  <si>
    <t>南津軽郡 大鰐町 (362)</t>
  </si>
  <si>
    <t>紫波郡 矢巾町 (322)</t>
  </si>
  <si>
    <t>柴田郡 川崎町 (324)</t>
  </si>
  <si>
    <t>南秋田郡 五城目町 (361)</t>
  </si>
  <si>
    <t>西村山郡 大江町 (324)</t>
  </si>
  <si>
    <t>岩瀬郡 天栄村 (344)</t>
  </si>
  <si>
    <t>常陸大宮市 (225)</t>
  </si>
  <si>
    <t>芳賀郡 芳賀町 (345)</t>
  </si>
  <si>
    <t>甘楽郡 甘楽町 (384)</t>
  </si>
  <si>
    <t>戸田市 (224)</t>
  </si>
  <si>
    <t>鴨川市 (223)</t>
  </si>
  <si>
    <t>葛飾区 (122)</t>
  </si>
  <si>
    <t>鳳珠郡 能登町 (463)</t>
  </si>
  <si>
    <t>中巨摩郡 昭和町 (384)</t>
  </si>
  <si>
    <t>海津市 (221)</t>
  </si>
  <si>
    <t>菊川市 (224)</t>
  </si>
  <si>
    <t>新城市 (221)</t>
  </si>
  <si>
    <t>三重郡 川越町 (344)</t>
  </si>
  <si>
    <t>犬上郡 多賀町 (443)</t>
  </si>
  <si>
    <t>綴喜郡 宇治田原町 (344)</t>
  </si>
  <si>
    <t>箕面市 (220)</t>
  </si>
  <si>
    <t>篠山市 (221)</t>
  </si>
  <si>
    <t>磯城郡 三宅町 (362)</t>
  </si>
  <si>
    <t>日高郡 由良町 (383)</t>
  </si>
  <si>
    <t>日野郡 江府町 (403)</t>
  </si>
  <si>
    <t>隠岐郡 隠岐の島町 (528)</t>
  </si>
  <si>
    <t>小田郡 矢掛町 (461)</t>
  </si>
  <si>
    <t>安芸郡 坂町 (309)</t>
  </si>
  <si>
    <t>阿武郡 阿武町 (502)</t>
  </si>
  <si>
    <t>板野郡 北島町 (402)</t>
  </si>
  <si>
    <t>北宇和郡 鬼北町 (488)</t>
  </si>
  <si>
    <t>長岡郡 本山町 (341)</t>
  </si>
  <si>
    <t>古賀市 (223)</t>
  </si>
  <si>
    <t>杵島郡 白石町 (425)</t>
  </si>
  <si>
    <t>北松浦郡 小値賀町 (383)</t>
  </si>
  <si>
    <t>玉名郡 和水町 (369)</t>
  </si>
  <si>
    <t>児湯郡 都農町 (406)</t>
  </si>
  <si>
    <t>国頭郡 金武町 (314)</t>
  </si>
  <si>
    <t>三笠市 (222)</t>
  </si>
  <si>
    <t>南津軽郡 田舎館村 (367)</t>
  </si>
  <si>
    <t>和賀郡 西和賀町 (366)</t>
  </si>
  <si>
    <t>伊具郡 丸森町 (341)</t>
  </si>
  <si>
    <t>南秋田郡 八郎潟町 (363)</t>
  </si>
  <si>
    <t>北村山郡 大石田町 (341)</t>
  </si>
  <si>
    <t>南会津郡 下郷町 (362)</t>
  </si>
  <si>
    <t>那珂市 (226)</t>
  </si>
  <si>
    <t>下都賀郡 壬生町 (361)</t>
  </si>
  <si>
    <t>吾妻郡 中之条町 (421)</t>
  </si>
  <si>
    <t>入間市 (225)</t>
  </si>
  <si>
    <t>鎌ケ谷市 (224)</t>
  </si>
  <si>
    <t>江戸川区 (123)</t>
  </si>
  <si>
    <t>三浦郡 葉山町 (301)</t>
  </si>
  <si>
    <t>南都留郡 道志村 (422)</t>
  </si>
  <si>
    <t>南佐久郡 小海町 (303)</t>
  </si>
  <si>
    <t>伊豆の国市 (225)</t>
  </si>
  <si>
    <t>東海市 (222)</t>
  </si>
  <si>
    <t>多気郡 多気町 (441)</t>
  </si>
  <si>
    <t>相楽郡 笠置町 (364)</t>
  </si>
  <si>
    <t>柏原市 (221)</t>
  </si>
  <si>
    <t>養父市 (222)</t>
  </si>
  <si>
    <t>磯城郡 田原本町 (363)</t>
  </si>
  <si>
    <t>日高郡 印南町 (390)</t>
  </si>
  <si>
    <t>真庭郡 新庄村 (586)</t>
  </si>
  <si>
    <t>山県郡 安芸太田町 (368)</t>
  </si>
  <si>
    <t>板野郡 藍住町 (403)</t>
  </si>
  <si>
    <t>南宇和郡 愛南町 (506)</t>
  </si>
  <si>
    <t>長岡郡 大豊町 (344)</t>
  </si>
  <si>
    <t>福津市 (224)</t>
  </si>
  <si>
    <t>藤津郡 太良町 (441)</t>
  </si>
  <si>
    <t>北松浦郡 佐々町 (391)</t>
  </si>
  <si>
    <t>菊池郡 大津町 (403)</t>
  </si>
  <si>
    <t>東臼杵郡 門川町 (421)</t>
  </si>
  <si>
    <t>国頭郡 伊江村 (315)</t>
  </si>
  <si>
    <t>根室市 (223)</t>
  </si>
  <si>
    <t>北津軽郡 板柳町 (381)</t>
  </si>
  <si>
    <t>胆沢郡 金ケ崎町 (381)</t>
  </si>
  <si>
    <t>亘理郡 亘理町 (361)</t>
  </si>
  <si>
    <t>南秋田郡 井川町 (366)</t>
  </si>
  <si>
    <t>最上郡 金山町 (361)</t>
  </si>
  <si>
    <t>南会津郡 檜枝岐村 (364)</t>
  </si>
  <si>
    <t>筑西市 (227)</t>
  </si>
  <si>
    <t>下都賀郡 野木町 (364)</t>
  </si>
  <si>
    <t>吾妻郡 長野原町 (424)</t>
  </si>
  <si>
    <t>朝霞市 (227)</t>
  </si>
  <si>
    <t>君津市 (225)</t>
  </si>
  <si>
    <t>高座郡 寒川町 (321)</t>
  </si>
  <si>
    <t>北蒲原郡 聖籠町 (307)</t>
  </si>
  <si>
    <t>石川郡 野々市町 2011.11.11から野々市市 (344)</t>
  </si>
  <si>
    <t>南都留郡 西桂町 (423)</t>
  </si>
  <si>
    <t>南佐久郡 川上村 (304)</t>
  </si>
  <si>
    <t>牧之原市 (226)</t>
  </si>
  <si>
    <t>大府市 (223)</t>
  </si>
  <si>
    <t>多気郡 明和町 (442)</t>
  </si>
  <si>
    <t>伊香郡 木之本町（502） 合併により 2010.01.01から長浜市 (203)</t>
  </si>
  <si>
    <t>相楽郡 和束町 (365)</t>
  </si>
  <si>
    <t>羽曳野市 (222)</t>
  </si>
  <si>
    <t>丹波市 (223)</t>
  </si>
  <si>
    <t>宇陀郡 曽爾村 (385)</t>
  </si>
  <si>
    <t>日高郡 みなべ町 (391)</t>
  </si>
  <si>
    <t>簸川郡 斐川町（401） 合併により2011.10. 01から出雲市 (203)</t>
  </si>
  <si>
    <t>苫田郡 鏡野町 (606)</t>
  </si>
  <si>
    <t>山県郡 北広島町 (369)</t>
  </si>
  <si>
    <t>阿武郡 阿東町（504） 合併により2010.01.16 から山口市 (203)</t>
  </si>
  <si>
    <t>板野郡 板野町 (404)</t>
  </si>
  <si>
    <t>土佐郡 土佐町 (363)</t>
  </si>
  <si>
    <t>うきは市 (225)</t>
  </si>
  <si>
    <t>南松浦郡 新上五島町 (411)</t>
  </si>
  <si>
    <t>菊池郡 菊陽町 (404)</t>
  </si>
  <si>
    <t>東臼杵郡 諸塚村 (429)</t>
  </si>
  <si>
    <t>鹿児島郡 三島村 (303)</t>
  </si>
  <si>
    <t>中頭郡 読谷村 (324)</t>
  </si>
  <si>
    <t>千歳市 (224)</t>
  </si>
  <si>
    <t>北津軽郡 鶴田町 (384)</t>
  </si>
  <si>
    <t>西磐井郡 平泉町 (402)</t>
  </si>
  <si>
    <t>亘理郡 山元町 (362)</t>
  </si>
  <si>
    <t>南秋田郡 大潟村 (368)</t>
  </si>
  <si>
    <t>最上郡 最上町 (362)</t>
  </si>
  <si>
    <t>南会津郡 只見町 (367)</t>
  </si>
  <si>
    <t>坂東市 (228)</t>
  </si>
  <si>
    <t>塩谷郡 塩谷町 (384)</t>
  </si>
  <si>
    <t>吾妻郡 嬬恋村 (425)</t>
  </si>
  <si>
    <t>志木市 (228)</t>
  </si>
  <si>
    <t>富津市 (226)</t>
  </si>
  <si>
    <t>中郡 大磯町 (341)</t>
  </si>
  <si>
    <t>西蒲原郡 弥彦村 (342)</t>
  </si>
  <si>
    <t>南都留郡 忍野村 (424)</t>
  </si>
  <si>
    <t>南佐久郡 南牧村 (305)</t>
  </si>
  <si>
    <t>羽島郡 岐南町 (302)</t>
  </si>
  <si>
    <t>知多市 (224)</t>
  </si>
  <si>
    <t>多気郡 大台町 (443)</t>
  </si>
  <si>
    <t>伊香郡 高月町（501） 合併により2010.01. 01から長浜市 (203)</t>
  </si>
  <si>
    <t>相楽郡 精華町 (366)</t>
  </si>
  <si>
    <t>門真市 (223)</t>
  </si>
  <si>
    <t>南あわじ市 (224)</t>
  </si>
  <si>
    <t>宇陀郡 御杖村 (386)</t>
  </si>
  <si>
    <t>日高郡 日高川町 (392)</t>
  </si>
  <si>
    <t>八束郡 東出雲町（304） 合併により2011.08.01から 松江市 (201)</t>
  </si>
  <si>
    <t>勝田郡 勝央町 (622)</t>
  </si>
  <si>
    <t>豊田郡 大崎上島町 (431)</t>
  </si>
  <si>
    <t>板野郡 上板町 (405)</t>
  </si>
  <si>
    <t>土佐郡 大川村 (364)</t>
  </si>
  <si>
    <t>宮若市 (226)</t>
  </si>
  <si>
    <t>阿蘇郡 南小国町 (423)</t>
  </si>
  <si>
    <t>東臼杵郡 椎葉村 (430)</t>
  </si>
  <si>
    <t>鹿児島郡 十島村 (304)</t>
  </si>
  <si>
    <t>中頭郡 嘉手納町 (325)</t>
  </si>
  <si>
    <t>滝川市 (225)</t>
  </si>
  <si>
    <t>北津軽郡 中泊町 (387)</t>
  </si>
  <si>
    <t>気仙郡 住田町 (441)</t>
  </si>
  <si>
    <t>宮城郡 松島町 (401)</t>
  </si>
  <si>
    <t>仙北郡 美郷町 (434)</t>
  </si>
  <si>
    <t>最上郡 舟形町 (363)</t>
  </si>
  <si>
    <t>南会津郡 南会津町 (368)</t>
  </si>
  <si>
    <t>稲敷市 (229)</t>
  </si>
  <si>
    <t>塩谷郡 高根沢町 (386)</t>
  </si>
  <si>
    <t>吾妻郡 草津町 (426)</t>
  </si>
  <si>
    <t>和光市 (229)</t>
  </si>
  <si>
    <t>浦安市 (227)</t>
  </si>
  <si>
    <t>八王子市 (201)</t>
  </si>
  <si>
    <t>中郡 二宮町 (342)</t>
  </si>
  <si>
    <t>南蒲原郡 田上町 (361)</t>
  </si>
  <si>
    <t>南都留郡 山中湖村 (425)</t>
  </si>
  <si>
    <t>南佐久郡 南相木村 (306)</t>
  </si>
  <si>
    <t>羽島郡 笠松町 (303)</t>
  </si>
  <si>
    <t>知立市 (225)</t>
  </si>
  <si>
    <t>度会郡 玉城町 (461)</t>
  </si>
  <si>
    <t>伊香郡 西浅井町（504）  合併により2010.01.01から 長浜市(203)</t>
  </si>
  <si>
    <t>相楽郡 南山城村 (367)</t>
  </si>
  <si>
    <t>摂津市 (224)</t>
  </si>
  <si>
    <t>朝来市 (225)</t>
  </si>
  <si>
    <t>高市郡 高取町 (401)</t>
  </si>
  <si>
    <t>西牟婁郡 白浜町 (401)</t>
  </si>
  <si>
    <t>勝田郡 奈義町 (623)</t>
  </si>
  <si>
    <t>世羅郡 世羅町 (462)</t>
  </si>
  <si>
    <t>美馬郡 つるぎ町 (468)</t>
  </si>
  <si>
    <t>吾川郡 いの町 (386)</t>
  </si>
  <si>
    <t>嘉麻市 (227)</t>
  </si>
  <si>
    <t>北松浦郡 江迎町（388） 合併により2010.03.31から佐世保市 (202)</t>
  </si>
  <si>
    <t>阿蘇郡 小国町 (424)</t>
  </si>
  <si>
    <t>東臼杵郡 美郷町 (431)</t>
  </si>
  <si>
    <t>薩摩郡 さつま町 (392)</t>
  </si>
  <si>
    <t>中頭郡 北谷町 (326)</t>
  </si>
  <si>
    <t>砂川市 (226)</t>
  </si>
  <si>
    <t>上北郡 野辺地町 (401)</t>
  </si>
  <si>
    <t>上閉伊郡 大槌町 (461)</t>
  </si>
  <si>
    <t>宮城郡 七ヶ浜町 (404)</t>
  </si>
  <si>
    <t>雄勝郡 羽後町 (463)</t>
  </si>
  <si>
    <t>最上郡 真室川町 (364)</t>
  </si>
  <si>
    <t>耶麻郡 北塩原村 (402)</t>
  </si>
  <si>
    <t>かすみがうら市 (230)</t>
  </si>
  <si>
    <t>那須郡 那須町 (407)</t>
  </si>
  <si>
    <t>吾妻郡 高山村 (428)</t>
  </si>
  <si>
    <t>新座市 (230)</t>
  </si>
  <si>
    <t>四街道市 (228)</t>
  </si>
  <si>
    <t>立川市 (202)</t>
  </si>
  <si>
    <t>足柄上郡 中井町 (361)</t>
  </si>
  <si>
    <t>東蒲原郡 阿賀町 (385)</t>
  </si>
  <si>
    <t>南都留郡 鳴沢村 (429)</t>
  </si>
  <si>
    <t>南佐久郡 北相木村 (307)</t>
  </si>
  <si>
    <t>養老郡 養老町 (341)</t>
  </si>
  <si>
    <t>賀茂郡 東伊豆町 (301)</t>
  </si>
  <si>
    <t>尾張旭市 (226)</t>
  </si>
  <si>
    <t>度会郡 度会町 (470)</t>
  </si>
  <si>
    <t>伊香郡 余呉町（503） 合併により2010.01.01 から長浜市 (203)</t>
  </si>
  <si>
    <t>船井郡 京丹波町 (407)</t>
  </si>
  <si>
    <t>高石市 (225)</t>
  </si>
  <si>
    <t>淡路市 (226)</t>
  </si>
  <si>
    <t>高市郡 明日香村 (402)</t>
  </si>
  <si>
    <t>西牟婁郡 上富田町 (404)</t>
  </si>
  <si>
    <t>英田郡 西粟倉村 (643)</t>
  </si>
  <si>
    <t>神石郡 神石高原町 (545)</t>
  </si>
  <si>
    <t>三好郡 東みよし町 (489)</t>
  </si>
  <si>
    <t>吾川郡 仁淀川町 (387)</t>
  </si>
  <si>
    <t>朝倉市 (228)</t>
  </si>
  <si>
    <t>北松浦郡 鹿町町（389） 合併により2010.03.31から佐世保市 (202)</t>
  </si>
  <si>
    <t>阿蘇郡 産山村 (425)</t>
  </si>
  <si>
    <t>西臼杵郡 高千穂町 (441)</t>
  </si>
  <si>
    <t>出水郡 長島町 (404)</t>
  </si>
  <si>
    <t>中頭郡 北中城村 (327)</t>
  </si>
  <si>
    <t>歌志内市 (227)</t>
  </si>
  <si>
    <t>上北郡 七戸町 (402)</t>
  </si>
  <si>
    <t>下閉伊郡 山田町 (482)</t>
  </si>
  <si>
    <t>宮城郡 利府町 (406)</t>
  </si>
  <si>
    <t>雄勝郡 東成瀬村 (464)</t>
  </si>
  <si>
    <t>最上郡 大蔵村 (365)</t>
  </si>
  <si>
    <t>耶麻郡 西会津町 (405)</t>
  </si>
  <si>
    <t>桜川市 (231)</t>
  </si>
  <si>
    <t>那須郡 那珂川町 (411)</t>
  </si>
  <si>
    <t>吾妻郡 東吾妻町 (429)</t>
  </si>
  <si>
    <t>桶川市 (231)</t>
  </si>
  <si>
    <t>袖ケ浦市 (229)</t>
  </si>
  <si>
    <t>武蔵野市 (203)</t>
  </si>
  <si>
    <t>足柄上郡 大井町 (362)</t>
  </si>
  <si>
    <t>三島郡 出雲崎町 (405)</t>
  </si>
  <si>
    <t>南都留郡 富士河口湖町 (430)</t>
  </si>
  <si>
    <t>南佐久郡 佐久穂町 (309)</t>
  </si>
  <si>
    <t>不破郡 垂井町 (361)</t>
  </si>
  <si>
    <t>賀茂郡 河津町 (302)</t>
  </si>
  <si>
    <t>高浜市 (227)</t>
  </si>
  <si>
    <t>度会郡 大紀町 (471)</t>
  </si>
  <si>
    <t>蒲生郡 安土町（381） 合併により2010.03. 21から近江八幡市 (204)</t>
  </si>
  <si>
    <t>与謝郡 伊根町 (463)</t>
  </si>
  <si>
    <t>藤井寺市 (226)</t>
  </si>
  <si>
    <t>宍粟市 (227)</t>
  </si>
  <si>
    <t>北葛城郡 上牧町 (424)</t>
  </si>
  <si>
    <t>西牟婁郡 すさみ町 (406)</t>
  </si>
  <si>
    <t>久米郡 久米南町 (663)</t>
  </si>
  <si>
    <t>高岡郡 中土佐町 (401)</t>
  </si>
  <si>
    <t>みやま市 (229)</t>
  </si>
  <si>
    <t>阿蘇郡 高森町 (428)</t>
  </si>
  <si>
    <t>西臼杵郡 日之影町 (442)</t>
  </si>
  <si>
    <t>姶良郡 湧水町 (452)</t>
  </si>
  <si>
    <t>中頭郡 中城村 (328)</t>
  </si>
  <si>
    <t>深川市 (228)</t>
  </si>
  <si>
    <t>上北郡 六戸町 (405)</t>
  </si>
  <si>
    <t>下閉伊郡 岩泉町 (483)</t>
  </si>
  <si>
    <t>黒川郡 大和町 (421)</t>
  </si>
  <si>
    <t>最上郡 鮭川村 (366)</t>
  </si>
  <si>
    <t>耶麻郡 磐梯町 (407)</t>
  </si>
  <si>
    <t>神栖市 (232)</t>
  </si>
  <si>
    <t>利根郡 片品村 (443)</t>
  </si>
  <si>
    <t>久喜市 (232)</t>
  </si>
  <si>
    <t>八街市 (230)</t>
  </si>
  <si>
    <t>三鷹市 (204)</t>
  </si>
  <si>
    <t>足柄上郡 松田町 (363)</t>
  </si>
  <si>
    <t>南魚沼郡 湯沢町 (461)</t>
  </si>
  <si>
    <t>北都留郡 小菅村 (442)</t>
  </si>
  <si>
    <t>北佐久郡 軽井沢町 (321)</t>
  </si>
  <si>
    <t>不破郡 関ケ原町 (362)</t>
  </si>
  <si>
    <t>賀茂郡 南伊豆町 (304)</t>
  </si>
  <si>
    <t>岩倉市 (228)</t>
  </si>
  <si>
    <t>度会郡 南伊勢町 (472)</t>
  </si>
  <si>
    <t>東浅井郡 湖北町（483）  合併により2010.01.01から 長浜市(203)</t>
  </si>
  <si>
    <t>与謝郡 与謝野町 (465)</t>
  </si>
  <si>
    <t>東大阪市 (227)</t>
  </si>
  <si>
    <t>加東市 (228)</t>
  </si>
  <si>
    <t>北葛城郡 王寺町 (425)</t>
  </si>
  <si>
    <t>東牟婁郡 那智勝浦町 (421)</t>
  </si>
  <si>
    <t>久米郡 美咲町 (666)</t>
  </si>
  <si>
    <t>高岡郡 佐川町 (402)</t>
  </si>
  <si>
    <t>糸島市 (222)</t>
    <rPh sb="0" eb="2">
      <t>イトシマ</t>
    </rPh>
    <phoneticPr fontId="1"/>
  </si>
  <si>
    <t>阿蘇郡 西原村 (432)</t>
  </si>
  <si>
    <t>西臼杵郡 五ヶ瀬町 (443)</t>
  </si>
  <si>
    <t>曽於郡 大崎町 (468)</t>
  </si>
  <si>
    <t>中頭郡 西原町 (329)</t>
  </si>
  <si>
    <t>富良野市 (229)</t>
  </si>
  <si>
    <t>上北郡 横浜町 (406)</t>
  </si>
  <si>
    <t>下閉伊郡 田野畑村 (484)</t>
  </si>
  <si>
    <t>黒川郡 大郷町 (422)</t>
  </si>
  <si>
    <t>最上郡 戸沢村 (367)</t>
  </si>
  <si>
    <t>耶麻郡 猪苗代町 (408)</t>
  </si>
  <si>
    <t>行方市 (233)</t>
  </si>
  <si>
    <t>上都賀郡 西方町 合併により2011.10.1から栃木市（203）</t>
    <rPh sb="0" eb="1">
      <t>ウエ</t>
    </rPh>
    <rPh sb="5" eb="7">
      <t>ニシカタ</t>
    </rPh>
    <rPh sb="7" eb="8">
      <t>マチ</t>
    </rPh>
    <rPh sb="9" eb="11">
      <t>ガッペイ</t>
    </rPh>
    <rPh sb="25" eb="28">
      <t>トチギシ</t>
    </rPh>
    <phoneticPr fontId="1"/>
  </si>
  <si>
    <t>利根郡 川場村 (444)</t>
  </si>
  <si>
    <t>北本市 (233)</t>
  </si>
  <si>
    <t>印西市 (231)</t>
  </si>
  <si>
    <t>青梅市 (205)</t>
  </si>
  <si>
    <t>足柄上郡 山北町 (364)</t>
  </si>
  <si>
    <t>中魚沼郡 津南町 (482)</t>
  </si>
  <si>
    <t>北都留郡 丹波山村 (443)</t>
  </si>
  <si>
    <t>北佐久郡 御代田町 (323)</t>
  </si>
  <si>
    <t>安八郡 神戸町 (381)</t>
  </si>
  <si>
    <t>賀茂郡 松崎町 (305)</t>
  </si>
  <si>
    <t>豊明市 (229)</t>
  </si>
  <si>
    <t>北牟婁郡 紀北町 (543)</t>
  </si>
  <si>
    <t>東浅井郡 虎姫町（482） 合併により2010.01.01 から長浜市 (203)</t>
  </si>
  <si>
    <t xml:space="preserve"> </t>
  </si>
  <si>
    <t>泉南市 (228)</t>
  </si>
  <si>
    <t>たつの市 (229)</t>
  </si>
  <si>
    <t>北葛城郡 広陵町 (426)</t>
  </si>
  <si>
    <t>東牟婁郡 太地町 (422)</t>
  </si>
  <si>
    <t>加賀郡 吉備中央町 (681)</t>
  </si>
  <si>
    <t>高岡郡 越知町 (403)</t>
  </si>
  <si>
    <t>阿蘇郡 南阿蘇村 (433)</t>
  </si>
  <si>
    <t>肝属郡 東串良町 (482)</t>
  </si>
  <si>
    <t>島尻郡 与那原町 (348)</t>
  </si>
  <si>
    <t>登別市 (230)</t>
  </si>
  <si>
    <t>上北郡 東北町 (408)</t>
  </si>
  <si>
    <t>下閉伊郡 普代村 (485)</t>
  </si>
  <si>
    <t>東置賜郡 高畠町 (381)</t>
  </si>
  <si>
    <t>河沼郡 会津坂下町 (421)</t>
  </si>
  <si>
    <t>鉾田市 (234)</t>
  </si>
  <si>
    <t>下都賀郡 岩舟町 (367)合併により2014.04.05から栃木市（203）</t>
    <rPh sb="14" eb="16">
      <t>ガッペイ</t>
    </rPh>
    <rPh sb="31" eb="34">
      <t>トチギシ</t>
    </rPh>
    <phoneticPr fontId="1"/>
  </si>
  <si>
    <t>利根郡 昭和村 (448)</t>
  </si>
  <si>
    <t>八潮市 (234)</t>
  </si>
  <si>
    <t>白井市 (232)</t>
  </si>
  <si>
    <t>府中市 (206)</t>
  </si>
  <si>
    <t>足柄上郡 開成町 (366)</t>
  </si>
  <si>
    <t>刈羽郡 刈羽村 (504)</t>
  </si>
  <si>
    <t>北佐久郡 立科町 (324)</t>
  </si>
  <si>
    <t>安八郡 輪之内町 (382)</t>
  </si>
  <si>
    <t>賀茂郡 西伊豆町 (306)</t>
  </si>
  <si>
    <t>日進市 (230)</t>
  </si>
  <si>
    <t>南牟婁郡 御浜町 (561)</t>
  </si>
  <si>
    <t>四條畷市 (229)</t>
  </si>
  <si>
    <t>北葛城郡 河合町 (427)</t>
  </si>
  <si>
    <t>東牟婁郡 古座川町 (424)</t>
  </si>
  <si>
    <t>高岡郡 檮原町 (405)</t>
  </si>
  <si>
    <t>上益城郡 御船町 (441)</t>
  </si>
  <si>
    <t>西諸県郡 野尻町（362） 合併により 2010.03.23から小林市 (205)</t>
  </si>
  <si>
    <t>肝属郡 錦江町 (490)</t>
  </si>
  <si>
    <t>島尻郡 南風原町 (350)</t>
  </si>
  <si>
    <t>恵庭市 (231)</t>
  </si>
  <si>
    <t>上北郡 六ヶ所村 (411)</t>
  </si>
  <si>
    <t>九戸郡 軽米町 (501)</t>
  </si>
  <si>
    <t>黒川郡 大衡村 (424)</t>
  </si>
  <si>
    <t>東置賜郡 川西町 (382)</t>
  </si>
  <si>
    <t>河沼郡 湯川村 (422)</t>
  </si>
  <si>
    <t>つくばみらい市 (235)</t>
  </si>
  <si>
    <t>利根郡 みなかみ町 (449)</t>
  </si>
  <si>
    <t>富士見市 (235)</t>
  </si>
  <si>
    <t>富里市 (233)</t>
  </si>
  <si>
    <t>昭島市 (207)</t>
  </si>
  <si>
    <t>足柄下郡 箱根町 (382)</t>
  </si>
  <si>
    <t>岩船郡 関川村 (581)</t>
  </si>
  <si>
    <t>南巨摩郡 鰍沢町（362） 合併 により2010.03.08から南巨摩郡富士川町 (368)</t>
  </si>
  <si>
    <t>小県郡 青木村 (349)</t>
  </si>
  <si>
    <t>安八郡 安八町 (383)</t>
  </si>
  <si>
    <t>田方郡 函南町 (325)</t>
  </si>
  <si>
    <t>田原市 (231)</t>
  </si>
  <si>
    <t>南牟婁郡 紀宝町 (562)</t>
  </si>
  <si>
    <t>交野市 (230)</t>
  </si>
  <si>
    <t>吉野郡 吉野町 (441)</t>
  </si>
  <si>
    <t>東牟婁郡 北山村 (427)</t>
  </si>
  <si>
    <t>高岡郡 日高村 (410)</t>
  </si>
  <si>
    <t>上益城郡 嘉島町 (442)</t>
  </si>
  <si>
    <t>宮崎郡 清武町（301） 合併により 2010.03.23から宮崎市 (201)</t>
  </si>
  <si>
    <t>肝属郡 南大隅町 (491)</t>
  </si>
  <si>
    <t>島尻郡 渡嘉敷村 (353)</t>
  </si>
  <si>
    <t>伊達市 (233)</t>
  </si>
  <si>
    <t>上北郡 おいらせ町 (412)</t>
  </si>
  <si>
    <t>九戸郡 野田村 (503)</t>
  </si>
  <si>
    <t>加美郡 色麻町 (444)</t>
  </si>
  <si>
    <t>西置賜郡 小国町 (401)</t>
  </si>
  <si>
    <t>河沼郡 柳津町 (423)</t>
  </si>
  <si>
    <t>小美玉市 (236)</t>
  </si>
  <si>
    <t>佐波郡 玉村町 (464)</t>
  </si>
  <si>
    <t>三郷市 (237)</t>
  </si>
  <si>
    <t>南房総市 (234)</t>
  </si>
  <si>
    <t>調布市 (208)</t>
  </si>
  <si>
    <t>足柄下郡 真鶴町 (383)</t>
  </si>
  <si>
    <t>岩船郡 粟島浦村 (586)</t>
  </si>
  <si>
    <t>南巨摩郡 増穂町（361） 合併により 2010.03.08から南巨摩郡富士川町 (368)</t>
  </si>
  <si>
    <t>小県郡 長和町 (350)</t>
  </si>
  <si>
    <t>揖斐郡 揖斐川町 (401)</t>
  </si>
  <si>
    <t>駿東郡 清水町 (341)</t>
  </si>
  <si>
    <t>愛西市 (232)</t>
  </si>
  <si>
    <t>大阪狭山市 (231)</t>
  </si>
  <si>
    <t>川辺郡 猪名川町 (301)</t>
  </si>
  <si>
    <t>吉野郡 大淀町 (442)</t>
  </si>
  <si>
    <t>東牟婁郡 串本町 (428)</t>
  </si>
  <si>
    <t>高岡郡 津野町 (411)</t>
  </si>
  <si>
    <t>糟屋郡 宇美町 (341)</t>
  </si>
  <si>
    <t>上益城郡 益城町 (443)</t>
  </si>
  <si>
    <t>肝属郡 肝付町 (492)</t>
  </si>
  <si>
    <t>島尻郡 座間味村 (354)</t>
  </si>
  <si>
    <t>北広島市 (234)</t>
  </si>
  <si>
    <t>下北郡 大間町 (423)</t>
  </si>
  <si>
    <t>九戸郡 九戸村 (506)</t>
  </si>
  <si>
    <t>加美郡 加美町 (445)</t>
  </si>
  <si>
    <t>西置賜郡 白鷹町 (402)</t>
  </si>
  <si>
    <t>大沼郡 三島町 (444)</t>
  </si>
  <si>
    <t>邑楽郡 板倉町 (521)</t>
  </si>
  <si>
    <t>蓮田市 (238)</t>
  </si>
  <si>
    <t>匝瑳市 (235)</t>
  </si>
  <si>
    <t>町田市 (209)</t>
  </si>
  <si>
    <t>足柄下郡 湯河原町 (384)</t>
  </si>
  <si>
    <t>諏訪郡 下諏訪町 (361)</t>
  </si>
  <si>
    <t>揖斐郡 大野町 (403)</t>
  </si>
  <si>
    <t>駿東郡 長泉町 (342)</t>
  </si>
  <si>
    <t>清須市 (233)</t>
  </si>
  <si>
    <t>阪南市 (232)</t>
  </si>
  <si>
    <t>多可郡 多可町 (365)</t>
  </si>
  <si>
    <t>吉野郡 下市町 (443)</t>
  </si>
  <si>
    <t>高岡郡 四万十町 (412)</t>
  </si>
  <si>
    <t>糟屋郡 篠栗町 (342)</t>
  </si>
  <si>
    <t>上益城郡 甲佐町 (444)</t>
  </si>
  <si>
    <t>熊毛郡 中種子町 (501)</t>
  </si>
  <si>
    <t>島尻郡 粟国村 (355)</t>
  </si>
  <si>
    <t>石狩市 (235)</t>
  </si>
  <si>
    <t>下北郡 東通村 (424)</t>
  </si>
  <si>
    <t>九戸郡 洋野町 (507)</t>
  </si>
  <si>
    <t>遠田郡 涌谷町 (501)</t>
  </si>
  <si>
    <t>西置賜郡 飯豊町 (403)</t>
  </si>
  <si>
    <t>大沼郡 金山町 (445)</t>
  </si>
  <si>
    <t>邑楽郡 明和町 (522)</t>
  </si>
  <si>
    <t>坂戸市 (239)</t>
  </si>
  <si>
    <t>香取市 (236)</t>
  </si>
  <si>
    <t>小金井市 (210)</t>
  </si>
  <si>
    <t>愛甲郡 愛川町 (401)</t>
  </si>
  <si>
    <t>北魚沼郡 川口町（441） 合併により2010.03.31から 長岡市 (202)</t>
  </si>
  <si>
    <t>諏訪郡 富士見町 (362)</t>
  </si>
  <si>
    <t>揖斐郡 池田町 (404)</t>
  </si>
  <si>
    <t>駿東郡 小山町 (344)</t>
  </si>
  <si>
    <t>北名古屋市 (234)</t>
  </si>
  <si>
    <t>加古郡 稲美町 (381)</t>
  </si>
  <si>
    <t>吉野郡 黒滝村 (444)</t>
  </si>
  <si>
    <t>幡多郡 大月町 (424)</t>
  </si>
  <si>
    <t>糟屋郡 志免町 (343)</t>
  </si>
  <si>
    <t>上益城郡 山都町 (447)</t>
  </si>
  <si>
    <t>熊毛郡 南種子町 (502)</t>
  </si>
  <si>
    <t>島尻郡 渡名喜村 (356)</t>
  </si>
  <si>
    <t>北斗市 (236)</t>
  </si>
  <si>
    <t>下北郡 風間浦村 (425)</t>
  </si>
  <si>
    <t>二戸郡 一戸町 (524)</t>
  </si>
  <si>
    <t>遠田郡 美里町 (505)</t>
  </si>
  <si>
    <t>東田川郡 三川町 (426)</t>
  </si>
  <si>
    <t>大沼郡 昭和村 (446)</t>
  </si>
  <si>
    <t>東茨城郡 茨城町 (302)</t>
  </si>
  <si>
    <t>邑楽郡 千代田町 (523)</t>
  </si>
  <si>
    <t>幸手市 (240)</t>
  </si>
  <si>
    <t>山武市 (237)</t>
  </si>
  <si>
    <t>小平市 (211)</t>
  </si>
  <si>
    <t>愛甲郡 清川村 (402)</t>
  </si>
  <si>
    <t>諏訪郡 原村 (363)</t>
  </si>
  <si>
    <t>本巣郡 北方町 (421)</t>
  </si>
  <si>
    <t>榛原郡 吉田町 (424)</t>
  </si>
  <si>
    <t>弥富市 (235)</t>
  </si>
  <si>
    <t>加古郡 播磨町 (382)</t>
  </si>
  <si>
    <t>吉野郡 天川村 (446)</t>
  </si>
  <si>
    <t>幡多郡 三原村 (427)</t>
  </si>
  <si>
    <t>糟屋郡 須恵町 (344)</t>
    <rPh sb="5" eb="6">
      <t>エ</t>
    </rPh>
    <phoneticPr fontId="1"/>
  </si>
  <si>
    <t>八代郡 氷川町 (468)</t>
  </si>
  <si>
    <t>熊毛郡 屋久島町 (505)</t>
  </si>
  <si>
    <t>島尻郡 南大東村 (357)</t>
  </si>
  <si>
    <t>下北郡 佐井村 (426)</t>
  </si>
  <si>
    <t>牡鹿郡 女川町 (581)</t>
  </si>
  <si>
    <t>東田川郡 庄内町 (428)</t>
  </si>
  <si>
    <t>大沼郡 会津美里町 (447)</t>
  </si>
  <si>
    <t>東茨城郡 大洗町 (309)</t>
  </si>
  <si>
    <t>邑楽郡 大泉町 (524)</t>
  </si>
  <si>
    <t>鶴ヶ島市 (241)</t>
  </si>
  <si>
    <t>いすみ市 (238)</t>
  </si>
  <si>
    <t>日野市 (212)</t>
  </si>
  <si>
    <t>上伊那郡 辰野町 (382)</t>
  </si>
  <si>
    <t>加茂郡 坂祝町 (501)</t>
  </si>
  <si>
    <t>榛原郡 川根本町 (429)</t>
  </si>
  <si>
    <t>みよし市 (236)</t>
  </si>
  <si>
    <t>三島郡 島本町 (301)</t>
  </si>
  <si>
    <t>神崎郡 市川町 (442)</t>
  </si>
  <si>
    <t>吉野郡 野迫川村 (447)</t>
  </si>
  <si>
    <t>幡多郡 黒潮町 (428)</t>
  </si>
  <si>
    <t>糟屋郡 新宮町 (345)</t>
  </si>
  <si>
    <t>葦北郡 芦北町 (482)</t>
  </si>
  <si>
    <t>大島郡 大和村 (523)</t>
  </si>
  <si>
    <t>島尻郡 北大東村 (358)</t>
  </si>
  <si>
    <t>三戸郡 三戸町 (441)</t>
  </si>
  <si>
    <t>岩手郡 滝沢村 (305)　市制施行により2014.01.01から滝沢市（216）</t>
    <rPh sb="14" eb="16">
      <t>シセイ</t>
    </rPh>
    <rPh sb="16" eb="18">
      <t>セコウ</t>
    </rPh>
    <rPh sb="33" eb="35">
      <t>タキザワ</t>
    </rPh>
    <rPh sb="35" eb="36">
      <t>シ</t>
    </rPh>
    <phoneticPr fontId="1"/>
  </si>
  <si>
    <t>本吉郡 南三陸町 (606)</t>
  </si>
  <si>
    <t>飽海郡 遊佐町 (461)</t>
  </si>
  <si>
    <t>西白河郡 西郷村 (461)</t>
  </si>
  <si>
    <t>東茨城郡 城里町 (310)</t>
  </si>
  <si>
    <t>邑楽郡 邑楽町 (525)</t>
  </si>
  <si>
    <t>日高市 (242)</t>
  </si>
  <si>
    <t>大網白里市 (239)</t>
    <rPh sb="0" eb="2">
      <t>オオアミ</t>
    </rPh>
    <rPh sb="2" eb="3">
      <t>シラ</t>
    </rPh>
    <rPh sb="3" eb="4">
      <t>サト</t>
    </rPh>
    <phoneticPr fontId="1"/>
  </si>
  <si>
    <t>東村山市 (213)</t>
  </si>
  <si>
    <t>上伊那郡 箕輪町 (383)</t>
  </si>
  <si>
    <t>加茂郡 富加町 (502)</t>
  </si>
  <si>
    <t>周智郡 森町 (461)</t>
  </si>
  <si>
    <t>あま市 (237)</t>
  </si>
  <si>
    <t>豊能郡 豊能町 (321)</t>
  </si>
  <si>
    <t>神崎郡 福崎町 (443)</t>
  </si>
  <si>
    <t>吉野郡 十津川村 (449)</t>
  </si>
  <si>
    <t>糟屋郡 久山町 (348)</t>
  </si>
  <si>
    <t>葦北郡 津奈木町 (484)</t>
  </si>
  <si>
    <t>大島郡 宇検村 (524)</t>
  </si>
  <si>
    <t>島尻郡 伊平屋村 (359)</t>
  </si>
  <si>
    <t>石狩郡 当別町 (303)</t>
  </si>
  <si>
    <t>三戸郡 五戸町 (442)</t>
  </si>
  <si>
    <t>東磐井郡 藤沢町　合併により2011.10.1から一関市（209）</t>
    <rPh sb="0" eb="1">
      <t>ヒガシ</t>
    </rPh>
    <rPh sb="1" eb="2">
      <t>イワ</t>
    </rPh>
    <rPh sb="2" eb="3">
      <t>イ</t>
    </rPh>
    <rPh sb="3" eb="4">
      <t>グン</t>
    </rPh>
    <rPh sb="5" eb="7">
      <t>フジサワ</t>
    </rPh>
    <rPh sb="7" eb="8">
      <t>マチ</t>
    </rPh>
    <rPh sb="9" eb="11">
      <t>ガッペイ</t>
    </rPh>
    <rPh sb="25" eb="27">
      <t>イチノセキ</t>
    </rPh>
    <rPh sb="27" eb="28">
      <t>シ</t>
    </rPh>
    <phoneticPr fontId="1"/>
  </si>
  <si>
    <t>西白河郡 泉崎村 (464)</t>
  </si>
  <si>
    <t>那珂郡 東海村 (341)</t>
  </si>
  <si>
    <t>吉川市 (243)</t>
  </si>
  <si>
    <t>国分寺市 (214)</t>
  </si>
  <si>
    <t>上伊那郡 飯島町 (384)</t>
  </si>
  <si>
    <t>加茂郡 川辺町 (503)</t>
  </si>
  <si>
    <t>長久手市 (238)</t>
    <rPh sb="0" eb="3">
      <t>ナガクテ</t>
    </rPh>
    <phoneticPr fontId="1"/>
  </si>
  <si>
    <t>豊能郡 能勢町 (322)</t>
  </si>
  <si>
    <t>神崎郡 神河町 (446)</t>
  </si>
  <si>
    <t>吉野郡 下北山村 (450)</t>
  </si>
  <si>
    <t>糟屋郡 粕屋町 (349)</t>
  </si>
  <si>
    <t>球磨郡 錦町 (501)</t>
  </si>
  <si>
    <t>大島郡 瀬戸内町 (525)</t>
  </si>
  <si>
    <t>島尻郡 伊是名村 (360)</t>
  </si>
  <si>
    <t>石狩郡 新篠津村 (304)</t>
  </si>
  <si>
    <t>三戸郡 田子町 (443)</t>
  </si>
  <si>
    <t>西白河郡 中島村 (465)</t>
  </si>
  <si>
    <t>久慈郡 大子町 (364)</t>
  </si>
  <si>
    <t>ふじみ野市 (245)</t>
  </si>
  <si>
    <t>国立市 (215)</t>
  </si>
  <si>
    <t>上伊那郡 南箕輪村 (385)</t>
  </si>
  <si>
    <t>加茂郡 七宗町 (504)</t>
  </si>
  <si>
    <t>浜名郡 新居町（503） 合併により2010.03. 23から湖西市 (221)</t>
  </si>
  <si>
    <t>泉北郡 忠岡町 (341)</t>
  </si>
  <si>
    <t>揖保郡 太子町 (464)</t>
  </si>
  <si>
    <t>吉野郡 上北山村 (451)</t>
  </si>
  <si>
    <t>遠賀郡 芦屋町 (381)</t>
  </si>
  <si>
    <t>球磨郡 多良木町 (505)</t>
  </si>
  <si>
    <t>大島郡 龍郷町 (527)</t>
  </si>
  <si>
    <t>島尻郡 久米島町 (361)</t>
  </si>
  <si>
    <t>松前郡 松前町 (331)</t>
  </si>
  <si>
    <t>三戸郡 南部町 (445)</t>
  </si>
  <si>
    <t>西白河郡 矢吹町 (466)</t>
  </si>
  <si>
    <t>稲敷郡 美浦村 (442)</t>
  </si>
  <si>
    <t>白岡市 (246)</t>
    <rPh sb="0" eb="2">
      <t>シラオカ</t>
    </rPh>
    <rPh sb="2" eb="3">
      <t>シ</t>
    </rPh>
    <phoneticPr fontId="1"/>
  </si>
  <si>
    <t>印旛郡 酒々井町 (322)</t>
  </si>
  <si>
    <t>福生市 (218)</t>
  </si>
  <si>
    <t>上伊那郡 中川村 (386)</t>
  </si>
  <si>
    <t>加茂郡 八百津町 (505)</t>
  </si>
  <si>
    <t>富士郡 芝川町（361） 合併により2010.03.23から富士宮市 (207)</t>
  </si>
  <si>
    <t>泉南郡 熊取町 (361)</t>
  </si>
  <si>
    <t>赤穂郡 上郡町 (481)</t>
  </si>
  <si>
    <t>吉野郡 川上村 (452)</t>
  </si>
  <si>
    <t>遠賀郡 水巻町 (382)</t>
  </si>
  <si>
    <t>球磨郡 湯前町 (506)</t>
  </si>
  <si>
    <t>大島郡 喜界町 (529)</t>
  </si>
  <si>
    <t>島尻郡 八重瀬町 (362)</t>
  </si>
  <si>
    <t>松前郡 福島町 (332)</t>
  </si>
  <si>
    <t>三戸郡 階上町 (446)</t>
  </si>
  <si>
    <t>東白川郡 棚倉町 (481)</t>
  </si>
  <si>
    <t>稲敷郡 阿見町 (443)</t>
  </si>
  <si>
    <t>印旛郡 栄町 (329)</t>
  </si>
  <si>
    <t>狛江市 (219)</t>
  </si>
  <si>
    <t>上伊那郡 宮田村 (388)</t>
  </si>
  <si>
    <t>加茂郡 白川町 (506)</t>
  </si>
  <si>
    <t>愛知郡 東郷町 (302)</t>
  </si>
  <si>
    <t>泉南郡 田尻町 (362)</t>
  </si>
  <si>
    <t>佐用郡 佐用町 (501)</t>
  </si>
  <si>
    <t>吉野郡 東吉野村 (453)</t>
  </si>
  <si>
    <t>遠賀郡 岡垣町 (383)</t>
  </si>
  <si>
    <t>球磨郡 水上村 (507)</t>
  </si>
  <si>
    <t>大島郡 徳之島町 (530)</t>
  </si>
  <si>
    <t>宮古郡 多良間村 (375)</t>
  </si>
  <si>
    <t>上磯郡 知内町 (333)</t>
  </si>
  <si>
    <t>三戸郡 新郷村 (450)</t>
  </si>
  <si>
    <t>東白川郡 矢祭町 (482)</t>
  </si>
  <si>
    <t>稲敷郡 河内町 (447)</t>
  </si>
  <si>
    <t>香取郡 神崎町 (342)</t>
  </si>
  <si>
    <t>東大和市 (220)</t>
  </si>
  <si>
    <t>下伊那郡 松川町 (402)</t>
  </si>
  <si>
    <t>加茂郡 東白川村 (507)</t>
  </si>
  <si>
    <t>西春日井郡 豊山町 (342)</t>
  </si>
  <si>
    <t>泉南郡 岬町 (366)</t>
  </si>
  <si>
    <t>美方郡 香美町 (585)</t>
  </si>
  <si>
    <t>遠賀郡 遠賀町 (384)</t>
  </si>
  <si>
    <t>球磨郡 相良村 (510)</t>
  </si>
  <si>
    <t>大島郡 天城町 (531)</t>
  </si>
  <si>
    <t>八重山郡 竹富町 (381)</t>
  </si>
  <si>
    <t>上磯郡 木古内町 (334)</t>
  </si>
  <si>
    <t>東白川郡 塙町 (483)</t>
  </si>
  <si>
    <t>結城郡 八千代町 (521)</t>
  </si>
  <si>
    <t>北足立郡 伊奈町 (301)</t>
  </si>
  <si>
    <t>香取郡 多古町 (347)</t>
  </si>
  <si>
    <t>清瀬市 (221)</t>
  </si>
  <si>
    <t>下伊那郡 高森町 (403)</t>
  </si>
  <si>
    <t>可児郡 御嵩町 (521)</t>
  </si>
  <si>
    <t>丹羽郡 大口町 (361)</t>
  </si>
  <si>
    <t>南河内郡 太子町 (381)</t>
  </si>
  <si>
    <t>美方郡 新温泉町 (586)</t>
  </si>
  <si>
    <t>鞍手郡 小竹町 (401)</t>
  </si>
  <si>
    <t>球磨郡 五木村 (511)</t>
  </si>
  <si>
    <t>大島郡 伊仙町 (532)</t>
  </si>
  <si>
    <t>八重山郡 与那国町 (382)</t>
  </si>
  <si>
    <t>亀田郡 七飯町 (337)</t>
  </si>
  <si>
    <t>東白川郡 鮫川村 (484)</t>
  </si>
  <si>
    <t>猿島郡 五霞町 (542)</t>
  </si>
  <si>
    <t>入間郡 三芳町 (324)</t>
  </si>
  <si>
    <t>香取郡 東庄町 (349)</t>
  </si>
  <si>
    <t>東久留米市 (222)</t>
  </si>
  <si>
    <t>下伊那郡 阿南町 (404)</t>
  </si>
  <si>
    <t>大野郡 白川村 (604)</t>
  </si>
  <si>
    <t>丹羽郡 扶桑町 (362)</t>
  </si>
  <si>
    <t>南河内郡 河南町 (382)</t>
  </si>
  <si>
    <t>鞍手郡 鞍手町 (402)</t>
  </si>
  <si>
    <t>球磨郡 山江村 (512)</t>
  </si>
  <si>
    <t>大島郡 和泊町 (533)</t>
  </si>
  <si>
    <t>茅部郡 鹿部町 (343)</t>
  </si>
  <si>
    <t>石川郡 石川町 (501)</t>
  </si>
  <si>
    <t>猿島郡 境町 (546)</t>
  </si>
  <si>
    <t>入間郡 毛呂山町 (326)</t>
  </si>
  <si>
    <t>山武郡 九十九里町 (403)</t>
  </si>
  <si>
    <t>武蔵村山市 (223)</t>
  </si>
  <si>
    <t>下伊那郡 阿智村 (407)</t>
  </si>
  <si>
    <t>海部郡 大治町 (424)</t>
  </si>
  <si>
    <t>南河内郡 千早赤阪村 (383)</t>
  </si>
  <si>
    <t>嘉穂郡 桂川町 (421)</t>
  </si>
  <si>
    <t>球磨郡 球磨村 (513)</t>
  </si>
  <si>
    <t>大島郡 知名町 (534)</t>
  </si>
  <si>
    <t>茅部郡 森町 (345)</t>
  </si>
  <si>
    <t>石川郡 玉川村 (502)</t>
  </si>
  <si>
    <t>北相馬郡 利根町 (564)</t>
  </si>
  <si>
    <t>入間郡 越生町 (327)</t>
  </si>
  <si>
    <t>山武郡 芝山町 (409)</t>
  </si>
  <si>
    <t>多摩市 (224)</t>
  </si>
  <si>
    <t>下伊那郡 平谷村 (409)</t>
  </si>
  <si>
    <t>海部郡 蟹江町 (425)</t>
  </si>
  <si>
    <t>朝倉郡 筑前町 (447)</t>
  </si>
  <si>
    <t>球磨郡 あさぎり町 (514)</t>
  </si>
  <si>
    <t>大島郡 与論町 (535)</t>
  </si>
  <si>
    <t>二海郡 八雲町 (346)</t>
  </si>
  <si>
    <t>石川郡 平田村 (503)</t>
  </si>
  <si>
    <t>比企郡 滑川町 (341)</t>
  </si>
  <si>
    <t>山武郡 横芝光町 (410)</t>
  </si>
  <si>
    <t>稲城市 (225)</t>
  </si>
  <si>
    <t>下伊那郡 根羽村 (410)</t>
  </si>
  <si>
    <t>海部郡 飛島村 (427)</t>
  </si>
  <si>
    <t>朝倉郡 東峰村 (448)</t>
  </si>
  <si>
    <t>天草郡 苓北町 (531)</t>
  </si>
  <si>
    <t>山越郡 長万部町 (347)</t>
  </si>
  <si>
    <t>石川郡 浅川町 (504)</t>
  </si>
  <si>
    <t>比企郡 嵐山町 (342)</t>
  </si>
  <si>
    <t>長生郡 一宮町 (421)</t>
  </si>
  <si>
    <t>羽村市 (227)</t>
  </si>
  <si>
    <t>下伊那郡 下條村 (411)</t>
  </si>
  <si>
    <t>知多郡 阿久比町 (441)</t>
  </si>
  <si>
    <t>三井郡 大刀洗町 (503)</t>
  </si>
  <si>
    <t>姶良郡 姶良町（442） 合併により2010.03. 23から姶良市 (225)</t>
  </si>
  <si>
    <t>檜山郡 江差町 (361)</t>
  </si>
  <si>
    <t>石川郡 古殿町 (505)</t>
  </si>
  <si>
    <t>比企郡 小川町 (343)</t>
  </si>
  <si>
    <t>長生郡 睦沢町 (422)</t>
  </si>
  <si>
    <t>あきる野市 (228)</t>
  </si>
  <si>
    <t>下伊那郡 売木村 (412)</t>
  </si>
  <si>
    <t>知多郡 東浦町 (442)</t>
  </si>
  <si>
    <t>三潴郡 大木町 (522)</t>
  </si>
  <si>
    <t>鹿本郡 植木町（385） 2010年3月23日より熊本市 (100)</t>
  </si>
  <si>
    <t>姶良郡 加治木町（441） 合併により 2010.03.23から姶良市 (225)</t>
  </si>
  <si>
    <t>檜山郡 上ノ国町 (362)</t>
  </si>
  <si>
    <t>田村郡 三春町 (521)</t>
  </si>
  <si>
    <t>比企郡 川島町 (346)</t>
  </si>
  <si>
    <t>長生郡 長生村 (423)</t>
  </si>
  <si>
    <t>西東京市 (229)</t>
  </si>
  <si>
    <t>下伊那郡 天龍村 (413)</t>
  </si>
  <si>
    <t>知多郡 南知多町 (445)</t>
  </si>
  <si>
    <t>八女郡 広川町 (544)</t>
  </si>
  <si>
    <t>下益城郡 城南町（341） 2010年3月23日より熊本市 (100)</t>
  </si>
  <si>
    <t>姶良郡 蒲生町（443） 2010.03. 23から姶良市 (225)</t>
  </si>
  <si>
    <t>檜山郡 厚沢部町 (363)</t>
  </si>
  <si>
    <t>田村郡 小野町 (522)</t>
  </si>
  <si>
    <t>比企郡 吉見町 (347)</t>
  </si>
  <si>
    <t>長生郡 白子町 (424)</t>
  </si>
  <si>
    <t>下伊那郡 泰阜村 (414)</t>
  </si>
  <si>
    <t>知多郡 美浜町 (446)</t>
  </si>
  <si>
    <t>田川郡 香春町 (601)</t>
  </si>
  <si>
    <t>下益城郡 富合町（201） 2008年10月6日より熊本市 (100)</t>
  </si>
  <si>
    <t>伊佐郡 菱刈町 合併により2008.11. 01から伊佐市 (224)</t>
  </si>
  <si>
    <t>爾志郡 乙部町 (364)</t>
  </si>
  <si>
    <t>双葉郡 広野町 (541)</t>
  </si>
  <si>
    <t>比企郡 鳩山町 (348)</t>
  </si>
  <si>
    <t>長生郡 長柄町 (426)</t>
  </si>
  <si>
    <t>下伊那郡 喬木村 (415)</t>
  </si>
  <si>
    <t>知多郡 武豊町 (447)</t>
  </si>
  <si>
    <t>田川郡 添田町 (602)</t>
  </si>
  <si>
    <t>奥尻郡 奥尻町 (367)</t>
  </si>
  <si>
    <t>双葉郡 楢葉町 (542)</t>
  </si>
  <si>
    <t>比企郡 ときがわ町 (349)</t>
  </si>
  <si>
    <t>長生郡 長南町 (427)</t>
  </si>
  <si>
    <t>西多摩郡 瑞穂町 (303)</t>
  </si>
  <si>
    <t>下伊那郡 豊丘村 (416)</t>
  </si>
  <si>
    <t>額田郡 幸田町 (501)</t>
  </si>
  <si>
    <t>田川郡 糸田町 (604)</t>
  </si>
  <si>
    <t>瀬棚郡 今金町 (370)</t>
  </si>
  <si>
    <t>双葉郡 富岡町 (543)</t>
  </si>
  <si>
    <t>秩父郡 横瀬町 (361)</t>
  </si>
  <si>
    <t>夷隅郡 大多喜町 (441)</t>
  </si>
  <si>
    <t>西多摩郡 日の出町 (305)</t>
  </si>
  <si>
    <t>下伊那郡 大鹿村 (417)</t>
  </si>
  <si>
    <t>北設楽郡 設楽町 (561)</t>
  </si>
  <si>
    <t>田川郡 川崎町 (605)</t>
  </si>
  <si>
    <t>久遠郡 せたな町 (371)</t>
  </si>
  <si>
    <t>双葉郡 川内村 (544)</t>
  </si>
  <si>
    <t>秩父郡 皆野町 (362)</t>
  </si>
  <si>
    <t>夷隅郡 御宿町 (443)</t>
  </si>
  <si>
    <t>西多摩郡 檜原村 (307)</t>
  </si>
  <si>
    <t>木曽郡 上松町 (422)</t>
  </si>
  <si>
    <t>北設楽郡 東栄町 (562)</t>
  </si>
  <si>
    <t>田川郡 大任町 (608)</t>
  </si>
  <si>
    <t>島牧郡 島牧村 (391)</t>
  </si>
  <si>
    <t>双葉郡 大熊町 (545)</t>
  </si>
  <si>
    <t>秩父郡 長瀞町 (363)</t>
  </si>
  <si>
    <t>安房郡 鋸南町 (463)</t>
  </si>
  <si>
    <t>西多摩郡 奥多摩町 (308)</t>
  </si>
  <si>
    <t>木曽郡 南木曽町 (423)</t>
  </si>
  <si>
    <t>北設楽郡 豊根村 (563)</t>
  </si>
  <si>
    <t>田川郡 赤村 (609)</t>
  </si>
  <si>
    <t>寿都郡 寿都町 (392)</t>
  </si>
  <si>
    <t>双葉郡 双葉町 (546)</t>
  </si>
  <si>
    <t>秩父郡 小鹿野町 (365)</t>
  </si>
  <si>
    <t>木曽郡 木祖村 (425)</t>
  </si>
  <si>
    <t>田川郡 福智町 (610)</t>
  </si>
  <si>
    <t>寿都郡 黒松内町 (393)</t>
  </si>
  <si>
    <t>双葉郡 浪江町 (547)</t>
  </si>
  <si>
    <t>秩父郡 東秩父村 (369)</t>
  </si>
  <si>
    <t>印旛郡 印旛村（325） 合併により2010.03.23から印西市 (231)</t>
  </si>
  <si>
    <t>---（支庁）---</t>
    <rPh sb="4" eb="6">
      <t>シチョウ</t>
    </rPh>
    <phoneticPr fontId="1"/>
  </si>
  <si>
    <t>木曽郡 王滝村 (429)</t>
  </si>
  <si>
    <t>海部郡 七宝町（421） 合併により2010.03. 22からあま市 (237)</t>
  </si>
  <si>
    <t>京都郡 苅田町 (621)</t>
  </si>
  <si>
    <t>磯谷郡 蘭越町 (394)</t>
  </si>
  <si>
    <t>双葉郡 葛尾村 (548)</t>
  </si>
  <si>
    <t>児玉郡 美里町 (381)</t>
  </si>
  <si>
    <t>印旛郡 本埜村（328） 合併により2010.03.23 から印西市 (231)</t>
  </si>
  <si>
    <t>大島町 (361)</t>
  </si>
  <si>
    <t>木曽郡 大桑村 (430)</t>
  </si>
  <si>
    <t>海部郡 甚目寺町（423） 合併により 2010.03.22からあま市 (237)</t>
  </si>
  <si>
    <t>京都郡 みやこ町 (625)</t>
  </si>
  <si>
    <t>虻田郡 ニセコ町 (395)</t>
  </si>
  <si>
    <t>相馬郡 新地町 (561)</t>
  </si>
  <si>
    <t>児玉郡 神川町 (383)</t>
  </si>
  <si>
    <t>山武郡 大網白里町（402） 市制施行により2013.01.01から大網白里市 (239)</t>
  </si>
  <si>
    <t>利島村 (362)</t>
  </si>
  <si>
    <t>木曽郡 木曽町 (432)</t>
  </si>
  <si>
    <t>海部郡 美和町（422） 合併により2010.03.22 からあま市 (237)</t>
  </si>
  <si>
    <t>築上郡 吉富町 (642)</t>
  </si>
  <si>
    <t>虻田郡 真狩村 (396)</t>
  </si>
  <si>
    <t>相馬郡 飯舘村 (564)</t>
  </si>
  <si>
    <t>児玉郡 上里町 (385)</t>
  </si>
  <si>
    <t>新島村 (363)</t>
  </si>
  <si>
    <t>東筑摩郡 麻績村 (446)</t>
  </si>
  <si>
    <t>愛知郡 長久手町（304） 市制施行 により2012.01.04から長久手市 (238)</t>
  </si>
  <si>
    <t>築上郡 上毛町 (646)</t>
  </si>
  <si>
    <t>虻田郡 留寿都村 (397)</t>
  </si>
  <si>
    <t>大里郡 寄居町 (408)</t>
  </si>
  <si>
    <t>神津島村 (364)</t>
  </si>
  <si>
    <t>東筑摩郡 生坂村 (448)</t>
  </si>
  <si>
    <t>西春日井郡 春日町（345） 合併により2009.10.01 から清須市 (233)</t>
  </si>
  <si>
    <t>築上郡 築上町 (647)</t>
  </si>
  <si>
    <t>虻田郡 喜茂別町 (398)</t>
  </si>
  <si>
    <t>南埼玉郡 宮代町 (442)</t>
  </si>
  <si>
    <t>三宅島 三宅村 (381)</t>
  </si>
  <si>
    <t>東筑摩郡 山形村 (450)</t>
  </si>
  <si>
    <t>西加茂郡 三好町（521） 2010年1月4日に市制施行により　みよし市 (236)</t>
  </si>
  <si>
    <t>虻田郡 京極町 (399)</t>
  </si>
  <si>
    <t>北葛飾郡 杉戸町 (464)</t>
  </si>
  <si>
    <t>御蔵島村 (382)</t>
  </si>
  <si>
    <t>東筑摩郡 朝日村 (451)</t>
  </si>
  <si>
    <t>幡豆郡 一色町(481） 合併により2011.04. 01から西尾市 (213)</t>
  </si>
  <si>
    <t>糸島郡 志摩町（463）　合併により2010.01.01 から糸島市 (222)</t>
  </si>
  <si>
    <t>虻田郡 倶知安町 (400)</t>
  </si>
  <si>
    <t>北葛飾郡 松伏町 (465)</t>
  </si>
  <si>
    <t>八丈島 八丈町 (401)</t>
  </si>
  <si>
    <t>東筑摩郡 筑北村 (452)</t>
  </si>
  <si>
    <t>幡豆郡 吉良町（482） 合併により2011.04.01 から西尾市 (213)</t>
  </si>
  <si>
    <t>糸島郡 二丈町（462）　合併により 2010.01.01から糸島市 (222)</t>
  </si>
  <si>
    <t>岩内郡 共和町 (401)</t>
  </si>
  <si>
    <t>青ケ島村 (402)</t>
  </si>
  <si>
    <t>北安曇郡 池田町 (481)</t>
  </si>
  <si>
    <t>幡豆郡 幡豆町（483） 合併により2011.04.01 から西尾市 (213)</t>
  </si>
  <si>
    <t>八女郡 黒木町（541）　合併により2010.02.01 から八女市 (210)</t>
  </si>
  <si>
    <t>岩内郡 岩内町 (402)</t>
  </si>
  <si>
    <t>北葛飾郡 栗橋町（461） 合併により2010.03.23から 久喜市 (232)</t>
    <rPh sb="14" eb="16">
      <t>ガッペイ</t>
    </rPh>
    <phoneticPr fontId="1"/>
  </si>
  <si>
    <t>小笠原村 (421)</t>
  </si>
  <si>
    <t>北安曇郡 松川村 (482)</t>
  </si>
  <si>
    <t>宝飯郡 小坂井町（603） 合併により 2010.02.01から豊川市 (207)</t>
  </si>
  <si>
    <t>八女郡 立花町（543）　合併により2010.02. 01から八女市 (210)</t>
  </si>
  <si>
    <t>古宇郡 泊村 (403)</t>
  </si>
  <si>
    <t>北葛飾郡 鷲宮町（462） 合併により2010.03.23から 久喜市(232)</t>
  </si>
  <si>
    <t>北安曇郡 白馬村 (485)</t>
  </si>
  <si>
    <t>八女郡 星野村（546）　合併により2010.02.01から八女市 (210)</t>
  </si>
  <si>
    <t>古宇郡 神恵内村 (404)</t>
  </si>
  <si>
    <t>北埼玉郡 大利根町（425） 合併 により2010.03.23から加須市(210)</t>
  </si>
  <si>
    <t>北安曇郡 小谷村 (486)</t>
  </si>
  <si>
    <t>八女郡 矢部村　合併により2010.02.01から八女市 (210)</t>
  </si>
  <si>
    <t>積丹郡 積丹町 (405)</t>
  </si>
  <si>
    <t>北埼玉郡 騎西町（421） 合併により 2010.03.23から加須市 (210)</t>
  </si>
  <si>
    <t>埴科郡 坂城町 (521)</t>
  </si>
  <si>
    <t>古平郡 古平町 (406)</t>
  </si>
  <si>
    <t>北埼玉郡 北川辺町（424） 合併により2010.03.23から加須市 (210)</t>
  </si>
  <si>
    <t>上高井郡 小布施町 (541)</t>
  </si>
  <si>
    <t>前原市　合併により2010.01.01から糸島市 (222)</t>
  </si>
  <si>
    <t>余市郡 仁木町 (407)</t>
  </si>
  <si>
    <t>南埼玉郡 菖蒲町（446） 合併 により2010.03.23から久喜市 (232)</t>
  </si>
  <si>
    <t>上高井郡 高山村 (543)</t>
  </si>
  <si>
    <t>余市郡 余市町 (408)</t>
  </si>
  <si>
    <t>南埼玉郡 白岡町 市制 施行により2012.10.01から白岡市 (445)</t>
  </si>
  <si>
    <t>下高井郡 山ノ内町 (561)</t>
  </si>
  <si>
    <t>余市郡 赤井川村 (409)</t>
  </si>
  <si>
    <t>下高井郡 木島平村 (562)</t>
  </si>
  <si>
    <t>空知郡 南幌町 (423)</t>
  </si>
  <si>
    <t>下高井郡 野沢温泉村 (563)</t>
  </si>
  <si>
    <t>空知郡 奈井江町 (424)</t>
  </si>
  <si>
    <t>上水内郡 信濃町 (583)</t>
  </si>
  <si>
    <t>空知郡 上砂川町 (425)</t>
  </si>
  <si>
    <t>上水内郡 小川村 (588)</t>
  </si>
  <si>
    <t>夕張郡 由仁町 (427)</t>
  </si>
  <si>
    <t>上水内郡 飯綱町 (590)</t>
  </si>
  <si>
    <t>夕張郡 長沼町 (428)</t>
  </si>
  <si>
    <t>下水内郡 栄村 (602)</t>
  </si>
  <si>
    <t>夕張郡 栗山町 (429)</t>
  </si>
  <si>
    <t>樺戸郡 月形町 (430)</t>
  </si>
  <si>
    <t>上水内郡 信州新町（581） 合併により2010.01.01から長野市 (201)</t>
  </si>
  <si>
    <t>樺戸郡 浦臼町 (431)</t>
  </si>
  <si>
    <t>上水内郡 中条村（589） 合併により2010.01.01から長野市 (201)</t>
  </si>
  <si>
    <t>樺戸郡 新十津川町 (432)</t>
  </si>
  <si>
    <t>東筑摩郡 波田町（449） 合併により 2010.03.31から松本市 (202)</t>
  </si>
  <si>
    <t>雨竜郡 妹背牛町 (433)</t>
  </si>
  <si>
    <t>雨竜郡 秩父別町 (434)</t>
  </si>
  <si>
    <t>雨竜郡 雨竜町 (436)</t>
  </si>
  <si>
    <t>雨竜郡 北竜町 (437)</t>
  </si>
  <si>
    <t>雨竜郡 沼田町 (438)</t>
  </si>
  <si>
    <t>上川郡 鷹栖町 (452)</t>
  </si>
  <si>
    <t>上川郡 東神楽町 (453)</t>
  </si>
  <si>
    <t>上川郡 当麻町 (454)</t>
  </si>
  <si>
    <t>上川郡 比布町 (455)</t>
  </si>
  <si>
    <t>上川郡 愛別町 (456)</t>
  </si>
  <si>
    <t>上川郡 上川町 (457)</t>
  </si>
  <si>
    <t>上川郡 東川町 (458)</t>
  </si>
  <si>
    <t>上川郡 美瑛町 (459)</t>
  </si>
  <si>
    <t>空知郡 上富良野町 (460)</t>
  </si>
  <si>
    <t>空知郡 中富良野町 (461)</t>
  </si>
  <si>
    <t>空知郡 南富良野町 (462)</t>
  </si>
  <si>
    <t>勇払郡 占冠村 (463)</t>
  </si>
  <si>
    <t>上川郡 和寒町 (464)</t>
  </si>
  <si>
    <t>上川郡 剣淵町 (465)</t>
  </si>
  <si>
    <t>上川郡 下川町 (468)</t>
  </si>
  <si>
    <t>中川郡 美深町 (469)</t>
  </si>
  <si>
    <t>中川郡 音威子府村 (470)</t>
  </si>
  <si>
    <t>中川郡 中川町 (471)</t>
  </si>
  <si>
    <t>雨竜郡 幌加内町 (472)</t>
  </si>
  <si>
    <t>増毛郡 増毛町 (481)</t>
  </si>
  <si>
    <t>留萌郡 小平町 (482)</t>
  </si>
  <si>
    <t>苫前郡 苫前町 (483)</t>
  </si>
  <si>
    <t>苫前郡 羽幌町 (484)</t>
  </si>
  <si>
    <t>苫前郡 初山別村 (485)</t>
  </si>
  <si>
    <t>天塩郡 遠別町 (486)</t>
  </si>
  <si>
    <t>天塩郡 天塩町 (487)</t>
  </si>
  <si>
    <t>宗谷郡 猿払村 (511)</t>
  </si>
  <si>
    <t>枝幸郡 浜頓別町 (512)</t>
  </si>
  <si>
    <t>枝幸郡 中頓別町 (513)</t>
  </si>
  <si>
    <t>枝幸郡 枝幸町 (514)</t>
  </si>
  <si>
    <t>天塩郡 豊富町 (516)</t>
  </si>
  <si>
    <t>礼文郡 礼文町 (517)</t>
  </si>
  <si>
    <t>利尻郡 利尻町 (518)</t>
  </si>
  <si>
    <t>利尻郡 利尻富士町 (519)</t>
  </si>
  <si>
    <t>天塩郡 幌延町 (520)</t>
  </si>
  <si>
    <t>網走郡 美幌町 (543)</t>
  </si>
  <si>
    <t>網走郡 津別町 (544)</t>
  </si>
  <si>
    <t>斜里郡 斜里町 (545)</t>
  </si>
  <si>
    <t>斜里郡 清里町 (546)</t>
  </si>
  <si>
    <t>斜里郡 小清水町 (547)</t>
  </si>
  <si>
    <t>常呂郡 訓子府町 (549)</t>
  </si>
  <si>
    <t>常呂郡 置戸町 (550)</t>
  </si>
  <si>
    <t>常呂郡 佐呂間町 (552)</t>
  </si>
  <si>
    <t>紋別郡 遠軽町 (555)</t>
  </si>
  <si>
    <t>紋別郡 湧別町 (559)</t>
  </si>
  <si>
    <t>紋別郡 滝上町 (560)</t>
  </si>
  <si>
    <t>紋別郡 興部町 (561)</t>
  </si>
  <si>
    <t>紋別郡 西興部村 (562)</t>
  </si>
  <si>
    <t>紋別郡 雄武町 (563)</t>
  </si>
  <si>
    <t>網走郡 大空町 (564)</t>
  </si>
  <si>
    <t>虻田郡 豊浦町 (571)</t>
  </si>
  <si>
    <t>有珠郡 壮瞥町 (575)</t>
  </si>
  <si>
    <t>白老郡 白老町 (578)</t>
  </si>
  <si>
    <t>勇払郡 厚真町 (581)</t>
  </si>
  <si>
    <t>虻田郡 洞爺湖町 (584)</t>
  </si>
  <si>
    <t>勇払郡 安平町 (585)</t>
  </si>
  <si>
    <t>勇払郡 むかわ町 (586)</t>
  </si>
  <si>
    <t>沙流郡 日高町 (601)</t>
  </si>
  <si>
    <t>沙流郡 平取町 (602)</t>
  </si>
  <si>
    <t>新冠郡 新冠町 (604)</t>
  </si>
  <si>
    <t>浦河郡 浦河町 (607)</t>
  </si>
  <si>
    <t>様似郡 様似町 (608)</t>
  </si>
  <si>
    <t>幌泉郡 えりも町 (609)</t>
  </si>
  <si>
    <t>日高郡 新ひだか町 (610)</t>
  </si>
  <si>
    <t>河東郡 音更町 (631)</t>
  </si>
  <si>
    <t>河東郡 士幌町 (632)</t>
  </si>
  <si>
    <t>河東郡 上士幌町 (633)</t>
  </si>
  <si>
    <t>河東郡 鹿追町 (634)</t>
  </si>
  <si>
    <t>上川郡 新得町 (635)</t>
  </si>
  <si>
    <t>上川郡 清水町 (636)</t>
  </si>
  <si>
    <t>河西郡 芽室町 (637)</t>
  </si>
  <si>
    <t>河西郡 中札内村 (638)</t>
  </si>
  <si>
    <t>河西郡 更別村 (639)</t>
  </si>
  <si>
    <t>広尾郡 大樹町 (641)</t>
  </si>
  <si>
    <t>広尾郡 広尾町 (642)</t>
  </si>
  <si>
    <t>中川郡 幕別町 (643)</t>
  </si>
  <si>
    <t>中川郡 池田町 (644)</t>
  </si>
  <si>
    <t>中川郡 豊頃町 (645)</t>
  </si>
  <si>
    <t>中川郡 本別町 (646)</t>
  </si>
  <si>
    <t>足寄郡 足寄町 (647)</t>
  </si>
  <si>
    <t>足寄郡 陸別町 (648)</t>
  </si>
  <si>
    <t>十勝郡 浦幌町 (649)</t>
  </si>
  <si>
    <t>釧路郡 釧路町 (661)</t>
  </si>
  <si>
    <t>厚岸郡 厚岸町 (662)</t>
  </si>
  <si>
    <t>厚岸郡 浜中町 (663)</t>
  </si>
  <si>
    <t>川上郡 標茶町 (664)</t>
  </si>
  <si>
    <t>川上郡 弟子屈町 (665)</t>
  </si>
  <si>
    <t>阿寒郡 鶴居村 (667)</t>
  </si>
  <si>
    <t>白糠郡 白糠町 (668)</t>
  </si>
  <si>
    <t>野付郡 別海町 (691)</t>
  </si>
  <si>
    <t>標津郡 中標津町 (692)</t>
  </si>
  <si>
    <t>標津郡 標津町 (693)</t>
  </si>
  <si>
    <t>目梨郡 羅臼町 (694)</t>
  </si>
  <si>
    <t>色丹島　色丹村（695)</t>
    <rPh sb="0" eb="1">
      <t>イロ</t>
    </rPh>
    <rPh sb="1" eb="2">
      <t>ニ</t>
    </rPh>
    <rPh sb="2" eb="3">
      <t>シマ</t>
    </rPh>
    <rPh sb="4" eb="6">
      <t>シコタン</t>
    </rPh>
    <rPh sb="6" eb="7">
      <t>ムラ</t>
    </rPh>
    <phoneticPr fontId="1"/>
  </si>
  <si>
    <t>国後島　泊村（696)</t>
    <rPh sb="0" eb="1">
      <t>クニ</t>
    </rPh>
    <rPh sb="1" eb="2">
      <t>アト</t>
    </rPh>
    <rPh sb="2" eb="3">
      <t>ジマ</t>
    </rPh>
    <rPh sb="4" eb="5">
      <t>トマリ</t>
    </rPh>
    <rPh sb="5" eb="6">
      <t>ムラ</t>
    </rPh>
    <phoneticPr fontId="1"/>
  </si>
  <si>
    <t>国後島　留夜別村（697)</t>
    <rPh sb="0" eb="1">
      <t>クニ</t>
    </rPh>
    <rPh sb="1" eb="2">
      <t>アト</t>
    </rPh>
    <rPh sb="2" eb="3">
      <t>ジマ</t>
    </rPh>
    <rPh sb="4" eb="5">
      <t>ル</t>
    </rPh>
    <rPh sb="5" eb="6">
      <t>ヨル</t>
    </rPh>
    <rPh sb="6" eb="7">
      <t>ベツ</t>
    </rPh>
    <rPh sb="7" eb="8">
      <t>ムラ</t>
    </rPh>
    <phoneticPr fontId="1"/>
  </si>
  <si>
    <t>択捉島　留別村（698)</t>
    <rPh sb="0" eb="1">
      <t>タク</t>
    </rPh>
    <rPh sb="1" eb="2">
      <t>トラ</t>
    </rPh>
    <rPh sb="2" eb="3">
      <t>ジマ</t>
    </rPh>
    <rPh sb="4" eb="6">
      <t>ルベツ</t>
    </rPh>
    <rPh sb="6" eb="7">
      <t>ムラ</t>
    </rPh>
    <phoneticPr fontId="1"/>
  </si>
  <si>
    <t>択捉島　紗那村（699)</t>
    <rPh sb="0" eb="1">
      <t>タク</t>
    </rPh>
    <rPh sb="1" eb="2">
      <t>トラ</t>
    </rPh>
    <rPh sb="2" eb="3">
      <t>ジマ</t>
    </rPh>
    <rPh sb="4" eb="6">
      <t>シャナ</t>
    </rPh>
    <rPh sb="6" eb="7">
      <t>ムラ</t>
    </rPh>
    <phoneticPr fontId="1"/>
  </si>
  <si>
    <t>択捉島　蘂取村（700)</t>
    <rPh sb="0" eb="1">
      <t>タク</t>
    </rPh>
    <rPh sb="1" eb="2">
      <t>トラ</t>
    </rPh>
    <rPh sb="2" eb="3">
      <t>ジマ</t>
    </rPh>
    <rPh sb="4" eb="6">
      <t>シベトロ</t>
    </rPh>
    <rPh sb="6" eb="7">
      <t>ムラ</t>
    </rPh>
    <phoneticPr fontId="1"/>
  </si>
  <si>
    <t>,000円</t>
    <rPh sb="4" eb="5">
      <t>エン</t>
    </rPh>
    <phoneticPr fontId="1"/>
  </si>
  <si>
    <t>Ⅲ-9-2</t>
    <phoneticPr fontId="1"/>
  </si>
  <si>
    <t>11.　住宅</t>
  </si>
  <si>
    <t>Ⅲ-10</t>
    <phoneticPr fontId="1"/>
  </si>
  <si>
    <t>Ⅲ-12</t>
    <phoneticPr fontId="1"/>
  </si>
  <si>
    <t>Ⅲ-12-2</t>
    <phoneticPr fontId="1"/>
  </si>
  <si>
    <t>Ⅲ-13</t>
    <phoneticPr fontId="1"/>
  </si>
  <si>
    <t>Ⅲ-14</t>
    <phoneticPr fontId="1"/>
  </si>
  <si>
    <t>Ⅲ-14-2</t>
    <phoneticPr fontId="1"/>
  </si>
  <si>
    <t>Ⅳ-7</t>
    <phoneticPr fontId="1"/>
  </si>
  <si>
    <t>Ⅳ-8</t>
    <phoneticPr fontId="1"/>
  </si>
  <si>
    <t>Ⅳ-9</t>
    <phoneticPr fontId="1"/>
  </si>
  <si>
    <t>Ⅳ-10-2</t>
    <phoneticPr fontId="1"/>
  </si>
  <si>
    <t>Ⅳ-11</t>
    <phoneticPr fontId="1"/>
  </si>
  <si>
    <t>Ⅳ-13</t>
    <phoneticPr fontId="1"/>
  </si>
  <si>
    <t>Ⅳ-13-2</t>
    <phoneticPr fontId="1"/>
  </si>
  <si>
    <t>Ⅳ-14</t>
    <phoneticPr fontId="1"/>
  </si>
  <si>
    <t>Ⅳ-15</t>
    <phoneticPr fontId="1"/>
  </si>
  <si>
    <t>Ⅳ-15-2</t>
    <phoneticPr fontId="1"/>
  </si>
  <si>
    <t>01.　公共</t>
    <phoneticPr fontId="16"/>
  </si>
  <si>
    <t>02.　個人</t>
    <phoneticPr fontId="16"/>
  </si>
  <si>
    <t>03.　管理組合</t>
    <phoneticPr fontId="16"/>
  </si>
  <si>
    <t>04.　民間企業等</t>
    <phoneticPr fontId="16"/>
  </si>
  <si>
    <t>01.　木造</t>
    <phoneticPr fontId="16"/>
  </si>
  <si>
    <t>02.　コンクリート系構造</t>
    <phoneticPr fontId="16"/>
  </si>
  <si>
    <t>03.　重量鉄骨造</t>
    <phoneticPr fontId="16"/>
  </si>
  <si>
    <t>04.　軽量鉄骨造</t>
    <phoneticPr fontId="16"/>
  </si>
  <si>
    <t>05.　その他</t>
    <phoneticPr fontId="16"/>
  </si>
  <si>
    <t>01.　事務所</t>
    <phoneticPr fontId="16"/>
  </si>
  <si>
    <t>02.　飲食店</t>
    <phoneticPr fontId="16"/>
  </si>
  <si>
    <t>03.　物販店舗</t>
    <phoneticPr fontId="16"/>
  </si>
  <si>
    <t>04.　生産施設(工場、作業場)</t>
    <phoneticPr fontId="16"/>
  </si>
  <si>
    <t>05.　倉庫・流通施設</t>
    <phoneticPr fontId="16"/>
  </si>
  <si>
    <t>05.　倉庫・流通施設</t>
    <phoneticPr fontId="16"/>
  </si>
  <si>
    <t>06.　学校の校舎</t>
    <phoneticPr fontId="16"/>
  </si>
  <si>
    <t>07.　医療施設</t>
    <phoneticPr fontId="16"/>
  </si>
  <si>
    <t>08.　宿泊施設</t>
    <phoneticPr fontId="16"/>
  </si>
  <si>
    <t>09.　老人福祉施設</t>
    <phoneticPr fontId="16"/>
  </si>
  <si>
    <t>10.　その他の非住宅建築物</t>
    <phoneticPr fontId="16"/>
  </si>
  <si>
    <t>02.　飲食店</t>
    <phoneticPr fontId="16"/>
  </si>
  <si>
    <t>01.　あり</t>
    <phoneticPr fontId="16"/>
  </si>
  <si>
    <t>02.　なし</t>
    <phoneticPr fontId="16"/>
  </si>
  <si>
    <t>04.　生産施設　(工場、作業場)</t>
    <phoneticPr fontId="16"/>
  </si>
  <si>
    <t>07.　医療施設</t>
    <phoneticPr fontId="16"/>
  </si>
  <si>
    <t>08.　宿泊施設</t>
    <phoneticPr fontId="16"/>
  </si>
  <si>
    <t>03.　物販店舗</t>
    <phoneticPr fontId="16"/>
  </si>
  <si>
    <t>01.　昭和25年以前</t>
    <rPh sb="8" eb="9">
      <t>ネン</t>
    </rPh>
    <phoneticPr fontId="1"/>
  </si>
  <si>
    <t>02.　昭和26～35年</t>
    <phoneticPr fontId="1"/>
  </si>
  <si>
    <t>03.　昭和36～45年</t>
    <phoneticPr fontId="1"/>
  </si>
  <si>
    <t>04.　昭和46～55年</t>
    <phoneticPr fontId="1"/>
  </si>
  <si>
    <t>05.　昭和56～平成2年</t>
    <phoneticPr fontId="1"/>
  </si>
  <si>
    <t>06.　平成3～12年</t>
    <phoneticPr fontId="1"/>
  </si>
  <si>
    <t>07.　平成13～22年</t>
    <phoneticPr fontId="1"/>
  </si>
  <si>
    <t>08.　平成23年以降</t>
    <phoneticPr fontId="1"/>
  </si>
  <si>
    <t>09.　不明</t>
    <phoneticPr fontId="16"/>
  </si>
  <si>
    <t>01.　増築工事</t>
    <phoneticPr fontId="16"/>
  </si>
  <si>
    <t>02.　一部改築工事</t>
    <phoneticPr fontId="16"/>
  </si>
  <si>
    <t>04.　維持･修理工事</t>
    <phoneticPr fontId="16"/>
  </si>
  <si>
    <t>01.　工事届あり</t>
    <phoneticPr fontId="16"/>
  </si>
  <si>
    <t>02.　工事届なし</t>
    <phoneticPr fontId="16"/>
  </si>
  <si>
    <r>
      <t>Ⅲ. 個別の元請工事内容</t>
    </r>
    <r>
      <rPr>
        <b/>
        <sz val="18"/>
        <rFont val="ＭＳ Ｐゴシック"/>
        <family val="3"/>
        <charset val="128"/>
      </rPr>
      <t xml:space="preserve"> （2億円未満の工事）</t>
    </r>
    <r>
      <rPr>
        <sz val="16"/>
        <rFont val="ＭＳ Ｐゴシック"/>
        <family val="3"/>
        <charset val="128"/>
      </rPr>
      <t/>
    </r>
    <rPh sb="15" eb="16">
      <t>オク</t>
    </rPh>
    <rPh sb="17" eb="19">
      <t>ミマン</t>
    </rPh>
    <phoneticPr fontId="1"/>
  </si>
  <si>
    <r>
      <t>Ⅳ. 個別の元請工事内容 （2億円以上の工事）</t>
    </r>
    <r>
      <rPr>
        <sz val="16"/>
        <rFont val="ＭＳ Ｐゴシック"/>
        <family val="3"/>
        <charset val="128"/>
      </rPr>
      <t/>
    </r>
    <rPh sb="15" eb="16">
      <t>オク</t>
    </rPh>
    <rPh sb="17" eb="19">
      <t>イジョウ</t>
    </rPh>
    <phoneticPr fontId="1"/>
  </si>
  <si>
    <t>調査対象者ID</t>
    <rPh sb="0" eb="2">
      <t>チョウサ</t>
    </rPh>
    <rPh sb="2" eb="5">
      <t>タイショウシャ</t>
    </rPh>
    <phoneticPr fontId="1"/>
  </si>
  <si>
    <t>行番号</t>
    <rPh sb="0" eb="1">
      <t>ギョウ</t>
    </rPh>
    <rPh sb="1" eb="3">
      <t>バンゴウ</t>
    </rPh>
    <phoneticPr fontId="1"/>
  </si>
  <si>
    <t>増築工事　元請受注件数</t>
    <rPh sb="0" eb="2">
      <t>ゾウチク</t>
    </rPh>
    <rPh sb="2" eb="4">
      <t>コウジ</t>
    </rPh>
    <rPh sb="5" eb="7">
      <t>モトウケ</t>
    </rPh>
    <rPh sb="7" eb="9">
      <t>ジュチュウ</t>
    </rPh>
    <rPh sb="9" eb="11">
      <t>ケンスウ</t>
    </rPh>
    <phoneticPr fontId="1"/>
  </si>
  <si>
    <t>増築工事　元請受注高（千円）</t>
    <rPh sb="5" eb="7">
      <t>モトウケ</t>
    </rPh>
    <rPh sb="7" eb="9">
      <t>ジュチュウ</t>
    </rPh>
    <rPh sb="9" eb="10">
      <t>タカ</t>
    </rPh>
    <rPh sb="11" eb="13">
      <t>センエン</t>
    </rPh>
    <phoneticPr fontId="1"/>
  </si>
  <si>
    <t>一部改築工事　元請受注件数</t>
    <rPh sb="7" eb="9">
      <t>モトウケ</t>
    </rPh>
    <rPh sb="9" eb="11">
      <t>ジュチュウ</t>
    </rPh>
    <rPh sb="11" eb="13">
      <t>ケンスウ</t>
    </rPh>
    <phoneticPr fontId="1"/>
  </si>
  <si>
    <t>一部改築工事　元請受注高（千円）</t>
    <rPh sb="7" eb="9">
      <t>モトウケ</t>
    </rPh>
    <rPh sb="9" eb="11">
      <t>ジュチュウ</t>
    </rPh>
    <rPh sb="11" eb="12">
      <t>タカ</t>
    </rPh>
    <phoneticPr fontId="1"/>
  </si>
  <si>
    <t>建築物ﾘﾌｫｰﾑ・ﾘﾆｭｰｱﾙ工事計
元請受注件数</t>
    <rPh sb="19" eb="21">
      <t>モトウケ</t>
    </rPh>
    <rPh sb="21" eb="23">
      <t>ジュチュウ</t>
    </rPh>
    <rPh sb="23" eb="25">
      <t>ケンスウ</t>
    </rPh>
    <phoneticPr fontId="1"/>
  </si>
  <si>
    <t>建築物ﾘﾌｫｰﾑ・ﾘﾆｭｰｱﾙ工事計
元請受注高（千円）</t>
    <rPh sb="19" eb="21">
      <t>モトウケ</t>
    </rPh>
    <rPh sb="21" eb="23">
      <t>ジュチュウ</t>
    </rPh>
    <rPh sb="23" eb="24">
      <t>ダカ</t>
    </rPh>
    <rPh sb="25" eb="27">
      <t>センエン</t>
    </rPh>
    <phoneticPr fontId="1"/>
  </si>
  <si>
    <t>建築工事の総合計　元請受注件数</t>
    <rPh sb="9" eb="11">
      <t>モトウケ</t>
    </rPh>
    <rPh sb="11" eb="13">
      <t>ジュチュウ</t>
    </rPh>
    <rPh sb="13" eb="15">
      <t>ケンスウ</t>
    </rPh>
    <phoneticPr fontId="1"/>
  </si>
  <si>
    <t>建築工事の総合計　元請受注高（千円）</t>
    <rPh sb="9" eb="11">
      <t>モトウケ</t>
    </rPh>
    <rPh sb="11" eb="13">
      <t>ジュチュウ</t>
    </rPh>
    <rPh sb="13" eb="14">
      <t>タカ</t>
    </rPh>
    <phoneticPr fontId="1"/>
  </si>
  <si>
    <t>契約月</t>
    <rPh sb="0" eb="2">
      <t>ケイヤク</t>
    </rPh>
    <rPh sb="2" eb="3">
      <t>ツキ</t>
    </rPh>
    <phoneticPr fontId="1"/>
  </si>
  <si>
    <t>契約件数</t>
    <rPh sb="0" eb="2">
      <t>ケイヤク</t>
    </rPh>
    <rPh sb="2" eb="4">
      <t>ケンスウ</t>
    </rPh>
    <phoneticPr fontId="1"/>
  </si>
  <si>
    <t>工事名</t>
    <rPh sb="0" eb="2">
      <t>コウジ</t>
    </rPh>
    <rPh sb="2" eb="3">
      <t>メイ</t>
    </rPh>
    <phoneticPr fontId="1"/>
  </si>
  <si>
    <t>施工地（都道府県名）</t>
    <rPh sb="0" eb="2">
      <t>セコウ</t>
    </rPh>
    <rPh sb="2" eb="3">
      <t>チ</t>
    </rPh>
    <rPh sb="4" eb="8">
      <t>トドウフケン</t>
    </rPh>
    <rPh sb="8" eb="9">
      <t>メイ</t>
    </rPh>
    <phoneticPr fontId="1"/>
  </si>
  <si>
    <t>施工地（市区町村名）</t>
    <rPh sb="0" eb="2">
      <t>シコウ</t>
    </rPh>
    <rPh sb="2" eb="3">
      <t>チ</t>
    </rPh>
    <rPh sb="4" eb="6">
      <t>シク</t>
    </rPh>
    <rPh sb="6" eb="8">
      <t>チョウソン</t>
    </rPh>
    <rPh sb="8" eb="9">
      <t>メイ</t>
    </rPh>
    <phoneticPr fontId="1"/>
  </si>
  <si>
    <t>地方公共団体ＣＤ</t>
    <rPh sb="0" eb="2">
      <t>チホウ</t>
    </rPh>
    <rPh sb="2" eb="4">
      <t>コウキョウ</t>
    </rPh>
    <rPh sb="4" eb="6">
      <t>ダンタイ</t>
    </rPh>
    <phoneticPr fontId="1"/>
  </si>
  <si>
    <t>着工年（西暦）</t>
    <rPh sb="0" eb="2">
      <t>チャッコウ</t>
    </rPh>
    <rPh sb="2" eb="3">
      <t>ドシ</t>
    </rPh>
    <phoneticPr fontId="1"/>
  </si>
  <si>
    <t>着工月</t>
    <rPh sb="0" eb="2">
      <t>チャッコウ</t>
    </rPh>
    <rPh sb="2" eb="3">
      <t>ツキ</t>
    </rPh>
    <phoneticPr fontId="1"/>
  </si>
  <si>
    <t>工期</t>
    <rPh sb="0" eb="2">
      <t>コウキ</t>
    </rPh>
    <phoneticPr fontId="1"/>
  </si>
  <si>
    <t>受注額（千円）</t>
    <rPh sb="0" eb="2">
      <t>ジュチュウ</t>
    </rPh>
    <rPh sb="2" eb="3">
      <t>ガク</t>
    </rPh>
    <rPh sb="4" eb="6">
      <t>センエン</t>
    </rPh>
    <phoneticPr fontId="1"/>
  </si>
  <si>
    <t>発注者</t>
    <rPh sb="0" eb="3">
      <t>ハッチュウシャ</t>
    </rPh>
    <phoneticPr fontId="1"/>
  </si>
  <si>
    <t>主な構造</t>
    <rPh sb="0" eb="1">
      <t>オモ</t>
    </rPh>
    <rPh sb="2" eb="4">
      <t>コウゾウ</t>
    </rPh>
    <phoneticPr fontId="1"/>
  </si>
  <si>
    <t>工事部分の主な用途</t>
    <rPh sb="0" eb="2">
      <t>コウジ</t>
    </rPh>
    <rPh sb="2" eb="4">
      <t>ブブン</t>
    </rPh>
    <rPh sb="5" eb="6">
      <t>オモ</t>
    </rPh>
    <rPh sb="7" eb="9">
      <t>ヨウト</t>
    </rPh>
    <phoneticPr fontId="1"/>
  </si>
  <si>
    <t>用途変更の有無</t>
    <rPh sb="0" eb="2">
      <t>ヨウト</t>
    </rPh>
    <rPh sb="2" eb="4">
      <t>ヘンコウ</t>
    </rPh>
    <rPh sb="5" eb="7">
      <t>ウム</t>
    </rPh>
    <phoneticPr fontId="1"/>
  </si>
  <si>
    <t>変更前の主な用途
※用途変更ありの場合</t>
    <rPh sb="0" eb="2">
      <t>ヘンコウ</t>
    </rPh>
    <rPh sb="2" eb="3">
      <t>マエ</t>
    </rPh>
    <rPh sb="4" eb="5">
      <t>オモ</t>
    </rPh>
    <rPh sb="6" eb="8">
      <t>ヨウト</t>
    </rPh>
    <rPh sb="10" eb="12">
      <t>ヨウト</t>
    </rPh>
    <rPh sb="12" eb="14">
      <t>ヘンコウ</t>
    </rPh>
    <rPh sb="17" eb="19">
      <t>バアイ</t>
    </rPh>
    <phoneticPr fontId="1"/>
  </si>
  <si>
    <t>新築した年</t>
    <rPh sb="0" eb="2">
      <t>シンチク</t>
    </rPh>
    <rPh sb="4" eb="5">
      <t>ネン</t>
    </rPh>
    <phoneticPr fontId="1"/>
  </si>
  <si>
    <t>建物全体の延べ床面積（㎡）</t>
    <rPh sb="0" eb="2">
      <t>タテモノ</t>
    </rPh>
    <rPh sb="2" eb="4">
      <t>ゼンタイ</t>
    </rPh>
    <rPh sb="5" eb="6">
      <t>ノ</t>
    </rPh>
    <rPh sb="7" eb="10">
      <t>ユカメンセキ</t>
    </rPh>
    <phoneticPr fontId="1"/>
  </si>
  <si>
    <t>工事種類</t>
    <rPh sb="0" eb="2">
      <t>コウジ</t>
    </rPh>
    <rPh sb="2" eb="4">
      <t>シュルイ</t>
    </rPh>
    <phoneticPr fontId="1"/>
  </si>
  <si>
    <t>建築工事届の有無
※増築工事または一部改築工事の場合</t>
    <rPh sb="0" eb="2">
      <t>ケンチク</t>
    </rPh>
    <rPh sb="2" eb="4">
      <t>コウジ</t>
    </rPh>
    <rPh sb="4" eb="5">
      <t>トドケ</t>
    </rPh>
    <rPh sb="6" eb="8">
      <t>ウム</t>
    </rPh>
    <rPh sb="10" eb="12">
      <t>ゾウチク</t>
    </rPh>
    <rPh sb="12" eb="14">
      <t>コウジ</t>
    </rPh>
    <rPh sb="17" eb="19">
      <t>イチブ</t>
    </rPh>
    <rPh sb="19" eb="21">
      <t>カイチク</t>
    </rPh>
    <rPh sb="21" eb="23">
      <t>コウジ</t>
    </rPh>
    <rPh sb="24" eb="26">
      <t>バアイ</t>
    </rPh>
    <phoneticPr fontId="1"/>
  </si>
  <si>
    <t>工事部位
（主たる部位→1　他に該当する部位→２）</t>
    <rPh sb="0" eb="2">
      <t>コウジ</t>
    </rPh>
    <rPh sb="2" eb="4">
      <t>ブイ</t>
    </rPh>
    <rPh sb="6" eb="7">
      <t>シュ</t>
    </rPh>
    <rPh sb="9" eb="11">
      <t>ブイ</t>
    </rPh>
    <rPh sb="14" eb="15">
      <t>ホカ</t>
    </rPh>
    <rPh sb="16" eb="18">
      <t>ガイトウ</t>
    </rPh>
    <rPh sb="20" eb="22">
      <t>ブイ</t>
    </rPh>
    <phoneticPr fontId="1"/>
  </si>
  <si>
    <t>工事目的
（主たる部位→1　他に該当する部位→２）</t>
    <rPh sb="0" eb="2">
      <t>コウジ</t>
    </rPh>
    <rPh sb="2" eb="4">
      <t>モクテキ</t>
    </rPh>
    <phoneticPr fontId="1"/>
  </si>
  <si>
    <t>省エネ対策の工事部位　※省エネルギー対策の場合
（主たる部位→1　他に該当する部位→２）</t>
    <rPh sb="0" eb="1">
      <t>ショウ</t>
    </rPh>
    <rPh sb="3" eb="5">
      <t>タイサク</t>
    </rPh>
    <rPh sb="6" eb="8">
      <t>コウジ</t>
    </rPh>
    <rPh sb="8" eb="10">
      <t>ブイ</t>
    </rPh>
    <phoneticPr fontId="1"/>
  </si>
  <si>
    <t>建築</t>
    <rPh sb="0" eb="2">
      <t>ケンチク</t>
    </rPh>
    <phoneticPr fontId="1"/>
  </si>
  <si>
    <t>設備</t>
    <rPh sb="0" eb="2">
      <t>セツビ</t>
    </rPh>
    <phoneticPr fontId="1"/>
  </si>
  <si>
    <t>その他</t>
    <rPh sb="2" eb="3">
      <t>タ</t>
    </rPh>
    <phoneticPr fontId="1"/>
  </si>
  <si>
    <t>基礎、躯体</t>
    <rPh sb="0" eb="2">
      <t>キソ</t>
    </rPh>
    <rPh sb="3" eb="5">
      <t>クタイ</t>
    </rPh>
    <phoneticPr fontId="1"/>
  </si>
  <si>
    <t>屋根</t>
    <rPh sb="0" eb="2">
      <t>ヤネ</t>
    </rPh>
    <phoneticPr fontId="1"/>
  </si>
  <si>
    <t>外壁</t>
    <rPh sb="0" eb="2">
      <t>ガイヘキ</t>
    </rPh>
    <phoneticPr fontId="1"/>
  </si>
  <si>
    <t>内装</t>
    <rPh sb="0" eb="2">
      <t>ナイソウ</t>
    </rPh>
    <phoneticPr fontId="1"/>
  </si>
  <si>
    <t>建具</t>
    <rPh sb="0" eb="2">
      <t>タテグ</t>
    </rPh>
    <phoneticPr fontId="1"/>
  </si>
  <si>
    <t>その他建築</t>
    <rPh sb="2" eb="3">
      <t>タ</t>
    </rPh>
    <rPh sb="3" eb="5">
      <t>ケンチク</t>
    </rPh>
    <phoneticPr fontId="1"/>
  </si>
  <si>
    <t>防災関係設備</t>
    <rPh sb="0" eb="2">
      <t>ボウサイ</t>
    </rPh>
    <rPh sb="2" eb="4">
      <t>カンケイ</t>
    </rPh>
    <rPh sb="4" eb="6">
      <t>セツビ</t>
    </rPh>
    <phoneticPr fontId="1"/>
  </si>
  <si>
    <t>電気設備</t>
    <rPh sb="0" eb="2">
      <t>デンキ</t>
    </rPh>
    <rPh sb="2" eb="4">
      <t>セツビ</t>
    </rPh>
    <phoneticPr fontId="1"/>
  </si>
  <si>
    <t>中央監視設備</t>
    <rPh sb="0" eb="2">
      <t>チュウオウ</t>
    </rPh>
    <rPh sb="2" eb="4">
      <t>カンシ</t>
    </rPh>
    <rPh sb="4" eb="6">
      <t>セツビ</t>
    </rPh>
    <phoneticPr fontId="1"/>
  </si>
  <si>
    <t>昇降機設備</t>
    <rPh sb="0" eb="3">
      <t>ショウコウキ</t>
    </rPh>
    <rPh sb="3" eb="5">
      <t>セツビ</t>
    </rPh>
    <phoneticPr fontId="1"/>
  </si>
  <si>
    <t>空気調和・換気設備</t>
    <rPh sb="0" eb="2">
      <t>クウキ</t>
    </rPh>
    <rPh sb="2" eb="4">
      <t>チョウワ</t>
    </rPh>
    <rPh sb="5" eb="7">
      <t>カンキ</t>
    </rPh>
    <rPh sb="7" eb="9">
      <t>セツビ</t>
    </rPh>
    <phoneticPr fontId="1"/>
  </si>
  <si>
    <t>給水・給湯・排水・衛生器具設備</t>
    <rPh sb="0" eb="2">
      <t>キュウスイ</t>
    </rPh>
    <rPh sb="3" eb="5">
      <t>キュウトウ</t>
    </rPh>
    <rPh sb="6" eb="8">
      <t>ハイスイ</t>
    </rPh>
    <rPh sb="9" eb="11">
      <t>エイセイ</t>
    </rPh>
    <rPh sb="11" eb="13">
      <t>キグ</t>
    </rPh>
    <rPh sb="13" eb="15">
      <t>セツビ</t>
    </rPh>
    <phoneticPr fontId="1"/>
  </si>
  <si>
    <t>廃棄物処理設備</t>
    <rPh sb="0" eb="3">
      <t>ハイキブツ</t>
    </rPh>
    <rPh sb="3" eb="5">
      <t>ショリ</t>
    </rPh>
    <rPh sb="5" eb="7">
      <t>セツビ</t>
    </rPh>
    <phoneticPr fontId="1"/>
  </si>
  <si>
    <t>太陽光発電設備</t>
    <rPh sb="0" eb="3">
      <t>タイヨウコウ</t>
    </rPh>
    <rPh sb="3" eb="5">
      <t>ハツデン</t>
    </rPh>
    <rPh sb="5" eb="7">
      <t>セツビ</t>
    </rPh>
    <phoneticPr fontId="1"/>
  </si>
  <si>
    <t>その他設備</t>
    <rPh sb="2" eb="3">
      <t>タ</t>
    </rPh>
    <rPh sb="3" eb="5">
      <t>セツビ</t>
    </rPh>
    <phoneticPr fontId="1"/>
  </si>
  <si>
    <t>外構</t>
    <phoneticPr fontId="1"/>
  </si>
  <si>
    <t>その他</t>
    <phoneticPr fontId="1"/>
  </si>
  <si>
    <t>劣化や壊れた部位の更新・修繕</t>
    <rPh sb="0" eb="2">
      <t>レッカ</t>
    </rPh>
    <rPh sb="3" eb="4">
      <t>コワ</t>
    </rPh>
    <rPh sb="6" eb="8">
      <t>ブイ</t>
    </rPh>
    <rPh sb="9" eb="11">
      <t>コウシン</t>
    </rPh>
    <rPh sb="12" eb="14">
      <t>シュウゼン</t>
    </rPh>
    <phoneticPr fontId="1"/>
  </si>
  <si>
    <t>増床</t>
    <rPh sb="0" eb="2">
      <t>ゾウショウ</t>
    </rPh>
    <phoneticPr fontId="1"/>
  </si>
  <si>
    <t>省エネルギー対策</t>
    <rPh sb="0" eb="1">
      <t>ショウ</t>
    </rPh>
    <rPh sb="6" eb="8">
      <t>タイサク</t>
    </rPh>
    <phoneticPr fontId="1"/>
  </si>
  <si>
    <t>高齢者・身体障害者対応</t>
    <rPh sb="0" eb="3">
      <t>コウレイシャ</t>
    </rPh>
    <rPh sb="4" eb="6">
      <t>シンタイ</t>
    </rPh>
    <rPh sb="6" eb="9">
      <t>ショウガイシャ</t>
    </rPh>
    <rPh sb="9" eb="11">
      <t>タイオウ</t>
    </rPh>
    <phoneticPr fontId="1"/>
  </si>
  <si>
    <t>防災・防犯・安全性向上</t>
    <rPh sb="0" eb="2">
      <t>ボウサイ</t>
    </rPh>
    <rPh sb="3" eb="5">
      <t>ボウハン</t>
    </rPh>
    <rPh sb="6" eb="9">
      <t>アンゼンセイ</t>
    </rPh>
    <rPh sb="9" eb="11">
      <t>コウジョウ</t>
    </rPh>
    <phoneticPr fontId="1"/>
  </si>
  <si>
    <t>用途変更</t>
    <rPh sb="0" eb="2">
      <t>ヨウト</t>
    </rPh>
    <rPh sb="2" eb="4">
      <t>ヘンコウ</t>
    </rPh>
    <phoneticPr fontId="1"/>
  </si>
  <si>
    <t>耐震性向上</t>
    <rPh sb="0" eb="3">
      <t>タイシンセイ</t>
    </rPh>
    <rPh sb="3" eb="5">
      <t>コウジョウ</t>
    </rPh>
    <phoneticPr fontId="1"/>
  </si>
  <si>
    <t>屋上緑化、壁面緑化</t>
    <rPh sb="0" eb="2">
      <t>オクジョウ</t>
    </rPh>
    <rPh sb="2" eb="4">
      <t>リョクカ</t>
    </rPh>
    <rPh sb="5" eb="7">
      <t>ヘキメン</t>
    </rPh>
    <rPh sb="7" eb="9">
      <t>リョクカ</t>
    </rPh>
    <phoneticPr fontId="1"/>
  </si>
  <si>
    <t>アスベスト対策</t>
    <rPh sb="5" eb="7">
      <t>タイサク</t>
    </rPh>
    <phoneticPr fontId="1"/>
  </si>
  <si>
    <t>屋根（天井を含む）</t>
    <rPh sb="0" eb="2">
      <t>ヤネ</t>
    </rPh>
    <rPh sb="3" eb="5">
      <t>テンジョウ</t>
    </rPh>
    <rPh sb="6" eb="7">
      <t>フク</t>
    </rPh>
    <phoneticPr fontId="1"/>
  </si>
  <si>
    <t>内装（床を含む）</t>
    <rPh sb="0" eb="2">
      <t>ナイソウ</t>
    </rPh>
    <rPh sb="3" eb="4">
      <t>ユカ</t>
    </rPh>
    <rPh sb="5" eb="6">
      <t>フク</t>
    </rPh>
    <phoneticPr fontId="1"/>
  </si>
  <si>
    <t>外部建具</t>
    <rPh sb="0" eb="2">
      <t>ガイブ</t>
    </rPh>
    <rPh sb="2" eb="4">
      <t>タテグ</t>
    </rPh>
    <phoneticPr fontId="1"/>
  </si>
  <si>
    <t>空気調和・冷暖房設備（中央熱源）</t>
    <rPh sb="0" eb="2">
      <t>クウキ</t>
    </rPh>
    <rPh sb="2" eb="4">
      <t>チョウワ</t>
    </rPh>
    <rPh sb="5" eb="8">
      <t>レイダンボウ</t>
    </rPh>
    <rPh sb="8" eb="10">
      <t>セツビ</t>
    </rPh>
    <rPh sb="11" eb="13">
      <t>チュウオウ</t>
    </rPh>
    <rPh sb="13" eb="15">
      <t>ネツゲン</t>
    </rPh>
    <phoneticPr fontId="1"/>
  </si>
  <si>
    <t>空気調和・冷暖房設備（個別熱源）</t>
    <rPh sb="0" eb="2">
      <t>クウキ</t>
    </rPh>
    <rPh sb="2" eb="4">
      <t>チョウワ</t>
    </rPh>
    <rPh sb="5" eb="8">
      <t>レイダンボウ</t>
    </rPh>
    <rPh sb="8" eb="10">
      <t>セツビ</t>
    </rPh>
    <rPh sb="11" eb="13">
      <t>コベツ</t>
    </rPh>
    <rPh sb="13" eb="15">
      <t>ネツゲン</t>
    </rPh>
    <phoneticPr fontId="1"/>
  </si>
  <si>
    <t>換気設備</t>
    <rPh sb="0" eb="2">
      <t>カンキ</t>
    </rPh>
    <rPh sb="2" eb="4">
      <t>セツビ</t>
    </rPh>
    <phoneticPr fontId="1"/>
  </si>
  <si>
    <t>給湯設備</t>
    <rPh sb="0" eb="2">
      <t>キュウトウ</t>
    </rPh>
    <rPh sb="2" eb="4">
      <t>セツビ</t>
    </rPh>
    <phoneticPr fontId="1"/>
  </si>
  <si>
    <t>照明設備</t>
    <rPh sb="0" eb="2">
      <t>ショウメイ</t>
    </rPh>
    <rPh sb="2" eb="4">
      <t>セツビ</t>
    </rPh>
    <phoneticPr fontId="1"/>
  </si>
  <si>
    <t>コージェネレーションシステム</t>
    <phoneticPr fontId="1"/>
  </si>
  <si>
    <t>BEMS・HEMS</t>
    <phoneticPr fontId="1"/>
  </si>
  <si>
    <t>非住宅調査票入力シート</t>
    <rPh sb="0" eb="1">
      <t>ヒ</t>
    </rPh>
    <rPh sb="1" eb="3">
      <t>ジュウタク</t>
    </rPh>
    <rPh sb="3" eb="5">
      <t>チョウサ</t>
    </rPh>
    <rPh sb="5" eb="6">
      <t>ヒョウ</t>
    </rPh>
    <rPh sb="6" eb="8">
      <t>ニュウリョク</t>
    </rPh>
    <phoneticPr fontId="1"/>
  </si>
  <si>
    <t>設問番号</t>
    <rPh sb="0" eb="2">
      <t>セツモン</t>
    </rPh>
    <rPh sb="2" eb="4">
      <t>バンゴウ</t>
    </rPh>
    <phoneticPr fontId="1"/>
  </si>
  <si>
    <t>,000円</t>
    <phoneticPr fontId="1"/>
  </si>
  <si>
    <t>,000円</t>
    <phoneticPr fontId="1"/>
  </si>
  <si>
    <t>発注者</t>
    <rPh sb="0" eb="3">
      <t>ハッチュウシャ</t>
    </rPh>
    <phoneticPr fontId="1"/>
  </si>
  <si>
    <t>主な構造</t>
    <rPh sb="0" eb="1">
      <t>オモ</t>
    </rPh>
    <rPh sb="2" eb="4">
      <t>コウゾウ</t>
    </rPh>
    <phoneticPr fontId="1"/>
  </si>
  <si>
    <t>工事部分の主な用途</t>
    <rPh sb="0" eb="2">
      <t>コウジ</t>
    </rPh>
    <rPh sb="2" eb="4">
      <t>ブブン</t>
    </rPh>
    <rPh sb="5" eb="6">
      <t>オモ</t>
    </rPh>
    <rPh sb="7" eb="9">
      <t>ヨウト</t>
    </rPh>
    <phoneticPr fontId="1"/>
  </si>
  <si>
    <t>用途変更の有無</t>
    <rPh sb="0" eb="2">
      <t>ヨウト</t>
    </rPh>
    <rPh sb="2" eb="4">
      <t>ヘンコウ</t>
    </rPh>
    <rPh sb="5" eb="7">
      <t>ウム</t>
    </rPh>
    <phoneticPr fontId="1"/>
  </si>
  <si>
    <t>変更前の用途</t>
    <rPh sb="0" eb="2">
      <t>ヘンコウ</t>
    </rPh>
    <rPh sb="2" eb="3">
      <t>マエ</t>
    </rPh>
    <rPh sb="4" eb="6">
      <t>ヨウト</t>
    </rPh>
    <phoneticPr fontId="1"/>
  </si>
  <si>
    <t>新築した年</t>
    <rPh sb="0" eb="2">
      <t>シンチク</t>
    </rPh>
    <rPh sb="4" eb="5">
      <t>トシ</t>
    </rPh>
    <phoneticPr fontId="1"/>
  </si>
  <si>
    <t>工事種類</t>
    <rPh sb="0" eb="2">
      <t>コウジ</t>
    </rPh>
    <rPh sb="2" eb="4">
      <t>シュルイ</t>
    </rPh>
    <phoneticPr fontId="1"/>
  </si>
  <si>
    <t>建築工事届の有無</t>
    <rPh sb="0" eb="2">
      <t>ケンチク</t>
    </rPh>
    <rPh sb="2" eb="4">
      <t>コウジ</t>
    </rPh>
    <rPh sb="4" eb="5">
      <t>トドケ</t>
    </rPh>
    <rPh sb="6" eb="8">
      <t>ウム</t>
    </rPh>
    <phoneticPr fontId="1"/>
  </si>
  <si>
    <t>工事部位</t>
    <rPh sb="0" eb="2">
      <t>コウジ</t>
    </rPh>
    <rPh sb="2" eb="4">
      <t>ブイ</t>
    </rPh>
    <phoneticPr fontId="1"/>
  </si>
  <si>
    <t>工事目的</t>
    <phoneticPr fontId="1"/>
  </si>
  <si>
    <t>省エネ対策の工事部位</t>
  </si>
  <si>
    <t>工事目的</t>
    <rPh sb="0" eb="2">
      <t>コウジ</t>
    </rPh>
    <rPh sb="2" eb="4">
      <t>モクテキ</t>
    </rPh>
    <phoneticPr fontId="1"/>
  </si>
  <si>
    <t>省エネ対策の工事部位</t>
    <rPh sb="0" eb="1">
      <t>ショウ</t>
    </rPh>
    <rPh sb="3" eb="5">
      <t>タイサク</t>
    </rPh>
    <rPh sb="6" eb="8">
      <t>コウジ</t>
    </rPh>
    <rPh sb="8" eb="10">
      <t>ブイ</t>
    </rPh>
    <phoneticPr fontId="1"/>
  </si>
  <si>
    <t>③ 改　装・改　修　工　事　、
　　維 持・修 理 工 事</t>
    <rPh sb="6" eb="7">
      <t>カイ</t>
    </rPh>
    <rPh sb="8" eb="9">
      <t>オサム</t>
    </rPh>
    <phoneticPr fontId="1"/>
  </si>
  <si>
    <t>改装・改修工事、維持・修理工事　元請受注件数</t>
    <rPh sb="3" eb="5">
      <t>カイシュウ</t>
    </rPh>
    <rPh sb="8" eb="10">
      <t>イジ</t>
    </rPh>
    <rPh sb="11" eb="13">
      <t>シュウリ</t>
    </rPh>
    <rPh sb="13" eb="15">
      <t>コウジ</t>
    </rPh>
    <rPh sb="16" eb="18">
      <t>モトウケ</t>
    </rPh>
    <rPh sb="18" eb="20">
      <t>ジュチュウ</t>
    </rPh>
    <rPh sb="20" eb="22">
      <t>ケンスウ</t>
    </rPh>
    <phoneticPr fontId="1"/>
  </si>
  <si>
    <t>改装・改修工事、維持・修理工事　元請受注高（千円）</t>
    <rPh sb="16" eb="18">
      <t>モトウケ</t>
    </rPh>
    <rPh sb="18" eb="20">
      <t>ジュチュウ</t>
    </rPh>
    <rPh sb="20" eb="21">
      <t>タカ</t>
    </rPh>
    <phoneticPr fontId="1"/>
  </si>
  <si>
    <t>①</t>
    <phoneticPr fontId="1"/>
  </si>
  <si>
    <t>②</t>
    <phoneticPr fontId="21"/>
  </si>
  <si>
    <t>③</t>
    <phoneticPr fontId="21"/>
  </si>
  <si>
    <t>④</t>
    <phoneticPr fontId="21"/>
  </si>
  <si>
    <t>⑤</t>
    <phoneticPr fontId="21"/>
  </si>
  <si>
    <t>⑥</t>
    <phoneticPr fontId="21"/>
  </si>
  <si>
    <t>⑦</t>
    <phoneticPr fontId="21"/>
  </si>
  <si>
    <t>⑧</t>
    <phoneticPr fontId="21"/>
  </si>
  <si>
    <t>⑨</t>
    <phoneticPr fontId="21"/>
  </si>
  <si>
    <t>⑩</t>
    <phoneticPr fontId="21"/>
  </si>
  <si>
    <t>⑪</t>
    <phoneticPr fontId="21"/>
  </si>
  <si>
    <t>⑫</t>
    <phoneticPr fontId="21"/>
  </si>
  <si>
    <t>⑬</t>
    <phoneticPr fontId="21"/>
  </si>
  <si>
    <t>⑭</t>
    <phoneticPr fontId="21"/>
  </si>
  <si>
    <t>⑮</t>
    <phoneticPr fontId="21"/>
  </si>
  <si>
    <t>⑯</t>
    <phoneticPr fontId="21"/>
  </si>
  <si>
    <t>⑰</t>
    <phoneticPr fontId="21"/>
  </si>
  <si>
    <t>提出期限</t>
    <rPh sb="0" eb="2">
      <t>テイシュツ</t>
    </rPh>
    <rPh sb="2" eb="4">
      <t>キゲン</t>
    </rPh>
    <phoneticPr fontId="1"/>
  </si>
  <si>
    <t>設問Ⅲ・Ⅳ題名4</t>
    <rPh sb="0" eb="2">
      <t>セツモン</t>
    </rPh>
    <rPh sb="5" eb="7">
      <t>ダイメイ</t>
    </rPh>
    <phoneticPr fontId="1"/>
  </si>
  <si>
    <t>半期</t>
    <rPh sb="0" eb="2">
      <t>ハンキ</t>
    </rPh>
    <phoneticPr fontId="1"/>
  </si>
  <si>
    <t>国土交通省　　一般統計調査</t>
    <rPh sb="0" eb="2">
      <t>コクド</t>
    </rPh>
    <rPh sb="2" eb="5">
      <t>コウツウショウ</t>
    </rPh>
    <rPh sb="7" eb="9">
      <t>イッパン</t>
    </rPh>
    <rPh sb="9" eb="11">
      <t>トウケイ</t>
    </rPh>
    <rPh sb="11" eb="13">
      <t>チョウサ</t>
    </rPh>
    <phoneticPr fontId="1"/>
  </si>
  <si>
    <t>建築物リフォーム・リニューアル調査</t>
    <rPh sb="0" eb="3">
      <t>ケンチクブツ</t>
    </rPh>
    <rPh sb="15" eb="17">
      <t>チョウサ</t>
    </rPh>
    <phoneticPr fontId="1"/>
  </si>
  <si>
    <r>
      <rPr>
        <b/>
        <sz val="12"/>
        <color indexed="8"/>
        <rFont val="ＭＳ Ｐゴシック"/>
        <family val="3"/>
        <charset val="128"/>
      </rPr>
      <t>[対象期間]　</t>
    </r>
    <r>
      <rPr>
        <sz val="10"/>
        <color indexed="8"/>
        <rFont val="ＭＳ Ｐゴシック"/>
        <family val="3"/>
        <charset val="128"/>
      </rPr>
      <t/>
    </r>
    <rPh sb="3" eb="5">
      <t>キカン</t>
    </rPh>
    <phoneticPr fontId="1"/>
  </si>
  <si>
    <r>
      <rPr>
        <b/>
        <sz val="12"/>
        <color indexed="8"/>
        <rFont val="ＭＳ Ｐゴシック"/>
        <family val="3"/>
        <charset val="128"/>
      </rPr>
      <t>[提出期限]　</t>
    </r>
    <r>
      <rPr>
        <sz val="10"/>
        <color indexed="8"/>
        <rFont val="ＭＳ Ｐゴシック"/>
        <family val="3"/>
        <charset val="128"/>
      </rPr>
      <t/>
    </r>
    <rPh sb="1" eb="3">
      <t>テイシュツ</t>
    </rPh>
    <rPh sb="3" eb="5">
      <t>キゲン</t>
    </rPh>
    <phoneticPr fontId="1"/>
  </si>
  <si>
    <t>　対　象　外</t>
    <phoneticPr fontId="1"/>
  </si>
  <si>
    <r>
      <rPr>
        <b/>
        <sz val="9"/>
        <color indexed="8"/>
        <rFont val="ＭＳ Ｐゴシック"/>
        <family val="3"/>
        <charset val="128"/>
      </rPr>
      <t>　×</t>
    </r>
    <r>
      <rPr>
        <sz val="9"/>
        <color indexed="8"/>
        <rFont val="ＭＳ Ｐゴシック"/>
        <family val="3"/>
        <charset val="128"/>
      </rPr>
      <t>新築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別棟となる増築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全面改築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点検、清掃</t>
    </r>
    <r>
      <rPr>
        <sz val="8"/>
        <color indexed="8"/>
        <rFont val="ＭＳ Ｐゴシック"/>
        <family val="3"/>
        <charset val="128"/>
      </rPr>
      <t xml:space="preserve">
</t>
    </r>
    <rPh sb="17" eb="19">
      <t>ゼンメン</t>
    </rPh>
    <phoneticPr fontId="1"/>
  </si>
  <si>
    <t>工事の対象</t>
    <phoneticPr fontId="1"/>
  </si>
  <si>
    <r>
      <rPr>
        <b/>
        <sz val="8"/>
        <color indexed="8"/>
        <rFont val="ＭＳ Ｐゴシック"/>
        <family val="3"/>
        <charset val="128"/>
      </rPr>
      <t>×カーテン、家具、書庫</t>
    </r>
    <r>
      <rPr>
        <sz val="8"/>
        <color indexed="8"/>
        <rFont val="ＭＳ Ｐゴシック"/>
        <family val="3"/>
        <charset val="128"/>
      </rPr>
      <t xml:space="preserve">等の設置・更新・修繕
</t>
    </r>
    <r>
      <rPr>
        <b/>
        <sz val="8"/>
        <color indexed="8"/>
        <rFont val="ＭＳ Ｐゴシック"/>
        <family val="3"/>
        <charset val="128"/>
      </rPr>
      <t>×OA機器、CATV</t>
    </r>
    <r>
      <rPr>
        <sz val="8"/>
        <color indexed="8"/>
        <rFont val="ＭＳ Ｐゴシック"/>
        <family val="3"/>
        <charset val="128"/>
      </rPr>
      <t xml:space="preserve">の設置・更新・修理
</t>
    </r>
    <r>
      <rPr>
        <b/>
        <sz val="8"/>
        <color indexed="8"/>
        <rFont val="ＭＳ Ｐゴシック"/>
        <family val="3"/>
        <charset val="128"/>
      </rPr>
      <t>×工場における生産機械</t>
    </r>
    <r>
      <rPr>
        <sz val="8"/>
        <color indexed="8"/>
        <rFont val="ＭＳ Ｐゴシック"/>
        <family val="3"/>
        <charset val="128"/>
      </rPr>
      <t>の設置・更新・修理</t>
    </r>
    <r>
      <rPr>
        <b/>
        <sz val="8"/>
        <color indexed="8"/>
        <rFont val="ＭＳ Ｐゴシック"/>
        <family val="3"/>
        <charset val="128"/>
      </rPr>
      <t xml:space="preserve">
×屋外広告物</t>
    </r>
    <r>
      <rPr>
        <sz val="8"/>
        <color indexed="8"/>
        <rFont val="ＭＳ Ｐゴシック"/>
        <family val="3"/>
        <charset val="128"/>
      </rPr>
      <t>の設置・更新・修繕</t>
    </r>
    <r>
      <rPr>
        <b/>
        <sz val="8"/>
        <color indexed="8"/>
        <rFont val="ＭＳ Ｐゴシック"/>
        <family val="3"/>
        <charset val="128"/>
      </rPr>
      <t xml:space="preserve">
×庭園・造園、修景施設</t>
    </r>
    <r>
      <rPr>
        <sz val="8"/>
        <color indexed="8"/>
        <rFont val="ＭＳ Ｐゴシック"/>
        <family val="3"/>
        <charset val="128"/>
      </rPr>
      <t>等の修復・変更</t>
    </r>
    <rPh sb="39" eb="41">
      <t>シュウリ</t>
    </rPh>
    <rPh sb="60" eb="62">
      <t>シュウリ</t>
    </rPh>
    <phoneticPr fontId="1"/>
  </si>
  <si>
    <t>[対象期間]</t>
    <rPh sb="1" eb="3">
      <t>タイショウ</t>
    </rPh>
    <rPh sb="3" eb="5">
      <t>キカン</t>
    </rPh>
    <phoneticPr fontId="1"/>
  </si>
  <si>
    <r>
      <t>Ⅱ．</t>
    </r>
    <r>
      <rPr>
        <b/>
        <sz val="11"/>
        <color indexed="8"/>
        <rFont val="ＭＳ Ｐゴシック"/>
        <family val="3"/>
        <charset val="128"/>
      </rPr>
      <t>非住宅にかかる元請受注高</t>
    </r>
    <rPh sb="2" eb="3">
      <t>ヒ</t>
    </rPh>
    <rPh sb="3" eb="5">
      <t>ジュウタク</t>
    </rPh>
    <rPh sb="9" eb="11">
      <t>モトウケ</t>
    </rPh>
    <rPh sb="11" eb="14">
      <t>ジュチュウダカ</t>
    </rPh>
    <phoneticPr fontId="1"/>
  </si>
  <si>
    <t>・</t>
  </si>
  <si>
    <t>非　住　宅 　調　査　</t>
    <phoneticPr fontId="1"/>
  </si>
  <si>
    <t>1.　屋根（最上階の天井を含む）</t>
    <phoneticPr fontId="1"/>
  </si>
  <si>
    <t>3.　内装（最下階の床を含む）</t>
    <phoneticPr fontId="1"/>
  </si>
  <si>
    <t>調査票</t>
    <rPh sb="0" eb="2">
      <t>チョウサ</t>
    </rPh>
    <rPh sb="2" eb="3">
      <t>ヒョウ</t>
    </rPh>
    <phoneticPr fontId="16"/>
  </si>
  <si>
    <t>同時に送る別の調査票</t>
    <rPh sb="0" eb="2">
      <t>ドウジ</t>
    </rPh>
    <rPh sb="3" eb="4">
      <t>オク</t>
    </rPh>
    <rPh sb="5" eb="6">
      <t>ベツ</t>
    </rPh>
    <rPh sb="7" eb="9">
      <t>チョウサ</t>
    </rPh>
    <rPh sb="9" eb="10">
      <t>ヒョウ</t>
    </rPh>
    <phoneticPr fontId="16"/>
  </si>
  <si>
    <t>調　査　項　目</t>
    <phoneticPr fontId="1"/>
  </si>
  <si>
    <t>調　査　項　目</t>
    <rPh sb="0" eb="1">
      <t>チョウ</t>
    </rPh>
    <rPh sb="2" eb="3">
      <t>サ</t>
    </rPh>
    <rPh sb="4" eb="5">
      <t>コウ</t>
    </rPh>
    <rPh sb="6" eb="7">
      <t>メ</t>
    </rPh>
    <phoneticPr fontId="1"/>
  </si>
  <si>
    <r>
      <rPr>
        <b/>
        <sz val="8"/>
        <rFont val="ＭＳ Ｐゴシック"/>
        <family val="3"/>
        <charset val="128"/>
      </rPr>
      <t xml:space="preserve">○ </t>
    </r>
    <r>
      <rPr>
        <sz val="9"/>
        <rFont val="ＭＳ Ｐゴシック"/>
        <family val="3"/>
        <charset val="128"/>
      </rPr>
      <t xml:space="preserve">増     </t>
    </r>
    <r>
      <rPr>
        <sz val="8"/>
        <rFont val="ＭＳ Ｐゴシック"/>
        <family val="3"/>
        <charset val="128"/>
      </rPr>
      <t xml:space="preserve">   </t>
    </r>
    <r>
      <rPr>
        <sz val="9"/>
        <rFont val="ＭＳ Ｐゴシック"/>
        <family val="3"/>
        <charset val="128"/>
      </rPr>
      <t>築</t>
    </r>
    <r>
      <rPr>
        <b/>
        <sz val="8"/>
        <rFont val="ＭＳ Ｐゴシック"/>
        <family val="3"/>
        <charset val="128"/>
      </rPr>
      <t xml:space="preserve"> …</t>
    </r>
    <r>
      <rPr>
        <sz val="9"/>
        <rFont val="ＭＳ Ｐゴシック"/>
        <family val="3"/>
        <charset val="128"/>
      </rPr>
      <t>既存建物の床面積が増加する工事</t>
    </r>
    <r>
      <rPr>
        <b/>
        <sz val="8"/>
        <rFont val="ＭＳ Ｐゴシック"/>
        <family val="3"/>
        <charset val="128"/>
      </rPr>
      <t xml:space="preserve">
○ </t>
    </r>
    <r>
      <rPr>
        <sz val="9"/>
        <rFont val="ＭＳ Ｐゴシック"/>
        <family val="3"/>
        <charset val="128"/>
      </rPr>
      <t>一部 改築</t>
    </r>
    <r>
      <rPr>
        <b/>
        <sz val="8"/>
        <rFont val="ＭＳ Ｐゴシック"/>
        <family val="3"/>
        <charset val="128"/>
      </rPr>
      <t xml:space="preserve"> …</t>
    </r>
    <r>
      <rPr>
        <sz val="9"/>
        <rFont val="ＭＳ Ｐゴシック"/>
        <family val="3"/>
        <charset val="128"/>
      </rPr>
      <t>既存建物の一部を除却し、用途、規模、構造の著しく異ならない建物を建築する工事</t>
    </r>
    <r>
      <rPr>
        <b/>
        <sz val="8"/>
        <rFont val="ＭＳ Ｐゴシック"/>
        <family val="3"/>
        <charset val="128"/>
      </rPr>
      <t xml:space="preserve">
○ </t>
    </r>
    <r>
      <rPr>
        <sz val="9"/>
        <rFont val="ＭＳ Ｐゴシック"/>
        <family val="3"/>
        <charset val="128"/>
      </rPr>
      <t>改装</t>
    </r>
    <r>
      <rPr>
        <sz val="8"/>
        <rFont val="ＭＳ Ｐゴシック"/>
        <family val="3"/>
        <charset val="128"/>
      </rPr>
      <t>･</t>
    </r>
    <r>
      <rPr>
        <sz val="9"/>
        <rFont val="ＭＳ Ｐゴシック"/>
        <family val="3"/>
        <charset val="128"/>
      </rPr>
      <t>改修</t>
    </r>
    <r>
      <rPr>
        <b/>
        <sz val="8"/>
        <rFont val="ＭＳ Ｐゴシック"/>
        <family val="3"/>
        <charset val="128"/>
      </rPr>
      <t xml:space="preserve"> </t>
    </r>
    <r>
      <rPr>
        <sz val="7"/>
        <rFont val="ＭＳ Ｐゴシック"/>
        <family val="3"/>
        <charset val="128"/>
      </rPr>
      <t>…</t>
    </r>
    <r>
      <rPr>
        <sz val="9"/>
        <rFont val="ＭＳ Ｐゴシック"/>
        <family val="3"/>
        <charset val="128"/>
      </rPr>
      <t>内装の模様替え、屋根のふき替え、間取り変更、設備機器の更新など
　　　　　　　　　　 機能の向上や耐久性の向上を意図して行う工事</t>
    </r>
    <r>
      <rPr>
        <b/>
        <sz val="8"/>
        <rFont val="ＭＳ Ｐゴシック"/>
        <family val="3"/>
        <charset val="128"/>
      </rPr>
      <t xml:space="preserve">
○ </t>
    </r>
    <r>
      <rPr>
        <sz val="9"/>
        <rFont val="ＭＳ Ｐゴシック"/>
        <family val="3"/>
        <charset val="128"/>
      </rPr>
      <t>維持</t>
    </r>
    <r>
      <rPr>
        <sz val="8"/>
        <rFont val="ＭＳ Ｐゴシック"/>
        <family val="3"/>
        <charset val="128"/>
      </rPr>
      <t>･</t>
    </r>
    <r>
      <rPr>
        <sz val="9"/>
        <rFont val="ＭＳ Ｐゴシック"/>
        <family val="3"/>
        <charset val="128"/>
      </rPr>
      <t>修理</t>
    </r>
    <r>
      <rPr>
        <b/>
        <sz val="8"/>
        <rFont val="ＭＳ Ｐゴシック"/>
        <family val="3"/>
        <charset val="128"/>
      </rPr>
      <t xml:space="preserve"> </t>
    </r>
    <r>
      <rPr>
        <sz val="7"/>
        <rFont val="ＭＳ Ｐゴシック"/>
        <family val="3"/>
        <charset val="128"/>
      </rPr>
      <t>…</t>
    </r>
    <r>
      <rPr>
        <sz val="9"/>
        <rFont val="ＭＳ Ｐゴシック"/>
        <family val="3"/>
        <charset val="128"/>
      </rPr>
      <t>壊れた部分、損耗劣化した部材の交換・修理や消耗部品の交換などの
　　　　　　　　　　 機能の向上や耐久性の向上を意図しない工事</t>
    </r>
    <rPh sb="32" eb="34">
      <t>イチブ</t>
    </rPh>
    <rPh sb="39" eb="41">
      <t>キゾン</t>
    </rPh>
    <rPh sb="51" eb="53">
      <t>ヨウト</t>
    </rPh>
    <rPh sb="54" eb="56">
      <t>キボ</t>
    </rPh>
    <rPh sb="57" eb="59">
      <t>コウゾウ</t>
    </rPh>
    <rPh sb="60" eb="61">
      <t>イチジル</t>
    </rPh>
    <rPh sb="63" eb="64">
      <t>コト</t>
    </rPh>
    <rPh sb="68" eb="70">
      <t>タテモノ</t>
    </rPh>
    <rPh sb="83" eb="85">
      <t>カイシュウ</t>
    </rPh>
    <rPh sb="87" eb="89">
      <t>ナイソウ</t>
    </rPh>
    <rPh sb="90" eb="93">
      <t>モヨウガ</t>
    </rPh>
    <rPh sb="95" eb="97">
      <t>ヤネ</t>
    </rPh>
    <rPh sb="100" eb="101">
      <t>カ</t>
    </rPh>
    <rPh sb="103" eb="105">
      <t>マド</t>
    </rPh>
    <rPh sb="106" eb="108">
      <t>ヘンコウ</t>
    </rPh>
    <rPh sb="109" eb="111">
      <t>セツビ</t>
    </rPh>
    <rPh sb="111" eb="113">
      <t>キ</t>
    </rPh>
    <rPh sb="143" eb="145">
      <t>イト</t>
    </rPh>
    <rPh sb="147" eb="148">
      <t>オコナ</t>
    </rPh>
    <rPh sb="204" eb="206">
      <t>キノウ</t>
    </rPh>
    <rPh sb="207" eb="209">
      <t>コウジョウ</t>
    </rPh>
    <rPh sb="210" eb="213">
      <t>タイキュウセイ</t>
    </rPh>
    <rPh sb="214" eb="216">
      <t>コウジョウ</t>
    </rPh>
    <rPh sb="217" eb="219">
      <t>イト</t>
    </rPh>
    <phoneticPr fontId="1"/>
  </si>
  <si>
    <t>調査対象者ＩＤ</t>
    <rPh sb="0" eb="2">
      <t>チョウサ</t>
    </rPh>
    <rPh sb="2" eb="5">
      <t>タイショウシャ</t>
    </rPh>
    <phoneticPr fontId="1"/>
  </si>
  <si>
    <t>①～③の分類にしたがって、元請受注件数及び元請受注高（消費税込み）を入力してください。　</t>
    <rPh sb="13" eb="15">
      <t>モトウ</t>
    </rPh>
    <rPh sb="15" eb="17">
      <t>ジュチュウ</t>
    </rPh>
    <rPh sb="17" eb="19">
      <t>ケンスウ</t>
    </rPh>
    <rPh sb="19" eb="20">
      <t>オヨ</t>
    </rPh>
    <rPh sb="21" eb="23">
      <t>モトウ</t>
    </rPh>
    <rPh sb="23" eb="26">
      <t>ジュチュウダカ</t>
    </rPh>
    <rPh sb="27" eb="30">
      <t>ショウヒゼイ</t>
    </rPh>
    <rPh sb="30" eb="31">
      <t>コ</t>
    </rPh>
    <rPh sb="34" eb="36">
      <t>ニュウリョク</t>
    </rPh>
    <phoneticPr fontId="1"/>
  </si>
  <si>
    <r>
      <t>期間内に受注が無い場合は、</t>
    </r>
    <r>
      <rPr>
        <sz val="10"/>
        <rFont val="ＭＳ Ｐゴシック"/>
        <family val="3"/>
        <charset val="128"/>
      </rPr>
      <t>受注件数の欄に「０」を入力してください。</t>
    </r>
    <rPh sb="7" eb="8">
      <t>ナ</t>
    </rPh>
    <rPh sb="15" eb="17">
      <t>ケンスウ</t>
    </rPh>
    <rPh sb="24" eb="26">
      <t>ニュウリョク</t>
    </rPh>
    <phoneticPr fontId="1"/>
  </si>
  <si>
    <t>⑤は、非住宅建築物の建築工事全て（新築、別棟増築、全面改築を含む）について入力してください。</t>
    <rPh sb="3" eb="4">
      <t>ヒ</t>
    </rPh>
    <rPh sb="4" eb="6">
      <t>ジュウタク</t>
    </rPh>
    <rPh sb="6" eb="9">
      <t>ケンチクブツ</t>
    </rPh>
    <rPh sb="10" eb="12">
      <t>ケンチク</t>
    </rPh>
    <rPh sb="12" eb="14">
      <t>コウジ</t>
    </rPh>
    <rPh sb="14" eb="15">
      <t>スベ</t>
    </rPh>
    <rPh sb="17" eb="19">
      <t>シンチク</t>
    </rPh>
    <rPh sb="20" eb="22">
      <t>ベットウ</t>
    </rPh>
    <rPh sb="22" eb="24">
      <t>ゾウチク</t>
    </rPh>
    <rPh sb="25" eb="27">
      <t>ゼンメン</t>
    </rPh>
    <rPh sb="27" eb="29">
      <t>カイチク</t>
    </rPh>
    <rPh sb="30" eb="31">
      <t>フク</t>
    </rPh>
    <rPh sb="37" eb="39">
      <t>ニュウリョク</t>
    </rPh>
    <phoneticPr fontId="1"/>
  </si>
  <si>
    <t>貴企業の概要を入力してください。
問い合わせなど、必要な場合がありますので、右表に必ず入力者の連絡先を入力してください。</t>
    <rPh sb="0" eb="1">
      <t>キ</t>
    </rPh>
    <rPh sb="1" eb="3">
      <t>キギョウ</t>
    </rPh>
    <rPh sb="4" eb="6">
      <t>ガイヨウ</t>
    </rPh>
    <rPh sb="7" eb="9">
      <t>ニュウリョク</t>
    </rPh>
    <rPh sb="43" eb="45">
      <t>ニュウリョク</t>
    </rPh>
    <rPh sb="51" eb="53">
      <t>ニュウリョク</t>
    </rPh>
    <phoneticPr fontId="1"/>
  </si>
  <si>
    <t>各月の１番目、２番目に受注した、受注金額２億円未満のリフォーム・リニューアル工事</t>
    <rPh sb="0" eb="2">
      <t>カクツキ</t>
    </rPh>
    <rPh sb="4" eb="6">
      <t>バンメ</t>
    </rPh>
    <rPh sb="8" eb="10">
      <t>バンメ</t>
    </rPh>
    <rPh sb="11" eb="13">
      <t>ジュチュウ</t>
    </rPh>
    <rPh sb="16" eb="18">
      <t>ジュチュウ</t>
    </rPh>
    <rPh sb="18" eb="20">
      <t>キンガク</t>
    </rPh>
    <rPh sb="21" eb="23">
      <t>オクエン</t>
    </rPh>
    <rPh sb="23" eb="25">
      <t>ミマン</t>
    </rPh>
    <rPh sb="38" eb="40">
      <t>コウジ</t>
    </rPh>
    <phoneticPr fontId="1"/>
  </si>
  <si>
    <r>
      <t>8.　工事部分の主な用途
　（</t>
    </r>
    <r>
      <rPr>
        <sz val="13"/>
        <color indexed="10"/>
        <rFont val="ＭＳ Ｐゴシック"/>
        <family val="3"/>
        <charset val="128"/>
      </rPr>
      <t>工事後の主な用途</t>
    </r>
    <r>
      <rPr>
        <sz val="13"/>
        <rFont val="ＭＳ Ｐゴシック"/>
        <family val="3"/>
        <charset val="128"/>
      </rPr>
      <t>をご回答ください）　</t>
    </r>
    <rPh sb="28" eb="30">
      <t>カイトウ</t>
    </rPh>
    <phoneticPr fontId="1"/>
  </si>
  <si>
    <t>3.　改装・改修工事（機能の向上や耐久性の向上を意図して行う工事）</t>
    <rPh sb="24" eb="26">
      <t>イト</t>
    </rPh>
    <rPh sb="28" eb="29">
      <t>オコナ</t>
    </rPh>
    <phoneticPr fontId="1"/>
  </si>
  <si>
    <t>4.　維持･修理工事（機能の向上や耐久性の向上を意図しない工事）</t>
  </si>
  <si>
    <t>4.　維持･修理工事（機能の向上や耐久性の向上を意図しない工事）</t>
    <phoneticPr fontId="1"/>
  </si>
  <si>
    <r>
      <t>12 - 2.   建築工事届の有無　</t>
    </r>
    <r>
      <rPr>
        <sz val="11"/>
        <rFont val="ＭＳ Ｐゴシック"/>
        <family val="3"/>
        <charset val="128"/>
      </rPr>
      <t>　（</t>
    </r>
    <r>
      <rPr>
        <sz val="11"/>
        <color indexed="10"/>
        <rFont val="ＭＳ Ｐゴシック"/>
        <family val="3"/>
        <charset val="128"/>
      </rPr>
      <t>１.増築工事</t>
    </r>
    <r>
      <rPr>
        <sz val="11"/>
        <rFont val="ＭＳ Ｐゴシック"/>
        <family val="3"/>
        <charset val="128"/>
      </rPr>
      <t>または</t>
    </r>
    <r>
      <rPr>
        <sz val="11"/>
        <color indexed="10"/>
        <rFont val="ＭＳ Ｐゴシック"/>
        <family val="3"/>
        <charset val="128"/>
      </rPr>
      <t>2.一部改築工事の場合</t>
    </r>
    <r>
      <rPr>
        <sz val="11"/>
        <rFont val="ＭＳ Ｐゴシック"/>
        <family val="3"/>
        <charset val="128"/>
      </rPr>
      <t>、ご回答ください）</t>
    </r>
    <rPh sb="16" eb="18">
      <t>ウム</t>
    </rPh>
    <rPh sb="23" eb="25">
      <t>ゾウチク</t>
    </rPh>
    <rPh sb="25" eb="27">
      <t>コウジ</t>
    </rPh>
    <rPh sb="32" eb="34">
      <t>イチブ</t>
    </rPh>
    <rPh sb="34" eb="36">
      <t>カイチク</t>
    </rPh>
    <rPh sb="36" eb="38">
      <t>コウジ</t>
    </rPh>
    <rPh sb="43" eb="45">
      <t>カイトウ</t>
    </rPh>
    <phoneticPr fontId="1"/>
  </si>
  <si>
    <r>
      <t>14.　工事目的</t>
    </r>
    <r>
      <rPr>
        <sz val="13"/>
        <rFont val="ＭＳ Ｐゴシック"/>
        <family val="3"/>
        <charset val="128"/>
      </rPr>
      <t>　　（</t>
    </r>
    <r>
      <rPr>
        <sz val="13"/>
        <color indexed="10"/>
        <rFont val="ＭＳ Ｐゴシック"/>
        <family val="3"/>
        <charset val="128"/>
      </rPr>
      <t>維持・修理工事以外の場合</t>
    </r>
    <r>
      <rPr>
        <sz val="13"/>
        <rFont val="ＭＳ Ｐゴシック"/>
        <family val="3"/>
        <charset val="128"/>
      </rPr>
      <t>、ご回答ください）</t>
    </r>
    <rPh sb="25" eb="27">
      <t>カイトウ</t>
    </rPh>
    <phoneticPr fontId="1"/>
  </si>
  <si>
    <r>
      <t>14-2. 省エネ対策の工事部位</t>
    </r>
    <r>
      <rPr>
        <sz val="13"/>
        <rFont val="ＭＳ Ｐゴシック"/>
        <family val="3"/>
        <charset val="128"/>
      </rPr>
      <t>（</t>
    </r>
    <r>
      <rPr>
        <sz val="13"/>
        <color indexed="10"/>
        <rFont val="ＭＳ Ｐゴシック"/>
        <family val="3"/>
        <charset val="128"/>
      </rPr>
      <t>3.省エネルギー対策</t>
    </r>
    <r>
      <rPr>
        <sz val="13"/>
        <rFont val="ＭＳ Ｐゴシック"/>
        <family val="3"/>
        <charset val="128"/>
      </rPr>
      <t>の場合、ご回答ください）</t>
    </r>
    <rPh sb="9" eb="11">
      <t>タイサク</t>
    </rPh>
    <rPh sb="32" eb="34">
      <t>カイトウ</t>
    </rPh>
    <phoneticPr fontId="1"/>
  </si>
  <si>
    <r>
      <t>9 - 2.   変更前の用途</t>
    </r>
    <r>
      <rPr>
        <sz val="13"/>
        <rFont val="ＭＳ Ｐゴシック"/>
        <family val="3"/>
        <charset val="128"/>
      </rPr>
      <t>　　（</t>
    </r>
    <r>
      <rPr>
        <sz val="13"/>
        <color indexed="10"/>
        <rFont val="ＭＳ Ｐゴシック"/>
        <family val="3"/>
        <charset val="128"/>
      </rPr>
      <t>１.ありの場合</t>
    </r>
    <r>
      <rPr>
        <sz val="13"/>
        <rFont val="ＭＳ Ｐゴシック"/>
        <family val="3"/>
        <charset val="128"/>
      </rPr>
      <t>、変更前の主な用途をご回答ください）</t>
    </r>
    <rPh sb="36" eb="38">
      <t>カイトウ</t>
    </rPh>
    <phoneticPr fontId="1"/>
  </si>
  <si>
    <t>受注金額２億円以上の全てのリフォーム・リニューアル工事</t>
    <rPh sb="0" eb="2">
      <t>ジュチュウ</t>
    </rPh>
    <rPh sb="2" eb="4">
      <t>キンガク</t>
    </rPh>
    <rPh sb="5" eb="9">
      <t>オクエンイジョウ</t>
    </rPh>
    <rPh sb="10" eb="11">
      <t>スベ</t>
    </rPh>
    <rPh sb="25" eb="27">
      <t>コウジ</t>
    </rPh>
    <phoneticPr fontId="1"/>
  </si>
  <si>
    <t>調　査　対　象　：</t>
    <phoneticPr fontId="1"/>
  </si>
  <si>
    <r>
      <rPr>
        <b/>
        <sz val="12"/>
        <color indexed="8"/>
        <rFont val="ＭＳ Ｐゴシック"/>
        <family val="3"/>
        <charset val="128"/>
      </rPr>
      <t>対象期間に受注した元請工事</t>
    </r>
    <r>
      <rPr>
        <vertAlign val="superscript"/>
        <sz val="9"/>
        <color indexed="8"/>
        <rFont val="ＭＳ Ｐゴシック"/>
        <family val="3"/>
        <charset val="128"/>
      </rPr>
      <t>※1</t>
    </r>
    <r>
      <rPr>
        <b/>
        <sz val="12"/>
        <color indexed="8"/>
        <rFont val="ＭＳ Ｐゴシック"/>
        <family val="3"/>
        <charset val="128"/>
      </rPr>
      <t>のうち、非住宅用途</t>
    </r>
    <r>
      <rPr>
        <vertAlign val="superscript"/>
        <sz val="9"/>
        <color indexed="8"/>
        <rFont val="ＭＳ Ｐゴシック"/>
        <family val="3"/>
        <charset val="128"/>
      </rPr>
      <t>※2</t>
    </r>
    <r>
      <rPr>
        <b/>
        <sz val="12"/>
        <color indexed="8"/>
        <rFont val="ＭＳ Ｐゴシック"/>
        <family val="3"/>
        <charset val="128"/>
      </rPr>
      <t>の建築物及び
建築設備</t>
    </r>
    <r>
      <rPr>
        <vertAlign val="superscript"/>
        <sz val="9"/>
        <color indexed="8"/>
        <rFont val="ＭＳ Ｐゴシック"/>
        <family val="3"/>
        <charset val="128"/>
      </rPr>
      <t>※3</t>
    </r>
    <r>
      <rPr>
        <b/>
        <sz val="12"/>
        <color indexed="8"/>
        <rFont val="ＭＳ Ｐゴシック"/>
        <family val="3"/>
        <charset val="128"/>
      </rPr>
      <t>のリフォーム・リニューアル工事</t>
    </r>
    <r>
      <rPr>
        <vertAlign val="superscript"/>
        <sz val="9"/>
        <color indexed="8"/>
        <rFont val="ＭＳ Ｐゴシック"/>
        <family val="3"/>
        <charset val="128"/>
      </rPr>
      <t>※4</t>
    </r>
    <r>
      <rPr>
        <sz val="11"/>
        <color theme="1"/>
        <rFont val="ＭＳ Ｐゴシック"/>
        <family val="3"/>
        <charset val="128"/>
        <scheme val="minor"/>
      </rPr>
      <t>についてご回答下さい。</t>
    </r>
    <rPh sb="0" eb="2">
      <t>タイショウ</t>
    </rPh>
    <rPh sb="2" eb="4">
      <t>キカン</t>
    </rPh>
    <rPh sb="5" eb="7">
      <t>ジュチュウ</t>
    </rPh>
    <rPh sb="9" eb="11">
      <t>モトウ</t>
    </rPh>
    <rPh sb="11" eb="13">
      <t>コウジ</t>
    </rPh>
    <rPh sb="19" eb="20">
      <t>ヒ</t>
    </rPh>
    <rPh sb="20" eb="22">
      <t>ジュウタク</t>
    </rPh>
    <rPh sb="22" eb="24">
      <t>ヨウト</t>
    </rPh>
    <rPh sb="27" eb="30">
      <t>ケンチクブツ</t>
    </rPh>
    <rPh sb="30" eb="31">
      <t>オヨ</t>
    </rPh>
    <rPh sb="33" eb="35">
      <t>ケンチク</t>
    </rPh>
    <rPh sb="35" eb="37">
      <t>セツビ</t>
    </rPh>
    <rPh sb="52" eb="54">
      <t>コウジ</t>
    </rPh>
    <rPh sb="61" eb="62">
      <t>カイ</t>
    </rPh>
    <rPh sb="62" eb="63">
      <t>コタエ</t>
    </rPh>
    <rPh sb="63" eb="64">
      <t>クダ</t>
    </rPh>
    <phoneticPr fontId="1"/>
  </si>
  <si>
    <t>※1 建設業者以外からの請負工事は、元請工事でなくても調査対象としてください。</t>
    <rPh sb="14" eb="16">
      <t>コウジ</t>
    </rPh>
    <rPh sb="18" eb="20">
      <t>モトウ</t>
    </rPh>
    <rPh sb="20" eb="22">
      <t>コウジ</t>
    </rPh>
    <rPh sb="27" eb="29">
      <t>チョウサ</t>
    </rPh>
    <rPh sb="29" eb="31">
      <t>タイショウ</t>
    </rPh>
    <phoneticPr fontId="1"/>
  </si>
  <si>
    <t>※2 住宅以外の用途です。工事により用途が変更する場合は、工事後の用途が
　　  住宅以外となる場合が対象です。</t>
    <rPh sb="3" eb="5">
      <t>ジュウタク</t>
    </rPh>
    <rPh sb="5" eb="7">
      <t>イガイ</t>
    </rPh>
    <rPh sb="8" eb="10">
      <t>ヨウト</t>
    </rPh>
    <rPh sb="43" eb="45">
      <t>イガイ</t>
    </rPh>
    <phoneticPr fontId="1"/>
  </si>
  <si>
    <t>※3 建物本体及び建物と一体となった建築設備工事を対象とします。</t>
    <rPh sb="18" eb="20">
      <t>ケンチク</t>
    </rPh>
    <phoneticPr fontId="1"/>
  </si>
  <si>
    <t>※4　リフォーム・リニューアル工事種類</t>
    <rPh sb="15" eb="17">
      <t>コウジ</t>
    </rPh>
    <rPh sb="17" eb="19">
      <t>シュルイ</t>
    </rPh>
    <phoneticPr fontId="1"/>
  </si>
  <si>
    <t>03.　改装･改修工事</t>
    <rPh sb="7" eb="9">
      <t>カイシュウ</t>
    </rPh>
    <phoneticPr fontId="16"/>
  </si>
  <si>
    <t>0.　契　約　月</t>
    <rPh sb="3" eb="4">
      <t>チギリ</t>
    </rPh>
    <rPh sb="5" eb="6">
      <t>ヤク</t>
    </rPh>
    <rPh sb="7" eb="8">
      <t>ツキ</t>
    </rPh>
    <phoneticPr fontId="1"/>
  </si>
  <si>
    <t>3.　着工年月
    　（西  暦）</t>
    <rPh sb="3" eb="5">
      <t>チャッコウ</t>
    </rPh>
    <rPh sb="5" eb="7">
      <t>ネンゲツ</t>
    </rPh>
    <rPh sb="14" eb="15">
      <t>ニシ</t>
    </rPh>
    <rPh sb="17" eb="18">
      <t>コヨミ</t>
    </rPh>
    <phoneticPr fontId="1"/>
  </si>
  <si>
    <t>4.　工　期</t>
    <phoneticPr fontId="1"/>
  </si>
  <si>
    <t>5.　受注額
   　　（消費税込み　千円未満を四捨五入）</t>
    <phoneticPr fontId="1"/>
  </si>
  <si>
    <t>6.　発注者
　</t>
    <phoneticPr fontId="1"/>
  </si>
  <si>
    <t>1.　公共</t>
    <phoneticPr fontId="1"/>
  </si>
  <si>
    <t>3.　管理組合</t>
    <phoneticPr fontId="1"/>
  </si>
  <si>
    <t>4.　民間企業等</t>
    <phoneticPr fontId="1"/>
  </si>
  <si>
    <t>7.　主な構造</t>
    <phoneticPr fontId="1"/>
  </si>
  <si>
    <t>2.　コンクリート系構造（RC、SRC、CBなど）　</t>
    <phoneticPr fontId="1"/>
  </si>
  <si>
    <t>3.　重量鉄骨造</t>
    <phoneticPr fontId="1"/>
  </si>
  <si>
    <t>4.　軽量鉄骨造　　</t>
    <phoneticPr fontId="1"/>
  </si>
  <si>
    <t>5.　その他</t>
    <phoneticPr fontId="1"/>
  </si>
  <si>
    <r>
      <t>8.　工事部分の主な用途
　（</t>
    </r>
    <r>
      <rPr>
        <sz val="13"/>
        <color indexed="10"/>
        <rFont val="ＭＳ Ｐゴシック"/>
        <family val="3"/>
        <charset val="128"/>
      </rPr>
      <t>工事後の主な用途</t>
    </r>
    <r>
      <rPr>
        <sz val="13"/>
        <rFont val="ＭＳ Ｐゴシック"/>
        <family val="3"/>
        <charset val="128"/>
      </rPr>
      <t>をご回答ください）</t>
    </r>
    <rPh sb="28" eb="30">
      <t>カイトウ</t>
    </rPh>
    <phoneticPr fontId="1"/>
  </si>
  <si>
    <t>1.　事務所</t>
    <phoneticPr fontId="1"/>
  </si>
  <si>
    <t>2.　飲食店</t>
    <phoneticPr fontId="1"/>
  </si>
  <si>
    <t>3.　物販店舗</t>
    <phoneticPr fontId="1"/>
  </si>
  <si>
    <r>
      <t>4.　生産施設</t>
    </r>
    <r>
      <rPr>
        <sz val="10"/>
        <rFont val="ＭＳ Ｐゴシック"/>
        <family val="3"/>
        <charset val="128"/>
      </rPr>
      <t>(工場、作業場)</t>
    </r>
    <phoneticPr fontId="1"/>
  </si>
  <si>
    <t>5.　倉庫・流通施設</t>
    <phoneticPr fontId="1"/>
  </si>
  <si>
    <t>6.　学校の校舎</t>
    <phoneticPr fontId="1"/>
  </si>
  <si>
    <t>7.　医療施設</t>
    <phoneticPr fontId="1"/>
  </si>
  <si>
    <t>8.　宿泊施設</t>
    <phoneticPr fontId="1"/>
  </si>
  <si>
    <t>9.　老人福祉施設</t>
    <phoneticPr fontId="1"/>
  </si>
  <si>
    <t>10.　その他の非住宅建築物</t>
    <phoneticPr fontId="1"/>
  </si>
  <si>
    <t>9.　用途変更の有無</t>
    <phoneticPr fontId="1"/>
  </si>
  <si>
    <t xml:space="preserve">
</t>
    <phoneticPr fontId="1"/>
  </si>
  <si>
    <r>
      <t>9 - 2.   変更前の用途　</t>
    </r>
    <r>
      <rPr>
        <sz val="11"/>
        <rFont val="ＭＳ Ｐゴシック"/>
        <family val="3"/>
        <charset val="128"/>
      </rPr>
      <t>　（</t>
    </r>
    <r>
      <rPr>
        <sz val="11"/>
        <color indexed="10"/>
        <rFont val="ＭＳ Ｐゴシック"/>
        <family val="3"/>
        <charset val="128"/>
      </rPr>
      <t>１.ありの場合</t>
    </r>
    <r>
      <rPr>
        <sz val="11"/>
        <rFont val="ＭＳ Ｐゴシック"/>
        <family val="3"/>
        <charset val="128"/>
      </rPr>
      <t>、変更前の主な用途をご回答ください）</t>
    </r>
    <rPh sb="36" eb="38">
      <t>カイトウ</t>
    </rPh>
    <phoneticPr fontId="1"/>
  </si>
  <si>
    <t>1.　事務所</t>
    <phoneticPr fontId="1"/>
  </si>
  <si>
    <t>2.　飲食店</t>
    <phoneticPr fontId="1"/>
  </si>
  <si>
    <t>3.　物販店舗</t>
    <phoneticPr fontId="1"/>
  </si>
  <si>
    <r>
      <t>4.　生産施設</t>
    </r>
    <r>
      <rPr>
        <sz val="9"/>
        <rFont val="ＭＳ Ｐゴシック"/>
        <family val="3"/>
        <charset val="128"/>
      </rPr>
      <t>　(工場、作業場)</t>
    </r>
    <phoneticPr fontId="1"/>
  </si>
  <si>
    <t>5.　倉庫・流通施設</t>
    <phoneticPr fontId="1"/>
  </si>
  <si>
    <t>6.　学校の校舎</t>
    <phoneticPr fontId="1"/>
  </si>
  <si>
    <t>7.　医療施設</t>
    <phoneticPr fontId="1"/>
  </si>
  <si>
    <t>8.　宿泊施設</t>
    <phoneticPr fontId="1"/>
  </si>
  <si>
    <t>9.　老人福祉施設</t>
    <phoneticPr fontId="1"/>
  </si>
  <si>
    <t>10.　その他の非住宅建築物</t>
    <phoneticPr fontId="1"/>
  </si>
  <si>
    <t>10.　新築した年</t>
    <phoneticPr fontId="1"/>
  </si>
  <si>
    <t xml:space="preserve">
</t>
    <phoneticPr fontId="1"/>
  </si>
  <si>
    <t>9.　不明</t>
    <phoneticPr fontId="1"/>
  </si>
  <si>
    <t>12.　工事種類</t>
    <phoneticPr fontId="1"/>
  </si>
  <si>
    <t xml:space="preserve">
</t>
    <phoneticPr fontId="1"/>
  </si>
  <si>
    <t>1.　工事届あり</t>
    <phoneticPr fontId="1"/>
  </si>
  <si>
    <t>2.　工事届なし</t>
    <phoneticPr fontId="1"/>
  </si>
  <si>
    <t>&lt;建　築&gt;</t>
    <phoneticPr fontId="1"/>
  </si>
  <si>
    <t>1. 基礎、躯体</t>
    <phoneticPr fontId="1"/>
  </si>
  <si>
    <t>2. 屋根</t>
    <phoneticPr fontId="1"/>
  </si>
  <si>
    <t>3. 外壁</t>
    <phoneticPr fontId="1"/>
  </si>
  <si>
    <t>4. 内装</t>
    <phoneticPr fontId="1"/>
  </si>
  <si>
    <t>5. 建具</t>
    <phoneticPr fontId="1"/>
  </si>
  <si>
    <t>6. その他建築</t>
    <phoneticPr fontId="1"/>
  </si>
  <si>
    <t>10. 昇降機設備</t>
    <phoneticPr fontId="1"/>
  </si>
  <si>
    <t>11. 空気調和・換気設備</t>
    <phoneticPr fontId="1"/>
  </si>
  <si>
    <t>14. 太陽光発電設備</t>
    <phoneticPr fontId="1"/>
  </si>
  <si>
    <t>&lt;その他&gt;</t>
    <phoneticPr fontId="1"/>
  </si>
  <si>
    <t>17. その他</t>
    <phoneticPr fontId="1"/>
  </si>
  <si>
    <r>
      <t>14.　工事目的　</t>
    </r>
    <r>
      <rPr>
        <sz val="13"/>
        <rFont val="ＭＳ Ｐゴシック"/>
        <family val="3"/>
        <charset val="128"/>
      </rPr>
      <t>　（</t>
    </r>
    <r>
      <rPr>
        <sz val="13"/>
        <color indexed="10"/>
        <rFont val="ＭＳ Ｐゴシック"/>
        <family val="3"/>
        <charset val="128"/>
      </rPr>
      <t>維持・修理工事以外の場合</t>
    </r>
    <r>
      <rPr>
        <sz val="13"/>
        <rFont val="ＭＳ Ｐゴシック"/>
        <family val="3"/>
        <charset val="128"/>
      </rPr>
      <t>、ご回答ください）</t>
    </r>
    <rPh sb="25" eb="27">
      <t>カイトウ</t>
    </rPh>
    <phoneticPr fontId="1"/>
  </si>
  <si>
    <t>1.　劣化や壊れた部位の更新・修繕</t>
    <phoneticPr fontId="1"/>
  </si>
  <si>
    <t>8.　屋上緑化、壁面緑化</t>
    <phoneticPr fontId="1"/>
  </si>
  <si>
    <r>
      <t>14 - 2.  省エネ対策の工事部位 　</t>
    </r>
    <r>
      <rPr>
        <sz val="13"/>
        <rFont val="ＭＳ Ｐゴシック"/>
        <family val="3"/>
        <charset val="128"/>
      </rPr>
      <t>（</t>
    </r>
    <r>
      <rPr>
        <sz val="13"/>
        <color indexed="10"/>
        <rFont val="ＭＳ Ｐゴシック"/>
        <family val="3"/>
        <charset val="128"/>
      </rPr>
      <t>3.省エネルギー対策</t>
    </r>
    <r>
      <rPr>
        <sz val="13"/>
        <rFont val="ＭＳ Ｐゴシック"/>
        <family val="3"/>
        <charset val="128"/>
      </rPr>
      <t>の場合、ご回答ください）</t>
    </r>
    <rPh sb="12" eb="14">
      <t>タイサク</t>
    </rPh>
    <rPh sb="37" eb="39">
      <t>カイトウ</t>
    </rPh>
    <phoneticPr fontId="1"/>
  </si>
  <si>
    <t>&lt;建　築&gt;</t>
    <phoneticPr fontId="1"/>
  </si>
  <si>
    <t>1.　屋根（最上階の天井を含む）</t>
    <phoneticPr fontId="1"/>
  </si>
  <si>
    <t>2.　外壁</t>
    <phoneticPr fontId="1"/>
  </si>
  <si>
    <t>3.　内装（最下階の床を含む）</t>
    <phoneticPr fontId="1"/>
  </si>
  <si>
    <t>4.　外部建具</t>
    <phoneticPr fontId="1"/>
  </si>
  <si>
    <t>&lt;設　備&gt;</t>
    <phoneticPr fontId="1"/>
  </si>
  <si>
    <t>6.　空気調和・冷暖房設備（中央熱源）</t>
    <phoneticPr fontId="1"/>
  </si>
  <si>
    <t>9.　給湯設備</t>
    <phoneticPr fontId="1"/>
  </si>
  <si>
    <t>10.　照明設備</t>
    <phoneticPr fontId="1"/>
  </si>
  <si>
    <t>11.　昇降機設備</t>
    <phoneticPr fontId="1"/>
  </si>
  <si>
    <t>14.　BEMS・HEMS</t>
    <phoneticPr fontId="1"/>
  </si>
  <si>
    <t>15.　その他設備</t>
    <phoneticPr fontId="1"/>
  </si>
  <si>
    <t>富谷市 (216)</t>
    <rPh sb="0" eb="2">
      <t>トミヤ</t>
    </rPh>
    <rPh sb="2" eb="3">
      <t>シ</t>
    </rPh>
    <phoneticPr fontId="1"/>
  </si>
  <si>
    <t>黒川郡富谷町(423)は市制施行により2016.10.10から富谷市(216)</t>
    <phoneticPr fontId="1"/>
  </si>
  <si>
    <r>
      <rPr>
        <b/>
        <sz val="12"/>
        <color indexed="8"/>
        <rFont val="ＭＳ Ｐゴシック"/>
        <family val="3"/>
        <charset val="128"/>
      </rPr>
      <t>[送付先アドレス]　</t>
    </r>
    <r>
      <rPr>
        <sz val="10"/>
        <color indexed="8"/>
        <rFont val="ＭＳ Ｐゴシック"/>
        <family val="3"/>
        <charset val="128"/>
      </rPr>
      <t/>
    </r>
    <rPh sb="1" eb="3">
      <t>ソウフ</t>
    </rPh>
    <rPh sb="3" eb="4">
      <t>サキ</t>
    </rPh>
    <phoneticPr fontId="1"/>
  </si>
  <si>
    <r>
      <rPr>
        <sz val="8"/>
        <color indexed="8"/>
        <rFont val="ＭＳ Ｐゴシック"/>
        <family val="3"/>
        <charset val="128"/>
      </rPr>
      <t>④建築物ﾘﾌｫｰﾑ･ﾘﾆｭｰｱﾙ工事計</t>
    </r>
    <r>
      <rPr>
        <sz val="7"/>
        <color indexed="8"/>
        <rFont val="ＭＳ Ｐゴシック"/>
        <family val="3"/>
        <charset val="128"/>
      </rPr>
      <t xml:space="preserve">
</t>
    </r>
    <r>
      <rPr>
        <sz val="8"/>
        <color indexed="8"/>
        <rFont val="ＭＳ Ｐゴシック"/>
        <family val="3"/>
        <charset val="128"/>
      </rPr>
      <t>（＝①＋②＋③）</t>
    </r>
    <phoneticPr fontId="1"/>
  </si>
  <si>
    <r>
      <rPr>
        <sz val="9"/>
        <color indexed="8"/>
        <rFont val="ＭＳ Ｐゴシック"/>
        <family val="3"/>
        <charset val="128"/>
      </rPr>
      <t>⑤ 建 築 工 事 の 総 合 計</t>
    </r>
    <r>
      <rPr>
        <sz val="8.5"/>
        <color indexed="8"/>
        <rFont val="ＭＳ Ｐゴシック"/>
        <family val="3"/>
        <charset val="128"/>
      </rPr>
      <t xml:space="preserve">
</t>
    </r>
    <r>
      <rPr>
        <sz val="7"/>
        <color indexed="8"/>
        <rFont val="ＭＳ Ｐゴシック"/>
        <family val="3"/>
        <charset val="128"/>
      </rPr>
      <t>（＝</t>
    </r>
    <r>
      <rPr>
        <sz val="8"/>
        <color indexed="8"/>
        <rFont val="ＭＳ Ｐゴシック"/>
        <family val="3"/>
        <charset val="128"/>
      </rPr>
      <t>④</t>
    </r>
    <r>
      <rPr>
        <sz val="7"/>
        <color indexed="8"/>
        <rFont val="ＭＳ Ｐゴシック"/>
        <family val="3"/>
        <charset val="128"/>
      </rPr>
      <t>＋新築＋別棟増築＋全面改築）</t>
    </r>
    <rPh sb="22" eb="24">
      <t>シンチク</t>
    </rPh>
    <rPh sb="25" eb="27">
      <t>ベツムネ</t>
    </rPh>
    <rPh sb="27" eb="29">
      <t>ゾウチク</t>
    </rPh>
    <rPh sb="30" eb="32">
      <t>ゼンメン</t>
    </rPh>
    <rPh sb="32" eb="34">
      <t>カイチク</t>
    </rPh>
    <phoneticPr fontId="1"/>
  </si>
  <si>
    <t xml:space="preserve">1.　工　事　名
    　(差し支えない範囲でご回答ください。例： ○○ビル防水改修工事)
</t>
    <rPh sb="25" eb="27">
      <t>カイトウ</t>
    </rPh>
    <rPh sb="39" eb="41">
      <t>ボウスイ</t>
    </rPh>
    <phoneticPr fontId="1"/>
  </si>
  <si>
    <t>11.　建物全体の延べ床面積　　（小数点以下を切り捨て、整数で記入して下さい。）</t>
    <rPh sb="4" eb="6">
      <t>タテモノ</t>
    </rPh>
    <rPh sb="6" eb="8">
      <t>ゼンタイ</t>
    </rPh>
    <rPh sb="9" eb="10">
      <t>ノ</t>
    </rPh>
    <rPh sb="11" eb="14">
      <t>ユカメンセキ</t>
    </rPh>
    <rPh sb="17" eb="20">
      <t>ショウスウテン</t>
    </rPh>
    <rPh sb="20" eb="22">
      <t>イカ</t>
    </rPh>
    <rPh sb="23" eb="24">
      <t>キ</t>
    </rPh>
    <rPh sb="25" eb="26">
      <t>ス</t>
    </rPh>
    <rPh sb="28" eb="30">
      <t>セイスウ</t>
    </rPh>
    <rPh sb="31" eb="33">
      <t>キニュウ</t>
    </rPh>
    <rPh sb="35" eb="36">
      <t>クダ</t>
    </rPh>
    <phoneticPr fontId="1"/>
  </si>
  <si>
    <r>
      <t>13.　工事部位</t>
    </r>
    <r>
      <rPr>
        <sz val="13"/>
        <rFont val="ＭＳ Ｐゴシック"/>
        <family val="3"/>
        <charset val="128"/>
      </rPr>
      <t xml:space="preserve"> </t>
    </r>
    <phoneticPr fontId="1"/>
  </si>
  <si>
    <t>　　　 (主たる目的に「◎」を１つ、他に該当する目的全てに「○」を入力してください）</t>
    <rPh sb="8" eb="10">
      <t>モクテキ</t>
    </rPh>
    <rPh sb="24" eb="26">
      <t>モクテキ</t>
    </rPh>
    <rPh sb="26" eb="27">
      <t>スベ</t>
    </rPh>
    <rPh sb="33" eb="35">
      <t>ニュウリョク</t>
    </rPh>
    <phoneticPr fontId="1"/>
  </si>
  <si>
    <t>　　　 (主たる部位に「◎」を１つ、他に該当する部位全てに「○」を入力してください）</t>
    <rPh sb="26" eb="27">
      <t>スベ</t>
    </rPh>
    <rPh sb="33" eb="35">
      <t>ニュウリョク</t>
    </rPh>
    <phoneticPr fontId="1"/>
  </si>
  <si>
    <t xml:space="preserve">1.　工　事　名
    　(差し支えない範囲でご回答ください。例： ○○ビル外壁改修工事)
</t>
    <rPh sb="25" eb="27">
      <t>カイトウ</t>
    </rPh>
    <rPh sb="39" eb="41">
      <t>ガイヘキ</t>
    </rPh>
    <phoneticPr fontId="1"/>
  </si>
  <si>
    <t>11.　建物全体の延べ床面積　　　（小数点以下を切り捨て、整数で記入して下さい。）</t>
    <rPh sb="4" eb="6">
      <t>タテモノ</t>
    </rPh>
    <rPh sb="6" eb="8">
      <t>ゼンタイ</t>
    </rPh>
    <rPh sb="9" eb="10">
      <t>ノ</t>
    </rPh>
    <rPh sb="11" eb="14">
      <t>ユカメンセキ</t>
    </rPh>
    <phoneticPr fontId="1"/>
  </si>
  <si>
    <t>　　　　(主たる目的に「◎」を１つ、他に該当する目的全てに「○」を入力してください）</t>
    <rPh sb="8" eb="10">
      <t>モクテキ</t>
    </rPh>
    <rPh sb="24" eb="26">
      <t>モクテキ</t>
    </rPh>
    <rPh sb="26" eb="27">
      <t>スベ</t>
    </rPh>
    <rPh sb="33" eb="35">
      <t>ニュウリョク</t>
    </rPh>
    <phoneticPr fontId="1"/>
  </si>
  <si>
    <t>　　　　　(主たる部位に「◎」を１つ、他に該当する部位全てに「○」を入力してください）</t>
    <rPh sb="27" eb="28">
      <t>スベ</t>
    </rPh>
    <rPh sb="34" eb="36">
      <t>ニュウリョク</t>
    </rPh>
    <phoneticPr fontId="1"/>
  </si>
  <si>
    <t>日～</t>
    <rPh sb="0" eb="1">
      <t>ニチ</t>
    </rPh>
    <phoneticPr fontId="1"/>
  </si>
  <si>
    <r>
      <t>元　請　受　注　高　　</t>
    </r>
    <r>
      <rPr>
        <sz val="8.5"/>
        <color indexed="8"/>
        <rFont val="ＭＳ Ｐゴシック"/>
        <family val="3"/>
        <charset val="128"/>
      </rPr>
      <t>消費税込み（</t>
    </r>
    <r>
      <rPr>
        <sz val="8.5"/>
        <color indexed="10"/>
        <rFont val="ＭＳ Ｐゴシック"/>
        <family val="3"/>
        <charset val="128"/>
      </rPr>
      <t>千円未満を四捨五入</t>
    </r>
    <r>
      <rPr>
        <sz val="8.5"/>
        <color indexed="8"/>
        <rFont val="ＭＳ Ｐゴシック"/>
        <family val="3"/>
        <charset val="128"/>
      </rPr>
      <t>）</t>
    </r>
    <rPh sb="0" eb="1">
      <t>モト</t>
    </rPh>
    <rPh sb="2" eb="3">
      <t>ショウ</t>
    </rPh>
    <rPh sb="4" eb="5">
      <t>ウケ</t>
    </rPh>
    <rPh sb="6" eb="7">
      <t>チュウ</t>
    </rPh>
    <rPh sb="8" eb="9">
      <t>コウ</t>
    </rPh>
    <rPh sb="11" eb="14">
      <t>ショウヒゼイ</t>
    </rPh>
    <rPh sb="14" eb="15">
      <t>コミ</t>
    </rPh>
    <rPh sb="17" eb="18">
      <t>セン</t>
    </rPh>
    <rPh sb="18" eb="21">
      <t>エンミマン</t>
    </rPh>
    <rPh sb="22" eb="26">
      <t>シシャゴニュウ</t>
    </rPh>
    <phoneticPr fontId="1"/>
  </si>
  <si>
    <t>件</t>
    <rPh sb="0" eb="1">
      <t>ケン</t>
    </rPh>
    <phoneticPr fontId="1"/>
  </si>
  <si>
    <t>筑紫郡那珂川町　2018.10.1から那珂川市 (230)</t>
    <rPh sb="0" eb="3">
      <t>チクシグン</t>
    </rPh>
    <rPh sb="3" eb="7">
      <t>ナカガワマチ</t>
    </rPh>
    <rPh sb="19" eb="22">
      <t>ナカガワ</t>
    </rPh>
    <rPh sb="22" eb="23">
      <t>シ</t>
    </rPh>
    <phoneticPr fontId="1"/>
  </si>
  <si>
    <t>那珂川市 (230)</t>
    <rPh sb="3" eb="4">
      <t>シ</t>
    </rPh>
    <phoneticPr fontId="1"/>
  </si>
  <si>
    <r>
      <t xml:space="preserve">←自動計算されます
</t>
    </r>
    <r>
      <rPr>
        <b/>
        <sz val="12"/>
        <color indexed="13"/>
        <rFont val="ＭＳ Ｐゴシック"/>
        <family val="3"/>
        <charset val="128"/>
      </rPr>
      <t>（①～③が未入力の場合も「0」が表示されています）</t>
    </r>
    <rPh sb="1" eb="3">
      <t>ジドウ</t>
    </rPh>
    <rPh sb="3" eb="5">
      <t>ケイサン</t>
    </rPh>
    <rPh sb="15" eb="18">
      <t>ミニュウリョク</t>
    </rPh>
    <rPh sb="19" eb="21">
      <t>バアイ</t>
    </rPh>
    <rPh sb="26" eb="28">
      <t>ヒョウジ</t>
    </rPh>
    <phoneticPr fontId="1"/>
  </si>
  <si>
    <t>hqt-rrt@gxb.mlit.go.jp</t>
    <phoneticPr fontId="1"/>
  </si>
  <si>
    <r>
      <t>郵送でお送りした調査票の右上に印字されている
調査対象者ＩＤ（</t>
    </r>
    <r>
      <rPr>
        <sz val="8"/>
        <color rgb="FFFF0000"/>
        <rFont val="ＭＳ Ｐゴシック"/>
        <family val="3"/>
        <charset val="128"/>
        <scheme val="minor"/>
      </rPr>
      <t>半角数字8桁</t>
    </r>
    <r>
      <rPr>
        <sz val="8"/>
        <rFont val="ＭＳ Ｐゴシック"/>
        <family val="3"/>
        <charset val="128"/>
        <scheme val="minor"/>
      </rPr>
      <t>）を入力してください。</t>
    </r>
    <phoneticPr fontId="1"/>
  </si>
  <si>
    <t>※2026Q1までは、15日締め切りとしていたが、回答業者の負担軽減のため、2026Q2では1週間程度延期し、23日締め切りとした。</t>
    <rPh sb="13" eb="14">
      <t>ニチ</t>
    </rPh>
    <rPh sb="14" eb="15">
      <t>シ</t>
    </rPh>
    <rPh sb="16" eb="17">
      <t>キ</t>
    </rPh>
    <rPh sb="25" eb="29">
      <t>カイトウギョウシャ</t>
    </rPh>
    <rPh sb="30" eb="34">
      <t>フタンケイゲン</t>
    </rPh>
    <rPh sb="47" eb="49">
      <t>シュウカン</t>
    </rPh>
    <rPh sb="49" eb="51">
      <t>テイド</t>
    </rPh>
    <rPh sb="51" eb="53">
      <t>エンキ</t>
    </rPh>
    <rPh sb="57" eb="58">
      <t>ニチ</t>
    </rPh>
    <rPh sb="58" eb="59">
      <t>シ</t>
    </rPh>
    <rPh sb="60" eb="61">
      <t>キ</t>
    </rPh>
    <phoneticPr fontId="81"/>
  </si>
  <si>
    <t>第２四</t>
  </si>
  <si>
    <t>※⑤は、④と件数・金額が同じ場合でも必ず記入してください。</t>
    <phoneticPr fontId="81"/>
  </si>
  <si>
    <t xml:space="preserve">■変更箇所（関数式で自動で変わる箇所は除く）
</t>
    <phoneticPr fontId="81"/>
  </si>
  <si>
    <t xml:space="preserve">・kikanシート：B11、D11、M13　※M13は必要に応じて
</t>
    <phoneticPr fontId="16"/>
  </si>
  <si>
    <t xml:space="preserve">→これらの更新により、上記の各表題、設問Ⅲ「着工年」、Ⅳ「契約年月」「着工年」の入力規則も更新され、
</t>
    <phoneticPr fontId="16"/>
  </si>
  <si>
    <t xml:space="preserve">　「着工年が契約年以降か」「契約年月が調査対象期間内か」のエラーチェックに反映される設定としている。
</t>
    <phoneticPr fontId="16"/>
  </si>
  <si>
    <t xml:space="preserve">→その他、設問Ⅱ「件数・金額」、設問ⅢⅣ「着工年月・工期・受注額」には入力規則を設定し、最低限のエラーチェックを行っている。
</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</si>
</sst>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84" x14ac:knownFonts="1">
    <font>
      <sz val="11"/>
      <color theme="1"/>
      <name val="ＭＳ Ｐゴシック"/>
      <family val="3"/>
      <charset val="128"/>
      <scheme val="minor"/>
    </font>
    <font>
      <sz val="6"/>
      <name val="ＭＳ Ｐゴシック"/>
      <family val="3"/>
      <charset val="128"/>
    </font>
    <font>
      <b/>
      <sz val="14"/>
      <color indexed="8"/>
      <name val="ＭＳ Ｐゴシック"/>
      <family val="3"/>
      <charset val="128"/>
    </font>
    <font>
      <b/>
      <sz val="16"/>
      <color indexed="8"/>
      <name val="ＭＳ Ｐゴシック"/>
      <family val="3"/>
      <charset val="128"/>
    </font>
    <font>
      <b/>
      <sz val="11"/>
      <color indexed="8"/>
      <name val="ＭＳ Ｐゴシック"/>
      <family val="3"/>
      <charset val="128"/>
    </font>
    <font>
      <sz val="7"/>
      <color indexed="8"/>
      <name val="ＭＳ Ｐゴシック"/>
      <family val="3"/>
      <charset val="128"/>
    </font>
    <font>
      <sz val="12"/>
      <name val="ＭＳ Ｐゴシック"/>
      <family val="3"/>
      <charset val="128"/>
    </font>
    <font>
      <sz val="11"/>
      <name val="ＭＳ Ｐゴシック"/>
      <family val="3"/>
      <charset val="128"/>
    </font>
    <font>
      <b/>
      <sz val="18"/>
      <name val="ＭＳ Ｐゴシック"/>
      <family val="3"/>
      <charset val="128"/>
    </font>
    <font>
      <sz val="16"/>
      <name val="ＭＳ Ｐゴシック"/>
      <family val="3"/>
      <charset val="128"/>
    </font>
    <font>
      <sz val="10"/>
      <color indexed="8"/>
      <name val="ＭＳ Ｐゴシック"/>
      <family val="3"/>
      <charset val="128"/>
    </font>
    <font>
      <sz val="8"/>
      <color indexed="8"/>
      <name val="ＭＳ Ｐゴシック"/>
      <family val="3"/>
      <charset val="128"/>
    </font>
    <font>
      <b/>
      <sz val="8"/>
      <color indexed="8"/>
      <name val="ＭＳ Ｐゴシック"/>
      <family val="3"/>
      <charset val="128"/>
    </font>
    <font>
      <sz val="9"/>
      <name val="ＭＳ Ｐゴシック"/>
      <family val="3"/>
      <charset val="128"/>
    </font>
    <font>
      <sz val="10"/>
      <name val="ＭＳ Ｐゴシック"/>
      <family val="3"/>
      <charset val="128"/>
    </font>
    <font>
      <sz val="9"/>
      <name val="ＭＳ ゴシック"/>
      <family val="3"/>
      <charset val="128"/>
    </font>
    <font>
      <sz val="6"/>
      <name val="ＭＳ Ｐゴシック"/>
      <family val="3"/>
      <charset val="128"/>
    </font>
    <font>
      <sz val="11"/>
      <name val="ＭＳ ゴシック"/>
      <family val="3"/>
      <charset val="128"/>
    </font>
    <font>
      <b/>
      <sz val="8"/>
      <name val="ＭＳ Ｐゴシック"/>
      <family val="3"/>
      <charset val="128"/>
    </font>
    <font>
      <sz val="6"/>
      <name val="ＭＳ Ｐゴシック"/>
      <family val="3"/>
      <charset val="128"/>
    </font>
    <font>
      <sz val="8"/>
      <name val="ＭＳ Ｐゴシック"/>
      <family val="3"/>
      <charset val="128"/>
    </font>
    <font>
      <sz val="6"/>
      <name val="ＭＳ Ｐゴシック"/>
      <family val="3"/>
      <charset val="128"/>
    </font>
    <font>
      <sz val="9"/>
      <color indexed="8"/>
      <name val="ＭＳ Ｐゴシック"/>
      <family val="3"/>
      <charset val="128"/>
    </font>
    <font>
      <sz val="12"/>
      <color indexed="8"/>
      <name val="ＭＳ Ｐゴシック"/>
      <family val="3"/>
      <charset val="128"/>
    </font>
    <font>
      <b/>
      <sz val="12"/>
      <color indexed="8"/>
      <name val="ＭＳ Ｐゴシック"/>
      <family val="3"/>
      <charset val="128"/>
    </font>
    <font>
      <b/>
      <sz val="14"/>
      <name val="ＭＳ Ｐゴシック"/>
      <family val="3"/>
      <charset val="128"/>
    </font>
    <font>
      <b/>
      <sz val="9"/>
      <color indexed="8"/>
      <name val="ＭＳ Ｐゴシック"/>
      <family val="3"/>
      <charset val="128"/>
    </font>
    <font>
      <sz val="13"/>
      <name val="ＭＳ Ｐゴシック"/>
      <family val="3"/>
      <charset val="128"/>
    </font>
    <font>
      <sz val="13"/>
      <color indexed="10"/>
      <name val="ＭＳ Ｐゴシック"/>
      <family val="3"/>
      <charset val="128"/>
    </font>
    <font>
      <sz val="11"/>
      <color indexed="10"/>
      <name val="ＭＳ Ｐゴシック"/>
      <family val="3"/>
      <charset val="128"/>
    </font>
    <font>
      <sz val="7"/>
      <name val="ＭＳ Ｐゴシック"/>
      <family val="3"/>
      <charset val="128"/>
    </font>
    <font>
      <u/>
      <sz val="11"/>
      <color indexed="12"/>
      <name val="ＭＳ Ｐゴシック"/>
      <family val="3"/>
      <charset val="128"/>
    </font>
    <font>
      <vertAlign val="superscript"/>
      <sz val="9"/>
      <color indexed="8"/>
      <name val="ＭＳ Ｐゴシック"/>
      <family val="3"/>
      <charset val="128"/>
    </font>
    <font>
      <sz val="8.5"/>
      <color indexed="8"/>
      <name val="ＭＳ Ｐゴシック"/>
      <family val="3"/>
      <charset val="128"/>
    </font>
    <font>
      <sz val="8.5"/>
      <color indexed="10"/>
      <name val="ＭＳ Ｐゴシック"/>
      <family val="3"/>
      <charset val="128"/>
    </font>
    <font>
      <b/>
      <sz val="12"/>
      <color indexed="13"/>
      <name val="ＭＳ Ｐゴシック"/>
      <family val="3"/>
      <charset val="128"/>
    </font>
    <font>
      <b/>
      <u/>
      <sz val="14"/>
      <color indexed="12"/>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14"/>
      <color theme="1"/>
      <name val="ＭＳ Ｐゴシック"/>
      <family val="3"/>
      <charset val="128"/>
    </font>
    <font>
      <sz val="9"/>
      <color theme="1"/>
      <name val="ＭＳ Ｐゴシック"/>
      <family val="3"/>
      <charset val="128"/>
      <scheme val="minor"/>
    </font>
    <font>
      <sz val="8.5"/>
      <color theme="1"/>
      <name val="ＭＳ Ｐゴシック"/>
      <family val="3"/>
      <charset val="128"/>
      <scheme val="minor"/>
    </font>
    <font>
      <sz val="11"/>
      <name val="ＭＳ Ｐゴシック"/>
      <family val="3"/>
      <charset val="128"/>
      <scheme val="minor"/>
    </font>
    <font>
      <sz val="13"/>
      <name val="ＭＳ Ｐゴシック"/>
      <family val="3"/>
      <charset val="128"/>
      <scheme val="minor"/>
    </font>
    <font>
      <sz val="13"/>
      <color rgb="FFFF0000"/>
      <name val="ＭＳ Ｐゴシック"/>
      <family val="3"/>
      <charset val="128"/>
      <scheme val="minor"/>
    </font>
    <font>
      <sz val="8"/>
      <color theme="1"/>
      <name val="ＭＳ Ｐゴシック"/>
      <family val="3"/>
      <charset val="128"/>
    </font>
    <font>
      <sz val="8"/>
      <color theme="1"/>
      <name val="ＭＳ Ｐゴシック"/>
      <family val="3"/>
      <charset val="128"/>
      <scheme val="minor"/>
    </font>
    <font>
      <sz val="6"/>
      <color theme="1"/>
      <name val="ＭＳ Ｐゴシック"/>
      <family val="3"/>
      <charset val="128"/>
      <scheme val="minor"/>
    </font>
    <font>
      <b/>
      <sz val="18"/>
      <name val="ＭＳ Ｐゴシック"/>
      <family val="3"/>
      <charset val="128"/>
      <scheme val="minor"/>
    </font>
    <font>
      <sz val="14"/>
      <name val="ＭＳ Ｐゴシック"/>
      <family val="3"/>
      <charset val="128"/>
      <scheme val="minor"/>
    </font>
    <font>
      <sz val="14"/>
      <color theme="1"/>
      <name val="ＭＳ Ｐゴシック"/>
      <family val="3"/>
      <charset val="128"/>
      <scheme val="minor"/>
    </font>
    <font>
      <sz val="12"/>
      <name val="ＭＳ Ｐゴシック"/>
      <family val="3"/>
      <charset val="128"/>
      <scheme val="minor"/>
    </font>
    <font>
      <sz val="11"/>
      <color theme="1"/>
      <name val="ＭＳ ゴシック"/>
      <family val="3"/>
      <charset val="128"/>
    </font>
    <font>
      <sz val="11"/>
      <color rgb="FF0070C0"/>
      <name val="ＭＳ Ｐゴシック"/>
      <family val="3"/>
      <charset val="128"/>
      <scheme val="minor"/>
    </font>
    <font>
      <b/>
      <sz val="11"/>
      <color rgb="FF0070C0"/>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ajor"/>
    </font>
    <font>
      <sz val="14"/>
      <color theme="1"/>
      <name val="ＭＳ Ｐゴシック"/>
      <family val="3"/>
      <charset val="128"/>
    </font>
    <font>
      <b/>
      <sz val="11"/>
      <color theme="1"/>
      <name val="ＭＳ Ｐゴシック"/>
      <family val="3"/>
      <charset val="128"/>
    </font>
    <font>
      <sz val="10"/>
      <name val="ＭＳ Ｐゴシック"/>
      <family val="3"/>
      <charset val="128"/>
      <scheme val="minor"/>
    </font>
    <font>
      <sz val="9"/>
      <name val="ＭＳ Ｐゴシック"/>
      <family val="3"/>
      <charset val="128"/>
      <scheme val="minor"/>
    </font>
    <font>
      <sz val="8"/>
      <color theme="1"/>
      <name val="ＭＳ ゴシック"/>
      <family val="3"/>
      <charset val="128"/>
    </font>
    <font>
      <sz val="9"/>
      <color rgb="FFFF0000"/>
      <name val="ＭＳ Ｐゴシック"/>
      <family val="3"/>
      <charset val="128"/>
    </font>
    <font>
      <b/>
      <sz val="14"/>
      <color rgb="FF0000CC"/>
      <name val="ＭＳ Ｐゴシック"/>
      <family val="3"/>
      <charset val="128"/>
    </font>
    <font>
      <b/>
      <sz val="11"/>
      <color rgb="FF0000CC"/>
      <name val="ＭＳ Ｐゴシック"/>
      <family val="3"/>
      <charset val="128"/>
    </font>
    <font>
      <b/>
      <sz val="16"/>
      <color rgb="FFFFFF00"/>
      <name val="ＭＳ Ｐゴシック"/>
      <family val="3"/>
      <charset val="128"/>
      <scheme val="minor"/>
    </font>
    <font>
      <sz val="20"/>
      <color theme="1"/>
      <name val="ＭＳ ゴシック"/>
      <family val="3"/>
      <charset val="128"/>
    </font>
    <font>
      <sz val="18"/>
      <color theme="1"/>
      <name val="ＭＳ ゴシック"/>
      <family val="3"/>
      <charset val="128"/>
    </font>
    <font>
      <b/>
      <sz val="16"/>
      <color theme="1"/>
      <name val="ＭＳ Ｐゴシック"/>
      <family val="3"/>
      <charset val="128"/>
    </font>
    <font>
      <sz val="8"/>
      <name val="ＭＳ Ｐゴシック"/>
      <family val="3"/>
      <charset val="128"/>
      <scheme val="minor"/>
    </font>
    <font>
      <b/>
      <sz val="9"/>
      <color theme="1"/>
      <name val="ＭＳ Ｐゴシック"/>
      <family val="3"/>
      <charset val="128"/>
      <scheme val="minor"/>
    </font>
    <font>
      <sz val="7"/>
      <color theme="1"/>
      <name val="ＭＳ Ｐゴシック"/>
      <family val="3"/>
      <charset val="128"/>
      <scheme val="minor"/>
    </font>
    <font>
      <b/>
      <sz val="11"/>
      <color rgb="FFFF0000"/>
      <name val="ＭＳ Ｐゴシック"/>
      <family val="3"/>
      <charset val="128"/>
      <scheme val="minor"/>
    </font>
    <font>
      <sz val="13"/>
      <color rgb="FF0000FF"/>
      <name val="ＭＳ Ｐゴシック"/>
      <family val="3"/>
      <charset val="128"/>
      <scheme val="minor"/>
    </font>
    <font>
      <sz val="12"/>
      <color theme="1"/>
      <name val="ＭＳ Ｐゴシック"/>
      <family val="3"/>
      <charset val="128"/>
      <scheme val="minor"/>
    </font>
    <font>
      <sz val="16"/>
      <color rgb="FF0070C0"/>
      <name val="ＭＳ Ｐゴシック"/>
      <family val="3"/>
      <charset val="128"/>
      <scheme val="minor"/>
    </font>
    <font>
      <sz val="18"/>
      <color theme="1"/>
      <name val="ＭＳ Ｐゴシック"/>
      <family val="3"/>
      <charset val="128"/>
      <scheme val="minor"/>
    </font>
    <font>
      <sz val="16"/>
      <color rgb="FF0070C0"/>
      <name val="ＭＳ Ｐゴシック"/>
      <family val="3"/>
      <charset val="128"/>
    </font>
    <font>
      <sz val="8"/>
      <color rgb="FFFF0000"/>
      <name val="ＭＳ Ｐゴシック"/>
      <family val="3"/>
      <charset val="128"/>
      <scheme val="minor"/>
    </font>
    <font>
      <sz val="6"/>
      <name val="ＭＳ Ｐゴシック"/>
      <family val="2"/>
      <charset val="128"/>
      <scheme val="minor"/>
    </font>
    <font>
      <b/>
      <sz val="11"/>
      <name val="ＭＳ Ｐゴシック"/>
      <family val="3"/>
      <charset val="128"/>
      <scheme val="minor"/>
    </font>
    <font>
      <sz val="10"/>
      <color rgb="FFFF0000"/>
      <name val="ＭＳ Ｐゴシック"/>
      <family val="3"/>
      <charset val="128"/>
      <scheme val="minor"/>
    </font>
  </fonts>
  <fills count="13">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rgb="FFCCFFCC"/>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FFCC99"/>
        <bgColor indexed="64"/>
      </patternFill>
    </fill>
    <fill>
      <patternFill patternType="solid">
        <fgColor rgb="FF99CCFF"/>
        <bgColor indexed="64"/>
      </patternFill>
    </fill>
  </fills>
  <borders count="8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hair">
        <color indexed="64"/>
      </left>
      <right/>
      <top/>
      <bottom/>
      <diagonal/>
    </border>
    <border>
      <left style="hair">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hair">
        <color indexed="64"/>
      </bottom>
      <diagonal/>
    </border>
    <border>
      <left style="dotted">
        <color indexed="64"/>
      </left>
      <right/>
      <top style="thin">
        <color indexed="64"/>
      </top>
      <bottom style="hair">
        <color indexed="64"/>
      </bottom>
      <diagonal/>
    </border>
    <border>
      <left style="dotted">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top style="hair">
        <color indexed="64"/>
      </top>
      <bottom style="thin">
        <color indexed="64"/>
      </bottom>
      <diagonal/>
    </border>
    <border>
      <left/>
      <right style="dotted">
        <color indexed="64"/>
      </right>
      <top style="thin">
        <color indexed="64"/>
      </top>
      <bottom/>
      <diagonal/>
    </border>
    <border>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tted">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dotted">
        <color indexed="64"/>
      </right>
      <top/>
      <bottom style="hair">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thin">
        <color indexed="64"/>
      </left>
      <right style="dotted">
        <color indexed="64"/>
      </right>
      <top/>
      <bottom/>
      <diagonal/>
    </border>
    <border>
      <left style="thin">
        <color indexed="64"/>
      </left>
      <right style="dotted">
        <color indexed="64"/>
      </right>
      <top/>
      <bottom style="hair">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dotted">
        <color indexed="64"/>
      </left>
      <right/>
      <top style="hair">
        <color indexed="64"/>
      </top>
      <bottom style="thin">
        <color indexed="64"/>
      </bottom>
      <diagonal/>
    </border>
    <border>
      <left/>
      <right style="dotted">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s>
  <cellStyleXfs count="10">
    <xf numFmtId="0" fontId="0" fillId="0" borderId="0">
      <alignment vertical="center"/>
    </xf>
    <xf numFmtId="0" fontId="31" fillId="0" borderId="0" applyNumberFormat="0" applyFill="0" applyBorder="0" applyAlignment="0" applyProtection="0">
      <alignment vertical="top"/>
      <protection locked="0"/>
    </xf>
    <xf numFmtId="0" fontId="7" fillId="0" borderId="0"/>
    <xf numFmtId="0" fontId="37" fillId="0" borderId="0">
      <alignment vertical="center"/>
    </xf>
    <xf numFmtId="0" fontId="7" fillId="0" borderId="0">
      <alignment vertical="center"/>
    </xf>
    <xf numFmtId="0" fontId="7" fillId="0" borderId="0"/>
    <xf numFmtId="0" fontId="37" fillId="0" borderId="0">
      <alignment vertical="center"/>
    </xf>
    <xf numFmtId="0" fontId="37" fillId="0" borderId="0">
      <alignment vertical="center"/>
    </xf>
    <xf numFmtId="0" fontId="37" fillId="0" borderId="0">
      <alignment vertical="center"/>
    </xf>
    <xf numFmtId="0" fontId="7" fillId="0" borderId="0">
      <alignment vertical="center"/>
    </xf>
  </cellStyleXfs>
  <cellXfs count="556">
    <xf numFmtId="0" fontId="0" fillId="0" borderId="0" xfId="0">
      <alignment vertical="center"/>
    </xf>
    <xf numFmtId="0" fontId="0" fillId="0" borderId="0" xfId="0" applyAlignment="1">
      <alignment vertical="top"/>
    </xf>
    <xf numFmtId="0" fontId="40" fillId="0" borderId="0" xfId="0" applyFont="1">
      <alignment vertical="center"/>
    </xf>
    <xf numFmtId="0" fontId="41" fillId="0" borderId="0" xfId="0" applyFont="1" applyAlignment="1">
      <alignment vertical="center"/>
    </xf>
    <xf numFmtId="0" fontId="39" fillId="0" borderId="0" xfId="0" applyFont="1">
      <alignment vertical="center"/>
    </xf>
    <xf numFmtId="0" fontId="42" fillId="0" borderId="0" xfId="0" applyFont="1">
      <alignment vertical="center"/>
    </xf>
    <xf numFmtId="0" fontId="43" fillId="0" borderId="0" xfId="0" applyFont="1">
      <alignment vertical="center"/>
    </xf>
    <xf numFmtId="0" fontId="0" fillId="0" borderId="0" xfId="0" applyBorder="1">
      <alignment vertical="center"/>
    </xf>
    <xf numFmtId="0" fontId="42" fillId="0" borderId="0" xfId="0" applyFont="1" applyBorder="1">
      <alignment vertical="center"/>
    </xf>
    <xf numFmtId="0" fontId="43" fillId="0" borderId="0" xfId="0" applyFont="1" applyAlignment="1">
      <alignment vertical="top" wrapText="1"/>
    </xf>
    <xf numFmtId="0" fontId="44" fillId="0" borderId="0" xfId="0" applyFont="1" applyAlignment="1">
      <alignment vertical="top" wrapText="1"/>
    </xf>
    <xf numFmtId="0" fontId="44" fillId="0" borderId="0" xfId="0" applyFont="1" applyAlignment="1">
      <alignment vertical="top"/>
    </xf>
    <xf numFmtId="0" fontId="45" fillId="0" borderId="1" xfId="0" applyFont="1" applyFill="1" applyBorder="1" applyAlignment="1">
      <alignment vertical="top"/>
    </xf>
    <xf numFmtId="0" fontId="45" fillId="0" borderId="2" xfId="0" applyFont="1" applyBorder="1" applyAlignment="1">
      <alignment vertical="top"/>
    </xf>
    <xf numFmtId="0" fontId="45" fillId="0" borderId="2" xfId="0" applyFont="1" applyFill="1" applyBorder="1" applyAlignment="1">
      <alignment vertical="top"/>
    </xf>
    <xf numFmtId="0" fontId="45" fillId="0" borderId="2" xfId="0" applyFont="1" applyFill="1" applyBorder="1" applyAlignment="1">
      <alignment horizontal="left" vertical="top"/>
    </xf>
    <xf numFmtId="0" fontId="45" fillId="0" borderId="3" xfId="0" applyFont="1" applyFill="1" applyBorder="1" applyAlignment="1">
      <alignment vertical="top"/>
    </xf>
    <xf numFmtId="0" fontId="45" fillId="0" borderId="4" xfId="0" applyFont="1" applyBorder="1" applyAlignment="1">
      <alignment vertical="top"/>
    </xf>
    <xf numFmtId="0" fontId="45" fillId="0" borderId="0" xfId="0" applyFont="1" applyBorder="1" applyAlignment="1">
      <alignment vertical="top"/>
    </xf>
    <xf numFmtId="0" fontId="45" fillId="0" borderId="0" xfId="0" applyFont="1" applyFill="1" applyBorder="1" applyAlignment="1">
      <alignment vertical="top"/>
    </xf>
    <xf numFmtId="0" fontId="45" fillId="0" borderId="5" xfId="0" applyFont="1" applyFill="1" applyBorder="1" applyAlignment="1">
      <alignment vertical="top"/>
    </xf>
    <xf numFmtId="0" fontId="45" fillId="0" borderId="4" xfId="0" applyFont="1" applyFill="1" applyBorder="1" applyAlignment="1">
      <alignment vertical="top"/>
    </xf>
    <xf numFmtId="0" fontId="45" fillId="0" borderId="0" xfId="0" applyFont="1" applyFill="1" applyBorder="1" applyAlignment="1">
      <alignment horizontal="left" vertical="top"/>
    </xf>
    <xf numFmtId="0" fontId="45" fillId="0" borderId="4" xfId="0" applyFont="1" applyFill="1" applyBorder="1" applyAlignment="1">
      <alignment horizontal="left" vertical="top"/>
    </xf>
    <xf numFmtId="0" fontId="45" fillId="0" borderId="0" xfId="0" applyFont="1" applyFill="1" applyAlignment="1">
      <alignment vertical="top"/>
    </xf>
    <xf numFmtId="0" fontId="45" fillId="0" borderId="6" xfId="0" applyFont="1" applyFill="1" applyBorder="1" applyAlignment="1">
      <alignment horizontal="left" vertical="top"/>
    </xf>
    <xf numFmtId="0" fontId="45" fillId="0" borderId="5" xfId="0" applyFont="1" applyFill="1" applyBorder="1" applyAlignment="1">
      <alignment horizontal="left" vertical="top"/>
    </xf>
    <xf numFmtId="0" fontId="46" fillId="0" borderId="2" xfId="0" applyFont="1" applyFill="1" applyBorder="1" applyAlignment="1">
      <alignment vertical="top"/>
    </xf>
    <xf numFmtId="0" fontId="44" fillId="0" borderId="2" xfId="0" applyFont="1" applyBorder="1" applyAlignment="1">
      <alignment vertical="top" wrapText="1"/>
    </xf>
    <xf numFmtId="0" fontId="45" fillId="0" borderId="3" xfId="0" applyFont="1" applyFill="1" applyBorder="1" applyAlignment="1">
      <alignment horizontal="left" vertical="top"/>
    </xf>
    <xf numFmtId="0" fontId="44" fillId="0" borderId="0" xfId="0" applyFont="1" applyBorder="1" applyAlignment="1">
      <alignment vertical="top" wrapText="1"/>
    </xf>
    <xf numFmtId="0" fontId="45" fillId="0" borderId="1" xfId="0" applyFont="1" applyBorder="1" applyAlignment="1">
      <alignment vertical="top"/>
    </xf>
    <xf numFmtId="0" fontId="45" fillId="0" borderId="7" xfId="0" applyFont="1" applyFill="1" applyBorder="1" applyAlignment="1">
      <alignment horizontal="left" vertical="top"/>
    </xf>
    <xf numFmtId="0" fontId="45" fillId="0" borderId="0" xfId="0" applyFont="1" applyFill="1" applyBorder="1" applyAlignment="1">
      <alignment horizontal="center" vertical="top"/>
    </xf>
    <xf numFmtId="0" fontId="45" fillId="5" borderId="8" xfId="0" applyFont="1" applyFill="1" applyBorder="1" applyAlignment="1">
      <alignment vertical="top" wrapText="1"/>
    </xf>
    <xf numFmtId="0" fontId="45" fillId="5" borderId="9" xfId="0" applyFont="1" applyFill="1" applyBorder="1" applyAlignment="1">
      <alignment vertical="top" wrapText="1"/>
    </xf>
    <xf numFmtId="0" fontId="45" fillId="5" borderId="10" xfId="0" applyFont="1" applyFill="1" applyBorder="1" applyAlignment="1">
      <alignment vertical="top" wrapText="1"/>
    </xf>
    <xf numFmtId="0" fontId="45" fillId="5" borderId="10" xfId="0" applyFont="1" applyFill="1" applyBorder="1" applyAlignment="1">
      <alignment vertical="top"/>
    </xf>
    <xf numFmtId="0" fontId="45" fillId="5" borderId="11" xfId="0" applyFont="1" applyFill="1" applyBorder="1" applyAlignment="1">
      <alignment vertical="top"/>
    </xf>
    <xf numFmtId="0" fontId="45" fillId="5" borderId="12" xfId="0" applyFont="1" applyFill="1" applyBorder="1" applyAlignment="1">
      <alignment vertical="top"/>
    </xf>
    <xf numFmtId="0" fontId="45" fillId="5" borderId="0" xfId="0" applyFont="1" applyFill="1" applyBorder="1" applyAlignment="1">
      <alignment vertical="top"/>
    </xf>
    <xf numFmtId="0" fontId="45" fillId="5" borderId="0" xfId="0" applyFont="1" applyFill="1" applyBorder="1" applyAlignment="1">
      <alignment horizontal="left" vertical="top"/>
    </xf>
    <xf numFmtId="0" fontId="45" fillId="5" borderId="4" xfId="0" applyFont="1" applyFill="1" applyBorder="1" applyAlignment="1">
      <alignment horizontal="left" vertical="top"/>
    </xf>
    <xf numFmtId="0" fontId="45" fillId="5" borderId="10" xfId="0" applyFont="1" applyFill="1" applyBorder="1" applyAlignment="1">
      <alignment horizontal="left" vertical="top"/>
    </xf>
    <xf numFmtId="0" fontId="45" fillId="5" borderId="12" xfId="0" applyFont="1" applyFill="1" applyBorder="1" applyAlignment="1">
      <alignment horizontal="left" vertical="top"/>
    </xf>
    <xf numFmtId="0" fontId="45" fillId="5" borderId="13" xfId="0" applyFont="1" applyFill="1" applyBorder="1" applyAlignment="1">
      <alignment vertical="top"/>
    </xf>
    <xf numFmtId="0" fontId="45" fillId="5" borderId="14" xfId="0" applyFont="1" applyFill="1" applyBorder="1" applyAlignment="1">
      <alignment vertical="top"/>
    </xf>
    <xf numFmtId="0" fontId="45" fillId="5" borderId="15" xfId="0" applyFont="1" applyFill="1" applyBorder="1" applyAlignment="1">
      <alignment vertical="top"/>
    </xf>
    <xf numFmtId="0" fontId="45" fillId="6" borderId="8" xfId="0" applyFont="1" applyFill="1" applyBorder="1" applyAlignment="1">
      <alignment vertical="top" wrapText="1"/>
    </xf>
    <xf numFmtId="0" fontId="45" fillId="6" borderId="9" xfId="0" applyFont="1" applyFill="1" applyBorder="1" applyAlignment="1">
      <alignment vertical="top" wrapText="1"/>
    </xf>
    <xf numFmtId="0" fontId="45" fillId="6" borderId="10" xfId="0" applyFont="1" applyFill="1" applyBorder="1" applyAlignment="1">
      <alignment vertical="top" wrapText="1"/>
    </xf>
    <xf numFmtId="0" fontId="45" fillId="6" borderId="0" xfId="0" applyFont="1" applyFill="1" applyBorder="1" applyAlignment="1">
      <alignment horizontal="left" vertical="top" wrapText="1"/>
    </xf>
    <xf numFmtId="0" fontId="45" fillId="6" borderId="4" xfId="0" applyFont="1" applyFill="1" applyBorder="1" applyAlignment="1">
      <alignment horizontal="left" vertical="top" wrapText="1"/>
    </xf>
    <xf numFmtId="0" fontId="45" fillId="6" borderId="10" xfId="0" applyFont="1" applyFill="1" applyBorder="1" applyAlignment="1">
      <alignment vertical="top"/>
    </xf>
    <xf numFmtId="0" fontId="45" fillId="6" borderId="11" xfId="0" applyFont="1" applyFill="1" applyBorder="1" applyAlignment="1">
      <alignment vertical="top"/>
    </xf>
    <xf numFmtId="0" fontId="45" fillId="6" borderId="12" xfId="0" applyFont="1" applyFill="1" applyBorder="1" applyAlignment="1">
      <alignment vertical="top"/>
    </xf>
    <xf numFmtId="0" fontId="45" fillId="6" borderId="13" xfId="0" applyFont="1" applyFill="1" applyBorder="1" applyAlignment="1">
      <alignment vertical="top"/>
    </xf>
    <xf numFmtId="0" fontId="45" fillId="6" borderId="14" xfId="0" applyFont="1" applyFill="1" applyBorder="1" applyAlignment="1">
      <alignment vertical="top"/>
    </xf>
    <xf numFmtId="0" fontId="45" fillId="6" borderId="15" xfId="0" applyFont="1" applyFill="1" applyBorder="1" applyAlignment="1">
      <alignment vertical="top"/>
    </xf>
    <xf numFmtId="0" fontId="45" fillId="6" borderId="3" xfId="0" applyFont="1" applyFill="1" applyBorder="1" applyAlignment="1">
      <alignment vertical="top"/>
    </xf>
    <xf numFmtId="0" fontId="45" fillId="6" borderId="2" xfId="0" applyFont="1" applyFill="1" applyBorder="1" applyAlignment="1">
      <alignment vertical="top"/>
    </xf>
    <xf numFmtId="0" fontId="45" fillId="6" borderId="2" xfId="0" applyFont="1" applyFill="1" applyBorder="1" applyAlignment="1">
      <alignment horizontal="left" vertical="top"/>
    </xf>
    <xf numFmtId="0" fontId="45" fillId="6" borderId="1" xfId="0" applyFont="1" applyFill="1" applyBorder="1" applyAlignment="1">
      <alignment horizontal="left" vertical="top"/>
    </xf>
    <xf numFmtId="0" fontId="45" fillId="5" borderId="3" xfId="0" applyFont="1" applyFill="1" applyBorder="1" applyAlignment="1">
      <alignment vertical="top"/>
    </xf>
    <xf numFmtId="0" fontId="45" fillId="5" borderId="2" xfId="0" applyFont="1" applyFill="1" applyBorder="1" applyAlignment="1">
      <alignment vertical="top"/>
    </xf>
    <xf numFmtId="0" fontId="45" fillId="5" borderId="2" xfId="0" applyFont="1" applyFill="1" applyBorder="1" applyAlignment="1">
      <alignment horizontal="left" vertical="top"/>
    </xf>
    <xf numFmtId="0" fontId="45" fillId="5" borderId="1" xfId="0" applyFont="1" applyFill="1" applyBorder="1" applyAlignment="1">
      <alignment horizontal="left" vertical="top"/>
    </xf>
    <xf numFmtId="0" fontId="45" fillId="0" borderId="0" xfId="0" applyFont="1" applyFill="1" applyBorder="1" applyAlignment="1">
      <alignment horizontal="left" vertical="top"/>
    </xf>
    <xf numFmtId="0" fontId="45" fillId="5" borderId="10" xfId="0" applyFont="1" applyFill="1" applyBorder="1" applyAlignment="1">
      <alignment horizontal="left" vertical="top" wrapText="1"/>
    </xf>
    <xf numFmtId="0" fontId="44" fillId="0" borderId="0" xfId="0" applyFont="1" applyFill="1" applyAlignment="1">
      <alignment vertical="top" wrapText="1"/>
    </xf>
    <xf numFmtId="0" fontId="45" fillId="5" borderId="12" xfId="0" applyFont="1" applyFill="1" applyBorder="1" applyAlignment="1">
      <alignment horizontal="left" vertical="top" wrapText="1"/>
    </xf>
    <xf numFmtId="0" fontId="44" fillId="0" borderId="0" xfId="0" applyFont="1" applyFill="1" applyBorder="1" applyAlignment="1">
      <alignment vertical="top" wrapText="1"/>
    </xf>
    <xf numFmtId="0" fontId="45" fillId="0" borderId="0" xfId="0" applyFont="1" applyFill="1" applyBorder="1" applyAlignment="1">
      <alignment horizontal="left" vertical="top"/>
    </xf>
    <xf numFmtId="0" fontId="45" fillId="0" borderId="0" xfId="0" applyFont="1" applyFill="1" applyBorder="1" applyAlignment="1">
      <alignment horizontal="left" vertical="top"/>
    </xf>
    <xf numFmtId="0" fontId="39" fillId="0" borderId="0" xfId="0" applyFont="1" applyAlignment="1"/>
    <xf numFmtId="0" fontId="47" fillId="0" borderId="0" xfId="0" applyFont="1" applyAlignment="1">
      <alignment vertical="center"/>
    </xf>
    <xf numFmtId="0" fontId="48" fillId="7" borderId="16" xfId="0" applyFont="1" applyFill="1" applyBorder="1" applyAlignment="1">
      <alignment horizontal="center" vertical="center" textRotation="255"/>
    </xf>
    <xf numFmtId="0" fontId="49" fillId="0" borderId="0" xfId="0" applyFont="1">
      <alignment vertical="center"/>
    </xf>
    <xf numFmtId="0" fontId="0" fillId="0" borderId="0" xfId="0" applyAlignment="1"/>
    <xf numFmtId="0" fontId="42" fillId="0" borderId="0" xfId="0" applyFont="1" applyBorder="1">
      <alignment vertical="center"/>
    </xf>
    <xf numFmtId="0" fontId="45" fillId="0" borderId="17" xfId="0" applyFont="1" applyFill="1" applyBorder="1" applyAlignment="1">
      <alignment horizontal="center" vertical="center" wrapText="1"/>
    </xf>
    <xf numFmtId="0" fontId="45" fillId="0" borderId="18" xfId="0" applyFont="1" applyFill="1" applyBorder="1" applyAlignment="1">
      <alignment horizontal="center" vertical="center" wrapText="1"/>
    </xf>
    <xf numFmtId="0" fontId="45"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4" xfId="0" applyFont="1" applyFill="1" applyBorder="1" applyAlignment="1">
      <alignment vertical="center"/>
    </xf>
    <xf numFmtId="0" fontId="44" fillId="0" borderId="0" xfId="0" applyFont="1" applyBorder="1" applyAlignment="1">
      <alignment vertical="center" wrapText="1"/>
    </xf>
    <xf numFmtId="0" fontId="44" fillId="0" borderId="0" xfId="0" applyFont="1" applyAlignment="1">
      <alignment vertical="center" wrapText="1"/>
    </xf>
    <xf numFmtId="0" fontId="45" fillId="0" borderId="0" xfId="0" applyFont="1" applyBorder="1" applyAlignment="1">
      <alignment vertical="center"/>
    </xf>
    <xf numFmtId="0" fontId="45" fillId="0" borderId="2" xfId="0" applyFont="1" applyFill="1" applyBorder="1" applyAlignment="1">
      <alignment vertical="center"/>
    </xf>
    <xf numFmtId="0" fontId="45" fillId="0" borderId="2" xfId="0" applyFont="1" applyFill="1" applyBorder="1" applyAlignment="1">
      <alignment horizontal="left" vertical="center"/>
    </xf>
    <xf numFmtId="0" fontId="44" fillId="0" borderId="2" xfId="0" applyFont="1" applyBorder="1" applyAlignment="1">
      <alignment vertical="center" wrapText="1"/>
    </xf>
    <xf numFmtId="0" fontId="45" fillId="0" borderId="4" xfId="0" applyFont="1" applyBorder="1" applyAlignment="1">
      <alignment vertical="center"/>
    </xf>
    <xf numFmtId="0" fontId="45" fillId="0" borderId="2" xfId="0" applyFont="1" applyBorder="1" applyAlignment="1">
      <alignment vertical="center"/>
    </xf>
    <xf numFmtId="0" fontId="45" fillId="0" borderId="1" xfId="0" applyFont="1" applyBorder="1" applyAlignment="1">
      <alignment vertical="center"/>
    </xf>
    <xf numFmtId="0" fontId="50" fillId="0" borderId="0" xfId="0" applyFont="1" applyBorder="1" applyAlignment="1">
      <alignment horizontal="center" vertical="center"/>
    </xf>
    <xf numFmtId="0" fontId="0" fillId="0" borderId="0" xfId="0" applyAlignment="1">
      <alignment vertical="center"/>
    </xf>
    <xf numFmtId="0" fontId="0" fillId="0" borderId="0" xfId="0" applyFont="1" applyAlignment="1">
      <alignment horizontal="center" vertical="center"/>
    </xf>
    <xf numFmtId="0" fontId="44" fillId="0" borderId="0" xfId="0" applyFont="1" applyAlignment="1">
      <alignment vertical="top" wrapText="1"/>
    </xf>
    <xf numFmtId="0" fontId="44" fillId="0" borderId="0" xfId="0" applyFont="1" applyAlignment="1">
      <alignment vertical="top" wrapText="1"/>
    </xf>
    <xf numFmtId="0" fontId="44" fillId="0" borderId="0" xfId="0" applyFont="1" applyAlignment="1">
      <alignment vertical="top" wrapText="1"/>
    </xf>
    <xf numFmtId="0" fontId="51" fillId="0" borderId="0" xfId="0" applyFont="1" applyAlignment="1">
      <alignment vertical="top"/>
    </xf>
    <xf numFmtId="0" fontId="44" fillId="0" borderId="5" xfId="0" applyFont="1" applyBorder="1" applyAlignment="1">
      <alignment vertical="top"/>
    </xf>
    <xf numFmtId="0" fontId="44" fillId="0" borderId="10" xfId="0" applyFont="1" applyBorder="1" applyAlignment="1">
      <alignment vertical="top" wrapText="1"/>
    </xf>
    <xf numFmtId="0" fontId="44" fillId="0" borderId="5" xfId="0" applyFont="1" applyBorder="1" applyAlignment="1">
      <alignment vertical="top" wrapText="1"/>
    </xf>
    <xf numFmtId="0" fontId="48" fillId="0" borderId="0" xfId="0" applyFont="1" applyBorder="1">
      <alignment vertical="center"/>
    </xf>
    <xf numFmtId="0" fontId="48" fillId="0" borderId="19" xfId="0" applyFont="1" applyBorder="1">
      <alignment vertical="center"/>
    </xf>
    <xf numFmtId="0" fontId="52" fillId="0" borderId="0" xfId="0" applyFont="1" applyBorder="1" applyAlignment="1">
      <alignment horizontal="justify" vertical="center"/>
    </xf>
    <xf numFmtId="0" fontId="44" fillId="0" borderId="0" xfId="0" applyFont="1" applyAlignment="1">
      <alignment vertical="top" wrapText="1"/>
    </xf>
    <xf numFmtId="0" fontId="45" fillId="0" borderId="20" xfId="0" applyFont="1" applyFill="1" applyBorder="1" applyAlignment="1">
      <alignment vertical="top"/>
    </xf>
    <xf numFmtId="0" fontId="0" fillId="0" borderId="0" xfId="0">
      <alignment vertical="center"/>
    </xf>
    <xf numFmtId="0" fontId="39" fillId="0" borderId="0" xfId="0" applyFont="1">
      <alignment vertical="center"/>
    </xf>
    <xf numFmtId="0" fontId="44" fillId="0" borderId="0" xfId="0" applyFont="1" applyAlignment="1">
      <alignment vertical="top" wrapText="1"/>
    </xf>
    <xf numFmtId="0" fontId="7" fillId="0" borderId="0" xfId="2"/>
    <xf numFmtId="0" fontId="13" fillId="0" borderId="0" xfId="2" applyFont="1"/>
    <xf numFmtId="0" fontId="13" fillId="0" borderId="0" xfId="2" quotePrefix="1" applyFont="1"/>
    <xf numFmtId="0" fontId="15" fillId="0" borderId="0" xfId="2" applyFont="1"/>
    <xf numFmtId="0" fontId="13" fillId="0" borderId="0" xfId="2" applyFont="1" applyFill="1" applyBorder="1"/>
    <xf numFmtId="0" fontId="13" fillId="0" borderId="0" xfId="2" applyFont="1" applyFill="1" applyBorder="1" applyAlignment="1">
      <alignment vertical="top"/>
    </xf>
    <xf numFmtId="0" fontId="13" fillId="0" borderId="0" xfId="2" applyFont="1" applyFill="1"/>
    <xf numFmtId="0" fontId="13" fillId="8" borderId="0" xfId="2" applyFont="1" applyFill="1"/>
    <xf numFmtId="0" fontId="0" fillId="5" borderId="21" xfId="0" applyFill="1" applyBorder="1">
      <alignment vertical="center"/>
    </xf>
    <xf numFmtId="0" fontId="0" fillId="5" borderId="8" xfId="0" applyFill="1" applyBorder="1">
      <alignment vertical="center"/>
    </xf>
    <xf numFmtId="0" fontId="0" fillId="5" borderId="9" xfId="0" applyFill="1" applyBorder="1">
      <alignment vertical="center"/>
    </xf>
    <xf numFmtId="0" fontId="0" fillId="0" borderId="8" xfId="0" applyBorder="1" applyProtection="1">
      <alignment vertical="center"/>
      <protection locked="0"/>
    </xf>
    <xf numFmtId="0" fontId="0" fillId="0" borderId="0" xfId="0">
      <alignment vertical="center"/>
    </xf>
    <xf numFmtId="0" fontId="42" fillId="0" borderId="0" xfId="0" applyFont="1">
      <alignment vertical="center"/>
    </xf>
    <xf numFmtId="0" fontId="44" fillId="0" borderId="0" xfId="0" applyFont="1" applyAlignment="1">
      <alignment vertical="top" wrapText="1"/>
    </xf>
    <xf numFmtId="0" fontId="53" fillId="0" borderId="21" xfId="0" applyFont="1" applyBorder="1" applyAlignment="1" applyProtection="1">
      <alignment horizontal="right" wrapText="1"/>
      <protection locked="0"/>
    </xf>
    <xf numFmtId="20" fontId="54" fillId="0" borderId="0" xfId="0" applyNumberFormat="1" applyFont="1">
      <alignment vertical="center"/>
    </xf>
    <xf numFmtId="0" fontId="54" fillId="0" borderId="0" xfId="0" applyFont="1">
      <alignment vertical="center"/>
    </xf>
    <xf numFmtId="0" fontId="17" fillId="0" borderId="0" xfId="0" applyFont="1" applyAlignment="1">
      <alignment vertical="center"/>
    </xf>
    <xf numFmtId="0" fontId="54" fillId="0" borderId="0" xfId="0" applyFont="1" applyAlignment="1">
      <alignment vertical="center" wrapText="1"/>
    </xf>
    <xf numFmtId="0" fontId="53" fillId="0" borderId="11" xfId="0" applyFont="1" applyBorder="1" applyAlignment="1" applyProtection="1">
      <alignment vertical="center" wrapText="1"/>
      <protection locked="0"/>
    </xf>
    <xf numFmtId="0" fontId="53" fillId="0" borderId="21" xfId="0" applyFont="1" applyBorder="1" applyAlignment="1" applyProtection="1">
      <alignment vertical="center" wrapText="1"/>
      <protection locked="0"/>
    </xf>
    <xf numFmtId="0" fontId="53" fillId="0" borderId="23" xfId="0" applyFont="1" applyBorder="1" applyAlignment="1" applyProtection="1">
      <alignment vertical="center" wrapText="1"/>
      <protection locked="0"/>
    </xf>
    <xf numFmtId="0" fontId="53" fillId="0" borderId="22" xfId="0" applyFont="1" applyBorder="1" applyAlignment="1" applyProtection="1">
      <alignment vertical="center" wrapText="1"/>
      <protection locked="0"/>
    </xf>
    <xf numFmtId="0" fontId="44" fillId="0" borderId="0" xfId="0" applyFont="1" applyAlignment="1">
      <alignment vertical="top" wrapText="1"/>
    </xf>
    <xf numFmtId="0" fontId="0" fillId="0" borderId="0" xfId="0" applyAlignment="1">
      <alignment vertical="top" wrapText="1"/>
    </xf>
    <xf numFmtId="0" fontId="53" fillId="0" borderId="22" xfId="0" applyFont="1" applyBorder="1" applyAlignment="1" applyProtection="1">
      <alignment horizontal="right" wrapText="1"/>
      <protection locked="0"/>
    </xf>
    <xf numFmtId="0" fontId="53" fillId="0" borderId="21" xfId="0" applyFont="1" applyBorder="1" applyAlignment="1" applyProtection="1">
      <alignment horizontal="right" wrapText="1"/>
      <protection locked="0"/>
    </xf>
    <xf numFmtId="0" fontId="53" fillId="0" borderId="24" xfId="0" applyFont="1" applyBorder="1" applyAlignment="1" applyProtection="1">
      <alignment vertical="center" wrapText="1"/>
      <protection locked="0"/>
    </xf>
    <xf numFmtId="0" fontId="53" fillId="0" borderId="3" xfId="0" applyFont="1" applyBorder="1" applyAlignment="1" applyProtection="1">
      <alignment vertical="center" wrapText="1"/>
      <protection locked="0"/>
    </xf>
    <xf numFmtId="0" fontId="53" fillId="0" borderId="25" xfId="0" applyFont="1" applyBorder="1" applyAlignment="1" applyProtection="1">
      <alignment vertical="center" wrapText="1"/>
      <protection locked="0"/>
    </xf>
    <xf numFmtId="0" fontId="53" fillId="0" borderId="26" xfId="0" applyFont="1" applyBorder="1" applyAlignment="1" applyProtection="1">
      <alignment vertical="center" wrapText="1"/>
      <protection locked="0"/>
    </xf>
    <xf numFmtId="0" fontId="44" fillId="0" borderId="0" xfId="0" applyFont="1" applyBorder="1" applyAlignment="1">
      <alignment vertical="top"/>
    </xf>
    <xf numFmtId="0" fontId="18" fillId="0" borderId="2" xfId="4" applyFont="1" applyBorder="1" applyAlignment="1">
      <alignment vertical="center"/>
    </xf>
    <xf numFmtId="0" fontId="20" fillId="0" borderId="2" xfId="4" applyFont="1" applyBorder="1" applyAlignment="1">
      <alignment horizontal="center" vertical="center"/>
    </xf>
    <xf numFmtId="0" fontId="20" fillId="0" borderId="2" xfId="4" applyFont="1" applyBorder="1">
      <alignment vertical="center"/>
    </xf>
    <xf numFmtId="0" fontId="20" fillId="0" borderId="0" xfId="4" applyFont="1">
      <alignment vertical="center"/>
    </xf>
    <xf numFmtId="0" fontId="20" fillId="0" borderId="5" xfId="4" applyFont="1" applyBorder="1">
      <alignment vertical="center"/>
    </xf>
    <xf numFmtId="0" fontId="20" fillId="2" borderId="27" xfId="4" applyFont="1" applyFill="1" applyBorder="1" applyAlignment="1">
      <alignment vertical="top" textRotation="255"/>
    </xf>
    <xf numFmtId="0" fontId="20" fillId="2" borderId="28" xfId="4" applyFont="1" applyFill="1" applyBorder="1" applyAlignment="1">
      <alignment vertical="top" textRotation="255"/>
    </xf>
    <xf numFmtId="0" fontId="20" fillId="2" borderId="29" xfId="4" applyFont="1" applyFill="1" applyBorder="1" applyAlignment="1">
      <alignment vertical="top" textRotation="255"/>
    </xf>
    <xf numFmtId="0" fontId="20" fillId="2" borderId="28" xfId="4" applyFont="1" applyFill="1" applyBorder="1" applyAlignment="1">
      <alignment vertical="top" textRotation="255" wrapText="1"/>
    </xf>
    <xf numFmtId="0" fontId="20" fillId="0" borderId="5" xfId="4" applyFont="1" applyBorder="1" applyAlignment="1">
      <alignment vertical="top"/>
    </xf>
    <xf numFmtId="0" fontId="20" fillId="0" borderId="0" xfId="4" applyFont="1" applyAlignment="1">
      <alignment vertical="top"/>
    </xf>
    <xf numFmtId="0" fontId="7" fillId="0" borderId="10" xfId="4" quotePrefix="1" applyNumberFormat="1" applyBorder="1" applyAlignment="1">
      <alignment horizontal="center" vertical="center"/>
    </xf>
    <xf numFmtId="0" fontId="7" fillId="0" borderId="10" xfId="4" applyBorder="1">
      <alignment vertical="center"/>
    </xf>
    <xf numFmtId="0" fontId="7" fillId="3" borderId="10" xfId="4" applyFill="1" applyBorder="1">
      <alignment vertical="center"/>
    </xf>
    <xf numFmtId="0" fontId="7" fillId="3" borderId="10" xfId="4" applyFill="1" applyBorder="1" applyAlignment="1">
      <alignment horizontal="right"/>
    </xf>
    <xf numFmtId="0" fontId="20" fillId="0" borderId="0" xfId="4" applyFont="1" applyBorder="1" applyAlignment="1">
      <alignment vertical="top"/>
    </xf>
    <xf numFmtId="0" fontId="7" fillId="0" borderId="0" xfId="4" quotePrefix="1" applyNumberFormat="1" applyBorder="1" applyAlignment="1">
      <alignment horizontal="center" vertical="center"/>
    </xf>
    <xf numFmtId="0" fontId="7" fillId="0" borderId="0" xfId="4" applyBorder="1">
      <alignment vertical="center"/>
    </xf>
    <xf numFmtId="0" fontId="7" fillId="3" borderId="0" xfId="4" applyFill="1" applyBorder="1">
      <alignment vertical="center"/>
    </xf>
    <xf numFmtId="49" fontId="1" fillId="0" borderId="5" xfId="4" applyNumberFormat="1" applyFont="1" applyBorder="1" applyAlignment="1">
      <alignment horizontal="center" vertical="center"/>
    </xf>
    <xf numFmtId="0" fontId="1" fillId="0" borderId="0" xfId="4" applyFont="1" applyBorder="1" applyAlignment="1">
      <alignment horizontal="center" vertical="center"/>
    </xf>
    <xf numFmtId="0" fontId="1" fillId="0" borderId="0" xfId="4" applyFont="1" applyAlignment="1">
      <alignment horizontal="center" vertical="center"/>
    </xf>
    <xf numFmtId="176" fontId="1" fillId="0" borderId="0" xfId="4" applyNumberFormat="1" applyFont="1" applyAlignment="1">
      <alignment horizontal="center" vertical="center"/>
    </xf>
    <xf numFmtId="0" fontId="1" fillId="0" borderId="0" xfId="4" applyFont="1">
      <alignment vertical="center"/>
    </xf>
    <xf numFmtId="176" fontId="1" fillId="0" borderId="0" xfId="4" applyNumberFormat="1" applyFont="1">
      <alignment vertical="center"/>
    </xf>
    <xf numFmtId="49" fontId="1" fillId="0" borderId="0" xfId="4" applyNumberFormat="1" applyFont="1">
      <alignment vertical="center"/>
    </xf>
    <xf numFmtId="0" fontId="7" fillId="0" borderId="0" xfId="4">
      <alignment vertical="center"/>
    </xf>
    <xf numFmtId="0" fontId="7" fillId="0" borderId="0" xfId="4" applyFont="1">
      <alignment vertical="center"/>
    </xf>
    <xf numFmtId="0" fontId="7" fillId="0" borderId="0" xfId="4" applyNumberFormat="1" applyBorder="1" applyAlignment="1">
      <alignment vertical="center"/>
    </xf>
    <xf numFmtId="0" fontId="7" fillId="0" borderId="0" xfId="4" applyFont="1" applyBorder="1">
      <alignment vertical="center"/>
    </xf>
    <xf numFmtId="176" fontId="7" fillId="0" borderId="0" xfId="4" applyNumberFormat="1" applyFont="1">
      <alignment vertical="center"/>
    </xf>
    <xf numFmtId="0" fontId="7" fillId="0" borderId="0" xfId="4" applyNumberFormat="1" applyFont="1" applyBorder="1" applyAlignment="1">
      <alignment vertical="center"/>
    </xf>
    <xf numFmtId="0" fontId="7" fillId="0" borderId="0" xfId="4" applyNumberFormat="1" applyFont="1" applyAlignment="1">
      <alignment vertical="center"/>
    </xf>
    <xf numFmtId="0" fontId="7" fillId="0" borderId="0" xfId="4" quotePrefix="1" applyNumberFormat="1" applyFill="1" applyBorder="1" applyAlignment="1">
      <alignment horizontal="center" vertical="center"/>
    </xf>
    <xf numFmtId="0" fontId="7" fillId="0" borderId="0" xfId="4" applyFill="1" applyBorder="1">
      <alignment vertical="center"/>
    </xf>
    <xf numFmtId="0" fontId="7" fillId="0" borderId="0" xfId="4" applyFont="1" applyFill="1" applyBorder="1">
      <alignment vertical="center"/>
    </xf>
    <xf numFmtId="0" fontId="7" fillId="0" borderId="0" xfId="4" applyNumberFormat="1" applyFont="1" applyFill="1" applyBorder="1" applyAlignment="1">
      <alignment vertical="center"/>
    </xf>
    <xf numFmtId="176" fontId="53" fillId="0" borderId="3" xfId="0" applyNumberFormat="1" applyFont="1" applyBorder="1" applyAlignment="1" applyProtection="1">
      <alignment horizontal="right" wrapText="1"/>
      <protection locked="0"/>
    </xf>
    <xf numFmtId="176" fontId="53" fillId="0" borderId="26" xfId="0" applyNumberFormat="1" applyFont="1" applyBorder="1" applyAlignment="1" applyProtection="1">
      <alignment horizontal="right" wrapText="1"/>
      <protection locked="0"/>
    </xf>
    <xf numFmtId="176" fontId="53" fillId="0" borderId="21" xfId="0" applyNumberFormat="1" applyFont="1" applyBorder="1" applyAlignment="1" applyProtection="1">
      <alignment horizontal="right"/>
      <protection locked="0"/>
    </xf>
    <xf numFmtId="176" fontId="53" fillId="0" borderId="22" xfId="0" applyNumberFormat="1" applyFont="1" applyBorder="1" applyAlignment="1" applyProtection="1">
      <alignment horizontal="right"/>
      <protection locked="0"/>
    </xf>
    <xf numFmtId="0" fontId="53" fillId="5" borderId="10" xfId="0" applyFont="1" applyFill="1" applyBorder="1" applyAlignment="1" applyProtection="1">
      <alignment horizontal="right" wrapText="1"/>
    </xf>
    <xf numFmtId="0" fontId="53" fillId="5" borderId="8" xfId="0" applyFont="1" applyFill="1" applyBorder="1" applyAlignment="1" applyProtection="1">
      <alignment horizontal="right" wrapText="1"/>
    </xf>
    <xf numFmtId="0" fontId="53" fillId="5" borderId="30" xfId="0" applyFont="1" applyFill="1" applyBorder="1" applyAlignment="1" applyProtection="1">
      <alignment horizontal="right" wrapText="1"/>
    </xf>
    <xf numFmtId="0" fontId="53" fillId="5" borderId="8" xfId="0" applyFont="1" applyFill="1" applyBorder="1" applyAlignment="1" applyProtection="1">
      <alignment horizontal="right"/>
    </xf>
    <xf numFmtId="0" fontId="53" fillId="5" borderId="30" xfId="0" applyFont="1" applyFill="1" applyBorder="1" applyAlignment="1" applyProtection="1">
      <alignment horizontal="right"/>
    </xf>
    <xf numFmtId="0" fontId="53" fillId="5" borderId="31" xfId="0" applyFont="1" applyFill="1" applyBorder="1" applyAlignment="1" applyProtection="1">
      <alignment horizontal="right" wrapText="1"/>
    </xf>
    <xf numFmtId="0" fontId="53" fillId="5" borderId="32" xfId="0" applyFont="1" applyFill="1" applyBorder="1" applyAlignment="1" applyProtection="1">
      <alignment horizontal="right" wrapText="1"/>
    </xf>
    <xf numFmtId="0" fontId="53" fillId="5" borderId="33" xfId="0" applyFont="1" applyFill="1" applyBorder="1" applyAlignment="1" applyProtection="1">
      <alignment horizontal="right" wrapText="1"/>
    </xf>
    <xf numFmtId="0" fontId="53" fillId="5" borderId="31" xfId="0" applyFont="1" applyFill="1" applyBorder="1" applyAlignment="1">
      <alignment horizontal="right" wrapText="1"/>
    </xf>
    <xf numFmtId="0" fontId="53" fillId="5" borderId="33" xfId="0" applyFont="1" applyFill="1" applyBorder="1" applyAlignment="1">
      <alignment horizontal="right" wrapText="1"/>
    </xf>
    <xf numFmtId="0" fontId="44" fillId="0" borderId="0" xfId="0" applyFont="1" applyAlignment="1">
      <alignment vertical="top" wrapText="1"/>
    </xf>
    <xf numFmtId="0" fontId="53" fillId="5" borderId="12" xfId="0" applyFont="1" applyFill="1" applyBorder="1" applyAlignment="1" applyProtection="1">
      <alignment horizontal="right" wrapText="1"/>
    </xf>
    <xf numFmtId="0" fontId="53" fillId="5" borderId="34" xfId="0" applyFont="1" applyFill="1" applyBorder="1" applyAlignment="1">
      <alignment horizontal="right" wrapText="1"/>
    </xf>
    <xf numFmtId="0" fontId="53" fillId="5" borderId="34" xfId="0" applyFont="1" applyFill="1" applyBorder="1" applyAlignment="1" applyProtection="1">
      <alignment horizontal="right" wrapText="1"/>
    </xf>
    <xf numFmtId="0" fontId="53" fillId="5" borderId="9" xfId="0" applyFont="1" applyFill="1" applyBorder="1" applyAlignment="1" applyProtection="1">
      <alignment horizontal="right" wrapText="1"/>
    </xf>
    <xf numFmtId="0" fontId="53" fillId="5" borderId="9" xfId="0" applyFont="1" applyFill="1" applyBorder="1" applyAlignment="1" applyProtection="1">
      <alignment horizontal="right"/>
    </xf>
    <xf numFmtId="177" fontId="7" fillId="0" borderId="0" xfId="4" applyNumberFormat="1" applyBorder="1">
      <alignment vertical="center"/>
    </xf>
    <xf numFmtId="177" fontId="7" fillId="0" borderId="0" xfId="4" applyNumberFormat="1" applyFont="1" applyFill="1" applyBorder="1">
      <alignment vertical="center"/>
    </xf>
    <xf numFmtId="177" fontId="7" fillId="0" borderId="0" xfId="4" applyNumberFormat="1" applyFont="1" applyBorder="1">
      <alignment vertical="center"/>
    </xf>
    <xf numFmtId="177" fontId="7" fillId="0" borderId="0" xfId="4" applyNumberFormat="1" applyFont="1">
      <alignment vertical="center"/>
    </xf>
    <xf numFmtId="0" fontId="55" fillId="9" borderId="21" xfId="0" applyFont="1" applyFill="1" applyBorder="1" applyProtection="1">
      <alignment vertical="center"/>
    </xf>
    <xf numFmtId="0" fontId="55" fillId="9" borderId="8" xfId="0" applyFont="1" applyFill="1" applyBorder="1" applyProtection="1">
      <alignment vertical="center"/>
    </xf>
    <xf numFmtId="0" fontId="55" fillId="0" borderId="8" xfId="0" applyFont="1" applyBorder="1" applyProtection="1">
      <alignment vertical="center"/>
    </xf>
    <xf numFmtId="0" fontId="38" fillId="9" borderId="8" xfId="0" applyFont="1" applyFill="1" applyBorder="1" applyProtection="1">
      <alignment vertical="center"/>
    </xf>
    <xf numFmtId="0" fontId="38" fillId="9" borderId="9" xfId="0" applyFont="1" applyFill="1" applyBorder="1" applyProtection="1">
      <alignment vertical="center"/>
    </xf>
    <xf numFmtId="0" fontId="56" fillId="0" borderId="0" xfId="0" applyFont="1" applyProtection="1">
      <alignment vertical="center"/>
    </xf>
    <xf numFmtId="0" fontId="55" fillId="0" borderId="0" xfId="0" applyFont="1" applyProtection="1">
      <alignment vertical="center"/>
    </xf>
    <xf numFmtId="0" fontId="57" fillId="0" borderId="0" xfId="0" applyFont="1" applyFill="1">
      <alignment vertical="center"/>
    </xf>
    <xf numFmtId="0" fontId="0" fillId="0" borderId="0" xfId="0" applyFill="1">
      <alignment vertical="center"/>
    </xf>
    <xf numFmtId="0" fontId="58" fillId="0" borderId="0" xfId="0" applyFont="1" applyAlignment="1">
      <alignment vertical="center"/>
    </xf>
    <xf numFmtId="0" fontId="3" fillId="0" borderId="0" xfId="0" applyFont="1" applyAlignment="1">
      <alignment vertical="center"/>
    </xf>
    <xf numFmtId="0" fontId="59" fillId="0" borderId="0" xfId="0" applyFont="1" applyFill="1" applyAlignment="1">
      <alignment vertical="center"/>
    </xf>
    <xf numFmtId="0" fontId="6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ill="1" applyAlignment="1">
      <alignment vertical="top"/>
    </xf>
    <xf numFmtId="0" fontId="0" fillId="10" borderId="0" xfId="0" applyFill="1">
      <alignment vertical="center"/>
    </xf>
    <xf numFmtId="0" fontId="23" fillId="10" borderId="0" xfId="0" applyFont="1" applyFill="1" applyAlignment="1">
      <alignment vertical="center"/>
    </xf>
    <xf numFmtId="0" fontId="0" fillId="10" borderId="0" xfId="0" applyFill="1" applyAlignment="1">
      <alignment horizontal="left" vertical="center"/>
    </xf>
    <xf numFmtId="0" fontId="0" fillId="10" borderId="0" xfId="0" applyFill="1" applyAlignment="1">
      <alignment horizontal="left"/>
    </xf>
    <xf numFmtId="58" fontId="41" fillId="10" borderId="0" xfId="0" applyNumberFormat="1" applyFont="1" applyFill="1" applyAlignment="1">
      <alignment vertical="center"/>
    </xf>
    <xf numFmtId="58" fontId="25" fillId="10" borderId="0" xfId="0" applyNumberFormat="1" applyFont="1" applyFill="1" applyAlignment="1">
      <alignment vertical="center"/>
    </xf>
    <xf numFmtId="0" fontId="61" fillId="0" borderId="0" xfId="0" applyFont="1" applyFill="1" applyAlignment="1">
      <alignment vertical="center"/>
    </xf>
    <xf numFmtId="0" fontId="57" fillId="0" borderId="0" xfId="0" applyFont="1">
      <alignment vertical="center"/>
    </xf>
    <xf numFmtId="0" fontId="0" fillId="0" borderId="35" xfId="0" applyFill="1" applyBorder="1">
      <alignment vertical="center"/>
    </xf>
    <xf numFmtId="0" fontId="57" fillId="0" borderId="0" xfId="0" applyFont="1" applyFill="1" applyAlignment="1">
      <alignment horizontal="left" vertical="center" indent="1"/>
    </xf>
    <xf numFmtId="0" fontId="48" fillId="0" borderId="0" xfId="0" applyFont="1" applyFill="1" applyBorder="1" applyAlignment="1">
      <alignment horizontal="center" vertical="center"/>
    </xf>
    <xf numFmtId="0" fontId="48" fillId="0" borderId="4" xfId="0" applyFont="1" applyFill="1" applyBorder="1" applyAlignment="1">
      <alignment horizontal="center" vertical="center"/>
    </xf>
    <xf numFmtId="0" fontId="48" fillId="0" borderId="0" xfId="0" applyFont="1" applyFill="1" applyBorder="1" applyAlignment="1">
      <alignment horizontal="center" vertical="center" textRotation="255"/>
    </xf>
    <xf numFmtId="0" fontId="48" fillId="0" borderId="4" xfId="0" applyFont="1" applyFill="1" applyBorder="1" applyAlignment="1">
      <alignment horizontal="center" vertical="center" textRotation="255"/>
    </xf>
    <xf numFmtId="0" fontId="48" fillId="0" borderId="0" xfId="0" applyFont="1" applyFill="1" applyBorder="1" applyAlignment="1">
      <alignment vertical="top" wrapText="1"/>
    </xf>
    <xf numFmtId="0" fontId="48" fillId="0" borderId="0" xfId="0" applyFont="1" applyFill="1" applyBorder="1" applyAlignment="1">
      <alignment vertical="top"/>
    </xf>
    <xf numFmtId="0" fontId="57" fillId="0" borderId="0" xfId="3" applyFont="1">
      <alignment vertical="center"/>
    </xf>
    <xf numFmtId="0" fontId="44" fillId="0" borderId="0" xfId="3" applyFont="1" applyAlignment="1">
      <alignment horizontal="center" vertical="center"/>
    </xf>
    <xf numFmtId="0" fontId="61" fillId="0" borderId="0" xfId="3" applyFont="1" applyAlignment="1">
      <alignment vertical="center"/>
    </xf>
    <xf numFmtId="0" fontId="57" fillId="0" borderId="0" xfId="3" applyFont="1" applyFill="1" applyAlignment="1">
      <alignment vertical="center"/>
    </xf>
    <xf numFmtId="0" fontId="42" fillId="0" borderId="0" xfId="0" applyFont="1" applyProtection="1">
      <alignment vertical="center"/>
    </xf>
    <xf numFmtId="0" fontId="0" fillId="0" borderId="0" xfId="0" applyProtection="1">
      <alignment vertical="center"/>
    </xf>
    <xf numFmtId="0" fontId="0" fillId="0" borderId="0" xfId="0" applyFill="1" applyBorder="1" applyAlignment="1" applyProtection="1">
      <alignment vertical="center"/>
    </xf>
    <xf numFmtId="0" fontId="42" fillId="0" borderId="0" xfId="0" applyFont="1" applyFill="1" applyBorder="1" applyAlignment="1" applyProtection="1">
      <alignment horizontal="left" vertical="top"/>
    </xf>
    <xf numFmtId="0" fontId="42" fillId="0" borderId="0" xfId="0" applyFont="1" applyBorder="1" applyAlignment="1" applyProtection="1">
      <alignment horizontal="center" vertical="center"/>
    </xf>
    <xf numFmtId="0" fontId="0" fillId="0" borderId="0" xfId="0" applyBorder="1" applyAlignment="1" applyProtection="1">
      <alignment vertical="center"/>
    </xf>
    <xf numFmtId="0" fontId="62" fillId="0" borderId="0" xfId="0" applyFont="1" applyBorder="1" applyAlignment="1" applyProtection="1">
      <alignment horizontal="center" vertical="center"/>
    </xf>
    <xf numFmtId="0" fontId="42" fillId="0" borderId="0" xfId="0" applyFont="1" applyFill="1" applyBorder="1" applyAlignment="1" applyProtection="1">
      <alignment horizontal="center" vertical="center"/>
    </xf>
    <xf numFmtId="0" fontId="42" fillId="5" borderId="11" xfId="0" applyFont="1" applyFill="1" applyBorder="1" applyAlignment="1">
      <alignment horizontal="left" vertical="top"/>
    </xf>
    <xf numFmtId="0" fontId="42" fillId="5" borderId="10" xfId="0" applyFont="1" applyFill="1" applyBorder="1" applyAlignment="1">
      <alignment horizontal="left" vertical="top"/>
    </xf>
    <xf numFmtId="0" fontId="42" fillId="5" borderId="12" xfId="0" applyFont="1" applyFill="1" applyBorder="1" applyAlignment="1">
      <alignment horizontal="left" vertical="top"/>
    </xf>
    <xf numFmtId="0" fontId="42" fillId="5" borderId="5" xfId="0" applyFont="1" applyFill="1" applyBorder="1" applyAlignment="1">
      <alignment horizontal="left" vertical="top"/>
    </xf>
    <xf numFmtId="0" fontId="42" fillId="5" borderId="0" xfId="0" applyFont="1" applyFill="1" applyBorder="1" applyAlignment="1">
      <alignment horizontal="left" vertical="top"/>
    </xf>
    <xf numFmtId="0" fontId="42" fillId="5" borderId="4" xfId="0" applyFont="1" applyFill="1" applyBorder="1" applyAlignment="1">
      <alignment horizontal="left" vertical="top"/>
    </xf>
    <xf numFmtId="0" fontId="2" fillId="0" borderId="0" xfId="0" applyFont="1" applyFill="1" applyAlignment="1">
      <alignment horizontal="left" vertical="top"/>
    </xf>
    <xf numFmtId="0" fontId="44" fillId="0" borderId="0" xfId="0" applyFont="1" applyAlignment="1">
      <alignment vertical="top" wrapText="1"/>
    </xf>
    <xf numFmtId="0" fontId="45" fillId="0" borderId="6" xfId="0" applyFont="1" applyFill="1" applyBorder="1" applyAlignment="1">
      <alignment horizontal="left" vertical="top"/>
    </xf>
    <xf numFmtId="0" fontId="45" fillId="0" borderId="0" xfId="0" applyFont="1" applyFill="1" applyBorder="1" applyAlignment="1">
      <alignment horizontal="left" vertical="top"/>
    </xf>
    <xf numFmtId="0" fontId="45" fillId="0" borderId="7" xfId="0" applyFont="1" applyFill="1" applyBorder="1" applyAlignment="1">
      <alignment horizontal="left" vertical="top"/>
    </xf>
    <xf numFmtId="0" fontId="45" fillId="0" borderId="2" xfId="0" applyFont="1" applyFill="1" applyBorder="1" applyAlignment="1">
      <alignment horizontal="left" vertical="top"/>
    </xf>
    <xf numFmtId="0" fontId="45" fillId="0" borderId="5" xfId="0" applyFont="1" applyFill="1" applyBorder="1" applyAlignment="1">
      <alignment horizontal="left" vertical="top"/>
    </xf>
    <xf numFmtId="0" fontId="45" fillId="0" borderId="3" xfId="0" applyFont="1" applyFill="1" applyBorder="1" applyAlignment="1">
      <alignment horizontal="left" vertical="top"/>
    </xf>
    <xf numFmtId="0" fontId="45" fillId="6" borderId="10" xfId="0" applyFont="1" applyFill="1" applyBorder="1" applyAlignment="1">
      <alignment horizontal="left" vertical="top"/>
    </xf>
    <xf numFmtId="0" fontId="45" fillId="6" borderId="12" xfId="0" applyFont="1" applyFill="1" applyBorder="1" applyAlignment="1">
      <alignment horizontal="left" vertical="top"/>
    </xf>
    <xf numFmtId="0" fontId="45" fillId="6" borderId="10" xfId="0" applyFont="1" applyFill="1" applyBorder="1" applyAlignment="1">
      <alignment horizontal="left" vertical="top" wrapText="1"/>
    </xf>
    <xf numFmtId="58" fontId="41" fillId="0" borderId="0" xfId="0" applyNumberFormat="1" applyFont="1" applyFill="1" applyAlignment="1">
      <alignment vertical="center"/>
    </xf>
    <xf numFmtId="3" fontId="63" fillId="5" borderId="9" xfId="0" applyNumberFormat="1" applyFont="1" applyFill="1" applyBorder="1" applyAlignment="1" applyProtection="1">
      <alignment horizontal="center" vertical="center"/>
      <protection locked="0"/>
    </xf>
    <xf numFmtId="3" fontId="63" fillId="5" borderId="36" xfId="0" applyNumberFormat="1" applyFont="1" applyFill="1" applyBorder="1" applyAlignment="1" applyProtection="1">
      <alignment horizontal="center" vertical="center"/>
      <protection locked="0"/>
    </xf>
    <xf numFmtId="3" fontId="63" fillId="5" borderId="1" xfId="0" applyNumberFormat="1" applyFont="1" applyFill="1" applyBorder="1" applyAlignment="1" applyProtection="1">
      <alignment horizontal="center" vertical="center"/>
      <protection locked="0"/>
    </xf>
    <xf numFmtId="0" fontId="64" fillId="0" borderId="0" xfId="2" applyFont="1" applyFill="1"/>
    <xf numFmtId="0" fontId="65" fillId="0" borderId="0" xfId="0" applyFont="1" applyFill="1" applyAlignment="1">
      <alignment vertical="center"/>
    </xf>
    <xf numFmtId="0" fontId="65" fillId="10" borderId="0" xfId="0" applyFont="1" applyFill="1" applyAlignment="1">
      <alignment horizontal="left" vertical="center"/>
    </xf>
    <xf numFmtId="0" fontId="66" fillId="10" borderId="0" xfId="0" applyFont="1" applyFill="1" applyAlignment="1">
      <alignment horizontal="left"/>
    </xf>
    <xf numFmtId="58" fontId="25" fillId="0" borderId="0" xfId="0" applyNumberFormat="1" applyFont="1" applyFill="1" applyAlignment="1">
      <alignment vertical="center"/>
    </xf>
    <xf numFmtId="0" fontId="44" fillId="0" borderId="0" xfId="0" applyFont="1" applyAlignment="1">
      <alignment vertical="top" wrapText="1"/>
    </xf>
    <xf numFmtId="0" fontId="38" fillId="0" borderId="0" xfId="3" applyFont="1">
      <alignment vertical="center"/>
    </xf>
    <xf numFmtId="0" fontId="37" fillId="0" borderId="0" xfId="3">
      <alignment vertical="center"/>
    </xf>
    <xf numFmtId="0" fontId="44" fillId="0" borderId="0" xfId="3" applyFont="1">
      <alignment vertical="center"/>
    </xf>
    <xf numFmtId="3" fontId="63" fillId="8" borderId="9" xfId="0" applyNumberFormat="1" applyFont="1" applyFill="1" applyBorder="1" applyAlignment="1" applyProtection="1">
      <alignment horizontal="center" vertical="center"/>
      <protection locked="0"/>
    </xf>
    <xf numFmtId="0" fontId="83" fillId="0" borderId="0" xfId="3" applyFont="1">
      <alignment vertical="center"/>
    </xf>
    <xf numFmtId="0" fontId="44" fillId="0" borderId="0" xfId="3" applyFont="1" applyFill="1">
      <alignment vertical="center"/>
    </xf>
    <xf numFmtId="0" fontId="5" fillId="5" borderId="37" xfId="0" applyFont="1" applyFill="1" applyBorder="1" applyAlignment="1">
      <alignment horizontal="center" vertical="center" wrapText="1"/>
    </xf>
    <xf numFmtId="0" fontId="73" fillId="5" borderId="39" xfId="0" applyFont="1" applyFill="1" applyBorder="1" applyAlignment="1">
      <alignment horizontal="center" vertical="center" wrapText="1"/>
    </xf>
    <xf numFmtId="0" fontId="20" fillId="0" borderId="21" xfId="3" applyFont="1" applyFill="1" applyBorder="1" applyAlignment="1">
      <alignment horizontal="left" vertical="center" wrapText="1"/>
    </xf>
    <xf numFmtId="0" fontId="20" fillId="0" borderId="8" xfId="3" applyFont="1" applyFill="1" applyBorder="1" applyAlignment="1">
      <alignment horizontal="left" vertical="center" wrapText="1"/>
    </xf>
    <xf numFmtId="0" fontId="20" fillId="0" borderId="9" xfId="3" applyFont="1" applyFill="1" applyBorder="1" applyAlignment="1">
      <alignment horizontal="left" vertical="center" wrapText="1"/>
    </xf>
    <xf numFmtId="0" fontId="43" fillId="8" borderId="21" xfId="0" applyFont="1" applyFill="1" applyBorder="1" applyAlignment="1">
      <alignment horizontal="center" vertical="center" wrapText="1"/>
    </xf>
    <xf numFmtId="0" fontId="43" fillId="8" borderId="9" xfId="0" applyFont="1" applyFill="1" applyBorder="1" applyAlignment="1">
      <alignment horizontal="center" vertical="center" wrapText="1"/>
    </xf>
    <xf numFmtId="0" fontId="69" fillId="5" borderId="10" xfId="0" quotePrefix="1" applyFont="1" applyFill="1" applyBorder="1" applyAlignment="1">
      <alignment horizontal="left" vertical="center"/>
    </xf>
    <xf numFmtId="0" fontId="69" fillId="5" borderId="12" xfId="0" quotePrefix="1" applyFont="1" applyFill="1" applyBorder="1" applyAlignment="1">
      <alignment horizontal="left" vertical="center"/>
    </xf>
    <xf numFmtId="0" fontId="69" fillId="5" borderId="38" xfId="0" quotePrefix="1" applyFont="1" applyFill="1" applyBorder="1" applyAlignment="1">
      <alignment horizontal="left" vertical="center"/>
    </xf>
    <xf numFmtId="0" fontId="69" fillId="5" borderId="39" xfId="0" quotePrefix="1" applyFont="1" applyFill="1" applyBorder="1" applyAlignment="1">
      <alignment horizontal="left" vertical="center"/>
    </xf>
    <xf numFmtId="0" fontId="62" fillId="5" borderId="40" xfId="0" applyFont="1" applyFill="1" applyBorder="1" applyAlignment="1">
      <alignment horizontal="center" vertical="center" wrapText="1"/>
    </xf>
    <xf numFmtId="0" fontId="62" fillId="5" borderId="36" xfId="0" applyFont="1" applyFill="1" applyBorder="1" applyAlignment="1">
      <alignment horizontal="center" vertical="center" wrapText="1"/>
    </xf>
    <xf numFmtId="0" fontId="62" fillId="5" borderId="21" xfId="0" applyFont="1" applyFill="1" applyBorder="1" applyAlignment="1">
      <alignment horizontal="center" vertical="center"/>
    </xf>
    <xf numFmtId="0" fontId="62" fillId="5" borderId="9" xfId="0" applyFont="1" applyFill="1" applyBorder="1" applyAlignment="1">
      <alignment horizontal="center" vertical="center"/>
    </xf>
    <xf numFmtId="0" fontId="42" fillId="5" borderId="21" xfId="0" applyFont="1" applyFill="1" applyBorder="1" applyAlignment="1">
      <alignment horizontal="center" vertical="center"/>
    </xf>
    <xf numFmtId="0" fontId="42" fillId="5" borderId="9" xfId="0" applyFont="1" applyFill="1" applyBorder="1" applyAlignment="1">
      <alignment horizontal="center" vertical="center"/>
    </xf>
    <xf numFmtId="0" fontId="42" fillId="0" borderId="5" xfId="0" applyFont="1" applyBorder="1" applyAlignment="1" applyProtection="1">
      <alignment horizontal="center" vertical="center"/>
      <protection locked="0"/>
    </xf>
    <xf numFmtId="0" fontId="42" fillId="0" borderId="0" xfId="0" applyFont="1" applyBorder="1" applyAlignment="1" applyProtection="1">
      <alignment horizontal="center" vertical="center"/>
      <protection locked="0"/>
    </xf>
    <xf numFmtId="0" fontId="42" fillId="0" borderId="4" xfId="0" applyFont="1" applyBorder="1" applyAlignment="1" applyProtection="1">
      <alignment horizontal="center" vertical="center"/>
      <protection locked="0"/>
    </xf>
    <xf numFmtId="3" fontId="68" fillId="0" borderId="21" xfId="0" applyNumberFormat="1" applyFont="1" applyBorder="1" applyAlignment="1" applyProtection="1">
      <alignment horizontal="right" vertical="center"/>
      <protection locked="0"/>
    </xf>
    <xf numFmtId="3" fontId="68" fillId="0" borderId="8" xfId="0" applyNumberFormat="1" applyFont="1" applyBorder="1" applyAlignment="1" applyProtection="1">
      <alignment horizontal="right" vertical="center"/>
      <protection locked="0"/>
    </xf>
    <xf numFmtId="3" fontId="68" fillId="0" borderId="40" xfId="0" applyNumberFormat="1" applyFont="1" applyBorder="1" applyAlignment="1" applyProtection="1">
      <alignment horizontal="right" vertical="center"/>
      <protection locked="0"/>
    </xf>
    <xf numFmtId="3" fontId="68" fillId="0" borderId="41" xfId="0" applyNumberFormat="1" applyFont="1" applyBorder="1" applyAlignment="1" applyProtection="1">
      <alignment horizontal="right" vertical="center"/>
      <protection locked="0"/>
    </xf>
    <xf numFmtId="0" fontId="43" fillId="5" borderId="11" xfId="0" applyFont="1" applyFill="1" applyBorder="1" applyAlignment="1">
      <alignment horizontal="center" vertical="center"/>
    </xf>
    <xf numFmtId="0" fontId="43" fillId="5" borderId="12"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1" xfId="0" applyFont="1" applyFill="1" applyBorder="1" applyAlignment="1">
      <alignment horizontal="center" vertical="center"/>
    </xf>
    <xf numFmtId="0" fontId="42" fillId="0" borderId="3" xfId="0" applyFont="1" applyBorder="1" applyAlignment="1" applyProtection="1">
      <alignment horizontal="center" vertical="center"/>
      <protection locked="0"/>
    </xf>
    <xf numFmtId="0" fontId="42" fillId="0" borderId="2" xfId="0" applyFont="1" applyBorder="1" applyAlignment="1" applyProtection="1">
      <alignment horizontal="center" vertical="center"/>
      <protection locked="0"/>
    </xf>
    <xf numFmtId="0" fontId="42" fillId="0" borderId="1" xfId="0" applyFont="1" applyBorder="1" applyAlignment="1" applyProtection="1">
      <alignment horizontal="center" vertical="center"/>
      <protection locked="0"/>
    </xf>
    <xf numFmtId="0" fontId="69" fillId="5" borderId="8" xfId="0" quotePrefix="1" applyFont="1" applyFill="1" applyBorder="1" applyAlignment="1">
      <alignment horizontal="left" vertical="center"/>
    </xf>
    <xf numFmtId="0" fontId="69" fillId="5" borderId="9" xfId="0" quotePrefix="1" applyFont="1" applyFill="1" applyBorder="1" applyAlignment="1">
      <alignment horizontal="left" vertical="center"/>
    </xf>
    <xf numFmtId="49" fontId="71" fillId="5" borderId="10" xfId="0" applyNumberFormat="1" applyFont="1" applyFill="1" applyBorder="1" applyAlignment="1" applyProtection="1">
      <alignment horizontal="left" vertical="center" wrapText="1"/>
    </xf>
    <xf numFmtId="49" fontId="71" fillId="5" borderId="12" xfId="0" applyNumberFormat="1" applyFont="1" applyFill="1" applyBorder="1" applyAlignment="1" applyProtection="1">
      <alignment horizontal="left" vertical="center" wrapText="1"/>
    </xf>
    <xf numFmtId="49" fontId="71" fillId="5" borderId="2" xfId="0" applyNumberFormat="1" applyFont="1" applyFill="1" applyBorder="1" applyAlignment="1" applyProtection="1">
      <alignment horizontal="left" vertical="center" wrapText="1"/>
    </xf>
    <xf numFmtId="49" fontId="71" fillId="5" borderId="1" xfId="0" applyNumberFormat="1" applyFont="1" applyFill="1" applyBorder="1" applyAlignment="1" applyProtection="1">
      <alignment horizontal="left" vertical="center" wrapText="1"/>
    </xf>
    <xf numFmtId="3" fontId="68" fillId="5" borderId="3" xfId="0" applyNumberFormat="1" applyFont="1" applyFill="1" applyBorder="1" applyAlignment="1" applyProtection="1">
      <alignment horizontal="right" vertical="center"/>
    </xf>
    <xf numFmtId="3" fontId="68" fillId="5" borderId="2" xfId="0" applyNumberFormat="1" applyFont="1" applyFill="1" applyBorder="1" applyAlignment="1" applyProtection="1">
      <alignment horizontal="right" vertical="center"/>
    </xf>
    <xf numFmtId="3" fontId="68" fillId="5" borderId="37" xfId="0" applyNumberFormat="1" applyFont="1" applyFill="1" applyBorder="1" applyAlignment="1">
      <alignment horizontal="right" vertical="center"/>
    </xf>
    <xf numFmtId="3" fontId="68" fillId="5" borderId="38" xfId="0" applyNumberFormat="1" applyFont="1" applyFill="1" applyBorder="1" applyAlignment="1">
      <alignment horizontal="right" vertical="center"/>
    </xf>
    <xf numFmtId="0" fontId="69" fillId="8" borderId="8" xfId="0" quotePrefix="1" applyFont="1" applyFill="1" applyBorder="1" applyAlignment="1">
      <alignment horizontal="left" vertical="center"/>
    </xf>
    <xf numFmtId="0" fontId="69" fillId="8" borderId="9" xfId="0" quotePrefix="1" applyFont="1" applyFill="1" applyBorder="1" applyAlignment="1">
      <alignment horizontal="left" vertical="center"/>
    </xf>
    <xf numFmtId="0" fontId="0" fillId="5" borderId="12" xfId="0" applyFill="1" applyBorder="1" applyAlignment="1">
      <alignment horizontal="center" vertical="center"/>
    </xf>
    <xf numFmtId="0" fontId="0" fillId="5" borderId="3" xfId="0" applyFill="1" applyBorder="1" applyAlignment="1">
      <alignment horizontal="center" vertical="center"/>
    </xf>
    <xf numFmtId="0" fontId="0" fillId="5" borderId="1" xfId="0" applyFill="1" applyBorder="1" applyAlignment="1">
      <alignment horizontal="center" vertical="center"/>
    </xf>
    <xf numFmtId="0" fontId="44" fillId="0" borderId="11" xfId="0" applyFont="1" applyBorder="1" applyAlignment="1" applyProtection="1">
      <alignment horizontal="center" vertical="center"/>
      <protection locked="0"/>
    </xf>
    <xf numFmtId="0" fontId="44" fillId="0" borderId="10" xfId="0" applyFont="1" applyBorder="1" applyAlignment="1" applyProtection="1">
      <alignment vertical="center"/>
      <protection locked="0"/>
    </xf>
    <xf numFmtId="0" fontId="44" fillId="0" borderId="12" xfId="0" applyFont="1" applyBorder="1" applyAlignment="1" applyProtection="1">
      <alignment vertical="center"/>
      <protection locked="0"/>
    </xf>
    <xf numFmtId="0" fontId="44" fillId="0" borderId="3" xfId="0" applyFont="1" applyBorder="1" applyAlignment="1" applyProtection="1">
      <alignment vertical="center"/>
      <protection locked="0"/>
    </xf>
    <xf numFmtId="0" fontId="44" fillId="0" borderId="2" xfId="0" applyFont="1" applyBorder="1" applyAlignment="1" applyProtection="1">
      <alignment vertical="center"/>
      <protection locked="0"/>
    </xf>
    <xf numFmtId="0" fontId="44" fillId="0" borderId="1" xfId="0" applyFont="1" applyBorder="1" applyAlignment="1" applyProtection="1">
      <alignment vertical="center"/>
      <protection locked="0"/>
    </xf>
    <xf numFmtId="0" fontId="72" fillId="5" borderId="11" xfId="0" applyFont="1" applyFill="1" applyBorder="1" applyAlignment="1">
      <alignment horizontal="center" vertical="center"/>
    </xf>
    <xf numFmtId="0" fontId="72" fillId="5" borderId="10" xfId="0" applyFont="1" applyFill="1" applyBorder="1" applyAlignment="1">
      <alignment horizontal="center" vertical="center"/>
    </xf>
    <xf numFmtId="0" fontId="72" fillId="5" borderId="12" xfId="0" applyFont="1" applyFill="1" applyBorder="1" applyAlignment="1">
      <alignment horizontal="center" vertical="center"/>
    </xf>
    <xf numFmtId="0" fontId="72" fillId="5" borderId="3" xfId="0" applyFont="1" applyFill="1" applyBorder="1" applyAlignment="1">
      <alignment horizontal="center" vertical="center"/>
    </xf>
    <xf numFmtId="0" fontId="72" fillId="5" borderId="2" xfId="0" applyFont="1" applyFill="1" applyBorder="1" applyAlignment="1">
      <alignment horizontal="center" vertical="center"/>
    </xf>
    <xf numFmtId="0" fontId="72" fillId="5" borderId="1" xfId="0" applyFont="1" applyFill="1" applyBorder="1" applyAlignment="1">
      <alignment horizontal="center" vertical="center"/>
    </xf>
    <xf numFmtId="0" fontId="57" fillId="0" borderId="0" xfId="0" applyFont="1" applyFill="1" applyAlignment="1">
      <alignment horizontal="center" vertical="center"/>
    </xf>
    <xf numFmtId="0" fontId="0" fillId="0" borderId="0" xfId="0" applyAlignment="1">
      <alignment horizontal="center" vertical="center"/>
    </xf>
    <xf numFmtId="0" fontId="40" fillId="0" borderId="0" xfId="0" applyFont="1" applyAlignment="1">
      <alignment horizontal="center" vertical="center"/>
    </xf>
    <xf numFmtId="0" fontId="3" fillId="0" borderId="0" xfId="0" applyFont="1" applyAlignment="1">
      <alignment horizontal="center" vertical="center"/>
    </xf>
    <xf numFmtId="0" fontId="70" fillId="5" borderId="0" xfId="0" applyFont="1" applyFill="1" applyAlignment="1">
      <alignment horizontal="center" vertical="center"/>
    </xf>
    <xf numFmtId="0" fontId="20" fillId="5" borderId="21" xfId="0" applyFont="1" applyFill="1" applyBorder="1" applyAlignment="1">
      <alignment horizontal="center" vertical="center"/>
    </xf>
    <xf numFmtId="0" fontId="71" fillId="5" borderId="8" xfId="0" applyFont="1" applyFill="1" applyBorder="1" applyAlignment="1">
      <alignment horizontal="center" vertical="center"/>
    </xf>
    <xf numFmtId="0" fontId="71" fillId="5" borderId="9" xfId="0" applyFont="1" applyFill="1" applyBorder="1" applyAlignment="1">
      <alignment horizontal="center" vertical="center"/>
    </xf>
    <xf numFmtId="0" fontId="39" fillId="10" borderId="0" xfId="0" applyFont="1" applyFill="1" applyAlignment="1">
      <alignment vertical="top" wrapText="1"/>
    </xf>
    <xf numFmtId="0" fontId="0" fillId="0" borderId="0" xfId="0" applyAlignment="1">
      <alignment vertical="top" wrapText="1"/>
    </xf>
    <xf numFmtId="0" fontId="57" fillId="0" borderId="0" xfId="3" applyFont="1" applyFill="1" applyAlignment="1">
      <alignment vertical="center" wrapText="1"/>
    </xf>
    <xf numFmtId="0" fontId="0" fillId="0" borderId="0" xfId="0" applyAlignment="1">
      <alignment vertical="center" wrapText="1"/>
    </xf>
    <xf numFmtId="58" fontId="36" fillId="10" borderId="0" xfId="1" applyNumberFormat="1" applyFont="1" applyFill="1" applyAlignment="1" applyProtection="1">
      <alignment horizontal="center" vertical="center"/>
    </xf>
    <xf numFmtId="58" fontId="25" fillId="8" borderId="0" xfId="0" applyNumberFormat="1" applyFont="1" applyFill="1" applyAlignment="1">
      <alignment horizontal="left" vertical="center"/>
    </xf>
    <xf numFmtId="0" fontId="67" fillId="0" borderId="0" xfId="0" applyFont="1" applyAlignment="1">
      <alignment horizontal="left" vertical="top" wrapText="1"/>
    </xf>
    <xf numFmtId="0" fontId="48" fillId="0" borderId="16" xfId="0" applyFont="1" applyFill="1" applyBorder="1" applyAlignment="1">
      <alignment vertical="top" wrapText="1"/>
    </xf>
    <xf numFmtId="0" fontId="48" fillId="5" borderId="21" xfId="0" applyFont="1" applyFill="1" applyBorder="1" applyAlignment="1">
      <alignment horizontal="center" vertical="center"/>
    </xf>
    <xf numFmtId="0" fontId="48" fillId="5" borderId="8" xfId="0" applyFont="1" applyFill="1" applyBorder="1" applyAlignment="1">
      <alignment horizontal="center" vertical="center"/>
    </xf>
    <xf numFmtId="0" fontId="0" fillId="5" borderId="9" xfId="0" applyFill="1" applyBorder="1" applyAlignment="1">
      <alignment vertical="center"/>
    </xf>
    <xf numFmtId="0" fontId="11" fillId="0" borderId="21"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0" fillId="0" borderId="9" xfId="0" applyBorder="1" applyAlignment="1">
      <alignment vertical="center"/>
    </xf>
    <xf numFmtId="0" fontId="72" fillId="5" borderId="11" xfId="0" applyFont="1" applyFill="1" applyBorder="1" applyAlignment="1">
      <alignment horizontal="right" vertical="center"/>
    </xf>
    <xf numFmtId="0" fontId="72" fillId="5" borderId="10" xfId="0" applyFont="1" applyFill="1" applyBorder="1" applyAlignment="1">
      <alignment horizontal="right" vertical="center"/>
    </xf>
    <xf numFmtId="0" fontId="72" fillId="5" borderId="12" xfId="0" applyFont="1" applyFill="1" applyBorder="1" applyAlignment="1">
      <alignment horizontal="right" vertical="center"/>
    </xf>
    <xf numFmtId="0" fontId="72" fillId="5" borderId="3" xfId="0" applyFont="1" applyFill="1" applyBorder="1" applyAlignment="1">
      <alignment horizontal="right" vertical="center"/>
    </xf>
    <xf numFmtId="0" fontId="72" fillId="5" borderId="2" xfId="0" applyFont="1" applyFill="1" applyBorder="1" applyAlignment="1">
      <alignment horizontal="right" vertical="center"/>
    </xf>
    <xf numFmtId="0" fontId="72" fillId="5" borderId="1" xfId="0" applyFont="1" applyFill="1" applyBorder="1" applyAlignment="1">
      <alignment horizontal="right" vertical="center"/>
    </xf>
    <xf numFmtId="0" fontId="48" fillId="0" borderId="16" xfId="0" applyFont="1" applyFill="1" applyBorder="1" applyAlignment="1">
      <alignment vertical="top"/>
    </xf>
    <xf numFmtId="0" fontId="0" fillId="0" borderId="10" xfId="0" applyFont="1" applyBorder="1" applyAlignment="1" applyProtection="1">
      <alignment vertical="center"/>
      <protection locked="0"/>
    </xf>
    <xf numFmtId="0" fontId="0" fillId="0" borderId="3" xfId="0" applyFont="1" applyBorder="1" applyAlignment="1" applyProtection="1">
      <alignment vertical="center"/>
      <protection locked="0"/>
    </xf>
    <xf numFmtId="0" fontId="0" fillId="0" borderId="2" xfId="0" applyFont="1" applyBorder="1" applyAlignment="1" applyProtection="1">
      <alignment vertical="center"/>
      <protection locked="0"/>
    </xf>
    <xf numFmtId="0" fontId="42" fillId="0" borderId="0" xfId="0" applyFont="1" applyAlignment="1">
      <alignment horizontal="left" vertical="center" wrapText="1"/>
    </xf>
    <xf numFmtId="0" fontId="75" fillId="5" borderId="5" xfId="0" applyFont="1" applyFill="1" applyBorder="1" applyAlignment="1">
      <alignment horizontal="left" vertical="top" wrapText="1"/>
    </xf>
    <xf numFmtId="0" fontId="75" fillId="5" borderId="0" xfId="0" applyFont="1" applyFill="1" applyBorder="1" applyAlignment="1">
      <alignment horizontal="left" vertical="top" wrapText="1"/>
    </xf>
    <xf numFmtId="0" fontId="75" fillId="5" borderId="4" xfId="0" applyFont="1" applyFill="1" applyBorder="1" applyAlignment="1">
      <alignment horizontal="left" vertical="top" wrapText="1"/>
    </xf>
    <xf numFmtId="0" fontId="77" fillId="0" borderId="0" xfId="0" applyFont="1" applyAlignment="1">
      <alignment horizontal="left" vertical="top" wrapText="1"/>
    </xf>
    <xf numFmtId="0" fontId="78" fillId="0" borderId="0" xfId="0" applyFont="1" applyAlignment="1">
      <alignment horizontal="center" vertical="center" wrapText="1"/>
    </xf>
    <xf numFmtId="0" fontId="45" fillId="0" borderId="71" xfId="0" applyFont="1" applyFill="1" applyBorder="1" applyAlignment="1">
      <alignment horizontal="left" vertical="top"/>
    </xf>
    <xf numFmtId="0" fontId="45" fillId="0" borderId="63" xfId="0" applyFont="1" applyFill="1" applyBorder="1" applyAlignment="1">
      <alignment horizontal="left" vertical="top"/>
    </xf>
    <xf numFmtId="0" fontId="45" fillId="0" borderId="72" xfId="0" applyFont="1" applyFill="1" applyBorder="1" applyAlignment="1">
      <alignment horizontal="left" vertical="top"/>
    </xf>
    <xf numFmtId="0" fontId="45" fillId="0" borderId="73" xfId="0" applyFont="1" applyFill="1" applyBorder="1" applyAlignment="1">
      <alignment horizontal="left" vertical="top"/>
    </xf>
    <xf numFmtId="0" fontId="45" fillId="0" borderId="74" xfId="0" applyFont="1" applyFill="1" applyBorder="1" applyAlignment="1">
      <alignment horizontal="left" vertical="top"/>
    </xf>
    <xf numFmtId="0" fontId="45" fillId="0" borderId="79" xfId="0" applyFont="1" applyFill="1" applyBorder="1" applyAlignment="1">
      <alignment horizontal="left" vertical="top"/>
    </xf>
    <xf numFmtId="0" fontId="45" fillId="0" borderId="14" xfId="0" applyFont="1" applyFill="1" applyBorder="1" applyAlignment="1">
      <alignment horizontal="left" vertical="top"/>
    </xf>
    <xf numFmtId="0" fontId="45" fillId="0" borderId="68" xfId="0" applyFont="1" applyFill="1" applyBorder="1" applyAlignment="1">
      <alignment horizontal="left" vertical="top"/>
    </xf>
    <xf numFmtId="0" fontId="45" fillId="0" borderId="5" xfId="0" applyFont="1" applyFill="1" applyBorder="1" applyAlignment="1">
      <alignment horizontal="left" vertical="top"/>
    </xf>
    <xf numFmtId="0" fontId="45" fillId="0" borderId="0" xfId="0" applyFont="1" applyFill="1" applyBorder="1" applyAlignment="1">
      <alignment horizontal="left" vertical="top"/>
    </xf>
    <xf numFmtId="0" fontId="45" fillId="0" borderId="35" xfId="0" applyFont="1" applyFill="1" applyBorder="1" applyAlignment="1">
      <alignment horizontal="left" vertical="top"/>
    </xf>
    <xf numFmtId="0" fontId="45" fillId="0" borderId="3" xfId="0" applyFont="1" applyFill="1" applyBorder="1" applyAlignment="1">
      <alignment horizontal="left" vertical="top"/>
    </xf>
    <xf numFmtId="0" fontId="45" fillId="0" borderId="2" xfId="0" applyFont="1" applyFill="1" applyBorder="1" applyAlignment="1">
      <alignment horizontal="left" vertical="top"/>
    </xf>
    <xf numFmtId="0" fontId="45" fillId="0" borderId="77" xfId="0" applyFont="1" applyFill="1" applyBorder="1" applyAlignment="1">
      <alignment horizontal="left" vertical="top"/>
    </xf>
    <xf numFmtId="0" fontId="45" fillId="0" borderId="78" xfId="0" applyFont="1" applyFill="1" applyBorder="1" applyAlignment="1">
      <alignment horizontal="left" vertical="top"/>
    </xf>
    <xf numFmtId="0" fontId="45" fillId="0" borderId="31" xfId="0" applyFont="1" applyFill="1" applyBorder="1" applyAlignment="1">
      <alignment horizontal="left" vertical="top"/>
    </xf>
    <xf numFmtId="0" fontId="45" fillId="0" borderId="34" xfId="0" applyFont="1" applyFill="1" applyBorder="1" applyAlignment="1">
      <alignment horizontal="left" vertical="top"/>
    </xf>
    <xf numFmtId="0" fontId="45" fillId="0" borderId="13" xfId="0" applyFont="1" applyFill="1" applyBorder="1" applyAlignment="1">
      <alignment horizontal="left" vertical="top"/>
    </xf>
    <xf numFmtId="0" fontId="45" fillId="0" borderId="15" xfId="0" applyFont="1" applyFill="1" applyBorder="1" applyAlignment="1">
      <alignment horizontal="left" vertical="top"/>
    </xf>
    <xf numFmtId="0" fontId="45" fillId="0" borderId="6" xfId="0" applyFont="1" applyFill="1" applyBorder="1" applyAlignment="1">
      <alignment horizontal="left" vertical="top"/>
    </xf>
    <xf numFmtId="0" fontId="45" fillId="0" borderId="69" xfId="0" applyFont="1" applyFill="1" applyBorder="1" applyAlignment="1">
      <alignment horizontal="left" vertical="top"/>
    </xf>
    <xf numFmtId="0" fontId="45" fillId="0" borderId="45" xfId="0" applyFont="1" applyFill="1" applyBorder="1" applyAlignment="1">
      <alignment horizontal="left" vertical="top"/>
    </xf>
    <xf numFmtId="0" fontId="45" fillId="0" borderId="70" xfId="0" applyFont="1" applyFill="1" applyBorder="1" applyAlignment="1">
      <alignment horizontal="left" vertical="top"/>
    </xf>
    <xf numFmtId="0" fontId="45" fillId="0" borderId="7" xfId="0" applyFont="1" applyFill="1" applyBorder="1" applyAlignment="1">
      <alignment horizontal="left" vertical="top"/>
    </xf>
    <xf numFmtId="0" fontId="45" fillId="5" borderId="11" xfId="0" applyFont="1" applyFill="1" applyBorder="1" applyAlignment="1">
      <alignment horizontal="left" vertical="top" wrapText="1"/>
    </xf>
    <xf numFmtId="0" fontId="45" fillId="5" borderId="10" xfId="0" applyFont="1" applyFill="1" applyBorder="1" applyAlignment="1">
      <alignment horizontal="left" vertical="top"/>
    </xf>
    <xf numFmtId="0" fontId="45" fillId="5" borderId="12" xfId="0" applyFont="1" applyFill="1" applyBorder="1" applyAlignment="1">
      <alignment horizontal="left" vertical="top"/>
    </xf>
    <xf numFmtId="0" fontId="53" fillId="11" borderId="62" xfId="0" applyFont="1" applyFill="1" applyBorder="1" applyAlignment="1" applyProtection="1">
      <alignment horizontal="center" vertical="center" wrapText="1"/>
      <protection locked="0"/>
    </xf>
    <xf numFmtId="0" fontId="53" fillId="11" borderId="63" xfId="0" applyFont="1" applyFill="1" applyBorder="1" applyAlignment="1" applyProtection="1">
      <alignment horizontal="center" vertical="center" wrapText="1"/>
      <protection locked="0"/>
    </xf>
    <xf numFmtId="0" fontId="53" fillId="11" borderId="60" xfId="0" applyFont="1" applyFill="1" applyBorder="1" applyAlignment="1" applyProtection="1">
      <alignment horizontal="center" vertical="center" wrapText="1"/>
      <protection locked="0"/>
    </xf>
    <xf numFmtId="0" fontId="53" fillId="11" borderId="61" xfId="0" applyFont="1" applyFill="1" applyBorder="1" applyAlignment="1" applyProtection="1">
      <alignment horizontal="center" vertical="center" wrapText="1"/>
      <protection locked="0"/>
    </xf>
    <xf numFmtId="0" fontId="45" fillId="0" borderId="75" xfId="0" applyFont="1" applyFill="1" applyBorder="1" applyAlignment="1">
      <alignment horizontal="left" vertical="top"/>
    </xf>
    <xf numFmtId="0" fontId="45" fillId="0" borderId="76" xfId="0" applyFont="1" applyFill="1" applyBorder="1" applyAlignment="1">
      <alignment horizontal="left" vertical="top"/>
    </xf>
    <xf numFmtId="0" fontId="44" fillId="11" borderId="47" xfId="0" applyFont="1" applyFill="1" applyBorder="1" applyAlignment="1" applyProtection="1">
      <alignment horizontal="center" vertical="center" wrapText="1"/>
    </xf>
    <xf numFmtId="0" fontId="44" fillId="11" borderId="48" xfId="0" applyFont="1" applyFill="1" applyBorder="1" applyAlignment="1" applyProtection="1">
      <alignment horizontal="center" vertical="center" wrapText="1"/>
    </xf>
    <xf numFmtId="0" fontId="44" fillId="11" borderId="57" xfId="0" applyFont="1" applyFill="1" applyBorder="1" applyAlignment="1" applyProtection="1">
      <alignment horizontal="center" vertical="center" wrapText="1"/>
    </xf>
    <xf numFmtId="0" fontId="53" fillId="11" borderId="64" xfId="0" applyFont="1" applyFill="1" applyBorder="1" applyAlignment="1" applyProtection="1">
      <alignment horizontal="center" vertical="center" wrapText="1"/>
      <protection locked="0"/>
    </xf>
    <xf numFmtId="0" fontId="53" fillId="11" borderId="31" xfId="0" applyFont="1" applyFill="1" applyBorder="1" applyAlignment="1" applyProtection="1">
      <alignment horizontal="center" vertical="center" wrapText="1"/>
      <protection locked="0"/>
    </xf>
    <xf numFmtId="0" fontId="53" fillId="11" borderId="65" xfId="0" applyFont="1" applyFill="1" applyBorder="1" applyAlignment="1" applyProtection="1">
      <alignment horizontal="center" vertical="center" wrapText="1"/>
      <protection locked="0"/>
    </xf>
    <xf numFmtId="0" fontId="53" fillId="11" borderId="33" xfId="0" applyFont="1" applyFill="1" applyBorder="1" applyAlignment="1" applyProtection="1">
      <alignment horizontal="center" vertical="center" wrapText="1"/>
      <protection locked="0"/>
    </xf>
    <xf numFmtId="0" fontId="45" fillId="0" borderId="2" xfId="0" applyFont="1" applyFill="1" applyBorder="1" applyAlignment="1">
      <alignment vertical="top" wrapText="1"/>
    </xf>
    <xf numFmtId="0" fontId="0" fillId="0" borderId="2" xfId="0" applyBorder="1" applyAlignment="1">
      <alignment vertical="top"/>
    </xf>
    <xf numFmtId="0" fontId="45" fillId="0" borderId="4" xfId="0" applyFont="1" applyFill="1" applyBorder="1" applyAlignment="1">
      <alignment vertical="top" wrapText="1"/>
    </xf>
    <xf numFmtId="0" fontId="0" fillId="0" borderId="0" xfId="0" applyAlignment="1">
      <alignment vertical="top"/>
    </xf>
    <xf numFmtId="0" fontId="45" fillId="0" borderId="0" xfId="0" applyFont="1" applyFill="1" applyBorder="1" applyAlignment="1">
      <alignment vertical="top" wrapText="1"/>
    </xf>
    <xf numFmtId="0" fontId="74" fillId="11" borderId="44" xfId="0" applyFont="1" applyFill="1" applyBorder="1" applyAlignment="1" applyProtection="1">
      <alignment horizontal="center" vertical="center" wrapText="1"/>
    </xf>
    <xf numFmtId="0" fontId="74" fillId="11" borderId="46" xfId="0" applyFont="1" applyFill="1" applyBorder="1" applyAlignment="1" applyProtection="1">
      <alignment horizontal="center" vertical="center" wrapText="1"/>
    </xf>
    <xf numFmtId="0" fontId="74" fillId="11" borderId="42" xfId="0" applyFont="1" applyFill="1" applyBorder="1" applyAlignment="1" applyProtection="1">
      <alignment horizontal="center" vertical="center" wrapText="1"/>
    </xf>
    <xf numFmtId="0" fontId="74" fillId="11" borderId="43" xfId="0" applyFont="1" applyFill="1" applyBorder="1" applyAlignment="1" applyProtection="1">
      <alignment horizontal="center" vertical="center" wrapText="1"/>
    </xf>
    <xf numFmtId="0" fontId="53" fillId="11" borderId="53" xfId="0" applyFont="1" applyFill="1" applyBorder="1" applyAlignment="1" applyProtection="1">
      <alignment horizontal="center" vertical="center"/>
      <protection locked="0"/>
    </xf>
    <xf numFmtId="0" fontId="53" fillId="11" borderId="49" xfId="0" applyFont="1" applyFill="1" applyBorder="1" applyAlignment="1" applyProtection="1">
      <alignment horizontal="center" vertical="center"/>
      <protection locked="0"/>
    </xf>
    <xf numFmtId="0" fontId="53" fillId="11" borderId="55" xfId="0" applyFont="1" applyFill="1" applyBorder="1" applyAlignment="1" applyProtection="1">
      <alignment horizontal="center" vertical="center"/>
      <protection locked="0"/>
    </xf>
    <xf numFmtId="0" fontId="53" fillId="11" borderId="56" xfId="0" applyFont="1" applyFill="1" applyBorder="1" applyAlignment="1" applyProtection="1">
      <alignment horizontal="center" vertical="center"/>
      <protection locked="0"/>
    </xf>
    <xf numFmtId="0" fontId="53" fillId="11" borderId="54" xfId="0" applyFont="1" applyFill="1" applyBorder="1" applyAlignment="1" applyProtection="1">
      <alignment horizontal="center" vertical="center"/>
      <protection locked="0"/>
    </xf>
    <xf numFmtId="0" fontId="53" fillId="11" borderId="51" xfId="0" applyFont="1" applyFill="1" applyBorder="1" applyAlignment="1" applyProtection="1">
      <alignment horizontal="center" vertical="center"/>
      <protection locked="0"/>
    </xf>
    <xf numFmtId="0" fontId="76" fillId="11" borderId="56" xfId="0" applyFont="1" applyFill="1" applyBorder="1" applyAlignment="1" applyProtection="1">
      <alignment horizontal="center" vertical="center"/>
      <protection locked="0"/>
    </xf>
    <xf numFmtId="0" fontId="76" fillId="11" borderId="58" xfId="0" applyFont="1" applyFill="1" applyBorder="1" applyAlignment="1" applyProtection="1">
      <alignment horizontal="center" vertical="center"/>
      <protection locked="0"/>
    </xf>
    <xf numFmtId="0" fontId="76" fillId="11" borderId="55" xfId="0" applyFont="1" applyFill="1" applyBorder="1" applyAlignment="1" applyProtection="1">
      <alignment horizontal="center" vertical="center"/>
      <protection locked="0"/>
    </xf>
    <xf numFmtId="0" fontId="53" fillId="11" borderId="50" xfId="0" applyFont="1" applyFill="1" applyBorder="1" applyAlignment="1" applyProtection="1">
      <alignment horizontal="center" vertical="center"/>
      <protection locked="0"/>
    </xf>
    <xf numFmtId="0" fontId="53" fillId="11" borderId="58" xfId="0" applyFont="1" applyFill="1" applyBorder="1" applyAlignment="1" applyProtection="1">
      <alignment horizontal="center" vertical="center"/>
      <protection locked="0"/>
    </xf>
    <xf numFmtId="0" fontId="51" fillId="5" borderId="11" xfId="0" applyFont="1" applyFill="1" applyBorder="1" applyAlignment="1">
      <alignment horizontal="center" vertical="center" wrapText="1"/>
    </xf>
    <xf numFmtId="0" fontId="51" fillId="5" borderId="10" xfId="0" applyFont="1" applyFill="1" applyBorder="1" applyAlignment="1">
      <alignment horizontal="center" vertical="center" wrapText="1"/>
    </xf>
    <xf numFmtId="0" fontId="51" fillId="5" borderId="12" xfId="0" applyFont="1" applyFill="1" applyBorder="1" applyAlignment="1">
      <alignment horizontal="center" vertical="center" wrapText="1"/>
    </xf>
    <xf numFmtId="0" fontId="51" fillId="5" borderId="3" xfId="0" applyFont="1" applyFill="1" applyBorder="1" applyAlignment="1">
      <alignment horizontal="center" vertical="center" wrapText="1"/>
    </xf>
    <xf numFmtId="0" fontId="51" fillId="5" borderId="2" xfId="0" applyFont="1" applyFill="1" applyBorder="1" applyAlignment="1">
      <alignment horizontal="center" vertical="center" wrapText="1"/>
    </xf>
    <xf numFmtId="0" fontId="51" fillId="5" borderId="1" xfId="0" applyFont="1" applyFill="1" applyBorder="1" applyAlignment="1">
      <alignment horizontal="center" vertical="center" wrapText="1"/>
    </xf>
    <xf numFmtId="0" fontId="45" fillId="5" borderId="11" xfId="0" applyFont="1" applyFill="1" applyBorder="1" applyAlignment="1">
      <alignment horizontal="left" vertical="top"/>
    </xf>
    <xf numFmtId="0" fontId="51" fillId="5" borderId="16" xfId="0" applyFont="1" applyFill="1" applyBorder="1" applyAlignment="1">
      <alignment horizontal="center" vertical="top" wrapText="1"/>
    </xf>
    <xf numFmtId="0" fontId="45" fillId="5" borderId="10" xfId="0" applyFont="1" applyFill="1" applyBorder="1" applyAlignment="1">
      <alignment horizontal="left" vertical="top" wrapText="1"/>
    </xf>
    <xf numFmtId="0" fontId="45" fillId="5" borderId="3" xfId="0" applyFont="1" applyFill="1" applyBorder="1" applyAlignment="1">
      <alignment horizontal="left" vertical="top" wrapText="1"/>
    </xf>
    <xf numFmtId="0" fontId="45" fillId="5" borderId="2" xfId="0" applyFont="1" applyFill="1" applyBorder="1" applyAlignment="1">
      <alignment horizontal="left" vertical="top" wrapText="1"/>
    </xf>
    <xf numFmtId="0" fontId="53" fillId="0" borderId="21" xfId="0" applyFont="1" applyBorder="1" applyAlignment="1" applyProtection="1">
      <alignment horizontal="left" vertical="center" wrapText="1"/>
      <protection locked="0"/>
    </xf>
    <xf numFmtId="0" fontId="53" fillId="0" borderId="8" xfId="0" applyFont="1" applyBorder="1" applyAlignment="1" applyProtection="1">
      <alignment horizontal="left" vertical="center" wrapText="1"/>
      <protection locked="0"/>
    </xf>
    <xf numFmtId="0" fontId="53" fillId="11" borderId="24" xfId="0" applyFont="1" applyFill="1" applyBorder="1" applyAlignment="1" applyProtection="1">
      <alignment horizontal="center" vertical="center" wrapText="1"/>
      <protection locked="0"/>
    </xf>
    <xf numFmtId="0" fontId="53" fillId="11" borderId="67" xfId="0" applyFont="1" applyFill="1" applyBorder="1" applyAlignment="1" applyProtection="1">
      <alignment horizontal="center" vertical="center" wrapText="1"/>
      <protection locked="0"/>
    </xf>
    <xf numFmtId="0" fontId="51" fillId="5" borderId="21" xfId="0" applyFont="1" applyFill="1" applyBorder="1" applyAlignment="1">
      <alignment horizontal="center" vertical="top" wrapText="1"/>
    </xf>
    <xf numFmtId="0" fontId="51" fillId="5" borderId="8" xfId="0" applyFont="1" applyFill="1" applyBorder="1" applyAlignment="1">
      <alignment horizontal="center" vertical="top" wrapText="1"/>
    </xf>
    <xf numFmtId="0" fontId="45" fillId="5" borderId="21" xfId="0" applyFont="1" applyFill="1" applyBorder="1" applyAlignment="1">
      <alignment horizontal="left" vertical="top" wrapText="1"/>
    </xf>
    <xf numFmtId="0" fontId="45" fillId="5" borderId="8" xfId="0" applyFont="1" applyFill="1" applyBorder="1" applyAlignment="1">
      <alignment horizontal="left" vertical="top" wrapText="1"/>
    </xf>
    <xf numFmtId="0" fontId="45" fillId="5" borderId="9" xfId="0" applyFont="1" applyFill="1" applyBorder="1" applyAlignment="1">
      <alignment horizontal="left" vertical="top" wrapText="1"/>
    </xf>
    <xf numFmtId="0" fontId="51" fillId="5" borderId="22" xfId="0" applyFont="1" applyFill="1" applyBorder="1" applyAlignment="1">
      <alignment horizontal="center" vertical="top" wrapText="1"/>
    </xf>
    <xf numFmtId="0" fontId="51" fillId="5" borderId="30" xfId="0" applyFont="1" applyFill="1" applyBorder="1" applyAlignment="1">
      <alignment horizontal="center" vertical="top" wrapText="1"/>
    </xf>
    <xf numFmtId="0" fontId="53" fillId="0" borderId="22" xfId="0" applyFont="1" applyBorder="1" applyAlignment="1" applyProtection="1">
      <alignment horizontal="left" vertical="center" wrapText="1"/>
      <protection locked="0"/>
    </xf>
    <xf numFmtId="0" fontId="53" fillId="0" borderId="9" xfId="0" applyFont="1" applyBorder="1" applyAlignment="1" applyProtection="1">
      <alignment horizontal="left" vertical="center" wrapText="1"/>
      <protection locked="0"/>
    </xf>
    <xf numFmtId="0" fontId="53" fillId="11" borderId="25" xfId="0" applyFont="1" applyFill="1" applyBorder="1" applyAlignment="1" applyProtection="1">
      <alignment horizontal="center" vertical="center" wrapText="1"/>
      <protection locked="0"/>
    </xf>
    <xf numFmtId="0" fontId="53" fillId="11" borderId="66" xfId="0" applyFont="1" applyFill="1" applyBorder="1" applyAlignment="1" applyProtection="1">
      <alignment horizontal="center" vertical="center" wrapText="1"/>
      <protection locked="0"/>
    </xf>
    <xf numFmtId="0" fontId="0" fillId="5" borderId="10" xfId="0" applyFill="1" applyBorder="1" applyAlignment="1">
      <alignment vertical="center" wrapText="1"/>
    </xf>
    <xf numFmtId="0" fontId="0" fillId="5" borderId="3" xfId="0" applyFill="1" applyBorder="1" applyAlignment="1">
      <alignment vertical="center" wrapText="1"/>
    </xf>
    <xf numFmtId="0" fontId="0" fillId="5" borderId="2" xfId="0" applyFill="1" applyBorder="1" applyAlignment="1">
      <alignment vertical="center" wrapText="1"/>
    </xf>
    <xf numFmtId="0" fontId="44" fillId="11" borderId="23" xfId="0" applyFont="1" applyFill="1" applyBorder="1" applyAlignment="1" applyProtection="1">
      <alignment horizontal="center" vertical="center" wrapText="1"/>
    </xf>
    <xf numFmtId="0" fontId="44" fillId="11" borderId="12" xfId="0" applyFont="1" applyFill="1" applyBorder="1" applyAlignment="1" applyProtection="1">
      <alignment horizontal="center" vertical="center" wrapText="1"/>
    </xf>
    <xf numFmtId="0" fontId="44" fillId="11" borderId="11" xfId="0" applyFont="1" applyFill="1" applyBorder="1" applyAlignment="1" applyProtection="1">
      <alignment horizontal="center" vertical="center" wrapText="1"/>
    </xf>
    <xf numFmtId="0" fontId="44" fillId="11" borderId="10" xfId="0" applyFont="1" applyFill="1" applyBorder="1" applyAlignment="1" applyProtection="1">
      <alignment horizontal="center" vertical="center" wrapText="1"/>
    </xf>
    <xf numFmtId="0" fontId="53" fillId="11" borderId="5" xfId="0" applyFont="1" applyFill="1" applyBorder="1" applyAlignment="1" applyProtection="1">
      <alignment horizontal="center" vertical="center" wrapText="1"/>
      <protection locked="0"/>
    </xf>
    <xf numFmtId="0" fontId="53" fillId="11" borderId="0" xfId="0" applyFont="1" applyFill="1" applyBorder="1" applyAlignment="1" applyProtection="1">
      <alignment horizontal="center" vertical="center" wrapText="1"/>
      <protection locked="0"/>
    </xf>
    <xf numFmtId="0" fontId="53" fillId="11" borderId="3" xfId="0" applyFont="1" applyFill="1" applyBorder="1" applyAlignment="1" applyProtection="1">
      <alignment horizontal="center" vertical="center" wrapText="1"/>
      <protection locked="0"/>
    </xf>
    <xf numFmtId="0" fontId="53" fillId="11" borderId="2" xfId="0" applyFont="1" applyFill="1" applyBorder="1" applyAlignment="1" applyProtection="1">
      <alignment horizontal="center" vertical="center" wrapText="1"/>
      <protection locked="0"/>
    </xf>
    <xf numFmtId="0" fontId="53" fillId="11" borderId="59" xfId="0" applyFont="1" applyFill="1" applyBorder="1" applyAlignment="1" applyProtection="1">
      <alignment horizontal="center" vertical="center" wrapText="1"/>
      <protection locked="0"/>
    </xf>
    <xf numFmtId="0" fontId="53" fillId="11" borderId="4" xfId="0" applyFont="1" applyFill="1" applyBorder="1" applyAlignment="1" applyProtection="1">
      <alignment horizontal="center" vertical="center" wrapText="1"/>
      <protection locked="0"/>
    </xf>
    <xf numFmtId="0" fontId="53" fillId="11" borderId="26" xfId="0" applyFont="1" applyFill="1" applyBorder="1" applyAlignment="1" applyProtection="1">
      <alignment horizontal="center" vertical="center" wrapText="1"/>
      <protection locked="0"/>
    </xf>
    <xf numFmtId="0" fontId="53" fillId="11" borderId="1" xfId="0" applyFont="1" applyFill="1" applyBorder="1" applyAlignment="1" applyProtection="1">
      <alignment horizontal="center" vertical="center" wrapText="1"/>
      <protection locked="0"/>
    </xf>
    <xf numFmtId="0" fontId="51" fillId="5" borderId="9" xfId="0" applyFont="1" applyFill="1" applyBorder="1" applyAlignment="1">
      <alignment horizontal="center" vertical="top" wrapText="1"/>
    </xf>
    <xf numFmtId="0" fontId="53" fillId="11" borderId="52" xfId="0" applyFont="1" applyFill="1" applyBorder="1" applyAlignment="1" applyProtection="1">
      <alignment horizontal="center" vertical="center"/>
      <protection locked="0"/>
    </xf>
    <xf numFmtId="0" fontId="50" fillId="0" borderId="0" xfId="0" applyFont="1" applyAlignment="1">
      <alignment horizontal="left" vertical="top" wrapText="1"/>
    </xf>
    <xf numFmtId="0" fontId="53" fillId="11" borderId="49" xfId="0" applyFont="1" applyFill="1" applyBorder="1" applyAlignment="1" applyProtection="1">
      <alignment horizontal="center" vertical="center" shrinkToFit="1"/>
      <protection locked="0"/>
    </xf>
    <xf numFmtId="0" fontId="53" fillId="11" borderId="50" xfId="0" applyFont="1" applyFill="1" applyBorder="1" applyAlignment="1" applyProtection="1">
      <alignment horizontal="center" vertical="center" shrinkToFit="1"/>
      <protection locked="0"/>
    </xf>
    <xf numFmtId="0" fontId="53" fillId="11" borderId="56" xfId="0" applyFont="1" applyFill="1" applyBorder="1" applyAlignment="1" applyProtection="1">
      <alignment horizontal="center" vertical="center" shrinkToFit="1"/>
      <protection locked="0"/>
    </xf>
    <xf numFmtId="0" fontId="53" fillId="11" borderId="58" xfId="0" applyFont="1" applyFill="1" applyBorder="1" applyAlignment="1" applyProtection="1">
      <alignment horizontal="center" vertical="center" shrinkToFit="1"/>
      <protection locked="0"/>
    </xf>
    <xf numFmtId="0" fontId="53" fillId="11" borderId="53" xfId="0" applyFont="1" applyFill="1" applyBorder="1" applyAlignment="1" applyProtection="1">
      <alignment horizontal="center" vertical="center" shrinkToFit="1"/>
      <protection locked="0"/>
    </xf>
    <xf numFmtId="0" fontId="53" fillId="11" borderId="55" xfId="0" applyFont="1" applyFill="1" applyBorder="1" applyAlignment="1" applyProtection="1">
      <alignment horizontal="center" vertical="center" shrinkToFit="1"/>
      <protection locked="0"/>
    </xf>
    <xf numFmtId="0" fontId="75" fillId="5" borderId="44" xfId="0" applyFont="1" applyFill="1" applyBorder="1" applyAlignment="1">
      <alignment horizontal="left" vertical="top" wrapText="1"/>
    </xf>
    <xf numFmtId="0" fontId="75" fillId="5" borderId="45" xfId="0" applyFont="1" applyFill="1" applyBorder="1" applyAlignment="1">
      <alignment horizontal="left" vertical="top" wrapText="1"/>
    </xf>
    <xf numFmtId="0" fontId="75" fillId="5" borderId="43" xfId="0" applyFont="1" applyFill="1" applyBorder="1" applyAlignment="1">
      <alignment horizontal="left" vertical="top" wrapText="1"/>
    </xf>
    <xf numFmtId="0" fontId="53" fillId="11" borderId="49" xfId="0" applyFont="1" applyFill="1" applyBorder="1" applyAlignment="1" applyProtection="1">
      <alignment horizontal="center" vertical="center" wrapText="1"/>
      <protection locked="0"/>
    </xf>
    <xf numFmtId="0" fontId="53" fillId="11" borderId="56" xfId="0" applyFont="1" applyFill="1" applyBorder="1" applyAlignment="1" applyProtection="1">
      <alignment horizontal="center" vertical="center" wrapText="1"/>
      <protection locked="0"/>
    </xf>
    <xf numFmtId="0" fontId="53" fillId="0" borderId="0" xfId="0" applyFont="1" applyFill="1" applyBorder="1" applyAlignment="1">
      <alignment horizontal="center" vertical="top"/>
    </xf>
    <xf numFmtId="0" fontId="51" fillId="6" borderId="8" xfId="0" applyFont="1" applyFill="1" applyBorder="1" applyAlignment="1">
      <alignment horizontal="center" vertical="center" wrapText="1"/>
    </xf>
    <xf numFmtId="0" fontId="51" fillId="6" borderId="22" xfId="0" applyFont="1" applyFill="1" applyBorder="1" applyAlignment="1">
      <alignment horizontal="center" vertical="center" wrapText="1"/>
    </xf>
    <xf numFmtId="0" fontId="51" fillId="6" borderId="30" xfId="0" applyFont="1" applyFill="1" applyBorder="1" applyAlignment="1">
      <alignment horizontal="center" vertical="center" wrapText="1"/>
    </xf>
    <xf numFmtId="0" fontId="53" fillId="0" borderId="30" xfId="0" applyFont="1" applyBorder="1" applyAlignment="1" applyProtection="1">
      <alignment horizontal="left" vertical="center" wrapText="1"/>
      <protection locked="0"/>
    </xf>
    <xf numFmtId="0" fontId="45" fillId="6" borderId="21" xfId="0" applyFont="1" applyFill="1" applyBorder="1" applyAlignment="1">
      <alignment horizontal="left" vertical="top" wrapText="1"/>
    </xf>
    <xf numFmtId="0" fontId="45" fillId="6" borderId="8" xfId="0" applyFont="1" applyFill="1" applyBorder="1" applyAlignment="1">
      <alignment horizontal="left" vertical="top" wrapText="1"/>
    </xf>
    <xf numFmtId="0" fontId="45" fillId="6" borderId="11" xfId="0" applyFont="1" applyFill="1" applyBorder="1" applyAlignment="1">
      <alignment horizontal="left" vertical="top" wrapText="1"/>
    </xf>
    <xf numFmtId="0" fontId="45" fillId="6" borderId="10" xfId="0" applyFont="1" applyFill="1" applyBorder="1" applyAlignment="1">
      <alignment horizontal="left" vertical="top" wrapText="1"/>
    </xf>
    <xf numFmtId="0" fontId="45" fillId="6" borderId="9" xfId="0" applyFont="1" applyFill="1" applyBorder="1" applyAlignment="1">
      <alignment horizontal="left" vertical="top" wrapText="1"/>
    </xf>
    <xf numFmtId="0" fontId="45" fillId="6" borderId="3" xfId="0" applyFont="1" applyFill="1" applyBorder="1" applyAlignment="1">
      <alignment horizontal="left" vertical="top" wrapText="1"/>
    </xf>
    <xf numFmtId="0" fontId="45" fillId="6" borderId="2" xfId="0" applyFont="1" applyFill="1" applyBorder="1" applyAlignment="1">
      <alignment horizontal="left" vertical="top" wrapText="1"/>
    </xf>
    <xf numFmtId="0" fontId="0" fillId="0" borderId="10" xfId="0" applyBorder="1" applyAlignment="1">
      <alignment vertical="center"/>
    </xf>
    <xf numFmtId="0" fontId="0" fillId="0" borderId="82" xfId="0"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0" fillId="0" borderId="77" xfId="0" applyBorder="1" applyAlignment="1">
      <alignment vertical="center"/>
    </xf>
    <xf numFmtId="0" fontId="51" fillId="6" borderId="21" xfId="0" applyFont="1" applyFill="1" applyBorder="1" applyAlignment="1">
      <alignment horizontal="center" vertical="center" wrapText="1"/>
    </xf>
    <xf numFmtId="0" fontId="51" fillId="6" borderId="9" xfId="0" applyFont="1" applyFill="1" applyBorder="1" applyAlignment="1">
      <alignment horizontal="center" vertical="center" wrapText="1"/>
    </xf>
    <xf numFmtId="0" fontId="45" fillId="6" borderId="10" xfId="0" applyFont="1" applyFill="1" applyBorder="1" applyAlignment="1">
      <alignment horizontal="left" vertical="top"/>
    </xf>
    <xf numFmtId="0" fontId="45" fillId="6" borderId="12" xfId="0" applyFont="1" applyFill="1" applyBorder="1" applyAlignment="1">
      <alignment horizontal="left" vertical="top"/>
    </xf>
    <xf numFmtId="0" fontId="45" fillId="6" borderId="81" xfId="0" applyFont="1" applyFill="1" applyBorder="1" applyAlignment="1">
      <alignment horizontal="left" vertical="top" wrapText="1"/>
    </xf>
    <xf numFmtId="0" fontId="45" fillId="6" borderId="81" xfId="0" applyFont="1" applyFill="1" applyBorder="1" applyAlignment="1">
      <alignment horizontal="left" vertical="top"/>
    </xf>
    <xf numFmtId="0" fontId="75" fillId="6" borderId="44" xfId="0" applyFont="1" applyFill="1" applyBorder="1" applyAlignment="1">
      <alignment horizontal="left" vertical="top" wrapText="1"/>
    </xf>
    <xf numFmtId="0" fontId="75" fillId="6" borderId="45" xfId="0" applyFont="1" applyFill="1" applyBorder="1" applyAlignment="1">
      <alignment horizontal="left" vertical="top" wrapText="1"/>
    </xf>
    <xf numFmtId="0" fontId="75" fillId="6" borderId="43" xfId="0" applyFont="1" applyFill="1" applyBorder="1" applyAlignment="1">
      <alignment horizontal="left" vertical="top" wrapText="1"/>
    </xf>
    <xf numFmtId="0" fontId="74" fillId="11" borderId="45" xfId="0" applyFont="1" applyFill="1" applyBorder="1" applyAlignment="1" applyProtection="1">
      <alignment horizontal="center" vertical="center" wrapText="1"/>
    </xf>
    <xf numFmtId="0" fontId="53" fillId="11" borderId="53" xfId="0" applyFont="1" applyFill="1" applyBorder="1" applyAlignment="1" applyProtection="1">
      <alignment horizontal="center" vertical="center" wrapText="1"/>
      <protection locked="0"/>
    </xf>
    <xf numFmtId="0" fontId="53" fillId="11" borderId="55" xfId="0" applyFont="1" applyFill="1" applyBorder="1" applyAlignment="1" applyProtection="1">
      <alignment horizontal="center" vertical="center" wrapText="1"/>
      <protection locked="0"/>
    </xf>
    <xf numFmtId="0" fontId="53" fillId="11" borderId="80" xfId="0" applyFont="1" applyFill="1" applyBorder="1" applyAlignment="1" applyProtection="1">
      <alignment horizontal="center" vertical="center" wrapText="1"/>
      <protection locked="0"/>
    </xf>
    <xf numFmtId="0" fontId="53" fillId="11" borderId="34" xfId="0" applyFont="1" applyFill="1" applyBorder="1" applyAlignment="1" applyProtection="1">
      <alignment horizontal="center" vertical="center" wrapText="1"/>
      <protection locked="0"/>
    </xf>
    <xf numFmtId="0" fontId="53" fillId="11" borderId="72" xfId="0" applyFont="1" applyFill="1" applyBorder="1" applyAlignment="1" applyProtection="1">
      <alignment horizontal="center" vertical="center" wrapText="1"/>
      <protection locked="0"/>
    </xf>
    <xf numFmtId="0" fontId="53" fillId="11" borderId="50" xfId="0" applyFont="1" applyFill="1" applyBorder="1" applyAlignment="1" applyProtection="1">
      <alignment horizontal="center" vertical="center" wrapText="1"/>
      <protection locked="0"/>
    </xf>
    <xf numFmtId="0" fontId="53" fillId="11" borderId="58" xfId="0" applyFont="1" applyFill="1" applyBorder="1" applyAlignment="1" applyProtection="1">
      <alignment horizontal="center" vertical="center" wrapText="1"/>
      <protection locked="0"/>
    </xf>
    <xf numFmtId="0" fontId="75" fillId="6" borderId="5" xfId="0" applyFont="1" applyFill="1" applyBorder="1" applyAlignment="1">
      <alignment horizontal="left" vertical="top" wrapText="1"/>
    </xf>
    <xf numFmtId="0" fontId="75" fillId="6" borderId="0" xfId="0" applyFont="1" applyFill="1" applyBorder="1" applyAlignment="1">
      <alignment horizontal="left" vertical="top" wrapText="1"/>
    </xf>
    <xf numFmtId="0" fontId="75" fillId="6" borderId="4" xfId="0" applyFont="1" applyFill="1" applyBorder="1" applyAlignment="1">
      <alignment horizontal="left" vertical="top" wrapText="1"/>
    </xf>
    <xf numFmtId="0" fontId="79" fillId="0" borderId="0" xfId="0" applyFont="1" applyAlignment="1">
      <alignment horizontal="left" vertical="top" wrapText="1"/>
    </xf>
    <xf numFmtId="0" fontId="20" fillId="2" borderId="81" xfId="4" applyFont="1" applyFill="1" applyBorder="1" applyAlignment="1">
      <alignment horizontal="center" vertical="top" textRotation="255" wrapText="1"/>
    </xf>
    <xf numFmtId="0" fontId="20" fillId="2" borderId="83" xfId="4" applyFont="1" applyFill="1" applyBorder="1" applyAlignment="1">
      <alignment horizontal="center" vertical="top" textRotation="255" wrapText="1"/>
    </xf>
    <xf numFmtId="0" fontId="20" fillId="2" borderId="84" xfId="4" applyFont="1" applyFill="1" applyBorder="1" applyAlignment="1">
      <alignment horizontal="center" vertical="top" textRotation="255" wrapText="1"/>
    </xf>
    <xf numFmtId="0" fontId="20" fillId="2" borderId="81" xfId="4" applyFont="1" applyFill="1" applyBorder="1" applyAlignment="1">
      <alignment horizontal="center" vertical="top" textRotation="255"/>
    </xf>
    <xf numFmtId="0" fontId="20" fillId="2" borderId="83" xfId="4" applyFont="1" applyFill="1" applyBorder="1" applyAlignment="1">
      <alignment horizontal="center" vertical="top" textRotation="255"/>
    </xf>
    <xf numFmtId="0" fontId="20" fillId="2" borderId="84" xfId="4" applyFont="1" applyFill="1" applyBorder="1" applyAlignment="1">
      <alignment horizontal="center" vertical="top" textRotation="255"/>
    </xf>
    <xf numFmtId="0" fontId="20" fillId="2" borderId="21" xfId="4" applyFont="1" applyFill="1" applyBorder="1" applyAlignment="1">
      <alignment horizontal="center" vertical="center" wrapText="1"/>
    </xf>
    <xf numFmtId="0" fontId="20" fillId="2" borderId="8" xfId="4" applyFont="1" applyFill="1" applyBorder="1" applyAlignment="1">
      <alignment horizontal="center" vertical="center" wrapText="1"/>
    </xf>
    <xf numFmtId="0" fontId="20" fillId="2" borderId="9" xfId="4" applyFont="1" applyFill="1" applyBorder="1" applyAlignment="1">
      <alignment horizontal="center" vertical="center" wrapText="1"/>
    </xf>
    <xf numFmtId="0" fontId="20" fillId="2" borderId="16" xfId="4" applyFont="1" applyFill="1" applyBorder="1" applyAlignment="1">
      <alignment horizontal="center" vertical="center" wrapText="1"/>
    </xf>
    <xf numFmtId="0" fontId="20" fillId="2" borderId="27" xfId="4" applyFont="1" applyFill="1" applyBorder="1" applyAlignment="1">
      <alignment horizontal="center" vertical="center" wrapText="1"/>
    </xf>
    <xf numFmtId="0" fontId="20" fillId="2" borderId="28" xfId="4" applyFont="1" applyFill="1" applyBorder="1" applyAlignment="1">
      <alignment horizontal="center" vertical="center" wrapText="1"/>
    </xf>
    <xf numFmtId="0" fontId="20" fillId="2" borderId="85" xfId="4" applyFont="1" applyFill="1" applyBorder="1" applyAlignment="1">
      <alignment horizontal="center" vertical="center"/>
    </xf>
    <xf numFmtId="0" fontId="20" fillId="2" borderId="9" xfId="4" applyFont="1" applyFill="1" applyBorder="1" applyAlignment="1">
      <alignment horizontal="center" vertical="center"/>
    </xf>
    <xf numFmtId="0" fontId="20" fillId="2" borderId="29" xfId="4" applyFont="1" applyFill="1" applyBorder="1" applyAlignment="1">
      <alignment horizontal="center" vertical="center" wrapText="1"/>
    </xf>
    <xf numFmtId="49" fontId="11" fillId="12" borderId="81" xfId="9" applyNumberFormat="1" applyFont="1" applyFill="1" applyBorder="1" applyAlignment="1">
      <alignment horizontal="center" vertical="top" textRotation="255"/>
    </xf>
    <xf numFmtId="49" fontId="11" fillId="12" borderId="83" xfId="9" applyNumberFormat="1" applyFont="1" applyFill="1" applyBorder="1" applyAlignment="1">
      <alignment horizontal="center" vertical="top" textRotation="255"/>
    </xf>
    <xf numFmtId="49" fontId="11" fillId="12" borderId="84" xfId="9" applyNumberFormat="1" applyFont="1" applyFill="1" applyBorder="1" applyAlignment="1">
      <alignment horizontal="center" vertical="top" textRotation="255"/>
    </xf>
    <xf numFmtId="0" fontId="20" fillId="4" borderId="81" xfId="4" applyFont="1" applyFill="1" applyBorder="1" applyAlignment="1">
      <alignment horizontal="center" vertical="top" textRotation="255"/>
    </xf>
    <xf numFmtId="0" fontId="20" fillId="4" borderId="83" xfId="4" applyFont="1" applyFill="1" applyBorder="1" applyAlignment="1">
      <alignment horizontal="center" vertical="top" textRotation="255"/>
    </xf>
    <xf numFmtId="0" fontId="20" fillId="4" borderId="84" xfId="4" applyFont="1" applyFill="1" applyBorder="1" applyAlignment="1">
      <alignment horizontal="center" vertical="top" textRotation="255"/>
    </xf>
    <xf numFmtId="0" fontId="82" fillId="0" borderId="0" xfId="3" applyFont="1" applyAlignment="1">
      <alignment vertical="center"/>
    </xf>
    <xf numFmtId="0" fontId="44" fillId="0" borderId="0" xfId="3" applyFont="1" applyAlignment="1">
      <alignment vertical="center"/>
    </xf>
    <xf numFmtId="0" fontId="44" fillId="0" borderId="0" xfId="3" applyFont="1" applyFill="1" applyAlignment="1">
      <alignment vertical="center"/>
    </xf>
  </cellXfs>
  <cellStyles count="10">
    <cellStyle name="ハイパーリンク" xfId="1" builtinId="8"/>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 7" xfId="8" xr:uid="{00000000-0005-0000-0000-000008000000}"/>
    <cellStyle name="標準_調査票情報（非住宅）H22上" xfId="9" xr:uid="{00000000-0005-0000-0000-000009000000}"/>
  </cellStyles>
  <dxfs count="65">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metadata.xml" Type="http://schemas.openxmlformats.org/officeDocument/2006/relationships/sheetMetadata"/><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19</xdr:col>
      <xdr:colOff>6350</xdr:colOff>
      <xdr:row>4</xdr:row>
      <xdr:rowOff>38100</xdr:rowOff>
    </xdr:from>
    <xdr:to>
      <xdr:col>20</xdr:col>
      <xdr:colOff>28086</xdr:colOff>
      <xdr:row>6</xdr:row>
      <xdr:rowOff>166563</xdr:rowOff>
    </xdr:to>
    <xdr:sp macro="" textlink="">
      <xdr:nvSpPr>
        <xdr:cNvPr id="5" name="テキスト ボックス 4">
          <a:extLst>
            <a:ext uri="{FF2B5EF4-FFF2-40B4-BE49-F238E27FC236}">
              <a16:creationId xmlns:a16="http://schemas.microsoft.com/office/drawing/2014/main" id="{6208DFEE-9552-25ED-BEFE-5047E2DA481F}"/>
            </a:ext>
          </a:extLst>
        </xdr:cNvPr>
        <xdr:cNvSpPr txBox="1"/>
      </xdr:nvSpPr>
      <xdr:spPr>
        <a:xfrm>
          <a:off x="6076950" y="1104900"/>
          <a:ext cx="621811" cy="73525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latin typeface="ＭＳ ゴシック" panose="020B0609070205080204" pitchFamily="49" charset="-128"/>
              <a:ea typeface="ＭＳ ゴシック" panose="020B0609070205080204" pitchFamily="49" charset="-128"/>
            </a:rPr>
            <a:t>㊙</a:t>
          </a:r>
        </a:p>
      </xdr:txBody>
    </xdr:sp>
    <xdr:clientData/>
  </xdr:twoCellAnchor>
  <xdr:twoCellAnchor>
    <xdr:from>
      <xdr:col>2</xdr:col>
      <xdr:colOff>88900</xdr:colOff>
      <xdr:row>3</xdr:row>
      <xdr:rowOff>89878</xdr:rowOff>
    </xdr:from>
    <xdr:to>
      <xdr:col>4</xdr:col>
      <xdr:colOff>495479</xdr:colOff>
      <xdr:row>6</xdr:row>
      <xdr:rowOff>174560</xdr:rowOff>
    </xdr:to>
    <xdr:sp macro="" textlink="">
      <xdr:nvSpPr>
        <xdr:cNvPr id="6" name="テキスト ボックス 5">
          <a:extLst>
            <a:ext uri="{FF2B5EF4-FFF2-40B4-BE49-F238E27FC236}">
              <a16:creationId xmlns:a16="http://schemas.microsoft.com/office/drawing/2014/main" id="{F29ECFF6-B3FB-7B2D-71EC-68E3BE4652F8}"/>
            </a:ext>
          </a:extLst>
        </xdr:cNvPr>
        <xdr:cNvSpPr txBox="1"/>
      </xdr:nvSpPr>
      <xdr:spPr>
        <a:xfrm>
          <a:off x="485775" y="915378"/>
          <a:ext cx="1028700" cy="929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kumimoji="1" lang="ja-JP" altLang="en-US" sz="800">
              <a:solidFill>
                <a:sysClr val="windowText" lastClr="000000"/>
              </a:solidFill>
            </a:rPr>
            <a:t>統計法に基づく国の統計調査です。調査票情報の秘密の保護に万全を期します。</a:t>
          </a:r>
          <a:endParaRPr lang="ja-JP" altLang="ja-JP" sz="800">
            <a:solidFill>
              <a:sysClr val="windowText" lastClr="000000"/>
            </a:solidFill>
            <a:effectLst/>
          </a:endParaRPr>
        </a:p>
      </xdr:txBody>
    </xdr:sp>
    <xdr:clientData/>
  </xdr:twoCellAnchor>
  <xdr:twoCellAnchor editAs="oneCell">
    <xdr:from>
      <xdr:col>3</xdr:col>
      <xdr:colOff>0</xdr:colOff>
      <xdr:row>0</xdr:row>
      <xdr:rowOff>0</xdr:rowOff>
    </xdr:from>
    <xdr:to>
      <xdr:col>4</xdr:col>
      <xdr:colOff>381000</xdr:colOff>
      <xdr:row>3</xdr:row>
      <xdr:rowOff>69850</xdr:rowOff>
    </xdr:to>
    <xdr:pic>
      <xdr:nvPicPr>
        <xdr:cNvPr id="7624" name="図 2">
          <a:extLst>
            <a:ext uri="{FF2B5EF4-FFF2-40B4-BE49-F238E27FC236}">
              <a16:creationId xmlns:a16="http://schemas.microsoft.com/office/drawing/2014/main" id="{D350700D-6290-6443-E54F-F14362CE20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283" r="78944" b="89304"/>
        <a:stretch>
          <a:fillRect/>
        </a:stretch>
      </xdr:blipFill>
      <xdr:spPr bwMode="auto">
        <a:xfrm>
          <a:off x="476250" y="0"/>
          <a:ext cx="54610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150798</xdr:colOff>
      <xdr:row>43</xdr:row>
      <xdr:rowOff>9239</xdr:rowOff>
    </xdr:from>
    <xdr:to>
      <xdr:col>17</xdr:col>
      <xdr:colOff>94347</xdr:colOff>
      <xdr:row>44</xdr:row>
      <xdr:rowOff>15778</xdr:rowOff>
    </xdr:to>
    <xdr:sp macro="" textlink="">
      <xdr:nvSpPr>
        <xdr:cNvPr id="7" name="テキスト ボックス 6">
          <a:extLst>
            <a:ext uri="{FF2B5EF4-FFF2-40B4-BE49-F238E27FC236}">
              <a16:creationId xmlns:a16="http://schemas.microsoft.com/office/drawing/2014/main" id="{B1036515-87A6-F461-464B-DC9E392DB746}"/>
            </a:ext>
          </a:extLst>
        </xdr:cNvPr>
        <xdr:cNvSpPr txBox="1"/>
      </xdr:nvSpPr>
      <xdr:spPr bwMode="auto">
        <a:xfrm>
          <a:off x="5418123" y="9331039"/>
          <a:ext cx="200761" cy="1714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t>万</a:t>
          </a:r>
        </a:p>
      </xdr:txBody>
    </xdr:sp>
    <xdr:clientData/>
  </xdr:twoCellAnchor>
  <xdr:twoCellAnchor>
    <xdr:from>
      <xdr:col>14</xdr:col>
      <xdr:colOff>149145</xdr:colOff>
      <xdr:row>43</xdr:row>
      <xdr:rowOff>6350</xdr:rowOff>
    </xdr:from>
    <xdr:to>
      <xdr:col>15</xdr:col>
      <xdr:colOff>35070</xdr:colOff>
      <xdr:row>44</xdr:row>
      <xdr:rowOff>0</xdr:rowOff>
    </xdr:to>
    <xdr:sp macro="" textlink="">
      <xdr:nvSpPr>
        <xdr:cNvPr id="8" name="テキスト ボックス 7">
          <a:extLst>
            <a:ext uri="{FF2B5EF4-FFF2-40B4-BE49-F238E27FC236}">
              <a16:creationId xmlns:a16="http://schemas.microsoft.com/office/drawing/2014/main" id="{1C7BBE76-6445-25A2-1EFB-CAD49BC97286}"/>
            </a:ext>
          </a:extLst>
        </xdr:cNvPr>
        <xdr:cNvSpPr txBox="1"/>
      </xdr:nvSpPr>
      <xdr:spPr bwMode="auto">
        <a:xfrm>
          <a:off x="4797345" y="9334500"/>
          <a:ext cx="135739"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t>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0</xdr:colOff>
      <xdr:row>5</xdr:row>
      <xdr:rowOff>0</xdr:rowOff>
    </xdr:from>
    <xdr:to>
      <xdr:col>18</xdr:col>
      <xdr:colOff>0</xdr:colOff>
      <xdr:row>5</xdr:row>
      <xdr:rowOff>0</xdr:rowOff>
    </xdr:to>
    <xdr:sp macro="" textlink="">
      <xdr:nvSpPr>
        <xdr:cNvPr id="2" name="Text Box 1">
          <a:extLst>
            <a:ext uri="{FF2B5EF4-FFF2-40B4-BE49-F238E27FC236}">
              <a16:creationId xmlns:a16="http://schemas.microsoft.com/office/drawing/2014/main" id="{FFF50C2E-49E2-F602-EE38-2A1A5FB9033C}"/>
            </a:ext>
          </a:extLst>
        </xdr:cNvPr>
        <xdr:cNvSpPr txBox="1">
          <a:spLocks noChangeArrowheads="1"/>
        </xdr:cNvSpPr>
      </xdr:nvSpPr>
      <xdr:spPr bwMode="auto">
        <a:xfrm>
          <a:off x="11049000" y="3086100"/>
          <a:ext cx="657225" cy="0"/>
        </a:xfrm>
        <a:prstGeom prst="rect">
          <a:avLst/>
        </a:prstGeom>
        <a:solidFill>
          <a:srgbClr val="FFFF99"/>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以降、略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31750">
          <a:solidFill>
            <a:schemeClr val="tx1">
              <a:lumMod val="65000"/>
              <a:lumOff val="35000"/>
            </a:schemeClr>
          </a:solidFill>
          <a:headEnd type="ova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arget="mailto:hqt-rrt@gxb.mlit.go.jp"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G51"/>
  <sheetViews>
    <sheetView tabSelected="1" showRuler="0" showWhiteSpace="0" view="pageBreakPreview" zoomScaleNormal="100" zoomScaleSheetLayoutView="100" workbookViewId="0">
      <selection activeCell="F7" sqref="F7:R7"/>
    </sheetView>
  </sheetViews>
  <sheetFormatPr defaultRowHeight="13" x14ac:dyDescent="0.2"/>
  <cols>
    <col min="1" max="1" width="2.08984375" customWidth="1"/>
    <col min="2" max="4" width="2.36328125" customWidth="1"/>
    <col min="5" max="5" width="21.54296875" customWidth="1"/>
    <col min="6" max="9" width="3.90625" customWidth="1"/>
    <col min="10" max="10" width="2" style="124" customWidth="1"/>
    <col min="11" max="17" width="4.36328125" customWidth="1"/>
    <col min="18" max="19" width="3.90625" customWidth="1"/>
    <col min="20" max="20" width="7.90625" bestFit="1" customWidth="1"/>
    <col min="21" max="21" width="5.453125" customWidth="1"/>
    <col min="22" max="22" width="2.36328125" customWidth="1"/>
    <col min="23" max="33" width="4.7265625" customWidth="1"/>
    <col min="34" max="73" width="2.36328125" customWidth="1"/>
  </cols>
  <sheetData>
    <row r="1" spans="2:29" ht="8.25" customHeight="1" x14ac:dyDescent="0.2">
      <c r="B1" s="94"/>
      <c r="C1" s="95"/>
      <c r="D1" s="95"/>
      <c r="E1" s="95"/>
      <c r="F1" s="95"/>
      <c r="G1" s="95"/>
      <c r="H1" s="95"/>
      <c r="I1" s="95"/>
      <c r="J1" s="95"/>
      <c r="K1" s="95"/>
      <c r="L1" s="95"/>
      <c r="M1" s="95"/>
      <c r="N1" s="95"/>
      <c r="O1" s="95"/>
      <c r="P1" s="95"/>
      <c r="Q1" s="95"/>
      <c r="R1" s="95"/>
      <c r="S1" s="95"/>
      <c r="T1" s="95"/>
      <c r="U1" s="95"/>
      <c r="V1" s="95"/>
    </row>
    <row r="2" spans="2:29" ht="20.25" customHeight="1" x14ac:dyDescent="0.2">
      <c r="B2" s="95"/>
      <c r="C2" s="95"/>
      <c r="D2" s="95"/>
      <c r="E2" s="95"/>
      <c r="F2" s="95"/>
      <c r="G2" s="95"/>
      <c r="H2" s="95"/>
      <c r="I2" s="95"/>
      <c r="J2" s="95"/>
      <c r="K2" s="95"/>
      <c r="L2" s="95"/>
      <c r="M2" s="95"/>
      <c r="N2" s="95"/>
      <c r="O2" s="95"/>
      <c r="P2" s="246"/>
      <c r="Q2" s="246"/>
      <c r="R2" s="246"/>
      <c r="S2" s="247"/>
      <c r="T2" s="248"/>
      <c r="U2" s="248"/>
      <c r="V2" s="248"/>
    </row>
    <row r="3" spans="2:29" ht="20.25" customHeight="1" x14ac:dyDescent="0.2">
      <c r="B3" s="95"/>
      <c r="C3" s="95"/>
      <c r="D3" s="95"/>
      <c r="E3" s="95"/>
      <c r="F3" s="95"/>
      <c r="G3" s="95"/>
      <c r="H3" s="95"/>
      <c r="I3" s="95"/>
      <c r="J3" s="95"/>
      <c r="K3" s="95"/>
      <c r="L3" s="95"/>
      <c r="M3" s="95"/>
      <c r="N3" s="95"/>
      <c r="O3" s="95"/>
      <c r="P3" s="246"/>
      <c r="Q3" s="246"/>
      <c r="R3" s="246"/>
      <c r="S3" s="248"/>
      <c r="T3" s="248"/>
      <c r="U3" s="248"/>
      <c r="V3" s="248"/>
    </row>
    <row r="4" spans="2:29" s="124" customFormat="1" ht="21" customHeight="1" x14ac:dyDescent="0.2">
      <c r="C4" s="213"/>
      <c r="E4" s="213"/>
      <c r="F4" s="341" t="s">
        <v>2171</v>
      </c>
      <c r="G4" s="342"/>
      <c r="H4" s="342"/>
      <c r="I4" s="342"/>
      <c r="J4" s="342"/>
      <c r="K4" s="342"/>
      <c r="L4" s="342"/>
      <c r="M4" s="342"/>
      <c r="N4" s="342"/>
      <c r="O4" s="342"/>
      <c r="P4" s="342"/>
      <c r="Q4" s="342"/>
      <c r="R4" s="342"/>
      <c r="S4" s="214"/>
      <c r="T4" s="214"/>
      <c r="U4" s="214"/>
      <c r="V4" s="214"/>
    </row>
    <row r="5" spans="2:29" s="124" customFormat="1" ht="21" customHeight="1" x14ac:dyDescent="0.2">
      <c r="D5" s="215"/>
      <c r="F5" s="343" t="str">
        <f>kikan!C1</f>
        <v>2026年度第２四半期</v>
      </c>
      <c r="G5" s="342"/>
      <c r="H5" s="342"/>
      <c r="I5" s="342"/>
      <c r="J5" s="342"/>
      <c r="K5" s="342"/>
      <c r="L5" s="342"/>
      <c r="M5" s="342"/>
      <c r="N5" s="342"/>
      <c r="O5" s="342"/>
      <c r="P5" s="342"/>
      <c r="Q5" s="342"/>
      <c r="R5" s="342"/>
      <c r="U5" s="216"/>
      <c r="V5" s="216"/>
    </row>
    <row r="6" spans="2:29" s="124" customFormat="1" ht="21.75" customHeight="1" x14ac:dyDescent="0.2">
      <c r="F6" s="344" t="s">
        <v>2172</v>
      </c>
      <c r="G6" s="342"/>
      <c r="H6" s="342"/>
      <c r="I6" s="342"/>
      <c r="J6" s="342"/>
      <c r="K6" s="342"/>
      <c r="L6" s="342"/>
      <c r="M6" s="342"/>
      <c r="N6" s="342"/>
      <c r="O6" s="342"/>
      <c r="P6" s="342"/>
      <c r="Q6" s="342"/>
      <c r="R6" s="342"/>
      <c r="S6" s="216"/>
      <c r="T6" s="216"/>
      <c r="U6" s="216"/>
    </row>
    <row r="7" spans="2:29" s="2" customFormat="1" ht="21" customHeight="1" x14ac:dyDescent="0.2">
      <c r="C7" s="217"/>
      <c r="D7" s="3"/>
      <c r="E7" s="3"/>
      <c r="F7" s="345" t="s">
        <v>2182</v>
      </c>
      <c r="G7" s="345"/>
      <c r="H7" s="345"/>
      <c r="I7" s="345"/>
      <c r="J7" s="345"/>
      <c r="K7" s="345"/>
      <c r="L7" s="345"/>
      <c r="M7" s="345"/>
      <c r="N7" s="345"/>
      <c r="O7" s="345"/>
      <c r="P7" s="345"/>
      <c r="Q7" s="345"/>
      <c r="R7" s="345"/>
      <c r="S7" s="3"/>
      <c r="T7" s="3"/>
      <c r="U7" s="3"/>
      <c r="V7" s="3"/>
    </row>
    <row r="8" spans="2:29" s="2" customFormat="1" ht="11.25" customHeight="1" x14ac:dyDescent="0.2">
      <c r="B8" s="218"/>
      <c r="C8" s="219"/>
      <c r="D8" s="96"/>
      <c r="Z8" s="3"/>
      <c r="AA8" s="3"/>
      <c r="AB8" s="3"/>
      <c r="AC8" s="3"/>
    </row>
    <row r="9" spans="2:29" s="124" customFormat="1" ht="4.5" customHeight="1" x14ac:dyDescent="0.2">
      <c r="B9" s="75"/>
      <c r="C9" s="220"/>
      <c r="G9" s="221"/>
      <c r="H9" s="222"/>
      <c r="I9" s="222"/>
      <c r="J9" s="222"/>
      <c r="K9" s="222"/>
      <c r="L9" s="222"/>
      <c r="M9" s="222"/>
      <c r="N9" s="222"/>
      <c r="O9" s="222"/>
      <c r="P9" s="222"/>
      <c r="Q9" s="222"/>
      <c r="R9" s="222"/>
      <c r="S9" s="222"/>
      <c r="T9" s="222"/>
      <c r="U9" s="222"/>
      <c r="V9" s="222"/>
    </row>
    <row r="10" spans="2:29" s="124" customFormat="1" ht="21" customHeight="1" x14ac:dyDescent="0.2">
      <c r="C10" s="220"/>
      <c r="E10" s="272" t="str">
        <f>kikan!C2</f>
        <v>第２四半期調査票</v>
      </c>
      <c r="F10" s="223" t="s">
        <v>2173</v>
      </c>
      <c r="H10" s="224"/>
      <c r="I10" s="273" t="str">
        <f>kikan!C5</f>
        <v>2026年7月1日～2026年9月30日</v>
      </c>
      <c r="J10" s="273"/>
      <c r="M10" s="224"/>
      <c r="N10" s="224"/>
      <c r="O10" s="224"/>
      <c r="P10" s="224"/>
      <c r="Q10" s="224"/>
      <c r="R10" s="224"/>
      <c r="S10" s="224"/>
      <c r="T10" s="224"/>
      <c r="U10" s="225"/>
      <c r="V10" s="222"/>
    </row>
    <row r="11" spans="2:29" s="124" customFormat="1" ht="20.25" customHeight="1" x14ac:dyDescent="0.2">
      <c r="C11" s="213"/>
      <c r="E11" s="226"/>
      <c r="F11" s="223" t="s">
        <v>2174</v>
      </c>
      <c r="I11" s="354" t="str">
        <f>kikan!C3</f>
        <v>2026年10月23日</v>
      </c>
      <c r="J11" s="354"/>
      <c r="K11" s="354"/>
      <c r="L11" s="354"/>
      <c r="M11" s="354"/>
      <c r="N11" s="275"/>
      <c r="O11" s="267"/>
      <c r="P11" s="226"/>
      <c r="R11" s="226"/>
      <c r="S11" s="226"/>
    </row>
    <row r="12" spans="2:29" s="124" customFormat="1" ht="20.25" customHeight="1" x14ac:dyDescent="0.2">
      <c r="C12" s="213"/>
      <c r="E12" s="226"/>
      <c r="F12" s="223" t="s">
        <v>2286</v>
      </c>
      <c r="I12" s="227"/>
      <c r="J12" s="227"/>
      <c r="K12" s="353" t="s">
        <v>2304</v>
      </c>
      <c r="L12" s="353"/>
      <c r="M12" s="353"/>
      <c r="N12" s="353"/>
      <c r="O12" s="353"/>
      <c r="P12" s="353"/>
      <c r="R12" s="226"/>
      <c r="S12" s="226"/>
    </row>
    <row r="13" spans="2:29" s="124" customFormat="1" ht="13.5" customHeight="1" x14ac:dyDescent="0.2">
      <c r="C13" s="220"/>
      <c r="E13" s="214"/>
      <c r="F13" s="228"/>
      <c r="V13" s="222"/>
    </row>
    <row r="14" spans="2:29" s="124" customFormat="1" ht="12.75" customHeight="1" x14ac:dyDescent="0.2">
      <c r="C14" s="213"/>
      <c r="E14" s="214"/>
      <c r="F14" s="229"/>
      <c r="V14" s="222"/>
    </row>
    <row r="15" spans="2:29" s="124" customFormat="1" ht="36" customHeight="1" x14ac:dyDescent="0.2">
      <c r="C15" s="220"/>
      <c r="E15" s="256" t="s">
        <v>2205</v>
      </c>
      <c r="F15" s="349" t="s">
        <v>2206</v>
      </c>
      <c r="G15" s="350"/>
      <c r="H15" s="350"/>
      <c r="I15" s="350"/>
      <c r="J15" s="350"/>
      <c r="K15" s="350"/>
      <c r="L15" s="350"/>
      <c r="M15" s="350"/>
      <c r="N15" s="350"/>
      <c r="O15" s="350"/>
      <c r="P15" s="350"/>
      <c r="Q15" s="350"/>
      <c r="R15" s="350"/>
      <c r="S15" s="350"/>
      <c r="T15" s="350"/>
      <c r="U15" s="350"/>
      <c r="V15" s="350"/>
    </row>
    <row r="16" spans="2:29" s="124" customFormat="1" ht="13.5" customHeight="1" x14ac:dyDescent="0.2">
      <c r="E16" s="213"/>
      <c r="F16" s="241" t="s">
        <v>2207</v>
      </c>
      <c r="G16" s="214"/>
      <c r="H16" s="214"/>
      <c r="I16" s="214"/>
      <c r="J16" s="214"/>
      <c r="K16" s="214"/>
      <c r="L16" s="214"/>
      <c r="M16" s="230"/>
      <c r="N16" s="214"/>
      <c r="O16" s="214"/>
      <c r="P16" s="214"/>
      <c r="Q16" s="214"/>
      <c r="R16" s="214"/>
      <c r="S16" s="214"/>
      <c r="T16" s="214"/>
      <c r="U16" s="214"/>
      <c r="V16" s="214"/>
    </row>
    <row r="17" spans="2:23" s="124" customFormat="1" ht="27" customHeight="1" x14ac:dyDescent="0.2">
      <c r="C17" s="213"/>
      <c r="D17" s="231"/>
      <c r="E17" s="213"/>
      <c r="F17" s="351" t="s">
        <v>2208</v>
      </c>
      <c r="G17" s="352"/>
      <c r="H17" s="352"/>
      <c r="I17" s="352"/>
      <c r="J17" s="352"/>
      <c r="K17" s="352"/>
      <c r="L17" s="352"/>
      <c r="M17" s="352"/>
      <c r="N17" s="352"/>
      <c r="O17" s="352"/>
      <c r="P17" s="352"/>
      <c r="Q17" s="352"/>
      <c r="R17" s="352"/>
      <c r="S17" s="352"/>
      <c r="T17" s="352"/>
      <c r="U17" s="352"/>
      <c r="V17" s="352"/>
    </row>
    <row r="18" spans="2:23" s="124" customFormat="1" ht="13.5" customHeight="1" x14ac:dyDescent="0.2">
      <c r="C18" s="213"/>
      <c r="E18" s="213"/>
      <c r="F18" s="241" t="s">
        <v>2209</v>
      </c>
      <c r="G18" s="214"/>
      <c r="H18" s="214"/>
      <c r="I18" s="214"/>
      <c r="J18" s="214"/>
      <c r="K18" s="214"/>
      <c r="L18" s="214"/>
      <c r="M18" s="214"/>
      <c r="N18" s="214"/>
      <c r="O18" s="214"/>
      <c r="P18" s="214"/>
      <c r="Q18" s="214"/>
      <c r="R18" s="214"/>
      <c r="S18" s="214"/>
      <c r="T18" s="214"/>
      <c r="U18" s="214"/>
      <c r="V18" s="214"/>
    </row>
    <row r="19" spans="2:23" s="124" customFormat="1" ht="5.25" customHeight="1" x14ac:dyDescent="0.2">
      <c r="B19" s="214"/>
      <c r="C19" s="214"/>
      <c r="D19" s="214"/>
      <c r="E19" s="214"/>
      <c r="F19" s="214"/>
      <c r="G19" s="214"/>
      <c r="H19" s="214"/>
      <c r="I19" s="214"/>
      <c r="J19" s="214"/>
      <c r="K19" s="214"/>
      <c r="L19" s="214"/>
      <c r="M19" s="214"/>
      <c r="N19" s="214"/>
      <c r="O19" s="214"/>
      <c r="P19" s="214"/>
      <c r="Q19" s="214"/>
      <c r="R19" s="214"/>
      <c r="S19" s="214"/>
      <c r="T19" s="214"/>
      <c r="U19" s="214"/>
      <c r="V19" s="214"/>
      <c r="W19" s="214"/>
    </row>
    <row r="20" spans="2:23" s="124" customFormat="1" ht="13.5" customHeight="1" x14ac:dyDescent="0.2">
      <c r="C20" s="232"/>
      <c r="D20" s="233"/>
      <c r="E20" s="346" t="s">
        <v>2210</v>
      </c>
      <c r="F20" s="347"/>
      <c r="G20" s="347"/>
      <c r="H20" s="347"/>
      <c r="I20" s="347"/>
      <c r="J20" s="347"/>
      <c r="K20" s="347"/>
      <c r="L20" s="347"/>
      <c r="M20" s="347"/>
      <c r="N20" s="347"/>
      <c r="O20" s="347"/>
      <c r="P20" s="347"/>
      <c r="Q20" s="347"/>
      <c r="R20" s="347"/>
      <c r="S20" s="348"/>
      <c r="T20" s="357" t="s">
        <v>2175</v>
      </c>
      <c r="U20" s="358"/>
      <c r="V20" s="359"/>
    </row>
    <row r="21" spans="2:23" s="124" customFormat="1" ht="75.75" customHeight="1" x14ac:dyDescent="0.2">
      <c r="C21" s="234"/>
      <c r="D21" s="235"/>
      <c r="E21" s="285" t="s">
        <v>2189</v>
      </c>
      <c r="F21" s="286"/>
      <c r="G21" s="286"/>
      <c r="H21" s="286"/>
      <c r="I21" s="286"/>
      <c r="J21" s="286"/>
      <c r="K21" s="286"/>
      <c r="L21" s="286"/>
      <c r="M21" s="286"/>
      <c r="N21" s="286"/>
      <c r="O21" s="286"/>
      <c r="P21" s="286"/>
      <c r="Q21" s="286"/>
      <c r="R21" s="286"/>
      <c r="S21" s="287"/>
      <c r="T21" s="360" t="s">
        <v>2176</v>
      </c>
      <c r="U21" s="361"/>
      <c r="V21" s="362"/>
    </row>
    <row r="22" spans="2:23" s="124" customFormat="1" ht="59.25" hidden="1" customHeight="1" x14ac:dyDescent="0.2">
      <c r="C22" s="234"/>
      <c r="D22" s="76" t="s">
        <v>2177</v>
      </c>
      <c r="E22" s="356" t="s">
        <v>81</v>
      </c>
      <c r="F22" s="369"/>
      <c r="G22" s="369"/>
      <c r="H22" s="369"/>
      <c r="I22" s="369"/>
      <c r="J22" s="369"/>
      <c r="K22" s="369"/>
      <c r="L22" s="369"/>
      <c r="M22" s="369"/>
      <c r="N22" s="369"/>
      <c r="O22" s="369"/>
      <c r="P22" s="356" t="s">
        <v>2178</v>
      </c>
      <c r="Q22" s="356"/>
      <c r="R22" s="356"/>
      <c r="S22" s="356"/>
      <c r="T22" s="356"/>
      <c r="U22" s="356"/>
      <c r="V22" s="214"/>
    </row>
    <row r="23" spans="2:23" ht="7.5" customHeight="1" x14ac:dyDescent="0.2">
      <c r="C23" s="234"/>
      <c r="D23" s="234"/>
      <c r="E23" s="236"/>
      <c r="F23" s="237"/>
      <c r="G23" s="237"/>
      <c r="H23" s="237"/>
      <c r="I23" s="237"/>
      <c r="J23" s="237"/>
      <c r="K23" s="237"/>
      <c r="L23" s="237"/>
      <c r="M23" s="237"/>
      <c r="N23" s="237"/>
      <c r="O23" s="237"/>
      <c r="P23" s="236"/>
      <c r="Q23" s="236"/>
      <c r="R23" s="236"/>
      <c r="S23" s="236"/>
      <c r="T23" s="236"/>
      <c r="U23" s="236"/>
      <c r="V23" s="214"/>
    </row>
    <row r="24" spans="2:23" ht="13.5" customHeight="1" x14ac:dyDescent="0.2"/>
    <row r="25" spans="2:23" x14ac:dyDescent="0.2">
      <c r="C25" s="4" t="s">
        <v>1</v>
      </c>
      <c r="D25" s="4"/>
      <c r="S25" s="242"/>
      <c r="T25" s="243"/>
      <c r="U25" s="243"/>
      <c r="V25" s="243"/>
    </row>
    <row r="26" spans="2:23" ht="4.5" customHeight="1" x14ac:dyDescent="0.2">
      <c r="S26" s="244"/>
      <c r="T26" s="244"/>
      <c r="U26" s="244"/>
      <c r="V26" s="244"/>
    </row>
    <row r="27" spans="2:23" s="5" customFormat="1" ht="10.5" customHeight="1" x14ac:dyDescent="0.2">
      <c r="D27" s="373" t="s">
        <v>2194</v>
      </c>
      <c r="E27" s="373"/>
      <c r="F27" s="373"/>
      <c r="G27" s="373"/>
      <c r="H27" s="373"/>
      <c r="I27" s="373"/>
      <c r="J27" s="373"/>
      <c r="K27" s="373"/>
      <c r="L27" s="373"/>
      <c r="M27" s="373"/>
      <c r="N27" s="373"/>
      <c r="O27" s="373"/>
      <c r="P27" s="373"/>
      <c r="Q27" s="373"/>
      <c r="R27" s="373"/>
      <c r="S27" s="245"/>
      <c r="T27" s="245"/>
      <c r="U27" s="245"/>
      <c r="V27" s="245"/>
    </row>
    <row r="28" spans="2:23" s="5" customFormat="1" ht="21.75" customHeight="1" x14ac:dyDescent="0.2">
      <c r="D28" s="373"/>
      <c r="E28" s="373"/>
      <c r="F28" s="373"/>
      <c r="G28" s="373"/>
      <c r="H28" s="373"/>
      <c r="I28" s="373"/>
      <c r="J28" s="373"/>
      <c r="K28" s="373"/>
      <c r="L28" s="373"/>
      <c r="M28" s="373"/>
      <c r="N28" s="373"/>
      <c r="O28" s="373"/>
      <c r="P28" s="373"/>
      <c r="Q28" s="373"/>
      <c r="R28" s="373"/>
      <c r="S28" s="242" t="s">
        <v>26</v>
      </c>
      <c r="T28" s="249"/>
      <c r="U28" s="249"/>
      <c r="V28" s="249"/>
    </row>
    <row r="29" spans="2:23" s="124" customFormat="1" ht="10.5" customHeight="1" x14ac:dyDescent="0.2">
      <c r="D29" s="307" t="s">
        <v>2190</v>
      </c>
      <c r="E29" s="326"/>
      <c r="F29" s="329"/>
      <c r="G29" s="370"/>
      <c r="H29" s="370"/>
      <c r="I29" s="370"/>
      <c r="J29" s="316" t="s">
        <v>2305</v>
      </c>
      <c r="K29" s="316"/>
      <c r="L29" s="316"/>
      <c r="M29" s="316"/>
      <c r="N29" s="316"/>
      <c r="O29" s="316"/>
      <c r="P29" s="316"/>
      <c r="Q29" s="317"/>
      <c r="R29" s="79"/>
      <c r="S29" s="250" t="s">
        <v>27</v>
      </c>
      <c r="T29" s="251"/>
      <c r="U29" s="251"/>
      <c r="V29" s="252"/>
    </row>
    <row r="30" spans="2:23" s="124" customFormat="1" ht="24" customHeight="1" x14ac:dyDescent="0.2">
      <c r="D30" s="327"/>
      <c r="E30" s="328"/>
      <c r="F30" s="371"/>
      <c r="G30" s="372"/>
      <c r="H30" s="372"/>
      <c r="I30" s="372"/>
      <c r="J30" s="318"/>
      <c r="K30" s="318"/>
      <c r="L30" s="318"/>
      <c r="M30" s="318"/>
      <c r="N30" s="318"/>
      <c r="O30" s="318"/>
      <c r="P30" s="318"/>
      <c r="Q30" s="319"/>
      <c r="R30" s="79"/>
      <c r="S30" s="300"/>
      <c r="T30" s="301"/>
      <c r="U30" s="301"/>
      <c r="V30" s="302"/>
    </row>
    <row r="31" spans="2:23" ht="10.5" customHeight="1" x14ac:dyDescent="0.2">
      <c r="D31" s="307" t="s">
        <v>28</v>
      </c>
      <c r="E31" s="326"/>
      <c r="F31" s="329"/>
      <c r="G31" s="330"/>
      <c r="H31" s="330"/>
      <c r="I31" s="330"/>
      <c r="J31" s="330"/>
      <c r="K31" s="330"/>
      <c r="L31" s="330"/>
      <c r="M31" s="330"/>
      <c r="N31" s="330"/>
      <c r="O31" s="330"/>
      <c r="P31" s="330"/>
      <c r="Q31" s="331"/>
      <c r="R31" s="8"/>
      <c r="S31" s="250" t="s">
        <v>29</v>
      </c>
      <c r="T31" s="251"/>
      <c r="U31" s="251"/>
      <c r="V31" s="252"/>
    </row>
    <row r="32" spans="2:23" ht="24" customHeight="1" x14ac:dyDescent="0.2">
      <c r="D32" s="327"/>
      <c r="E32" s="328"/>
      <c r="F32" s="332"/>
      <c r="G32" s="333"/>
      <c r="H32" s="333"/>
      <c r="I32" s="333"/>
      <c r="J32" s="333"/>
      <c r="K32" s="333"/>
      <c r="L32" s="333"/>
      <c r="M32" s="333"/>
      <c r="N32" s="333"/>
      <c r="O32" s="333"/>
      <c r="P32" s="333"/>
      <c r="Q32" s="334"/>
      <c r="R32" s="8"/>
      <c r="S32" s="300"/>
      <c r="T32" s="301"/>
      <c r="U32" s="301"/>
      <c r="V32" s="302"/>
    </row>
    <row r="33" spans="3:33" ht="10.5" customHeight="1" x14ac:dyDescent="0.2">
      <c r="D33" s="307" t="s">
        <v>30</v>
      </c>
      <c r="E33" s="326"/>
      <c r="F33" s="329"/>
      <c r="G33" s="330"/>
      <c r="H33" s="330"/>
      <c r="I33" s="330"/>
      <c r="J33" s="330"/>
      <c r="K33" s="330"/>
      <c r="L33" s="330"/>
      <c r="M33" s="330"/>
      <c r="N33" s="330"/>
      <c r="O33" s="330"/>
      <c r="P33" s="330"/>
      <c r="Q33" s="331"/>
      <c r="R33" s="8"/>
      <c r="S33" s="250" t="s">
        <v>31</v>
      </c>
      <c r="T33" s="251"/>
      <c r="U33" s="251"/>
      <c r="V33" s="252"/>
    </row>
    <row r="34" spans="3:33" ht="24" customHeight="1" x14ac:dyDescent="0.2">
      <c r="D34" s="327"/>
      <c r="E34" s="328"/>
      <c r="F34" s="332"/>
      <c r="G34" s="333"/>
      <c r="H34" s="333"/>
      <c r="I34" s="333"/>
      <c r="J34" s="333"/>
      <c r="K34" s="333"/>
      <c r="L34" s="333"/>
      <c r="M34" s="333"/>
      <c r="N34" s="333"/>
      <c r="O34" s="333"/>
      <c r="P34" s="333"/>
      <c r="Q34" s="334"/>
      <c r="R34" s="8"/>
      <c r="S34" s="311"/>
      <c r="T34" s="312"/>
      <c r="U34" s="312"/>
      <c r="V34" s="313"/>
    </row>
    <row r="35" spans="3:33" ht="10.5" customHeight="1" x14ac:dyDescent="0.2">
      <c r="D35" s="307" t="s">
        <v>32</v>
      </c>
      <c r="E35" s="326"/>
      <c r="F35" s="329"/>
      <c r="G35" s="330"/>
      <c r="H35" s="330"/>
      <c r="I35" s="330"/>
      <c r="J35" s="330"/>
      <c r="K35" s="330"/>
      <c r="L35" s="330"/>
      <c r="M35" s="330"/>
      <c r="N35" s="330"/>
      <c r="O35" s="330"/>
      <c r="P35" s="330"/>
      <c r="Q35" s="331"/>
      <c r="R35" s="8"/>
      <c r="S35" s="253" t="s">
        <v>33</v>
      </c>
      <c r="T35" s="254"/>
      <c r="U35" s="254"/>
      <c r="V35" s="255"/>
      <c r="W35" s="77"/>
    </row>
    <row r="36" spans="3:33" ht="24" customHeight="1" x14ac:dyDescent="0.2">
      <c r="D36" s="327"/>
      <c r="E36" s="328"/>
      <c r="F36" s="332"/>
      <c r="G36" s="333"/>
      <c r="H36" s="333"/>
      <c r="I36" s="333"/>
      <c r="J36" s="333"/>
      <c r="K36" s="333"/>
      <c r="L36" s="333"/>
      <c r="M36" s="333"/>
      <c r="N36" s="333"/>
      <c r="O36" s="333"/>
      <c r="P36" s="333"/>
      <c r="Q36" s="334"/>
      <c r="R36" s="8"/>
      <c r="S36" s="311"/>
      <c r="T36" s="312"/>
      <c r="U36" s="312"/>
      <c r="V36" s="313"/>
      <c r="W36" s="77"/>
    </row>
    <row r="37" spans="3:33" ht="34.5" customHeight="1" x14ac:dyDescent="0.2">
      <c r="C37" s="74" t="s">
        <v>2180</v>
      </c>
      <c r="D37" s="74"/>
      <c r="E37" s="78"/>
      <c r="H37" s="74" t="s">
        <v>2179</v>
      </c>
      <c r="I37" s="74"/>
      <c r="J37" s="74"/>
      <c r="K37" s="74"/>
      <c r="L37" s="274" t="str">
        <f>kikan!C5</f>
        <v>2026年7月1日～2026年9月30日</v>
      </c>
      <c r="M37" s="124"/>
      <c r="N37" s="124"/>
    </row>
    <row r="38" spans="3:33" ht="3.75" customHeight="1" x14ac:dyDescent="0.2"/>
    <row r="39" spans="3:33" ht="11.25" customHeight="1" x14ac:dyDescent="0.2">
      <c r="D39" s="239" t="s">
        <v>2181</v>
      </c>
      <c r="E39" s="238" t="s">
        <v>2191</v>
      </c>
      <c r="F39" s="6"/>
      <c r="G39" s="6"/>
      <c r="H39" s="6"/>
      <c r="I39" s="6"/>
      <c r="J39" s="6"/>
      <c r="K39" s="6"/>
      <c r="L39" s="6"/>
      <c r="M39" s="6"/>
      <c r="N39" s="6"/>
      <c r="O39" s="6"/>
      <c r="P39" s="6"/>
      <c r="Q39" s="6"/>
      <c r="R39" s="6"/>
      <c r="S39" s="6"/>
      <c r="T39" s="6"/>
      <c r="U39" s="6"/>
    </row>
    <row r="40" spans="3:33" ht="11.25" customHeight="1" x14ac:dyDescent="0.2">
      <c r="D40" s="239" t="s">
        <v>2181</v>
      </c>
      <c r="E40" s="240" t="s">
        <v>2192</v>
      </c>
      <c r="F40" s="6"/>
      <c r="G40" s="6"/>
      <c r="H40" s="6"/>
      <c r="I40" s="6"/>
      <c r="J40" s="6"/>
      <c r="K40" s="6"/>
      <c r="L40" s="6"/>
      <c r="M40" s="6"/>
      <c r="N40" s="6"/>
      <c r="O40" s="6"/>
      <c r="P40" s="6"/>
      <c r="Q40" s="6"/>
      <c r="R40" s="6"/>
      <c r="S40" s="6"/>
      <c r="T40" s="6"/>
      <c r="U40" s="6"/>
    </row>
    <row r="41" spans="3:33" ht="11.25" customHeight="1" x14ac:dyDescent="0.2">
      <c r="D41" s="239" t="s">
        <v>2181</v>
      </c>
      <c r="E41" s="238" t="s">
        <v>2193</v>
      </c>
      <c r="F41" s="6"/>
      <c r="G41" s="6"/>
      <c r="H41" s="6"/>
      <c r="I41" s="6"/>
      <c r="J41" s="6"/>
      <c r="K41" s="6"/>
      <c r="L41" s="6"/>
      <c r="M41" s="6"/>
      <c r="N41" s="6"/>
      <c r="O41" s="6"/>
      <c r="P41" s="6"/>
      <c r="Q41" s="6"/>
      <c r="R41" s="6"/>
      <c r="S41" s="6"/>
      <c r="T41" s="6"/>
      <c r="U41" s="6"/>
    </row>
    <row r="42" spans="3:33" ht="3" customHeight="1" x14ac:dyDescent="0.2">
      <c r="E42" s="9"/>
      <c r="F42" s="9"/>
      <c r="G42" s="9"/>
      <c r="H42" s="9"/>
      <c r="I42" s="9"/>
      <c r="J42" s="9"/>
      <c r="K42" s="9"/>
      <c r="L42" s="9"/>
      <c r="M42" s="9"/>
      <c r="N42" s="9"/>
      <c r="O42" s="9"/>
      <c r="P42" s="9"/>
      <c r="Q42" s="9"/>
      <c r="R42" s="9"/>
      <c r="S42" s="9"/>
      <c r="T42" s="9"/>
      <c r="U42" s="9"/>
      <c r="V42" s="9"/>
      <c r="W42" s="9"/>
      <c r="X42" s="9"/>
      <c r="Y42" s="9"/>
      <c r="Z42" s="9"/>
      <c r="AA42" s="9"/>
      <c r="AB42" s="9"/>
    </row>
    <row r="43" spans="3:33" ht="28.5" customHeight="1" x14ac:dyDescent="0.2">
      <c r="D43" s="307" t="s">
        <v>34</v>
      </c>
      <c r="E43" s="308"/>
      <c r="F43" s="335" t="s">
        <v>35</v>
      </c>
      <c r="G43" s="336"/>
      <c r="H43" s="336"/>
      <c r="I43" s="336"/>
      <c r="J43" s="337"/>
      <c r="K43" s="363" t="s">
        <v>2299</v>
      </c>
      <c r="L43" s="364"/>
      <c r="M43" s="364"/>
      <c r="N43" s="364"/>
      <c r="O43" s="364"/>
      <c r="P43" s="364"/>
      <c r="Q43" s="364"/>
      <c r="R43" s="364"/>
      <c r="S43" s="364"/>
      <c r="T43" s="365"/>
      <c r="U43" s="5"/>
      <c r="V43" s="5"/>
    </row>
    <row r="44" spans="3:33" s="124" customFormat="1" ht="13.5" customHeight="1" x14ac:dyDescent="0.2">
      <c r="D44" s="309"/>
      <c r="E44" s="310"/>
      <c r="F44" s="338"/>
      <c r="G44" s="339"/>
      <c r="H44" s="339"/>
      <c r="I44" s="339"/>
      <c r="J44" s="340"/>
      <c r="K44" s="366"/>
      <c r="L44" s="367"/>
      <c r="M44" s="367"/>
      <c r="N44" s="367"/>
      <c r="O44" s="367"/>
      <c r="P44" s="367"/>
      <c r="Q44" s="367"/>
      <c r="R44" s="367"/>
      <c r="S44" s="367"/>
      <c r="T44" s="368"/>
      <c r="U44" s="125"/>
      <c r="V44" s="125"/>
    </row>
    <row r="45" spans="3:33" ht="28.5" customHeight="1" x14ac:dyDescent="0.2">
      <c r="D45" s="298" t="s">
        <v>36</v>
      </c>
      <c r="E45" s="299"/>
      <c r="F45" s="303">
        <v>0</v>
      </c>
      <c r="G45" s="304"/>
      <c r="H45" s="304"/>
      <c r="I45" s="304"/>
      <c r="J45" s="268" t="s">
        <v>2300</v>
      </c>
      <c r="K45" s="303">
        <v>0</v>
      </c>
      <c r="L45" s="304"/>
      <c r="M45" s="304"/>
      <c r="N45" s="304"/>
      <c r="O45" s="304"/>
      <c r="P45" s="304"/>
      <c r="Q45" s="304"/>
      <c r="R45" s="304"/>
      <c r="S45" s="314" t="s">
        <v>1998</v>
      </c>
      <c r="T45" s="315"/>
      <c r="U45" s="5"/>
      <c r="V45" s="5"/>
    </row>
    <row r="46" spans="3:33" ht="28.5" customHeight="1" x14ac:dyDescent="0.2">
      <c r="D46" s="296" t="s">
        <v>82</v>
      </c>
      <c r="E46" s="297"/>
      <c r="F46" s="303">
        <v>0</v>
      </c>
      <c r="G46" s="304"/>
      <c r="H46" s="304"/>
      <c r="I46" s="304"/>
      <c r="J46" s="268" t="s">
        <v>2300</v>
      </c>
      <c r="K46" s="303">
        <v>0</v>
      </c>
      <c r="L46" s="304"/>
      <c r="M46" s="304"/>
      <c r="N46" s="304"/>
      <c r="O46" s="304"/>
      <c r="P46" s="304"/>
      <c r="Q46" s="304"/>
      <c r="R46" s="304"/>
      <c r="S46" s="314" t="s">
        <v>1998</v>
      </c>
      <c r="T46" s="315"/>
      <c r="U46" s="5"/>
      <c r="V46" s="5"/>
    </row>
    <row r="47" spans="3:33" ht="28.5" customHeight="1" thickBot="1" x14ac:dyDescent="0.25">
      <c r="D47" s="294" t="s">
        <v>2148</v>
      </c>
      <c r="E47" s="295"/>
      <c r="F47" s="303">
        <v>0</v>
      </c>
      <c r="G47" s="304"/>
      <c r="H47" s="304"/>
      <c r="I47" s="304"/>
      <c r="J47" s="269" t="s">
        <v>2300</v>
      </c>
      <c r="K47" s="305">
        <v>0</v>
      </c>
      <c r="L47" s="306"/>
      <c r="M47" s="306"/>
      <c r="N47" s="306"/>
      <c r="O47" s="306"/>
      <c r="P47" s="306"/>
      <c r="Q47" s="306"/>
      <c r="R47" s="306"/>
      <c r="S47" s="290" t="s">
        <v>1998</v>
      </c>
      <c r="T47" s="291"/>
    </row>
    <row r="48" spans="3:33" ht="28.5" customHeight="1" thickTop="1" x14ac:dyDescent="0.2">
      <c r="D48" s="283" t="s">
        <v>2287</v>
      </c>
      <c r="E48" s="284"/>
      <c r="F48" s="322">
        <f>SUM(F45:I47)</f>
        <v>0</v>
      </c>
      <c r="G48" s="323"/>
      <c r="H48" s="323"/>
      <c r="I48" s="323"/>
      <c r="J48" s="270" t="s">
        <v>2300</v>
      </c>
      <c r="K48" s="320">
        <f>SUM(K45:R47)</f>
        <v>0</v>
      </c>
      <c r="L48" s="321"/>
      <c r="M48" s="321"/>
      <c r="N48" s="321"/>
      <c r="O48" s="321"/>
      <c r="P48" s="321"/>
      <c r="Q48" s="321"/>
      <c r="R48" s="321"/>
      <c r="S48" s="292" t="s">
        <v>1998</v>
      </c>
      <c r="T48" s="293"/>
      <c r="W48" s="355" t="s">
        <v>2303</v>
      </c>
      <c r="X48" s="355"/>
      <c r="Y48" s="355"/>
      <c r="Z48" s="355"/>
      <c r="AA48" s="355"/>
      <c r="AB48" s="355"/>
      <c r="AC48" s="355"/>
      <c r="AD48" s="355"/>
      <c r="AE48" s="355"/>
      <c r="AF48" s="355"/>
      <c r="AG48" s="355"/>
    </row>
    <row r="49" spans="2:33" ht="4.5" customHeight="1" x14ac:dyDescent="0.2">
      <c r="B49" s="7"/>
      <c r="C49" s="7"/>
      <c r="D49" s="79"/>
      <c r="E49" s="79"/>
      <c r="F49" s="79"/>
      <c r="G49" s="79"/>
      <c r="H49" s="79"/>
      <c r="I49" s="79"/>
      <c r="J49" s="79"/>
      <c r="K49" s="104"/>
      <c r="L49" s="104"/>
      <c r="M49" s="104"/>
      <c r="N49" s="105"/>
      <c r="O49" s="105"/>
      <c r="P49" s="105"/>
      <c r="Q49" s="105"/>
      <c r="R49" s="105"/>
      <c r="S49" s="105"/>
      <c r="T49" s="106"/>
      <c r="U49" s="7"/>
      <c r="W49" s="355"/>
      <c r="X49" s="355"/>
      <c r="Y49" s="355"/>
      <c r="Z49" s="355"/>
      <c r="AA49" s="355"/>
      <c r="AB49" s="355"/>
      <c r="AC49" s="355"/>
      <c r="AD49" s="355"/>
      <c r="AE49" s="355"/>
      <c r="AF49" s="355"/>
      <c r="AG49" s="355"/>
    </row>
    <row r="50" spans="2:33" ht="28.5" customHeight="1" x14ac:dyDescent="0.2">
      <c r="D50" s="288" t="s">
        <v>2288</v>
      </c>
      <c r="E50" s="289"/>
      <c r="F50" s="303">
        <v>0</v>
      </c>
      <c r="G50" s="304"/>
      <c r="H50" s="304"/>
      <c r="I50" s="304"/>
      <c r="J50" s="280" t="s">
        <v>2300</v>
      </c>
      <c r="K50" s="303">
        <v>0</v>
      </c>
      <c r="L50" s="304"/>
      <c r="M50" s="304"/>
      <c r="N50" s="304"/>
      <c r="O50" s="304"/>
      <c r="P50" s="304"/>
      <c r="Q50" s="304"/>
      <c r="R50" s="304"/>
      <c r="S50" s="324" t="s">
        <v>1998</v>
      </c>
      <c r="T50" s="325"/>
      <c r="W50" s="355"/>
      <c r="X50" s="355"/>
      <c r="Y50" s="355"/>
      <c r="Z50" s="355"/>
      <c r="AA50" s="355"/>
      <c r="AB50" s="355"/>
      <c r="AC50" s="355"/>
      <c r="AD50" s="355"/>
      <c r="AE50" s="355"/>
      <c r="AF50" s="355"/>
      <c r="AG50" s="355"/>
    </row>
    <row r="51" spans="2:33" x14ac:dyDescent="0.2">
      <c r="D51" s="281" t="s">
        <v>2308</v>
      </c>
      <c r="E51" s="1"/>
      <c r="F51" s="276"/>
      <c r="G51" s="276"/>
      <c r="H51" s="276"/>
      <c r="I51" s="276"/>
      <c r="J51" s="276"/>
      <c r="K51" s="276"/>
      <c r="L51" s="276"/>
      <c r="M51" s="276"/>
      <c r="N51" s="276"/>
      <c r="O51" s="276"/>
      <c r="P51" s="276"/>
      <c r="Q51" s="276"/>
      <c r="R51" s="276"/>
      <c r="S51" s="276"/>
      <c r="T51" s="276"/>
      <c r="U51" s="276"/>
    </row>
  </sheetData>
  <sheetProtection algorithmName="SHA-512" hashValue="A4CcOcuYICA+2n7wTshAZSMKKLRa3nhMOAJNmqc8dKVueXTc/OStPHJhINXmonPHd4cFFTS1k93wcLYTouUEiA==" saltValue="53/5WsSmu0raAm0EJroMWw==" spinCount="100000" sheet="1" objects="1"/>
  <mergeCells count="52">
    <mergeCell ref="W48:AG50"/>
    <mergeCell ref="P22:U22"/>
    <mergeCell ref="T20:V20"/>
    <mergeCell ref="S32:V32"/>
    <mergeCell ref="F46:I46"/>
    <mergeCell ref="F47:I47"/>
    <mergeCell ref="F50:I50"/>
    <mergeCell ref="T21:V21"/>
    <mergeCell ref="F31:Q32"/>
    <mergeCell ref="S45:T45"/>
    <mergeCell ref="K43:T44"/>
    <mergeCell ref="E22:O22"/>
    <mergeCell ref="D29:E30"/>
    <mergeCell ref="F29:I30"/>
    <mergeCell ref="D27:R28"/>
    <mergeCell ref="D31:E32"/>
    <mergeCell ref="F4:R4"/>
    <mergeCell ref="F5:R5"/>
    <mergeCell ref="F6:R6"/>
    <mergeCell ref="F7:R7"/>
    <mergeCell ref="E20:S20"/>
    <mergeCell ref="F15:V15"/>
    <mergeCell ref="F17:V17"/>
    <mergeCell ref="K12:P12"/>
    <mergeCell ref="I11:M11"/>
    <mergeCell ref="D33:E34"/>
    <mergeCell ref="F33:Q34"/>
    <mergeCell ref="D35:E36"/>
    <mergeCell ref="F35:Q36"/>
    <mergeCell ref="K45:R45"/>
    <mergeCell ref="F43:J44"/>
    <mergeCell ref="K48:R48"/>
    <mergeCell ref="F48:I48"/>
    <mergeCell ref="S50:T50"/>
    <mergeCell ref="K50:R50"/>
    <mergeCell ref="F45:I45"/>
    <mergeCell ref="D48:E48"/>
    <mergeCell ref="E21:S21"/>
    <mergeCell ref="D50:E50"/>
    <mergeCell ref="S47:T47"/>
    <mergeCell ref="S48:T48"/>
    <mergeCell ref="D47:E47"/>
    <mergeCell ref="D46:E46"/>
    <mergeCell ref="D45:E45"/>
    <mergeCell ref="S30:V30"/>
    <mergeCell ref="K46:R46"/>
    <mergeCell ref="K47:R47"/>
    <mergeCell ref="D43:E44"/>
    <mergeCell ref="S34:V34"/>
    <mergeCell ref="S36:V36"/>
    <mergeCell ref="S46:T46"/>
    <mergeCell ref="J29:Q30"/>
  </mergeCells>
  <phoneticPr fontId="1"/>
  <dataValidations count="9">
    <dataValidation imeMode="hiragana" allowBlank="1" showInputMessage="1" showErrorMessage="1" sqref="F33:Q36 S32:V32 S30:V30 T28:V28" xr:uid="{00000000-0002-0000-0000-000000000000}"/>
    <dataValidation type="textLength" imeMode="disabled" allowBlank="1" showInputMessage="1" showErrorMessage="1" sqref="S34:V34 S36:V36" xr:uid="{00000000-0002-0000-0000-000001000000}">
      <formula1>0</formula1>
      <formula2>20</formula2>
    </dataValidation>
    <dataValidation type="whole" imeMode="disabled" allowBlank="1" showInputMessage="1" showErrorMessage="1" sqref="K45:R46 K47:R47" xr:uid="{00000000-0002-0000-0000-000002000000}">
      <formula1>0</formula1>
      <formula2>9999999999</formula2>
    </dataValidation>
    <dataValidation imeMode="halfAlpha" allowBlank="1" showInputMessage="1" showErrorMessage="1" sqref="S3:V3 T2:V2 F29" xr:uid="{00000000-0002-0000-0000-000003000000}"/>
    <dataValidation type="whole" imeMode="disabled" allowBlank="1" showInputMessage="1" showErrorMessage="1" sqref="K50:R50" xr:uid="{00000000-0002-0000-0000-000004000000}">
      <formula1>0</formula1>
      <formula2>99999999999</formula2>
    </dataValidation>
    <dataValidation type="whole" imeMode="disabled" allowBlank="1" showInputMessage="1" showErrorMessage="1" sqref="F49:I49" xr:uid="{00000000-0002-0000-0000-000005000000}">
      <formula1>0</formula1>
      <formula2>99999</formula2>
    </dataValidation>
    <dataValidation type="whole" imeMode="disabled" allowBlank="1" showInputMessage="1" showErrorMessage="1" sqref="F45:I45 F47:I47 F46:I46" xr:uid="{50558F18-6FA2-4A22-A516-57017EDB9241}">
      <formula1>0</formula1>
      <formula2>999999</formula2>
    </dataValidation>
    <dataValidation type="whole" imeMode="disabled" allowBlank="1" showInputMessage="1" showErrorMessage="1" sqref="F50:I50" xr:uid="{FF16B1A4-911C-455D-B552-FDD5C26321D4}">
      <formula1>0</formula1>
      <formula2>9999999</formula2>
    </dataValidation>
    <dataValidation imeMode="disabled" allowBlank="1" showInputMessage="1" showErrorMessage="1" sqref="F48:I48" xr:uid="{2E619CB9-38CC-4179-A270-3EB852BD05BD}"/>
  </dataValidations>
  <hyperlinks>
    <hyperlink ref="K12" r:id="rId1" xr:uid="{00000000-0004-0000-0000-000000000000}"/>
  </hyperlinks>
  <printOptions horizontalCentered="1"/>
  <pageMargins left="0" right="0" top="0.39370078740157483" bottom="0.39370078740157483" header="0.31496062992125984" footer="0.31496062992125984"/>
  <pageSetup paperSize="9" scale="92" orientation="portrait" r:id="rId2"/>
  <headerFooter>
    <oddFooter>&amp;C&amp;P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J119"/>
  <sheetViews>
    <sheetView view="pageBreakPreview" zoomScale="70" zoomScaleNormal="75" zoomScaleSheetLayoutView="70" workbookViewId="0">
      <pane xSplit="17" ySplit="5" topLeftCell="R6" activePane="bottomRight" state="frozen"/>
      <selection activeCell="AG46" sqref="AG46"/>
      <selection pane="topRight" activeCell="AG46" sqref="AG46"/>
      <selection pane="bottomLeft" activeCell="AG46" sqref="AG46"/>
      <selection pane="bottomRight" activeCell="R12" sqref="R12"/>
    </sheetView>
  </sheetViews>
  <sheetFormatPr defaultColWidth="9" defaultRowHeight="13" x14ac:dyDescent="0.2"/>
  <cols>
    <col min="1" max="1" width="5.6328125" style="10" customWidth="1"/>
    <col min="2" max="2" width="5.453125" style="10" customWidth="1"/>
    <col min="3" max="3" width="5.90625" style="10" customWidth="1"/>
    <col min="4" max="16" width="5" style="10" customWidth="1"/>
    <col min="17" max="17" width="11" style="10" customWidth="1"/>
    <col min="18" max="18" width="19.08984375" style="10" customWidth="1"/>
    <col min="19" max="19" width="7.08984375" style="107" customWidth="1"/>
    <col min="20" max="20" width="19.08984375" style="111" customWidth="1"/>
    <col min="21" max="21" width="7.08984375" style="111" customWidth="1"/>
    <col min="22" max="22" width="19.08984375" style="126" customWidth="1"/>
    <col min="23" max="23" width="7.08984375" style="126" customWidth="1"/>
    <col min="24" max="24" width="19.08984375" style="126" customWidth="1"/>
    <col min="25" max="25" width="7.08984375" style="126" customWidth="1"/>
    <col min="26" max="26" width="19.08984375" style="126" customWidth="1"/>
    <col min="27" max="27" width="7.08984375" style="126" customWidth="1"/>
    <col min="28" max="28" width="19.08984375" style="126" customWidth="1"/>
    <col min="29" max="29" width="7.08984375" style="126" customWidth="1"/>
    <col min="30" max="16384" width="9" style="10"/>
  </cols>
  <sheetData>
    <row r="1" spans="2:32" ht="25.5" customHeight="1" x14ac:dyDescent="0.2">
      <c r="B1" s="482" t="s">
        <v>2058</v>
      </c>
      <c r="C1" s="482"/>
      <c r="D1" s="482"/>
      <c r="E1" s="482"/>
      <c r="F1" s="482"/>
      <c r="G1" s="482"/>
      <c r="H1" s="482"/>
      <c r="I1" s="482"/>
      <c r="J1" s="482"/>
      <c r="K1" s="482"/>
      <c r="L1" s="482"/>
      <c r="M1" s="482"/>
      <c r="N1" s="482"/>
      <c r="O1" s="482"/>
      <c r="P1" s="482"/>
      <c r="Q1" s="482"/>
      <c r="R1" s="482"/>
      <c r="S1" s="482"/>
      <c r="T1" s="482"/>
      <c r="U1" s="482"/>
      <c r="V1" s="482"/>
      <c r="W1" s="482"/>
      <c r="X1" s="482"/>
      <c r="Y1" s="482"/>
      <c r="Z1" s="482"/>
      <c r="AA1" s="482"/>
      <c r="AB1" s="482"/>
      <c r="AC1" s="482"/>
    </row>
    <row r="2" spans="2:32" ht="39" customHeight="1" x14ac:dyDescent="0.2">
      <c r="B2" s="377" t="str">
        <f>kikan!I9&amp;"、"&amp;kikan!K9&amp;"、"&amp;kikan!M9&amp;"に受注した2億円未満の工事のうち
各月の1番目、2番目（日付順）に受注した2件を選択して回答ください。"</f>
        <v>7月、8月、9月に受注した2億円未満の工事のうち
各月の1番目、2番目（日付順）に受注した2件を選択して回答ください。</v>
      </c>
      <c r="C2" s="377"/>
      <c r="D2" s="377"/>
      <c r="E2" s="377"/>
      <c r="F2" s="377"/>
      <c r="G2" s="377"/>
      <c r="H2" s="377"/>
      <c r="I2" s="377"/>
      <c r="J2" s="377"/>
      <c r="K2" s="377"/>
      <c r="L2" s="377"/>
      <c r="M2" s="377"/>
      <c r="N2" s="377"/>
      <c r="O2" s="377"/>
      <c r="P2" s="377"/>
      <c r="Q2" s="377"/>
      <c r="R2" s="378" t="s">
        <v>2195</v>
      </c>
      <c r="S2" s="378"/>
      <c r="T2" s="378"/>
      <c r="U2" s="378"/>
      <c r="V2" s="378"/>
      <c r="W2" s="378"/>
      <c r="X2" s="378"/>
      <c r="Y2" s="378"/>
      <c r="Z2" s="378"/>
      <c r="AA2" s="378"/>
      <c r="AB2" s="378"/>
      <c r="AC2" s="378"/>
    </row>
    <row r="3" spans="2:32" ht="7.5" customHeight="1" x14ac:dyDescent="0.2"/>
    <row r="4" spans="2:32" ht="23.25" customHeight="1" x14ac:dyDescent="0.2">
      <c r="B4" s="439" t="s">
        <v>2187</v>
      </c>
      <c r="C4" s="440"/>
      <c r="D4" s="440"/>
      <c r="E4" s="440"/>
      <c r="F4" s="440"/>
      <c r="G4" s="440"/>
      <c r="H4" s="440"/>
      <c r="I4" s="440"/>
      <c r="J4" s="440"/>
      <c r="K4" s="440"/>
      <c r="L4" s="440"/>
      <c r="M4" s="440"/>
      <c r="N4" s="440"/>
      <c r="O4" s="440"/>
      <c r="P4" s="440"/>
      <c r="Q4" s="441"/>
      <c r="R4" s="446" t="str">
        <f>kikan!C6</f>
        <v>2026年7月</v>
      </c>
      <c r="S4" s="446"/>
      <c r="T4" s="446"/>
      <c r="U4" s="446"/>
      <c r="V4" s="446" t="str">
        <f>kikan!C7</f>
        <v>2026年8月</v>
      </c>
      <c r="W4" s="446"/>
      <c r="X4" s="446"/>
      <c r="Y4" s="446"/>
      <c r="Z4" s="446" t="str">
        <f>kikan!C8</f>
        <v>2026年9月</v>
      </c>
      <c r="AA4" s="446"/>
      <c r="AB4" s="446"/>
      <c r="AC4" s="446"/>
    </row>
    <row r="5" spans="2:32" ht="23.25" customHeight="1" x14ac:dyDescent="0.2">
      <c r="B5" s="442"/>
      <c r="C5" s="443"/>
      <c r="D5" s="443"/>
      <c r="E5" s="443"/>
      <c r="F5" s="443"/>
      <c r="G5" s="443"/>
      <c r="H5" s="443"/>
      <c r="I5" s="443"/>
      <c r="J5" s="443"/>
      <c r="K5" s="443"/>
      <c r="L5" s="443"/>
      <c r="M5" s="443"/>
      <c r="N5" s="443"/>
      <c r="O5" s="443"/>
      <c r="P5" s="443"/>
      <c r="Q5" s="444"/>
      <c r="R5" s="454" t="s">
        <v>18</v>
      </c>
      <c r="S5" s="455"/>
      <c r="T5" s="459" t="s">
        <v>122</v>
      </c>
      <c r="U5" s="460"/>
      <c r="V5" s="454" t="s">
        <v>18</v>
      </c>
      <c r="W5" s="455"/>
      <c r="X5" s="459" t="s">
        <v>122</v>
      </c>
      <c r="Y5" s="460"/>
      <c r="Z5" s="454" t="s">
        <v>18</v>
      </c>
      <c r="AA5" s="455"/>
      <c r="AB5" s="459" t="s">
        <v>122</v>
      </c>
      <c r="AC5" s="480"/>
    </row>
    <row r="6" spans="2:32" ht="70" customHeight="1" x14ac:dyDescent="0.2">
      <c r="B6" s="456" t="s">
        <v>2289</v>
      </c>
      <c r="C6" s="457"/>
      <c r="D6" s="457"/>
      <c r="E6" s="457"/>
      <c r="F6" s="457"/>
      <c r="G6" s="457"/>
      <c r="H6" s="457"/>
      <c r="I6" s="457"/>
      <c r="J6" s="457"/>
      <c r="K6" s="457"/>
      <c r="L6" s="457"/>
      <c r="M6" s="457"/>
      <c r="N6" s="457"/>
      <c r="O6" s="457"/>
      <c r="P6" s="457"/>
      <c r="Q6" s="458"/>
      <c r="R6" s="450"/>
      <c r="S6" s="451"/>
      <c r="T6" s="461"/>
      <c r="U6" s="462"/>
      <c r="V6" s="450"/>
      <c r="W6" s="451"/>
      <c r="X6" s="461"/>
      <c r="Y6" s="462"/>
      <c r="Z6" s="450"/>
      <c r="AA6" s="451"/>
      <c r="AB6" s="461"/>
      <c r="AC6" s="462"/>
      <c r="AD6" s="103"/>
    </row>
    <row r="7" spans="2:32" ht="35.25" customHeight="1" x14ac:dyDescent="0.2">
      <c r="B7" s="403" t="s">
        <v>39</v>
      </c>
      <c r="C7" s="447"/>
      <c r="D7" s="447"/>
      <c r="E7" s="447"/>
      <c r="F7" s="447"/>
      <c r="G7" s="447"/>
      <c r="H7" s="447"/>
      <c r="I7" s="447"/>
      <c r="J7" s="447"/>
      <c r="K7" s="465"/>
      <c r="L7" s="465"/>
      <c r="M7" s="465"/>
      <c r="N7" s="465"/>
      <c r="O7" s="465"/>
      <c r="P7" s="465"/>
      <c r="Q7" s="80" t="s">
        <v>37</v>
      </c>
      <c r="R7" s="452" t="s">
        <v>135</v>
      </c>
      <c r="S7" s="453"/>
      <c r="T7" s="463" t="s">
        <v>135</v>
      </c>
      <c r="U7" s="464"/>
      <c r="V7" s="452" t="s">
        <v>135</v>
      </c>
      <c r="W7" s="453"/>
      <c r="X7" s="463" t="s">
        <v>135</v>
      </c>
      <c r="Y7" s="464"/>
      <c r="Z7" s="452" t="s">
        <v>135</v>
      </c>
      <c r="AA7" s="453"/>
      <c r="AB7" s="463" t="s">
        <v>135</v>
      </c>
      <c r="AC7" s="464"/>
      <c r="AD7" s="103"/>
    </row>
    <row r="8" spans="2:32" ht="35.25" customHeight="1" x14ac:dyDescent="0.2">
      <c r="B8" s="466"/>
      <c r="C8" s="467"/>
      <c r="D8" s="467"/>
      <c r="E8" s="467"/>
      <c r="F8" s="467"/>
      <c r="G8" s="467"/>
      <c r="H8" s="467"/>
      <c r="I8" s="467"/>
      <c r="J8" s="467"/>
      <c r="K8" s="467"/>
      <c r="L8" s="467"/>
      <c r="M8" s="467"/>
      <c r="N8" s="467"/>
      <c r="O8" s="467"/>
      <c r="P8" s="467"/>
      <c r="Q8" s="81" t="s">
        <v>40</v>
      </c>
      <c r="R8" s="415" t="s">
        <v>135</v>
      </c>
      <c r="S8" s="416"/>
      <c r="T8" s="417" t="s">
        <v>135</v>
      </c>
      <c r="U8" s="418"/>
      <c r="V8" s="415" t="s">
        <v>135</v>
      </c>
      <c r="W8" s="416"/>
      <c r="X8" s="417" t="s">
        <v>135</v>
      </c>
      <c r="Y8" s="418"/>
      <c r="Z8" s="415" t="s">
        <v>135</v>
      </c>
      <c r="AA8" s="416"/>
      <c r="AB8" s="417" t="s">
        <v>135</v>
      </c>
      <c r="AC8" s="418"/>
      <c r="AD8" s="103"/>
    </row>
    <row r="9" spans="2:32" s="99" customFormat="1" ht="21.75" customHeight="1" x14ac:dyDescent="0.2">
      <c r="B9" s="403" t="s">
        <v>121</v>
      </c>
      <c r="C9" s="447"/>
      <c r="D9" s="447"/>
      <c r="E9" s="447"/>
      <c r="F9" s="447"/>
      <c r="G9" s="447"/>
      <c r="H9" s="447"/>
      <c r="I9" s="447"/>
      <c r="J9" s="447"/>
      <c r="K9" s="447"/>
      <c r="L9" s="447"/>
      <c r="M9" s="447"/>
      <c r="N9" s="447"/>
      <c r="O9" s="447"/>
      <c r="P9" s="447"/>
      <c r="Q9" s="80" t="s">
        <v>88</v>
      </c>
      <c r="R9" s="132"/>
      <c r="S9" s="186" t="s">
        <v>88</v>
      </c>
      <c r="T9" s="134"/>
      <c r="U9" s="186" t="s">
        <v>88</v>
      </c>
      <c r="V9" s="134"/>
      <c r="W9" s="186" t="s">
        <v>88</v>
      </c>
      <c r="X9" s="134"/>
      <c r="Y9" s="186" t="s">
        <v>88</v>
      </c>
      <c r="Z9" s="132"/>
      <c r="AA9" s="186" t="s">
        <v>88</v>
      </c>
      <c r="AB9" s="134"/>
      <c r="AC9" s="186" t="s">
        <v>88</v>
      </c>
      <c r="AD9" s="103"/>
    </row>
    <row r="10" spans="2:32" s="99" customFormat="1" ht="21.75" customHeight="1" x14ac:dyDescent="0.2">
      <c r="B10" s="448"/>
      <c r="C10" s="449"/>
      <c r="D10" s="449"/>
      <c r="E10" s="449"/>
      <c r="F10" s="449"/>
      <c r="G10" s="449"/>
      <c r="H10" s="449"/>
      <c r="I10" s="449"/>
      <c r="J10" s="449"/>
      <c r="K10" s="449"/>
      <c r="L10" s="449"/>
      <c r="M10" s="449"/>
      <c r="N10" s="449"/>
      <c r="O10" s="449"/>
      <c r="P10" s="449"/>
      <c r="Q10" s="81" t="s">
        <v>87</v>
      </c>
      <c r="R10" s="133"/>
      <c r="S10" s="187" t="s">
        <v>87</v>
      </c>
      <c r="T10" s="135"/>
      <c r="U10" s="188" t="s">
        <v>87</v>
      </c>
      <c r="V10" s="133"/>
      <c r="W10" s="187" t="s">
        <v>87</v>
      </c>
      <c r="X10" s="135"/>
      <c r="Y10" s="188" t="s">
        <v>87</v>
      </c>
      <c r="Z10" s="133"/>
      <c r="AA10" s="187" t="s">
        <v>87</v>
      </c>
      <c r="AB10" s="135"/>
      <c r="AC10" s="188" t="s">
        <v>87</v>
      </c>
      <c r="AD10" s="103"/>
    </row>
    <row r="11" spans="2:32" ht="44.25" customHeight="1" x14ac:dyDescent="0.2">
      <c r="B11" s="456" t="s">
        <v>17</v>
      </c>
      <c r="C11" s="457"/>
      <c r="D11" s="457"/>
      <c r="E11" s="457"/>
      <c r="F11" s="457"/>
      <c r="G11" s="457"/>
      <c r="H11" s="457"/>
      <c r="I11" s="457"/>
      <c r="J11" s="457"/>
      <c r="K11" s="457"/>
      <c r="L11" s="457"/>
      <c r="M11" s="457"/>
      <c r="N11" s="457"/>
      <c r="O11" s="457"/>
      <c r="P11" s="457"/>
      <c r="Q11" s="458"/>
      <c r="R11" s="127"/>
      <c r="S11" s="187" t="s">
        <v>0</v>
      </c>
      <c r="T11" s="138"/>
      <c r="U11" s="188" t="s">
        <v>0</v>
      </c>
      <c r="V11" s="139"/>
      <c r="W11" s="187" t="s">
        <v>0</v>
      </c>
      <c r="X11" s="138"/>
      <c r="Y11" s="188" t="s">
        <v>0</v>
      </c>
      <c r="Z11" s="139"/>
      <c r="AA11" s="187" t="s">
        <v>0</v>
      </c>
      <c r="AB11" s="138"/>
      <c r="AC11" s="188" t="s">
        <v>0</v>
      </c>
      <c r="AD11" s="103"/>
    </row>
    <row r="12" spans="2:32" ht="36" customHeight="1" x14ac:dyDescent="0.2">
      <c r="B12" s="456" t="s">
        <v>16</v>
      </c>
      <c r="C12" s="457"/>
      <c r="D12" s="457"/>
      <c r="E12" s="457"/>
      <c r="F12" s="457"/>
      <c r="G12" s="457"/>
      <c r="H12" s="457"/>
      <c r="I12" s="457"/>
      <c r="J12" s="457"/>
      <c r="K12" s="457"/>
      <c r="L12" s="457"/>
      <c r="M12" s="457"/>
      <c r="N12" s="457"/>
      <c r="O12" s="457"/>
      <c r="P12" s="34"/>
      <c r="Q12" s="35"/>
      <c r="R12" s="182"/>
      <c r="S12" s="187" t="s">
        <v>2133</v>
      </c>
      <c r="T12" s="183"/>
      <c r="U12" s="188" t="s">
        <v>2133</v>
      </c>
      <c r="V12" s="182"/>
      <c r="W12" s="187" t="s">
        <v>2133</v>
      </c>
      <c r="X12" s="183"/>
      <c r="Y12" s="188" t="s">
        <v>2133</v>
      </c>
      <c r="Z12" s="182"/>
      <c r="AA12" s="187" t="s">
        <v>2133</v>
      </c>
      <c r="AB12" s="183"/>
      <c r="AC12" s="188" t="s">
        <v>2133</v>
      </c>
      <c r="AD12" s="103"/>
    </row>
    <row r="13" spans="2:32" ht="19" customHeight="1" x14ac:dyDescent="0.2">
      <c r="B13" s="403" t="s">
        <v>15</v>
      </c>
      <c r="C13" s="447"/>
      <c r="D13" s="447"/>
      <c r="E13" s="447"/>
      <c r="F13" s="447"/>
      <c r="G13" s="447"/>
      <c r="H13" s="68"/>
      <c r="I13" s="68"/>
      <c r="J13" s="36"/>
      <c r="K13" s="36"/>
      <c r="L13" s="36"/>
      <c r="M13" s="36"/>
      <c r="N13" s="36"/>
      <c r="O13" s="36"/>
      <c r="P13" s="68"/>
      <c r="Q13" s="70"/>
      <c r="R13" s="470" t="s">
        <v>2135</v>
      </c>
      <c r="S13" s="471"/>
      <c r="T13" s="468" t="s">
        <v>2135</v>
      </c>
      <c r="U13" s="469"/>
      <c r="V13" s="470" t="s">
        <v>2135</v>
      </c>
      <c r="W13" s="471"/>
      <c r="X13" s="468" t="s">
        <v>2135</v>
      </c>
      <c r="Y13" s="469"/>
      <c r="Z13" s="470" t="s">
        <v>2135</v>
      </c>
      <c r="AA13" s="471"/>
      <c r="AB13" s="468" t="s">
        <v>2135</v>
      </c>
      <c r="AC13" s="469"/>
      <c r="AD13" s="103"/>
    </row>
    <row r="14" spans="2:32" ht="18" customHeight="1" x14ac:dyDescent="0.2">
      <c r="B14" s="26"/>
      <c r="C14" s="19" t="s">
        <v>14</v>
      </c>
      <c r="D14" s="19"/>
      <c r="E14" s="30"/>
      <c r="F14" s="71"/>
      <c r="G14" s="30"/>
      <c r="H14" s="19" t="s">
        <v>19</v>
      </c>
      <c r="I14" s="30"/>
      <c r="J14" s="19"/>
      <c r="K14" s="67"/>
      <c r="L14" s="19"/>
      <c r="M14" s="19"/>
      <c r="N14" s="19"/>
      <c r="O14" s="19"/>
      <c r="P14" s="19"/>
      <c r="Q14" s="21"/>
      <c r="R14" s="472" t="s">
        <v>135</v>
      </c>
      <c r="S14" s="473"/>
      <c r="T14" s="476" t="s">
        <v>135</v>
      </c>
      <c r="U14" s="477"/>
      <c r="V14" s="472" t="s">
        <v>135</v>
      </c>
      <c r="W14" s="473"/>
      <c r="X14" s="476" t="s">
        <v>135</v>
      </c>
      <c r="Y14" s="477"/>
      <c r="Z14" s="472" t="s">
        <v>135</v>
      </c>
      <c r="AA14" s="473"/>
      <c r="AB14" s="476" t="s">
        <v>135</v>
      </c>
      <c r="AC14" s="477"/>
      <c r="AD14" s="101"/>
      <c r="AE14" s="11"/>
      <c r="AF14" s="11"/>
    </row>
    <row r="15" spans="2:32" ht="18" customHeight="1" x14ac:dyDescent="0.2">
      <c r="B15" s="16"/>
      <c r="C15" s="14" t="s">
        <v>20</v>
      </c>
      <c r="D15" s="14"/>
      <c r="E15" s="28"/>
      <c r="F15" s="14"/>
      <c r="G15" s="28"/>
      <c r="H15" s="14" t="s">
        <v>21</v>
      </c>
      <c r="I15" s="28"/>
      <c r="J15" s="14"/>
      <c r="K15" s="15"/>
      <c r="L15" s="14"/>
      <c r="M15" s="14"/>
      <c r="N15" s="14"/>
      <c r="O15" s="14"/>
      <c r="P15" s="15"/>
      <c r="Q15" s="12"/>
      <c r="R15" s="474"/>
      <c r="S15" s="475"/>
      <c r="T15" s="478"/>
      <c r="U15" s="479"/>
      <c r="V15" s="474"/>
      <c r="W15" s="475"/>
      <c r="X15" s="478"/>
      <c r="Y15" s="479"/>
      <c r="Z15" s="474"/>
      <c r="AA15" s="475"/>
      <c r="AB15" s="478"/>
      <c r="AC15" s="479"/>
      <c r="AD15" s="101"/>
      <c r="AE15" s="11"/>
      <c r="AF15" s="11"/>
    </row>
    <row r="16" spans="2:32" ht="19" customHeight="1" x14ac:dyDescent="0.2">
      <c r="B16" s="38" t="s">
        <v>22</v>
      </c>
      <c r="C16" s="37"/>
      <c r="D16" s="37"/>
      <c r="E16" s="37"/>
      <c r="F16" s="37"/>
      <c r="G16" s="37"/>
      <c r="H16" s="37"/>
      <c r="I16" s="37"/>
      <c r="J16" s="37"/>
      <c r="K16" s="37"/>
      <c r="L16" s="37"/>
      <c r="M16" s="37"/>
      <c r="N16" s="37"/>
      <c r="O16" s="40"/>
      <c r="P16" s="41"/>
      <c r="Q16" s="42"/>
      <c r="R16" s="470" t="s">
        <v>2136</v>
      </c>
      <c r="S16" s="471"/>
      <c r="T16" s="468" t="s">
        <v>2136</v>
      </c>
      <c r="U16" s="469"/>
      <c r="V16" s="470" t="s">
        <v>2136</v>
      </c>
      <c r="W16" s="471"/>
      <c r="X16" s="468" t="s">
        <v>2136</v>
      </c>
      <c r="Y16" s="469"/>
      <c r="Z16" s="470" t="s">
        <v>2136</v>
      </c>
      <c r="AA16" s="471"/>
      <c r="AB16" s="468" t="s">
        <v>2136</v>
      </c>
      <c r="AC16" s="469"/>
      <c r="AD16" s="101"/>
      <c r="AE16" s="11"/>
      <c r="AF16" s="11"/>
    </row>
    <row r="17" spans="2:32" ht="19" customHeight="1" x14ac:dyDescent="0.2">
      <c r="B17" s="20"/>
      <c r="C17" s="19" t="s">
        <v>13</v>
      </c>
      <c r="D17" s="19"/>
      <c r="F17" s="19"/>
      <c r="G17" s="19" t="s">
        <v>12</v>
      </c>
      <c r="H17" s="19"/>
      <c r="I17" s="19"/>
      <c r="J17" s="19"/>
      <c r="K17" s="19"/>
      <c r="L17" s="19"/>
      <c r="M17" s="19"/>
      <c r="N17" s="19"/>
      <c r="O17" s="19"/>
      <c r="P17" s="24"/>
      <c r="Q17" s="24"/>
      <c r="R17" s="428" t="s">
        <v>135</v>
      </c>
      <c r="S17" s="429"/>
      <c r="T17" s="429" t="s">
        <v>135</v>
      </c>
      <c r="U17" s="437"/>
      <c r="V17" s="428" t="s">
        <v>135</v>
      </c>
      <c r="W17" s="429"/>
      <c r="X17" s="429" t="s">
        <v>135</v>
      </c>
      <c r="Y17" s="437"/>
      <c r="Z17" s="428" t="s">
        <v>135</v>
      </c>
      <c r="AA17" s="429"/>
      <c r="AB17" s="429" t="s">
        <v>135</v>
      </c>
      <c r="AC17" s="437"/>
      <c r="AD17" s="101"/>
      <c r="AE17" s="11"/>
      <c r="AF17" s="11"/>
    </row>
    <row r="18" spans="2:32" ht="19" customHeight="1" x14ac:dyDescent="0.2">
      <c r="B18" s="20"/>
      <c r="C18" s="19" t="s">
        <v>11</v>
      </c>
      <c r="D18" s="19"/>
      <c r="E18" s="19"/>
      <c r="F18" s="72"/>
      <c r="G18" s="19" t="s">
        <v>10</v>
      </c>
      <c r="H18" s="19"/>
      <c r="I18" s="19"/>
      <c r="J18" s="19"/>
      <c r="K18" s="19"/>
      <c r="L18" s="19"/>
      <c r="M18" s="72"/>
      <c r="N18" s="19" t="s">
        <v>9</v>
      </c>
      <c r="O18" s="19"/>
      <c r="P18" s="24"/>
      <c r="Q18" s="24"/>
      <c r="R18" s="430"/>
      <c r="S18" s="431"/>
      <c r="T18" s="431"/>
      <c r="U18" s="438"/>
      <c r="V18" s="430"/>
      <c r="W18" s="431"/>
      <c r="X18" s="431"/>
      <c r="Y18" s="438"/>
      <c r="Z18" s="430"/>
      <c r="AA18" s="431"/>
      <c r="AB18" s="431"/>
      <c r="AC18" s="438"/>
      <c r="AD18" s="101"/>
      <c r="AE18" s="11"/>
      <c r="AF18" s="11"/>
    </row>
    <row r="19" spans="2:32" ht="18" customHeight="1" x14ac:dyDescent="0.2">
      <c r="B19" s="38" t="s">
        <v>2196</v>
      </c>
      <c r="C19" s="36"/>
      <c r="D19" s="36"/>
      <c r="E19" s="36"/>
      <c r="F19" s="36"/>
      <c r="G19" s="36"/>
      <c r="H19" s="37"/>
      <c r="I19" s="37"/>
      <c r="J19" s="37"/>
      <c r="K19" s="43"/>
      <c r="L19" s="37"/>
      <c r="M19" s="37"/>
      <c r="N19" s="37"/>
      <c r="O19" s="37"/>
      <c r="P19" s="43"/>
      <c r="Q19" s="39"/>
      <c r="R19" s="414" t="s">
        <v>2137</v>
      </c>
      <c r="S19" s="412"/>
      <c r="T19" s="412" t="s">
        <v>2137</v>
      </c>
      <c r="U19" s="413"/>
      <c r="V19" s="414" t="s">
        <v>2137</v>
      </c>
      <c r="W19" s="412"/>
      <c r="X19" s="412" t="s">
        <v>2137</v>
      </c>
      <c r="Y19" s="413"/>
      <c r="Z19" s="414" t="s">
        <v>2137</v>
      </c>
      <c r="AA19" s="412"/>
      <c r="AB19" s="412" t="s">
        <v>2137</v>
      </c>
      <c r="AC19" s="413"/>
      <c r="AD19" s="101"/>
    </row>
    <row r="20" spans="2:32" ht="18" customHeight="1" x14ac:dyDescent="0.2">
      <c r="B20" s="20"/>
      <c r="C20" s="19" t="s">
        <v>42</v>
      </c>
      <c r="D20" s="19"/>
      <c r="E20" s="73"/>
      <c r="G20" s="19"/>
      <c r="H20" s="19" t="s">
        <v>43</v>
      </c>
      <c r="I20" s="19"/>
      <c r="J20" s="19"/>
      <c r="K20" s="19"/>
      <c r="L20" s="19"/>
      <c r="M20" s="21" t="s">
        <v>44</v>
      </c>
      <c r="N20" s="30"/>
      <c r="O20" s="30"/>
      <c r="P20" s="72"/>
      <c r="Q20" s="21"/>
      <c r="R20" s="428" t="s">
        <v>135</v>
      </c>
      <c r="S20" s="429"/>
      <c r="T20" s="429" t="s">
        <v>135</v>
      </c>
      <c r="U20" s="437"/>
      <c r="V20" s="428" t="s">
        <v>135</v>
      </c>
      <c r="W20" s="429"/>
      <c r="X20" s="429" t="s">
        <v>135</v>
      </c>
      <c r="Y20" s="437"/>
      <c r="Z20" s="428" t="s">
        <v>135</v>
      </c>
      <c r="AA20" s="429"/>
      <c r="AB20" s="429" t="s">
        <v>135</v>
      </c>
      <c r="AC20" s="437"/>
      <c r="AD20" s="101"/>
    </row>
    <row r="21" spans="2:32" ht="18" customHeight="1" x14ac:dyDescent="0.2">
      <c r="B21" s="20"/>
      <c r="C21" s="73" t="s">
        <v>64</v>
      </c>
      <c r="D21" s="73"/>
      <c r="E21" s="73"/>
      <c r="F21" s="73"/>
      <c r="G21" s="19"/>
      <c r="H21" s="19" t="s">
        <v>46</v>
      </c>
      <c r="I21" s="21"/>
      <c r="J21" s="19"/>
      <c r="K21" s="19"/>
      <c r="L21" s="19"/>
      <c r="M21" s="19" t="s">
        <v>47</v>
      </c>
      <c r="N21" s="30"/>
      <c r="O21" s="30"/>
      <c r="P21" s="73"/>
      <c r="Q21" s="21"/>
      <c r="R21" s="428"/>
      <c r="S21" s="429"/>
      <c r="T21" s="429"/>
      <c r="U21" s="437"/>
      <c r="V21" s="428"/>
      <c r="W21" s="429"/>
      <c r="X21" s="429"/>
      <c r="Y21" s="437"/>
      <c r="Z21" s="428"/>
      <c r="AA21" s="429"/>
      <c r="AB21" s="429"/>
      <c r="AC21" s="437"/>
      <c r="AD21" s="101"/>
    </row>
    <row r="22" spans="2:32" ht="18" customHeight="1" x14ac:dyDescent="0.2">
      <c r="B22" s="20"/>
      <c r="C22" s="19" t="s">
        <v>48</v>
      </c>
      <c r="D22" s="19"/>
      <c r="E22" s="73"/>
      <c r="G22" s="19"/>
      <c r="H22" s="19" t="s">
        <v>49</v>
      </c>
      <c r="I22" s="19"/>
      <c r="J22" s="19"/>
      <c r="K22" s="73"/>
      <c r="L22" s="18"/>
      <c r="M22" s="19" t="s">
        <v>50</v>
      </c>
      <c r="N22" s="30"/>
      <c r="O22" s="19"/>
      <c r="P22" s="72"/>
      <c r="Q22" s="21"/>
      <c r="R22" s="428"/>
      <c r="S22" s="429"/>
      <c r="T22" s="429"/>
      <c r="U22" s="437"/>
      <c r="V22" s="428"/>
      <c r="W22" s="429"/>
      <c r="X22" s="429"/>
      <c r="Y22" s="437"/>
      <c r="Z22" s="428"/>
      <c r="AA22" s="429"/>
      <c r="AB22" s="429"/>
      <c r="AC22" s="437"/>
      <c r="AD22" s="101"/>
    </row>
    <row r="23" spans="2:32" ht="18" customHeight="1" x14ac:dyDescent="0.2">
      <c r="B23" s="16"/>
      <c r="C23" s="14" t="s">
        <v>51</v>
      </c>
      <c r="D23" s="14"/>
      <c r="E23" s="14"/>
      <c r="F23" s="14"/>
      <c r="G23" s="14"/>
      <c r="H23" s="14"/>
      <c r="I23" s="14"/>
      <c r="J23" s="14"/>
      <c r="K23" s="14"/>
      <c r="L23" s="15"/>
      <c r="M23" s="15"/>
      <c r="N23" s="28"/>
      <c r="O23" s="14"/>
      <c r="P23" s="15"/>
      <c r="Q23" s="12"/>
      <c r="R23" s="430"/>
      <c r="S23" s="431"/>
      <c r="T23" s="431"/>
      <c r="U23" s="438"/>
      <c r="V23" s="430"/>
      <c r="W23" s="431"/>
      <c r="X23" s="431"/>
      <c r="Y23" s="438"/>
      <c r="Z23" s="430"/>
      <c r="AA23" s="431"/>
      <c r="AB23" s="431"/>
      <c r="AC23" s="438"/>
      <c r="AD23" s="101"/>
    </row>
    <row r="24" spans="2:32" ht="19" customHeight="1" x14ac:dyDescent="0.2">
      <c r="B24" s="38" t="s">
        <v>23</v>
      </c>
      <c r="C24" s="37"/>
      <c r="D24" s="37"/>
      <c r="E24" s="37"/>
      <c r="F24" s="37"/>
      <c r="G24" s="37"/>
      <c r="H24" s="37"/>
      <c r="I24" s="37"/>
      <c r="J24" s="37"/>
      <c r="K24" s="37"/>
      <c r="L24" s="37"/>
      <c r="M24" s="37"/>
      <c r="N24" s="37"/>
      <c r="O24" s="37"/>
      <c r="P24" s="43"/>
      <c r="Q24" s="44" t="s">
        <v>8</v>
      </c>
      <c r="R24" s="414" t="s">
        <v>2138</v>
      </c>
      <c r="S24" s="412"/>
      <c r="T24" s="412" t="s">
        <v>2138</v>
      </c>
      <c r="U24" s="413"/>
      <c r="V24" s="414" t="s">
        <v>2138</v>
      </c>
      <c r="W24" s="412"/>
      <c r="X24" s="412" t="s">
        <v>2138</v>
      </c>
      <c r="Y24" s="413"/>
      <c r="Z24" s="414" t="s">
        <v>2138</v>
      </c>
      <c r="AA24" s="412"/>
      <c r="AB24" s="412" t="s">
        <v>2138</v>
      </c>
      <c r="AC24" s="413"/>
      <c r="AD24" s="101"/>
      <c r="AE24" s="11"/>
      <c r="AF24" s="11"/>
    </row>
    <row r="25" spans="2:32" ht="19" customHeight="1" x14ac:dyDescent="0.2">
      <c r="B25" s="26"/>
      <c r="C25" s="19" t="s">
        <v>7</v>
      </c>
      <c r="D25" s="19"/>
      <c r="E25" s="19" t="s">
        <v>6</v>
      </c>
      <c r="F25" s="19"/>
      <c r="G25" s="19"/>
      <c r="H25" s="33"/>
      <c r="I25" s="33"/>
      <c r="J25" s="22"/>
      <c r="K25" s="22"/>
      <c r="L25" s="22"/>
      <c r="M25" s="22"/>
      <c r="N25" s="22"/>
      <c r="O25" s="24"/>
      <c r="P25" s="24"/>
      <c r="Q25" s="23"/>
      <c r="R25" s="432" t="s">
        <v>135</v>
      </c>
      <c r="S25" s="433"/>
      <c r="T25" s="433" t="s">
        <v>135</v>
      </c>
      <c r="U25" s="481"/>
      <c r="V25" s="432" t="s">
        <v>135</v>
      </c>
      <c r="W25" s="433"/>
      <c r="X25" s="433" t="s">
        <v>135</v>
      </c>
      <c r="Y25" s="481"/>
      <c r="Z25" s="432" t="s">
        <v>135</v>
      </c>
      <c r="AA25" s="433"/>
      <c r="AB25" s="433" t="s">
        <v>135</v>
      </c>
      <c r="AC25" s="481"/>
      <c r="AD25" s="101"/>
      <c r="AE25" s="11"/>
      <c r="AF25" s="11"/>
    </row>
    <row r="26" spans="2:32" ht="19" customHeight="1" x14ac:dyDescent="0.2">
      <c r="B26" s="26"/>
      <c r="C26" s="45" t="s">
        <v>2203</v>
      </c>
      <c r="D26" s="46"/>
      <c r="E26" s="46"/>
      <c r="F26" s="46"/>
      <c r="G26" s="46"/>
      <c r="H26" s="46"/>
      <c r="I26" s="46"/>
      <c r="J26" s="46"/>
      <c r="K26" s="46"/>
      <c r="L26" s="46"/>
      <c r="M26" s="46"/>
      <c r="N26" s="46"/>
      <c r="O26" s="46"/>
      <c r="P26" s="46"/>
      <c r="Q26" s="47"/>
      <c r="R26" s="414" t="s">
        <v>2139</v>
      </c>
      <c r="S26" s="412"/>
      <c r="T26" s="412" t="s">
        <v>2139</v>
      </c>
      <c r="U26" s="413"/>
      <c r="V26" s="414" t="s">
        <v>2139</v>
      </c>
      <c r="W26" s="412"/>
      <c r="X26" s="412" t="s">
        <v>2139</v>
      </c>
      <c r="Y26" s="413"/>
      <c r="Z26" s="414" t="s">
        <v>2139</v>
      </c>
      <c r="AA26" s="412"/>
      <c r="AB26" s="412" t="s">
        <v>2139</v>
      </c>
      <c r="AC26" s="413"/>
      <c r="AD26" s="101"/>
      <c r="AE26" s="11"/>
      <c r="AF26" s="11"/>
    </row>
    <row r="27" spans="2:32" ht="18" customHeight="1" x14ac:dyDescent="0.2">
      <c r="B27" s="26"/>
      <c r="C27" s="25"/>
      <c r="D27" s="19" t="s">
        <v>42</v>
      </c>
      <c r="E27" s="19"/>
      <c r="F27" s="73"/>
      <c r="H27" s="19"/>
      <c r="I27" s="19" t="s">
        <v>43</v>
      </c>
      <c r="J27" s="19"/>
      <c r="K27" s="19"/>
      <c r="L27" s="19"/>
      <c r="M27" s="19"/>
      <c r="N27" s="21" t="s">
        <v>44</v>
      </c>
      <c r="O27" s="19"/>
      <c r="P27" s="19"/>
      <c r="Q27" s="17"/>
      <c r="R27" s="487" t="s">
        <v>135</v>
      </c>
      <c r="S27" s="483"/>
      <c r="T27" s="483" t="s">
        <v>135</v>
      </c>
      <c r="U27" s="484"/>
      <c r="V27" s="487" t="s">
        <v>135</v>
      </c>
      <c r="W27" s="483"/>
      <c r="X27" s="483" t="s">
        <v>135</v>
      </c>
      <c r="Y27" s="484"/>
      <c r="Z27" s="487" t="s">
        <v>135</v>
      </c>
      <c r="AA27" s="483"/>
      <c r="AB27" s="483" t="s">
        <v>135</v>
      </c>
      <c r="AC27" s="484"/>
      <c r="AD27" s="103"/>
    </row>
    <row r="28" spans="2:32" ht="15.5" x14ac:dyDescent="0.2">
      <c r="B28" s="26"/>
      <c r="C28" s="25"/>
      <c r="D28" s="73" t="s">
        <v>45</v>
      </c>
      <c r="E28" s="73"/>
      <c r="F28" s="73"/>
      <c r="G28" s="73"/>
      <c r="H28" s="19"/>
      <c r="I28" s="82" t="s">
        <v>46</v>
      </c>
      <c r="J28" s="21"/>
      <c r="K28" s="19"/>
      <c r="L28" s="19"/>
      <c r="M28" s="19"/>
      <c r="N28" s="82" t="s">
        <v>47</v>
      </c>
      <c r="O28" s="19"/>
      <c r="P28" s="19"/>
      <c r="Q28" s="17"/>
      <c r="R28" s="487"/>
      <c r="S28" s="483"/>
      <c r="T28" s="483"/>
      <c r="U28" s="484"/>
      <c r="V28" s="487"/>
      <c r="W28" s="483"/>
      <c r="X28" s="483"/>
      <c r="Y28" s="484"/>
      <c r="Z28" s="487"/>
      <c r="AA28" s="483"/>
      <c r="AB28" s="483"/>
      <c r="AC28" s="484"/>
      <c r="AD28" s="103"/>
    </row>
    <row r="29" spans="2:32" ht="18" customHeight="1" x14ac:dyDescent="0.2">
      <c r="B29" s="26"/>
      <c r="C29" s="25"/>
      <c r="D29" s="19" t="s">
        <v>48</v>
      </c>
      <c r="E29" s="19"/>
      <c r="F29" s="73"/>
      <c r="H29" s="19"/>
      <c r="I29" s="19" t="s">
        <v>49</v>
      </c>
      <c r="J29" s="19"/>
      <c r="K29" s="19"/>
      <c r="L29" s="73"/>
      <c r="M29" s="18"/>
      <c r="N29" s="19" t="s">
        <v>50</v>
      </c>
      <c r="O29" s="19"/>
      <c r="P29" s="19"/>
      <c r="Q29" s="17"/>
      <c r="R29" s="487"/>
      <c r="S29" s="483"/>
      <c r="T29" s="483"/>
      <c r="U29" s="484"/>
      <c r="V29" s="487"/>
      <c r="W29" s="483"/>
      <c r="X29" s="483"/>
      <c r="Y29" s="484"/>
      <c r="Z29" s="487"/>
      <c r="AA29" s="483"/>
      <c r="AB29" s="483"/>
      <c r="AC29" s="484"/>
      <c r="AD29" s="103"/>
    </row>
    <row r="30" spans="2:32" ht="18" customHeight="1" x14ac:dyDescent="0.2">
      <c r="B30" s="29"/>
      <c r="C30" s="32"/>
      <c r="D30" s="14" t="s">
        <v>51</v>
      </c>
      <c r="E30" s="14"/>
      <c r="F30" s="14"/>
      <c r="G30" s="14"/>
      <c r="H30" s="14"/>
      <c r="I30" s="14"/>
      <c r="J30" s="14"/>
      <c r="K30" s="14" t="s">
        <v>52</v>
      </c>
      <c r="L30" s="14"/>
      <c r="M30" s="15"/>
      <c r="N30" s="15"/>
      <c r="O30" s="13"/>
      <c r="P30" s="13"/>
      <c r="Q30" s="31"/>
      <c r="R30" s="488"/>
      <c r="S30" s="485"/>
      <c r="T30" s="485"/>
      <c r="U30" s="486"/>
      <c r="V30" s="488"/>
      <c r="W30" s="485"/>
      <c r="X30" s="485"/>
      <c r="Y30" s="486"/>
      <c r="Z30" s="488"/>
      <c r="AA30" s="485"/>
      <c r="AB30" s="485"/>
      <c r="AC30" s="486"/>
      <c r="AD30" s="103"/>
    </row>
    <row r="31" spans="2:32" ht="19" customHeight="1" x14ac:dyDescent="0.2">
      <c r="B31" s="38" t="s">
        <v>24</v>
      </c>
      <c r="C31" s="37"/>
      <c r="D31" s="37"/>
      <c r="E31" s="37"/>
      <c r="F31" s="37"/>
      <c r="G31" s="37"/>
      <c r="H31" s="37"/>
      <c r="I31" s="37"/>
      <c r="J31" s="37"/>
      <c r="K31" s="37"/>
      <c r="L31" s="37"/>
      <c r="M31" s="37"/>
      <c r="N31" s="37"/>
      <c r="O31" s="37"/>
      <c r="P31" s="43"/>
      <c r="Q31" s="44" t="s">
        <v>5</v>
      </c>
      <c r="R31" s="414" t="s">
        <v>2140</v>
      </c>
      <c r="S31" s="412"/>
      <c r="T31" s="412" t="s">
        <v>2140</v>
      </c>
      <c r="U31" s="413"/>
      <c r="V31" s="414" t="s">
        <v>2140</v>
      </c>
      <c r="W31" s="412"/>
      <c r="X31" s="412" t="s">
        <v>2140</v>
      </c>
      <c r="Y31" s="413"/>
      <c r="Z31" s="414" t="s">
        <v>2140</v>
      </c>
      <c r="AA31" s="412"/>
      <c r="AB31" s="412" t="s">
        <v>2140</v>
      </c>
      <c r="AC31" s="413"/>
      <c r="AD31" s="101"/>
      <c r="AE31" s="11"/>
      <c r="AF31" s="11"/>
    </row>
    <row r="32" spans="2:32" ht="33" customHeight="1" x14ac:dyDescent="0.2">
      <c r="B32" s="26"/>
      <c r="C32" s="423" t="s">
        <v>73</v>
      </c>
      <c r="D32" s="422"/>
      <c r="E32" s="422"/>
      <c r="F32" s="422"/>
      <c r="G32" s="422"/>
      <c r="H32" s="423" t="s">
        <v>74</v>
      </c>
      <c r="I32" s="422"/>
      <c r="J32" s="422"/>
      <c r="K32" s="422"/>
      <c r="L32" s="422"/>
      <c r="M32" s="421" t="s">
        <v>75</v>
      </c>
      <c r="N32" s="422"/>
      <c r="O32" s="422"/>
      <c r="P32" s="422"/>
      <c r="Q32" s="21"/>
      <c r="R32" s="428" t="s">
        <v>135</v>
      </c>
      <c r="S32" s="429"/>
      <c r="T32" s="429" t="s">
        <v>135</v>
      </c>
      <c r="U32" s="437"/>
      <c r="V32" s="428" t="s">
        <v>135</v>
      </c>
      <c r="W32" s="429"/>
      <c r="X32" s="429" t="s">
        <v>135</v>
      </c>
      <c r="Y32" s="437"/>
      <c r="Z32" s="428" t="s">
        <v>135</v>
      </c>
      <c r="AA32" s="429"/>
      <c r="AB32" s="429" t="s">
        <v>135</v>
      </c>
      <c r="AC32" s="437"/>
      <c r="AD32" s="103"/>
    </row>
    <row r="33" spans="2:36" ht="33" customHeight="1" x14ac:dyDescent="0.2">
      <c r="B33" s="26"/>
      <c r="C33" s="423" t="s">
        <v>78</v>
      </c>
      <c r="D33" s="422"/>
      <c r="E33" s="422"/>
      <c r="F33" s="422"/>
      <c r="G33" s="422"/>
      <c r="H33" s="423" t="s">
        <v>77</v>
      </c>
      <c r="I33" s="422"/>
      <c r="J33" s="422"/>
      <c r="K33" s="422"/>
      <c r="L33" s="422"/>
      <c r="M33" s="423" t="s">
        <v>76</v>
      </c>
      <c r="N33" s="422"/>
      <c r="O33" s="422"/>
      <c r="P33" s="422"/>
      <c r="Q33" s="422"/>
      <c r="R33" s="428"/>
      <c r="S33" s="429"/>
      <c r="T33" s="429"/>
      <c r="U33" s="437"/>
      <c r="V33" s="428"/>
      <c r="W33" s="429"/>
      <c r="X33" s="429"/>
      <c r="Y33" s="437"/>
      <c r="Z33" s="428"/>
      <c r="AA33" s="429"/>
      <c r="AB33" s="429"/>
      <c r="AC33" s="437"/>
      <c r="AD33" s="103"/>
    </row>
    <row r="34" spans="2:36" ht="33" customHeight="1" x14ac:dyDescent="0.2">
      <c r="B34" s="29"/>
      <c r="C34" s="419" t="s">
        <v>79</v>
      </c>
      <c r="D34" s="420"/>
      <c r="E34" s="420"/>
      <c r="F34" s="420"/>
      <c r="G34" s="420"/>
      <c r="H34" s="419" t="s">
        <v>80</v>
      </c>
      <c r="I34" s="420"/>
      <c r="J34" s="420"/>
      <c r="K34" s="420"/>
      <c r="L34" s="420"/>
      <c r="M34" s="14" t="s">
        <v>41</v>
      </c>
      <c r="N34" s="28"/>
      <c r="O34" s="27"/>
      <c r="P34" s="27"/>
      <c r="Q34" s="12"/>
      <c r="R34" s="430"/>
      <c r="S34" s="431"/>
      <c r="T34" s="431"/>
      <c r="U34" s="438"/>
      <c r="V34" s="430"/>
      <c r="W34" s="431"/>
      <c r="X34" s="431"/>
      <c r="Y34" s="438"/>
      <c r="Z34" s="430"/>
      <c r="AA34" s="431"/>
      <c r="AB34" s="431"/>
      <c r="AC34" s="438"/>
      <c r="AD34" s="103"/>
    </row>
    <row r="35" spans="2:36" ht="32.15" customHeight="1" x14ac:dyDescent="0.2">
      <c r="B35" s="63" t="s">
        <v>2290</v>
      </c>
      <c r="C35" s="64"/>
      <c r="D35" s="64"/>
      <c r="E35" s="64"/>
      <c r="F35" s="64"/>
      <c r="G35" s="64"/>
      <c r="H35" s="64"/>
      <c r="I35" s="64"/>
      <c r="J35" s="64"/>
      <c r="K35" s="64"/>
      <c r="L35" s="64"/>
      <c r="M35" s="64"/>
      <c r="N35" s="64"/>
      <c r="O35" s="64"/>
      <c r="P35" s="65"/>
      <c r="Q35" s="66"/>
      <c r="R35" s="184"/>
      <c r="S35" s="189" t="s">
        <v>2</v>
      </c>
      <c r="T35" s="185"/>
      <c r="U35" s="190" t="s">
        <v>2</v>
      </c>
      <c r="V35" s="184"/>
      <c r="W35" s="189" t="s">
        <v>2</v>
      </c>
      <c r="X35" s="185"/>
      <c r="Y35" s="190" t="s">
        <v>2</v>
      </c>
      <c r="Z35" s="184"/>
      <c r="AA35" s="189" t="s">
        <v>2</v>
      </c>
      <c r="AB35" s="185"/>
      <c r="AC35" s="190" t="s">
        <v>2</v>
      </c>
      <c r="AD35" s="101"/>
      <c r="AE35" s="11"/>
      <c r="AF35" s="11"/>
    </row>
    <row r="36" spans="2:36" ht="19" customHeight="1" x14ac:dyDescent="0.2">
      <c r="B36" s="38" t="s">
        <v>25</v>
      </c>
      <c r="C36" s="37"/>
      <c r="D36" s="37"/>
      <c r="E36" s="37"/>
      <c r="F36" s="37"/>
      <c r="G36" s="37"/>
      <c r="H36" s="37"/>
      <c r="I36" s="37"/>
      <c r="J36" s="37"/>
      <c r="K36" s="37"/>
      <c r="L36" s="37"/>
      <c r="M36" s="37"/>
      <c r="N36" s="37"/>
      <c r="O36" s="37"/>
      <c r="P36" s="43"/>
      <c r="Q36" s="44" t="s">
        <v>4</v>
      </c>
      <c r="R36" s="414" t="s">
        <v>2141</v>
      </c>
      <c r="S36" s="412"/>
      <c r="T36" s="412" t="s">
        <v>2141</v>
      </c>
      <c r="U36" s="413"/>
      <c r="V36" s="414" t="s">
        <v>2141</v>
      </c>
      <c r="W36" s="412"/>
      <c r="X36" s="412" t="s">
        <v>2141</v>
      </c>
      <c r="Y36" s="413"/>
      <c r="Z36" s="414" t="s">
        <v>2141</v>
      </c>
      <c r="AA36" s="412"/>
      <c r="AB36" s="412" t="s">
        <v>2141</v>
      </c>
      <c r="AC36" s="413"/>
      <c r="AD36" s="101"/>
      <c r="AE36" s="11"/>
      <c r="AF36" s="11"/>
    </row>
    <row r="37" spans="2:36" ht="18" customHeight="1" x14ac:dyDescent="0.2">
      <c r="B37" s="26"/>
      <c r="C37" s="19" t="s">
        <v>83</v>
      </c>
      <c r="D37" s="19"/>
      <c r="F37" s="19"/>
      <c r="H37" s="19"/>
      <c r="J37" s="19"/>
      <c r="K37" s="19"/>
      <c r="L37" s="19"/>
      <c r="O37" s="19"/>
      <c r="P37" s="19"/>
      <c r="Q37" s="21"/>
      <c r="R37" s="428" t="s">
        <v>135</v>
      </c>
      <c r="S37" s="429"/>
      <c r="T37" s="429" t="s">
        <v>135</v>
      </c>
      <c r="U37" s="437"/>
      <c r="V37" s="428" t="s">
        <v>135</v>
      </c>
      <c r="W37" s="429"/>
      <c r="X37" s="429" t="s">
        <v>135</v>
      </c>
      <c r="Y37" s="437"/>
      <c r="Z37" s="428" t="s">
        <v>135</v>
      </c>
      <c r="AA37" s="429"/>
      <c r="AB37" s="429" t="s">
        <v>135</v>
      </c>
      <c r="AC37" s="437"/>
      <c r="AD37" s="101"/>
      <c r="AE37" s="11"/>
      <c r="AF37" s="11"/>
      <c r="AG37" s="11"/>
      <c r="AH37" s="11"/>
      <c r="AI37" s="11"/>
      <c r="AJ37" s="11"/>
    </row>
    <row r="38" spans="2:36" ht="18" customHeight="1" x14ac:dyDescent="0.2">
      <c r="B38" s="26"/>
      <c r="C38" s="19" t="s">
        <v>84</v>
      </c>
      <c r="D38" s="19"/>
      <c r="E38" s="19"/>
      <c r="F38" s="73"/>
      <c r="H38" s="73"/>
      <c r="J38" s="19"/>
      <c r="K38" s="73"/>
      <c r="L38" s="73"/>
      <c r="M38" s="73"/>
      <c r="N38" s="73"/>
      <c r="O38" s="24"/>
      <c r="P38" s="24"/>
      <c r="Q38" s="24"/>
      <c r="R38" s="428"/>
      <c r="S38" s="429"/>
      <c r="T38" s="429"/>
      <c r="U38" s="437"/>
      <c r="V38" s="428"/>
      <c r="W38" s="429"/>
      <c r="X38" s="429"/>
      <c r="Y38" s="437"/>
      <c r="Z38" s="428"/>
      <c r="AA38" s="429"/>
      <c r="AB38" s="429"/>
      <c r="AC38" s="437"/>
      <c r="AD38" s="101"/>
      <c r="AE38" s="11"/>
      <c r="AF38" s="11"/>
      <c r="AG38" s="11"/>
      <c r="AH38" s="11"/>
      <c r="AI38" s="11"/>
      <c r="AJ38" s="11"/>
    </row>
    <row r="39" spans="2:36" ht="19" customHeight="1" x14ac:dyDescent="0.2">
      <c r="B39" s="26"/>
      <c r="C39" s="19" t="s">
        <v>2197</v>
      </c>
      <c r="D39" s="19"/>
      <c r="E39" s="19"/>
      <c r="F39" s="73"/>
      <c r="H39" s="73"/>
      <c r="J39" s="19"/>
      <c r="K39" s="73"/>
      <c r="L39" s="73"/>
      <c r="M39" s="73"/>
      <c r="N39" s="73"/>
      <c r="O39" s="24"/>
      <c r="P39" s="24"/>
      <c r="Q39" s="24"/>
      <c r="R39" s="428"/>
      <c r="S39" s="429"/>
      <c r="T39" s="429"/>
      <c r="U39" s="437"/>
      <c r="V39" s="428"/>
      <c r="W39" s="429"/>
      <c r="X39" s="429"/>
      <c r="Y39" s="437"/>
      <c r="Z39" s="428"/>
      <c r="AA39" s="429"/>
      <c r="AB39" s="429"/>
      <c r="AC39" s="437"/>
      <c r="AD39" s="101"/>
      <c r="AE39" s="11"/>
      <c r="AF39" s="11"/>
      <c r="AG39" s="11"/>
      <c r="AH39" s="11"/>
      <c r="AI39" s="11"/>
      <c r="AJ39" s="11"/>
    </row>
    <row r="40" spans="2:36" ht="19" customHeight="1" x14ac:dyDescent="0.2">
      <c r="B40" s="26"/>
      <c r="C40" s="19" t="s">
        <v>2199</v>
      </c>
      <c r="D40" s="19"/>
      <c r="E40" s="19"/>
      <c r="F40" s="73"/>
      <c r="H40" s="73"/>
      <c r="J40" s="19"/>
      <c r="K40" s="73"/>
      <c r="L40" s="73"/>
      <c r="M40" s="73"/>
      <c r="N40" s="73"/>
      <c r="O40" s="24"/>
      <c r="P40" s="24"/>
      <c r="Q40" s="24"/>
      <c r="R40" s="432"/>
      <c r="S40" s="433"/>
      <c r="T40" s="433"/>
      <c r="U40" s="481"/>
      <c r="V40" s="432"/>
      <c r="W40" s="433"/>
      <c r="X40" s="433"/>
      <c r="Y40" s="481"/>
      <c r="Z40" s="432"/>
      <c r="AA40" s="433"/>
      <c r="AB40" s="433"/>
      <c r="AC40" s="481"/>
      <c r="AD40" s="101"/>
      <c r="AE40" s="11"/>
      <c r="AF40" s="11"/>
      <c r="AG40" s="11"/>
      <c r="AH40" s="11"/>
      <c r="AI40" s="11"/>
      <c r="AJ40" s="11"/>
    </row>
    <row r="41" spans="2:36" s="97" customFormat="1" ht="19" customHeight="1" x14ac:dyDescent="0.2">
      <c r="B41" s="26"/>
      <c r="C41" s="45" t="s">
        <v>2200</v>
      </c>
      <c r="D41" s="46"/>
      <c r="E41" s="46"/>
      <c r="F41" s="46"/>
      <c r="G41" s="46"/>
      <c r="H41" s="46"/>
      <c r="I41" s="46"/>
      <c r="J41" s="46"/>
      <c r="K41" s="46"/>
      <c r="L41" s="46"/>
      <c r="M41" s="46"/>
      <c r="N41" s="46"/>
      <c r="O41" s="46"/>
      <c r="P41" s="46"/>
      <c r="Q41" s="47"/>
      <c r="R41" s="414" t="s">
        <v>2142</v>
      </c>
      <c r="S41" s="412"/>
      <c r="T41" s="412" t="s">
        <v>2142</v>
      </c>
      <c r="U41" s="413"/>
      <c r="V41" s="414" t="s">
        <v>2142</v>
      </c>
      <c r="W41" s="412"/>
      <c r="X41" s="412" t="s">
        <v>2142</v>
      </c>
      <c r="Y41" s="413"/>
      <c r="Z41" s="414" t="s">
        <v>2142</v>
      </c>
      <c r="AA41" s="412"/>
      <c r="AB41" s="412" t="s">
        <v>2142</v>
      </c>
      <c r="AC41" s="413"/>
      <c r="AD41" s="103"/>
    </row>
    <row r="42" spans="2:36" s="97" customFormat="1" ht="19" customHeight="1" x14ac:dyDescent="0.2">
      <c r="B42" s="26"/>
      <c r="C42" s="25"/>
      <c r="D42" s="19" t="s">
        <v>85</v>
      </c>
      <c r="E42" s="19"/>
      <c r="F42" s="73"/>
      <c r="H42" s="19"/>
      <c r="I42" s="19" t="s">
        <v>86</v>
      </c>
      <c r="J42" s="19"/>
      <c r="K42" s="19"/>
      <c r="L42" s="19"/>
      <c r="M42" s="19"/>
      <c r="N42" s="19"/>
      <c r="O42" s="19"/>
      <c r="P42" s="19"/>
      <c r="Q42" s="17"/>
      <c r="R42" s="436" t="s">
        <v>135</v>
      </c>
      <c r="S42" s="434"/>
      <c r="T42" s="434" t="s">
        <v>135</v>
      </c>
      <c r="U42" s="435"/>
      <c r="V42" s="436" t="s">
        <v>135</v>
      </c>
      <c r="W42" s="434"/>
      <c r="X42" s="434" t="s">
        <v>135</v>
      </c>
      <c r="Y42" s="435"/>
      <c r="Z42" s="436" t="s">
        <v>135</v>
      </c>
      <c r="AA42" s="434"/>
      <c r="AB42" s="434" t="s">
        <v>135</v>
      </c>
      <c r="AC42" s="435"/>
      <c r="AD42" s="103"/>
    </row>
    <row r="43" spans="2:36" s="99" customFormat="1" ht="19" customHeight="1" x14ac:dyDescent="0.2">
      <c r="B43" s="445" t="s">
        <v>2291</v>
      </c>
      <c r="C43" s="404"/>
      <c r="D43" s="404"/>
      <c r="E43" s="404"/>
      <c r="F43" s="404"/>
      <c r="G43" s="404"/>
      <c r="H43" s="404"/>
      <c r="I43" s="404"/>
      <c r="J43" s="404"/>
      <c r="K43" s="404"/>
      <c r="L43" s="404"/>
      <c r="M43" s="404"/>
      <c r="N43" s="404"/>
      <c r="O43" s="404"/>
      <c r="P43" s="404"/>
      <c r="Q43" s="405"/>
      <c r="R43" s="414" t="s">
        <v>2143</v>
      </c>
      <c r="S43" s="412"/>
      <c r="T43" s="412" t="s">
        <v>2143</v>
      </c>
      <c r="U43" s="413"/>
      <c r="V43" s="414" t="s">
        <v>2143</v>
      </c>
      <c r="W43" s="412"/>
      <c r="X43" s="412" t="s">
        <v>2143</v>
      </c>
      <c r="Y43" s="413"/>
      <c r="Z43" s="414" t="s">
        <v>2143</v>
      </c>
      <c r="AA43" s="412"/>
      <c r="AB43" s="412" t="s">
        <v>2143</v>
      </c>
      <c r="AC43" s="413"/>
      <c r="AD43" s="101"/>
      <c r="AE43" s="11"/>
      <c r="AF43" s="11"/>
      <c r="AG43" s="11"/>
      <c r="AH43" s="11"/>
      <c r="AI43" s="11"/>
      <c r="AJ43" s="11"/>
    </row>
    <row r="44" spans="2:36" s="196" customFormat="1" ht="19" customHeight="1" x14ac:dyDescent="0.2">
      <c r="B44" s="374" t="s">
        <v>2292</v>
      </c>
      <c r="C44" s="375"/>
      <c r="D44" s="375"/>
      <c r="E44" s="375"/>
      <c r="F44" s="375"/>
      <c r="G44" s="375"/>
      <c r="H44" s="375"/>
      <c r="I44" s="375"/>
      <c r="J44" s="375"/>
      <c r="K44" s="375"/>
      <c r="L44" s="375"/>
      <c r="M44" s="375"/>
      <c r="N44" s="375"/>
      <c r="O44" s="375"/>
      <c r="P44" s="375"/>
      <c r="Q44" s="376"/>
      <c r="R44" s="424" t="str">
        <f>IF(COUNTIF(R45:S61,"◎")&gt;1,"◎は1つまでです","")</f>
        <v/>
      </c>
      <c r="S44" s="425"/>
      <c r="T44" s="426" t="str">
        <f>IF(COUNTIF(T45:U61,"◎")&gt;1,"◎は1つまでです","")</f>
        <v/>
      </c>
      <c r="U44" s="427"/>
      <c r="V44" s="424" t="str">
        <f>IF(COUNTIF(V45:W61,"◎")&gt;1,"◎は1つまでです","")</f>
        <v/>
      </c>
      <c r="W44" s="425"/>
      <c r="X44" s="426" t="str">
        <f>IF(COUNTIF(X45:Y61,"◎")&gt;1,"◎は1つまでです","")</f>
        <v/>
      </c>
      <c r="Y44" s="427"/>
      <c r="Z44" s="424" t="str">
        <f>IF(COUNTIF(Z45:AA61,"◎")&gt;1,"◎は1つまでです","")</f>
        <v/>
      </c>
      <c r="AA44" s="425"/>
      <c r="AB44" s="426" t="str">
        <f>IF(COUNTIF(AB45:AC61,"◎")&gt;1,"◎は1つまでです","")</f>
        <v/>
      </c>
      <c r="AC44" s="427"/>
      <c r="AD44" s="101"/>
      <c r="AE44" s="11"/>
      <c r="AF44" s="11"/>
      <c r="AG44" s="11"/>
      <c r="AH44" s="11"/>
      <c r="AI44" s="11"/>
      <c r="AJ44" s="11"/>
    </row>
    <row r="45" spans="2:36" s="99" customFormat="1" ht="18" customHeight="1" x14ac:dyDescent="0.2">
      <c r="B45" s="20"/>
      <c r="C45" s="396" t="s">
        <v>58</v>
      </c>
      <c r="D45" s="385"/>
      <c r="E45" s="386"/>
      <c r="F45" s="379" t="s">
        <v>53</v>
      </c>
      <c r="G45" s="380"/>
      <c r="H45" s="380"/>
      <c r="I45" s="380"/>
      <c r="J45" s="380"/>
      <c r="K45" s="380"/>
      <c r="L45" s="380"/>
      <c r="M45" s="380"/>
      <c r="N45" s="380"/>
      <c r="O45" s="380"/>
      <c r="P45" s="380"/>
      <c r="Q45" s="381"/>
      <c r="R45" s="406"/>
      <c r="S45" s="407"/>
      <c r="T45" s="408"/>
      <c r="U45" s="409"/>
      <c r="V45" s="406"/>
      <c r="W45" s="407"/>
      <c r="X45" s="408"/>
      <c r="Y45" s="409"/>
      <c r="Z45" s="406"/>
      <c r="AA45" s="407"/>
      <c r="AB45" s="408"/>
      <c r="AC45" s="409"/>
      <c r="AD45" s="101"/>
      <c r="AE45" s="11"/>
      <c r="AF45" s="11"/>
      <c r="AG45" s="11"/>
      <c r="AH45" s="11"/>
      <c r="AI45" s="11"/>
      <c r="AJ45" s="11"/>
    </row>
    <row r="46" spans="2:36" s="99" customFormat="1" ht="18" customHeight="1" x14ac:dyDescent="0.2">
      <c r="B46" s="20"/>
      <c r="C46" s="398"/>
      <c r="D46" s="388"/>
      <c r="E46" s="389"/>
      <c r="F46" s="379" t="s">
        <v>54</v>
      </c>
      <c r="G46" s="380"/>
      <c r="H46" s="380"/>
      <c r="I46" s="380"/>
      <c r="J46" s="380"/>
      <c r="K46" s="380"/>
      <c r="L46" s="380"/>
      <c r="M46" s="380"/>
      <c r="N46" s="380"/>
      <c r="O46" s="380"/>
      <c r="P46" s="380"/>
      <c r="Q46" s="381"/>
      <c r="R46" s="406"/>
      <c r="S46" s="407"/>
      <c r="T46" s="408"/>
      <c r="U46" s="409"/>
      <c r="V46" s="406"/>
      <c r="W46" s="407"/>
      <c r="X46" s="408"/>
      <c r="Y46" s="409"/>
      <c r="Z46" s="406"/>
      <c r="AA46" s="407"/>
      <c r="AB46" s="408"/>
      <c r="AC46" s="409"/>
      <c r="AD46" s="101"/>
      <c r="AE46" s="11"/>
      <c r="AF46" s="11"/>
      <c r="AG46" s="11"/>
      <c r="AH46" s="11"/>
      <c r="AI46" s="11"/>
      <c r="AJ46" s="11"/>
    </row>
    <row r="47" spans="2:36" s="99" customFormat="1" ht="18" customHeight="1" x14ac:dyDescent="0.2">
      <c r="B47" s="20"/>
      <c r="C47" s="398"/>
      <c r="D47" s="388"/>
      <c r="E47" s="389"/>
      <c r="F47" s="379" t="s">
        <v>55</v>
      </c>
      <c r="G47" s="380"/>
      <c r="H47" s="380"/>
      <c r="I47" s="380"/>
      <c r="J47" s="380"/>
      <c r="K47" s="380"/>
      <c r="L47" s="380"/>
      <c r="M47" s="380"/>
      <c r="N47" s="380"/>
      <c r="O47" s="380"/>
      <c r="P47" s="380"/>
      <c r="Q47" s="381"/>
      <c r="R47" s="406"/>
      <c r="S47" s="407"/>
      <c r="T47" s="408"/>
      <c r="U47" s="409"/>
      <c r="V47" s="406"/>
      <c r="W47" s="407"/>
      <c r="X47" s="408"/>
      <c r="Y47" s="409"/>
      <c r="Z47" s="406"/>
      <c r="AA47" s="407"/>
      <c r="AB47" s="408"/>
      <c r="AC47" s="409"/>
      <c r="AD47" s="101"/>
      <c r="AE47" s="11"/>
      <c r="AF47" s="11"/>
      <c r="AG47" s="11"/>
      <c r="AH47" s="11"/>
      <c r="AI47" s="11"/>
      <c r="AJ47" s="11"/>
    </row>
    <row r="48" spans="2:36" s="99" customFormat="1" ht="18" customHeight="1" x14ac:dyDescent="0.2">
      <c r="B48" s="20"/>
      <c r="C48" s="398"/>
      <c r="D48" s="388"/>
      <c r="E48" s="389"/>
      <c r="F48" s="379" t="s">
        <v>56</v>
      </c>
      <c r="G48" s="380"/>
      <c r="H48" s="380"/>
      <c r="I48" s="380"/>
      <c r="J48" s="380"/>
      <c r="K48" s="380"/>
      <c r="L48" s="380"/>
      <c r="M48" s="380"/>
      <c r="N48" s="380"/>
      <c r="O48" s="380"/>
      <c r="P48" s="380"/>
      <c r="Q48" s="381"/>
      <c r="R48" s="406"/>
      <c r="S48" s="407"/>
      <c r="T48" s="408"/>
      <c r="U48" s="409"/>
      <c r="V48" s="406"/>
      <c r="W48" s="407"/>
      <c r="X48" s="408"/>
      <c r="Y48" s="409"/>
      <c r="Z48" s="406"/>
      <c r="AA48" s="407"/>
      <c r="AB48" s="408"/>
      <c r="AC48" s="409"/>
      <c r="AD48" s="101"/>
      <c r="AE48" s="11"/>
      <c r="AF48" s="11"/>
      <c r="AG48" s="11"/>
      <c r="AH48" s="11"/>
      <c r="AI48" s="11"/>
      <c r="AJ48" s="11"/>
    </row>
    <row r="49" spans="2:36" s="99" customFormat="1" ht="18" customHeight="1" x14ac:dyDescent="0.2">
      <c r="B49" s="20"/>
      <c r="C49" s="398"/>
      <c r="D49" s="388"/>
      <c r="E49" s="389"/>
      <c r="F49" s="379" t="s">
        <v>57</v>
      </c>
      <c r="G49" s="380"/>
      <c r="H49" s="380"/>
      <c r="I49" s="380"/>
      <c r="J49" s="380"/>
      <c r="K49" s="380"/>
      <c r="L49" s="380"/>
      <c r="M49" s="380"/>
      <c r="N49" s="380"/>
      <c r="O49" s="380"/>
      <c r="P49" s="380"/>
      <c r="Q49" s="381"/>
      <c r="R49" s="406"/>
      <c r="S49" s="407"/>
      <c r="T49" s="408"/>
      <c r="U49" s="409"/>
      <c r="V49" s="406"/>
      <c r="W49" s="407"/>
      <c r="X49" s="408"/>
      <c r="Y49" s="409"/>
      <c r="Z49" s="406"/>
      <c r="AA49" s="407"/>
      <c r="AB49" s="408"/>
      <c r="AC49" s="409"/>
      <c r="AD49" s="101"/>
      <c r="AE49" s="11"/>
      <c r="AF49" s="11"/>
      <c r="AG49" s="11"/>
      <c r="AH49" s="11"/>
      <c r="AI49" s="11"/>
      <c r="AJ49" s="11"/>
    </row>
    <row r="50" spans="2:36" s="99" customFormat="1" ht="18" customHeight="1" x14ac:dyDescent="0.2">
      <c r="B50" s="20"/>
      <c r="C50" s="399"/>
      <c r="D50" s="400"/>
      <c r="E50" s="401"/>
      <c r="F50" s="379" t="s">
        <v>89</v>
      </c>
      <c r="G50" s="380"/>
      <c r="H50" s="380"/>
      <c r="I50" s="380"/>
      <c r="J50" s="380"/>
      <c r="K50" s="380"/>
      <c r="L50" s="380"/>
      <c r="M50" s="380"/>
      <c r="N50" s="380"/>
      <c r="O50" s="380"/>
      <c r="P50" s="380"/>
      <c r="Q50" s="381"/>
      <c r="R50" s="406"/>
      <c r="S50" s="407"/>
      <c r="T50" s="408"/>
      <c r="U50" s="409"/>
      <c r="V50" s="406"/>
      <c r="W50" s="407"/>
      <c r="X50" s="408"/>
      <c r="Y50" s="409"/>
      <c r="Z50" s="406"/>
      <c r="AA50" s="407"/>
      <c r="AB50" s="408"/>
      <c r="AC50" s="409"/>
      <c r="AD50" s="101"/>
      <c r="AE50" s="11"/>
      <c r="AF50" s="11"/>
      <c r="AG50" s="11"/>
      <c r="AH50" s="11"/>
      <c r="AI50" s="11"/>
      <c r="AJ50" s="11"/>
    </row>
    <row r="51" spans="2:36" s="99" customFormat="1" ht="18" customHeight="1" x14ac:dyDescent="0.2">
      <c r="B51" s="20"/>
      <c r="C51" s="396" t="s">
        <v>90</v>
      </c>
      <c r="D51" s="385"/>
      <c r="E51" s="386"/>
      <c r="F51" s="379" t="s">
        <v>92</v>
      </c>
      <c r="G51" s="380"/>
      <c r="H51" s="380"/>
      <c r="I51" s="380"/>
      <c r="J51" s="380"/>
      <c r="K51" s="380"/>
      <c r="L51" s="380"/>
      <c r="M51" s="380"/>
      <c r="N51" s="380"/>
      <c r="O51" s="380"/>
      <c r="P51" s="380"/>
      <c r="Q51" s="381"/>
      <c r="R51" s="406"/>
      <c r="S51" s="407"/>
      <c r="T51" s="408"/>
      <c r="U51" s="409"/>
      <c r="V51" s="406"/>
      <c r="W51" s="407"/>
      <c r="X51" s="408"/>
      <c r="Y51" s="409"/>
      <c r="Z51" s="406"/>
      <c r="AA51" s="407"/>
      <c r="AB51" s="408"/>
      <c r="AC51" s="409"/>
      <c r="AD51" s="101"/>
      <c r="AE51" s="11"/>
      <c r="AF51" s="11"/>
      <c r="AG51" s="11"/>
      <c r="AH51" s="11"/>
      <c r="AI51" s="11"/>
      <c r="AJ51" s="11"/>
    </row>
    <row r="52" spans="2:36" s="99" customFormat="1" ht="18" customHeight="1" x14ac:dyDescent="0.2">
      <c r="B52" s="20"/>
      <c r="C52" s="398"/>
      <c r="D52" s="388"/>
      <c r="E52" s="389"/>
      <c r="F52" s="379" t="s">
        <v>91</v>
      </c>
      <c r="G52" s="380"/>
      <c r="H52" s="380"/>
      <c r="I52" s="380"/>
      <c r="J52" s="380"/>
      <c r="K52" s="380"/>
      <c r="L52" s="380"/>
      <c r="M52" s="380"/>
      <c r="N52" s="380"/>
      <c r="O52" s="380"/>
      <c r="P52" s="380"/>
      <c r="Q52" s="381"/>
      <c r="R52" s="406"/>
      <c r="S52" s="407"/>
      <c r="T52" s="408"/>
      <c r="U52" s="409"/>
      <c r="V52" s="406"/>
      <c r="W52" s="407"/>
      <c r="X52" s="408"/>
      <c r="Y52" s="409"/>
      <c r="Z52" s="406"/>
      <c r="AA52" s="407"/>
      <c r="AB52" s="408"/>
      <c r="AC52" s="409"/>
      <c r="AD52" s="101"/>
      <c r="AE52" s="11"/>
      <c r="AF52" s="11"/>
      <c r="AG52" s="11"/>
      <c r="AH52" s="11"/>
      <c r="AI52" s="11"/>
      <c r="AJ52" s="11"/>
    </row>
    <row r="53" spans="2:36" s="99" customFormat="1" ht="18" customHeight="1" x14ac:dyDescent="0.2">
      <c r="B53" s="20"/>
      <c r="C53" s="398"/>
      <c r="D53" s="388"/>
      <c r="E53" s="389"/>
      <c r="F53" s="379" t="s">
        <v>93</v>
      </c>
      <c r="G53" s="380"/>
      <c r="H53" s="380"/>
      <c r="I53" s="380"/>
      <c r="J53" s="380"/>
      <c r="K53" s="380"/>
      <c r="L53" s="380"/>
      <c r="M53" s="380"/>
      <c r="N53" s="380"/>
      <c r="O53" s="380"/>
      <c r="P53" s="380"/>
      <c r="Q53" s="381"/>
      <c r="R53" s="406"/>
      <c r="S53" s="407"/>
      <c r="T53" s="408"/>
      <c r="U53" s="409"/>
      <c r="V53" s="406"/>
      <c r="W53" s="407"/>
      <c r="X53" s="408"/>
      <c r="Y53" s="409"/>
      <c r="Z53" s="406"/>
      <c r="AA53" s="407"/>
      <c r="AB53" s="408"/>
      <c r="AC53" s="409"/>
      <c r="AD53" s="101"/>
      <c r="AE53" s="11"/>
      <c r="AF53" s="11"/>
      <c r="AG53" s="11"/>
      <c r="AH53" s="11"/>
      <c r="AI53" s="11"/>
      <c r="AJ53" s="11"/>
    </row>
    <row r="54" spans="2:36" s="99" customFormat="1" ht="18" customHeight="1" x14ac:dyDescent="0.2">
      <c r="B54" s="20"/>
      <c r="C54" s="398"/>
      <c r="D54" s="388"/>
      <c r="E54" s="389"/>
      <c r="F54" s="379" t="s">
        <v>94</v>
      </c>
      <c r="G54" s="380"/>
      <c r="H54" s="380"/>
      <c r="I54" s="380"/>
      <c r="J54" s="380"/>
      <c r="K54" s="380"/>
      <c r="L54" s="380"/>
      <c r="M54" s="380"/>
      <c r="N54" s="380"/>
      <c r="O54" s="380"/>
      <c r="P54" s="380"/>
      <c r="Q54" s="381"/>
      <c r="R54" s="406"/>
      <c r="S54" s="407"/>
      <c r="T54" s="408"/>
      <c r="U54" s="409"/>
      <c r="V54" s="406"/>
      <c r="W54" s="407"/>
      <c r="X54" s="408"/>
      <c r="Y54" s="409"/>
      <c r="Z54" s="406"/>
      <c r="AA54" s="407"/>
      <c r="AB54" s="408"/>
      <c r="AC54" s="409"/>
      <c r="AD54" s="101"/>
      <c r="AE54" s="11"/>
      <c r="AF54" s="11"/>
      <c r="AG54" s="11"/>
      <c r="AH54" s="11"/>
      <c r="AI54" s="11"/>
      <c r="AJ54" s="11"/>
    </row>
    <row r="55" spans="2:36" s="99" customFormat="1" ht="18" customHeight="1" x14ac:dyDescent="0.2">
      <c r="B55" s="20"/>
      <c r="C55" s="398"/>
      <c r="D55" s="388"/>
      <c r="E55" s="389"/>
      <c r="F55" s="379" t="s">
        <v>95</v>
      </c>
      <c r="G55" s="380"/>
      <c r="H55" s="380"/>
      <c r="I55" s="380"/>
      <c r="J55" s="380"/>
      <c r="K55" s="380"/>
      <c r="L55" s="380"/>
      <c r="M55" s="380"/>
      <c r="N55" s="380"/>
      <c r="O55" s="380"/>
      <c r="P55" s="380"/>
      <c r="Q55" s="381"/>
      <c r="R55" s="406"/>
      <c r="S55" s="407"/>
      <c r="T55" s="408"/>
      <c r="U55" s="409"/>
      <c r="V55" s="406"/>
      <c r="W55" s="407"/>
      <c r="X55" s="408"/>
      <c r="Y55" s="409"/>
      <c r="Z55" s="406"/>
      <c r="AA55" s="407"/>
      <c r="AB55" s="408"/>
      <c r="AC55" s="409"/>
      <c r="AD55" s="101"/>
      <c r="AE55" s="11"/>
      <c r="AF55" s="11"/>
      <c r="AG55" s="11"/>
      <c r="AH55" s="11"/>
      <c r="AI55" s="11"/>
      <c r="AJ55" s="11"/>
    </row>
    <row r="56" spans="2:36" s="99" customFormat="1" ht="18" customHeight="1" x14ac:dyDescent="0.2">
      <c r="B56" s="20"/>
      <c r="C56" s="398"/>
      <c r="D56" s="388"/>
      <c r="E56" s="389"/>
      <c r="F56" s="379" t="s">
        <v>99</v>
      </c>
      <c r="G56" s="380"/>
      <c r="H56" s="380"/>
      <c r="I56" s="380"/>
      <c r="J56" s="380"/>
      <c r="K56" s="380"/>
      <c r="L56" s="380"/>
      <c r="M56" s="380"/>
      <c r="N56" s="380"/>
      <c r="O56" s="380"/>
      <c r="P56" s="380"/>
      <c r="Q56" s="381"/>
      <c r="R56" s="406"/>
      <c r="S56" s="407"/>
      <c r="T56" s="408"/>
      <c r="U56" s="409"/>
      <c r="V56" s="406"/>
      <c r="W56" s="407"/>
      <c r="X56" s="408"/>
      <c r="Y56" s="409"/>
      <c r="Z56" s="406"/>
      <c r="AA56" s="407"/>
      <c r="AB56" s="408"/>
      <c r="AC56" s="409"/>
      <c r="AD56" s="101"/>
      <c r="AE56" s="11"/>
      <c r="AF56" s="11"/>
      <c r="AG56" s="11"/>
      <c r="AH56" s="11"/>
      <c r="AI56" s="11"/>
      <c r="AJ56" s="11"/>
    </row>
    <row r="57" spans="2:36" s="99" customFormat="1" ht="18" customHeight="1" x14ac:dyDescent="0.2">
      <c r="B57" s="20"/>
      <c r="C57" s="398"/>
      <c r="D57" s="388"/>
      <c r="E57" s="389"/>
      <c r="F57" s="379" t="s">
        <v>96</v>
      </c>
      <c r="G57" s="380"/>
      <c r="H57" s="380"/>
      <c r="I57" s="380"/>
      <c r="J57" s="380"/>
      <c r="K57" s="380"/>
      <c r="L57" s="380"/>
      <c r="M57" s="380"/>
      <c r="N57" s="380"/>
      <c r="O57" s="380"/>
      <c r="P57" s="380"/>
      <c r="Q57" s="381"/>
      <c r="R57" s="406"/>
      <c r="S57" s="407"/>
      <c r="T57" s="408"/>
      <c r="U57" s="409"/>
      <c r="V57" s="406"/>
      <c r="W57" s="407"/>
      <c r="X57" s="408"/>
      <c r="Y57" s="409"/>
      <c r="Z57" s="406"/>
      <c r="AA57" s="407"/>
      <c r="AB57" s="408"/>
      <c r="AC57" s="409"/>
      <c r="AD57" s="101"/>
      <c r="AE57" s="11"/>
      <c r="AF57" s="11"/>
      <c r="AG57" s="11"/>
      <c r="AH57" s="11"/>
      <c r="AI57" s="11"/>
      <c r="AJ57" s="11"/>
    </row>
    <row r="58" spans="2:36" s="99" customFormat="1" ht="18" customHeight="1" x14ac:dyDescent="0.2">
      <c r="B58" s="20"/>
      <c r="C58" s="398"/>
      <c r="D58" s="388"/>
      <c r="E58" s="389"/>
      <c r="F58" s="379" t="s">
        <v>97</v>
      </c>
      <c r="G58" s="380"/>
      <c r="H58" s="380"/>
      <c r="I58" s="380"/>
      <c r="J58" s="380"/>
      <c r="K58" s="380"/>
      <c r="L58" s="380"/>
      <c r="M58" s="380"/>
      <c r="N58" s="380"/>
      <c r="O58" s="380"/>
      <c r="P58" s="380"/>
      <c r="Q58" s="381"/>
      <c r="R58" s="406"/>
      <c r="S58" s="407"/>
      <c r="T58" s="408"/>
      <c r="U58" s="409"/>
      <c r="V58" s="406"/>
      <c r="W58" s="407"/>
      <c r="X58" s="408"/>
      <c r="Y58" s="409"/>
      <c r="Z58" s="406"/>
      <c r="AA58" s="407"/>
      <c r="AB58" s="408"/>
      <c r="AC58" s="409"/>
      <c r="AD58" s="101"/>
      <c r="AE58" s="11"/>
      <c r="AF58" s="11"/>
      <c r="AG58" s="11"/>
      <c r="AH58" s="11"/>
      <c r="AI58" s="11"/>
      <c r="AJ58" s="11"/>
    </row>
    <row r="59" spans="2:36" s="99" customFormat="1" ht="18" customHeight="1" x14ac:dyDescent="0.2">
      <c r="B59" s="20"/>
      <c r="C59" s="399"/>
      <c r="D59" s="400"/>
      <c r="E59" s="401"/>
      <c r="F59" s="379" t="s">
        <v>98</v>
      </c>
      <c r="G59" s="380"/>
      <c r="H59" s="380"/>
      <c r="I59" s="380"/>
      <c r="J59" s="380"/>
      <c r="K59" s="380"/>
      <c r="L59" s="380"/>
      <c r="M59" s="380"/>
      <c r="N59" s="380"/>
      <c r="O59" s="380"/>
      <c r="P59" s="380"/>
      <c r="Q59" s="381"/>
      <c r="R59" s="406"/>
      <c r="S59" s="407"/>
      <c r="T59" s="408"/>
      <c r="U59" s="409"/>
      <c r="V59" s="406"/>
      <c r="W59" s="407"/>
      <c r="X59" s="408"/>
      <c r="Y59" s="409"/>
      <c r="Z59" s="406"/>
      <c r="AA59" s="407"/>
      <c r="AB59" s="408"/>
      <c r="AC59" s="409"/>
      <c r="AD59" s="101"/>
      <c r="AE59" s="11"/>
      <c r="AF59" s="11"/>
      <c r="AG59" s="11"/>
      <c r="AH59" s="11"/>
      <c r="AI59" s="11"/>
      <c r="AJ59" s="11"/>
    </row>
    <row r="60" spans="2:36" s="99" customFormat="1" ht="18" customHeight="1" x14ac:dyDescent="0.2">
      <c r="B60" s="20"/>
      <c r="C60" s="396" t="s">
        <v>111</v>
      </c>
      <c r="D60" s="385"/>
      <c r="E60" s="386"/>
      <c r="F60" s="379" t="s">
        <v>100</v>
      </c>
      <c r="G60" s="380"/>
      <c r="H60" s="380"/>
      <c r="I60" s="380"/>
      <c r="J60" s="380"/>
      <c r="K60" s="380"/>
      <c r="L60" s="380"/>
      <c r="M60" s="380"/>
      <c r="N60" s="380"/>
      <c r="O60" s="380"/>
      <c r="P60" s="380"/>
      <c r="Q60" s="381"/>
      <c r="R60" s="406"/>
      <c r="S60" s="407"/>
      <c r="T60" s="408"/>
      <c r="U60" s="409"/>
      <c r="V60" s="406"/>
      <c r="W60" s="407"/>
      <c r="X60" s="408"/>
      <c r="Y60" s="409"/>
      <c r="Z60" s="406"/>
      <c r="AA60" s="407"/>
      <c r="AB60" s="408"/>
      <c r="AC60" s="409"/>
      <c r="AD60" s="101"/>
      <c r="AE60" s="11"/>
      <c r="AF60" s="11"/>
      <c r="AG60" s="11"/>
      <c r="AH60" s="11"/>
      <c r="AI60" s="11"/>
      <c r="AJ60" s="11"/>
    </row>
    <row r="61" spans="2:36" s="99" customFormat="1" ht="18" customHeight="1" x14ac:dyDescent="0.2">
      <c r="B61" s="108"/>
      <c r="C61" s="402"/>
      <c r="D61" s="391"/>
      <c r="E61" s="392"/>
      <c r="F61" s="393" t="s">
        <v>101</v>
      </c>
      <c r="G61" s="394"/>
      <c r="H61" s="394"/>
      <c r="I61" s="394"/>
      <c r="J61" s="394"/>
      <c r="K61" s="394"/>
      <c r="L61" s="394"/>
      <c r="M61" s="394"/>
      <c r="N61" s="394"/>
      <c r="O61" s="394"/>
      <c r="P61" s="394"/>
      <c r="Q61" s="395"/>
      <c r="R61" s="415"/>
      <c r="S61" s="416"/>
      <c r="T61" s="417"/>
      <c r="U61" s="418"/>
      <c r="V61" s="415"/>
      <c r="W61" s="416"/>
      <c r="X61" s="417"/>
      <c r="Y61" s="418"/>
      <c r="Z61" s="415"/>
      <c r="AA61" s="416"/>
      <c r="AB61" s="417"/>
      <c r="AC61" s="418"/>
      <c r="AD61" s="101"/>
      <c r="AE61" s="11"/>
      <c r="AF61" s="11"/>
      <c r="AG61" s="11"/>
      <c r="AH61" s="11"/>
      <c r="AI61" s="11"/>
      <c r="AJ61" s="11"/>
    </row>
    <row r="62" spans="2:36" s="99" customFormat="1" ht="19" customHeight="1" x14ac:dyDescent="0.2">
      <c r="B62" s="403" t="s">
        <v>2201</v>
      </c>
      <c r="C62" s="404"/>
      <c r="D62" s="404"/>
      <c r="E62" s="404"/>
      <c r="F62" s="404"/>
      <c r="G62" s="404"/>
      <c r="H62" s="404"/>
      <c r="I62" s="404"/>
      <c r="J62" s="404"/>
      <c r="K62" s="404"/>
      <c r="L62" s="404"/>
      <c r="M62" s="404"/>
      <c r="N62" s="404"/>
      <c r="O62" s="404"/>
      <c r="P62" s="404"/>
      <c r="Q62" s="405"/>
      <c r="R62" s="414" t="s">
        <v>2144</v>
      </c>
      <c r="S62" s="412"/>
      <c r="T62" s="412" t="s">
        <v>2144</v>
      </c>
      <c r="U62" s="413"/>
      <c r="V62" s="414" t="s">
        <v>2144</v>
      </c>
      <c r="W62" s="412"/>
      <c r="X62" s="412" t="s">
        <v>2144</v>
      </c>
      <c r="Y62" s="413"/>
      <c r="Z62" s="414" t="s">
        <v>2144</v>
      </c>
      <c r="AA62" s="412"/>
      <c r="AB62" s="412" t="s">
        <v>2144</v>
      </c>
      <c r="AC62" s="413"/>
      <c r="AD62" s="101"/>
      <c r="AE62" s="11"/>
      <c r="AF62" s="11"/>
      <c r="AG62" s="11"/>
      <c r="AH62" s="11"/>
      <c r="AI62" s="11"/>
      <c r="AJ62" s="11"/>
    </row>
    <row r="63" spans="2:36" s="196" customFormat="1" ht="19" customHeight="1" x14ac:dyDescent="0.2">
      <c r="B63" s="374" t="s">
        <v>2292</v>
      </c>
      <c r="C63" s="375"/>
      <c r="D63" s="375"/>
      <c r="E63" s="375"/>
      <c r="F63" s="375"/>
      <c r="G63" s="375"/>
      <c r="H63" s="375"/>
      <c r="I63" s="375"/>
      <c r="J63" s="375"/>
      <c r="K63" s="375"/>
      <c r="L63" s="375"/>
      <c r="M63" s="375"/>
      <c r="N63" s="375"/>
      <c r="O63" s="375"/>
      <c r="P63" s="375"/>
      <c r="Q63" s="376"/>
      <c r="R63" s="424" t="str">
        <f>IF(COUNTIF(R64:S73,"◎")&gt;1,"◎は1つまでです","")</f>
        <v/>
      </c>
      <c r="S63" s="425"/>
      <c r="T63" s="426" t="str">
        <f>IF(COUNTIF(T64:U73,"◎")&gt;1,"◎は1つまでです","")</f>
        <v/>
      </c>
      <c r="U63" s="427"/>
      <c r="V63" s="424" t="str">
        <f>IF(COUNTIF(V64:W73,"◎")&gt;1,"◎は1つまでです","")</f>
        <v/>
      </c>
      <c r="W63" s="425"/>
      <c r="X63" s="426" t="str">
        <f>IF(COUNTIF(X64:Y73,"◎")&gt;1,"◎は1つまでです","")</f>
        <v/>
      </c>
      <c r="Y63" s="427"/>
      <c r="Z63" s="424" t="str">
        <f>IF(COUNTIF(Z64:AA73,"◎")&gt;1,"◎は1つまでです","")</f>
        <v/>
      </c>
      <c r="AA63" s="425"/>
      <c r="AB63" s="426" t="str">
        <f>IF(COUNTIF(AB64:AC73,"◎")&gt;1,"◎は1つまでです","")</f>
        <v/>
      </c>
      <c r="AC63" s="427"/>
      <c r="AD63" s="101"/>
      <c r="AE63" s="11"/>
      <c r="AF63" s="11"/>
      <c r="AG63" s="11"/>
      <c r="AH63" s="11"/>
      <c r="AI63" s="11"/>
      <c r="AJ63" s="11"/>
    </row>
    <row r="64" spans="2:36" s="99" customFormat="1" ht="18" customHeight="1" x14ac:dyDescent="0.2">
      <c r="B64" s="20"/>
      <c r="C64" s="379" t="s">
        <v>3</v>
      </c>
      <c r="D64" s="380"/>
      <c r="E64" s="380"/>
      <c r="F64" s="380"/>
      <c r="G64" s="380"/>
      <c r="H64" s="380"/>
      <c r="I64" s="380"/>
      <c r="J64" s="380"/>
      <c r="K64" s="380"/>
      <c r="L64" s="380"/>
      <c r="M64" s="380"/>
      <c r="N64" s="380"/>
      <c r="O64" s="380"/>
      <c r="P64" s="380"/>
      <c r="Q64" s="381"/>
      <c r="R64" s="406"/>
      <c r="S64" s="407"/>
      <c r="T64" s="408"/>
      <c r="U64" s="409"/>
      <c r="V64" s="406"/>
      <c r="W64" s="407"/>
      <c r="X64" s="408"/>
      <c r="Y64" s="409"/>
      <c r="Z64" s="406"/>
      <c r="AA64" s="407"/>
      <c r="AB64" s="408"/>
      <c r="AC64" s="409"/>
      <c r="AD64" s="101"/>
      <c r="AE64" s="11"/>
      <c r="AF64" s="11"/>
      <c r="AG64" s="11"/>
      <c r="AH64" s="11"/>
      <c r="AI64" s="11"/>
      <c r="AJ64" s="11"/>
    </row>
    <row r="65" spans="2:36" s="99" customFormat="1" ht="18" customHeight="1" x14ac:dyDescent="0.2">
      <c r="B65" s="20"/>
      <c r="C65" s="379" t="s">
        <v>104</v>
      </c>
      <c r="D65" s="380"/>
      <c r="E65" s="380"/>
      <c r="F65" s="380"/>
      <c r="G65" s="380"/>
      <c r="H65" s="380"/>
      <c r="I65" s="380"/>
      <c r="J65" s="380"/>
      <c r="K65" s="380"/>
      <c r="L65" s="380"/>
      <c r="M65" s="380"/>
      <c r="N65" s="380"/>
      <c r="O65" s="380"/>
      <c r="P65" s="380"/>
      <c r="Q65" s="381"/>
      <c r="R65" s="406"/>
      <c r="S65" s="407"/>
      <c r="T65" s="408"/>
      <c r="U65" s="409"/>
      <c r="V65" s="406"/>
      <c r="W65" s="407"/>
      <c r="X65" s="408"/>
      <c r="Y65" s="409"/>
      <c r="Z65" s="406"/>
      <c r="AA65" s="407"/>
      <c r="AB65" s="408"/>
      <c r="AC65" s="409"/>
      <c r="AD65" s="101"/>
      <c r="AE65" s="11"/>
      <c r="AF65" s="11"/>
      <c r="AG65" s="11"/>
      <c r="AH65" s="11"/>
      <c r="AI65" s="11"/>
      <c r="AJ65" s="11"/>
    </row>
    <row r="66" spans="2:36" s="99" customFormat="1" ht="18" customHeight="1" x14ac:dyDescent="0.2">
      <c r="B66" s="20"/>
      <c r="C66" s="379" t="s">
        <v>103</v>
      </c>
      <c r="D66" s="380"/>
      <c r="E66" s="380"/>
      <c r="F66" s="380"/>
      <c r="G66" s="380"/>
      <c r="H66" s="380"/>
      <c r="I66" s="380"/>
      <c r="J66" s="380"/>
      <c r="K66" s="380"/>
      <c r="L66" s="380"/>
      <c r="M66" s="380"/>
      <c r="N66" s="380"/>
      <c r="O66" s="380"/>
      <c r="P66" s="380"/>
      <c r="Q66" s="381"/>
      <c r="R66" s="406"/>
      <c r="S66" s="407"/>
      <c r="T66" s="408"/>
      <c r="U66" s="409"/>
      <c r="V66" s="406"/>
      <c r="W66" s="407"/>
      <c r="X66" s="408"/>
      <c r="Y66" s="409"/>
      <c r="Z66" s="406"/>
      <c r="AA66" s="407"/>
      <c r="AB66" s="408"/>
      <c r="AC66" s="409"/>
      <c r="AD66" s="101"/>
      <c r="AE66" s="11"/>
      <c r="AF66" s="11"/>
      <c r="AG66" s="11"/>
      <c r="AH66" s="11"/>
      <c r="AI66" s="11"/>
      <c r="AJ66" s="11"/>
    </row>
    <row r="67" spans="2:36" s="99" customFormat="1" ht="18" customHeight="1" x14ac:dyDescent="0.2">
      <c r="B67" s="20"/>
      <c r="C67" s="379" t="s">
        <v>105</v>
      </c>
      <c r="D67" s="380"/>
      <c r="E67" s="380"/>
      <c r="F67" s="380"/>
      <c r="G67" s="380"/>
      <c r="H67" s="380"/>
      <c r="I67" s="380"/>
      <c r="J67" s="380"/>
      <c r="K67" s="380"/>
      <c r="L67" s="380"/>
      <c r="M67" s="380"/>
      <c r="N67" s="380"/>
      <c r="O67" s="380"/>
      <c r="P67" s="380"/>
      <c r="Q67" s="381"/>
      <c r="R67" s="406"/>
      <c r="S67" s="407"/>
      <c r="T67" s="408"/>
      <c r="U67" s="409"/>
      <c r="V67" s="406"/>
      <c r="W67" s="407"/>
      <c r="X67" s="408"/>
      <c r="Y67" s="409"/>
      <c r="Z67" s="406"/>
      <c r="AA67" s="407"/>
      <c r="AB67" s="408"/>
      <c r="AC67" s="409"/>
      <c r="AD67" s="101"/>
      <c r="AE67" s="11"/>
      <c r="AF67" s="11"/>
      <c r="AG67" s="11"/>
      <c r="AH67" s="11"/>
      <c r="AI67" s="11"/>
      <c r="AJ67" s="11"/>
    </row>
    <row r="68" spans="2:36" s="99" customFormat="1" ht="18" customHeight="1" x14ac:dyDescent="0.2">
      <c r="B68" s="20"/>
      <c r="C68" s="379" t="s">
        <v>102</v>
      </c>
      <c r="D68" s="380"/>
      <c r="E68" s="380"/>
      <c r="F68" s="380"/>
      <c r="G68" s="380"/>
      <c r="H68" s="380"/>
      <c r="I68" s="380"/>
      <c r="J68" s="380"/>
      <c r="K68" s="380"/>
      <c r="L68" s="380"/>
      <c r="M68" s="380"/>
      <c r="N68" s="380"/>
      <c r="O68" s="380"/>
      <c r="P68" s="380"/>
      <c r="Q68" s="381"/>
      <c r="R68" s="406"/>
      <c r="S68" s="407"/>
      <c r="T68" s="408"/>
      <c r="U68" s="409"/>
      <c r="V68" s="406"/>
      <c r="W68" s="407"/>
      <c r="X68" s="408"/>
      <c r="Y68" s="409"/>
      <c r="Z68" s="406"/>
      <c r="AA68" s="407"/>
      <c r="AB68" s="408"/>
      <c r="AC68" s="409"/>
      <c r="AD68" s="101"/>
      <c r="AE68" s="11"/>
      <c r="AF68" s="11"/>
      <c r="AG68" s="11"/>
      <c r="AH68" s="11"/>
      <c r="AI68" s="11"/>
      <c r="AJ68" s="11"/>
    </row>
    <row r="69" spans="2:36" s="99" customFormat="1" ht="18" customHeight="1" x14ac:dyDescent="0.2">
      <c r="B69" s="20"/>
      <c r="C69" s="379" t="s">
        <v>106</v>
      </c>
      <c r="D69" s="380"/>
      <c r="E69" s="380"/>
      <c r="F69" s="380"/>
      <c r="G69" s="380"/>
      <c r="H69" s="380"/>
      <c r="I69" s="380"/>
      <c r="J69" s="380"/>
      <c r="K69" s="380"/>
      <c r="L69" s="380"/>
      <c r="M69" s="380"/>
      <c r="N69" s="380"/>
      <c r="O69" s="380"/>
      <c r="P69" s="380"/>
      <c r="Q69" s="381"/>
      <c r="R69" s="406"/>
      <c r="S69" s="407"/>
      <c r="T69" s="408"/>
      <c r="U69" s="409"/>
      <c r="V69" s="406"/>
      <c r="W69" s="407"/>
      <c r="X69" s="408"/>
      <c r="Y69" s="409"/>
      <c r="Z69" s="406"/>
      <c r="AA69" s="407"/>
      <c r="AB69" s="408"/>
      <c r="AC69" s="409"/>
      <c r="AD69" s="101"/>
      <c r="AE69" s="11"/>
      <c r="AF69" s="11"/>
      <c r="AG69" s="11"/>
      <c r="AH69" s="11"/>
      <c r="AI69" s="11"/>
      <c r="AJ69" s="11"/>
    </row>
    <row r="70" spans="2:36" s="99" customFormat="1" ht="18" customHeight="1" x14ac:dyDescent="0.2">
      <c r="B70" s="20"/>
      <c r="C70" s="379" t="s">
        <v>107</v>
      </c>
      <c r="D70" s="380"/>
      <c r="E70" s="380"/>
      <c r="F70" s="380"/>
      <c r="G70" s="380"/>
      <c r="H70" s="380"/>
      <c r="I70" s="380"/>
      <c r="J70" s="380"/>
      <c r="K70" s="380"/>
      <c r="L70" s="380"/>
      <c r="M70" s="380"/>
      <c r="N70" s="380"/>
      <c r="O70" s="380"/>
      <c r="P70" s="380"/>
      <c r="Q70" s="381"/>
      <c r="R70" s="406"/>
      <c r="S70" s="407"/>
      <c r="T70" s="408"/>
      <c r="U70" s="409"/>
      <c r="V70" s="406"/>
      <c r="W70" s="407"/>
      <c r="X70" s="408"/>
      <c r="Y70" s="409"/>
      <c r="Z70" s="406"/>
      <c r="AA70" s="407"/>
      <c r="AB70" s="408"/>
      <c r="AC70" s="409"/>
      <c r="AD70" s="101"/>
      <c r="AE70" s="11"/>
      <c r="AF70" s="11"/>
      <c r="AG70" s="11"/>
      <c r="AH70" s="11"/>
      <c r="AI70" s="11"/>
      <c r="AJ70" s="11"/>
    </row>
    <row r="71" spans="2:36" s="99" customFormat="1" ht="18" customHeight="1" x14ac:dyDescent="0.2">
      <c r="B71" s="20"/>
      <c r="C71" s="379" t="s">
        <v>108</v>
      </c>
      <c r="D71" s="380"/>
      <c r="E71" s="380"/>
      <c r="F71" s="380"/>
      <c r="G71" s="380"/>
      <c r="H71" s="380"/>
      <c r="I71" s="380"/>
      <c r="J71" s="380"/>
      <c r="K71" s="380"/>
      <c r="L71" s="380"/>
      <c r="M71" s="380"/>
      <c r="N71" s="380"/>
      <c r="O71" s="380"/>
      <c r="P71" s="380"/>
      <c r="Q71" s="381"/>
      <c r="R71" s="406"/>
      <c r="S71" s="407"/>
      <c r="T71" s="408"/>
      <c r="U71" s="409"/>
      <c r="V71" s="406"/>
      <c r="W71" s="407"/>
      <c r="X71" s="408"/>
      <c r="Y71" s="409"/>
      <c r="Z71" s="406"/>
      <c r="AA71" s="407"/>
      <c r="AB71" s="408"/>
      <c r="AC71" s="409"/>
      <c r="AD71" s="101"/>
      <c r="AE71" s="11"/>
      <c r="AF71" s="11"/>
      <c r="AG71" s="11"/>
      <c r="AH71" s="11"/>
      <c r="AI71" s="11"/>
      <c r="AJ71" s="11"/>
    </row>
    <row r="72" spans="2:36" s="99" customFormat="1" ht="18" customHeight="1" x14ac:dyDescent="0.2">
      <c r="B72" s="20"/>
      <c r="C72" s="379" t="s">
        <v>109</v>
      </c>
      <c r="D72" s="380"/>
      <c r="E72" s="380"/>
      <c r="F72" s="380"/>
      <c r="G72" s="380"/>
      <c r="H72" s="380"/>
      <c r="I72" s="380"/>
      <c r="J72" s="380"/>
      <c r="K72" s="380"/>
      <c r="L72" s="380"/>
      <c r="M72" s="380"/>
      <c r="N72" s="380"/>
      <c r="O72" s="380"/>
      <c r="P72" s="380"/>
      <c r="Q72" s="381"/>
      <c r="R72" s="406"/>
      <c r="S72" s="407"/>
      <c r="T72" s="408"/>
      <c r="U72" s="409"/>
      <c r="V72" s="406"/>
      <c r="W72" s="407"/>
      <c r="X72" s="408"/>
      <c r="Y72" s="409"/>
      <c r="Z72" s="406"/>
      <c r="AA72" s="407"/>
      <c r="AB72" s="408"/>
      <c r="AC72" s="409"/>
      <c r="AD72" s="101"/>
      <c r="AE72" s="11"/>
      <c r="AF72" s="11"/>
      <c r="AG72" s="11"/>
      <c r="AH72" s="11"/>
      <c r="AI72" s="11"/>
      <c r="AJ72" s="11"/>
    </row>
    <row r="73" spans="2:36" s="99" customFormat="1" ht="18" customHeight="1" x14ac:dyDescent="0.2">
      <c r="B73" s="20"/>
      <c r="C73" s="396" t="s">
        <v>110</v>
      </c>
      <c r="D73" s="385"/>
      <c r="E73" s="385"/>
      <c r="F73" s="385"/>
      <c r="G73" s="385"/>
      <c r="H73" s="385"/>
      <c r="I73" s="385"/>
      <c r="J73" s="385"/>
      <c r="K73" s="385"/>
      <c r="L73" s="385"/>
      <c r="M73" s="385"/>
      <c r="N73" s="385"/>
      <c r="O73" s="385"/>
      <c r="P73" s="385"/>
      <c r="Q73" s="397"/>
      <c r="R73" s="415"/>
      <c r="S73" s="416"/>
      <c r="T73" s="417"/>
      <c r="U73" s="418"/>
      <c r="V73" s="415"/>
      <c r="W73" s="416"/>
      <c r="X73" s="417"/>
      <c r="Y73" s="418"/>
      <c r="Z73" s="415"/>
      <c r="AA73" s="416"/>
      <c r="AB73" s="417"/>
      <c r="AC73" s="418"/>
      <c r="AD73" s="101"/>
      <c r="AE73" s="11"/>
      <c r="AF73" s="11"/>
      <c r="AG73" s="11"/>
      <c r="AH73" s="11"/>
      <c r="AI73" s="11"/>
      <c r="AJ73" s="11"/>
    </row>
    <row r="74" spans="2:36" s="99" customFormat="1" ht="19" customHeight="1" x14ac:dyDescent="0.2">
      <c r="B74" s="20"/>
      <c r="C74" s="403" t="s">
        <v>2202</v>
      </c>
      <c r="D74" s="404"/>
      <c r="E74" s="404"/>
      <c r="F74" s="404"/>
      <c r="G74" s="404"/>
      <c r="H74" s="404"/>
      <c r="I74" s="404"/>
      <c r="J74" s="404"/>
      <c r="K74" s="404"/>
      <c r="L74" s="404"/>
      <c r="M74" s="404"/>
      <c r="N74" s="404"/>
      <c r="O74" s="404"/>
      <c r="P74" s="404"/>
      <c r="Q74" s="405"/>
      <c r="R74" s="414" t="s">
        <v>2145</v>
      </c>
      <c r="S74" s="412"/>
      <c r="T74" s="412" t="s">
        <v>2145</v>
      </c>
      <c r="U74" s="413"/>
      <c r="V74" s="414" t="s">
        <v>2145</v>
      </c>
      <c r="W74" s="412"/>
      <c r="X74" s="412" t="s">
        <v>2145</v>
      </c>
      <c r="Y74" s="413"/>
      <c r="Z74" s="414" t="s">
        <v>2145</v>
      </c>
      <c r="AA74" s="412"/>
      <c r="AB74" s="412" t="s">
        <v>2145</v>
      </c>
      <c r="AC74" s="413"/>
      <c r="AD74" s="101"/>
      <c r="AE74" s="11"/>
      <c r="AF74" s="11"/>
      <c r="AG74" s="11"/>
      <c r="AH74" s="11"/>
      <c r="AI74" s="11"/>
      <c r="AJ74" s="11"/>
    </row>
    <row r="75" spans="2:36" s="196" customFormat="1" ht="19" customHeight="1" x14ac:dyDescent="0.2">
      <c r="B75" s="20"/>
      <c r="C75" s="489" t="s">
        <v>2293</v>
      </c>
      <c r="D75" s="490"/>
      <c r="E75" s="490"/>
      <c r="F75" s="490"/>
      <c r="G75" s="490"/>
      <c r="H75" s="490"/>
      <c r="I75" s="490"/>
      <c r="J75" s="490"/>
      <c r="K75" s="490"/>
      <c r="L75" s="490"/>
      <c r="M75" s="490"/>
      <c r="N75" s="490"/>
      <c r="O75" s="490"/>
      <c r="P75" s="490"/>
      <c r="Q75" s="491"/>
      <c r="R75" s="424" t="str">
        <f>IF(COUNTIF(R76:S90,"◎")&gt;1,"◎は1つまでです","")</f>
        <v/>
      </c>
      <c r="S75" s="425"/>
      <c r="T75" s="426" t="str">
        <f>IF(COUNTIF(T76:U90,"◎")&gt;1,"◎は1つまでです","")</f>
        <v/>
      </c>
      <c r="U75" s="427"/>
      <c r="V75" s="424" t="str">
        <f>IF(COUNTIF(V76:W90,"◎")&gt;1,"◎は1つまでです","")</f>
        <v/>
      </c>
      <c r="W75" s="425"/>
      <c r="X75" s="426" t="str">
        <f>IF(COUNTIF(X76:Y90,"◎")&gt;1,"◎は1つまでです","")</f>
        <v/>
      </c>
      <c r="Y75" s="427"/>
      <c r="Z75" s="424" t="str">
        <f>IF(COUNTIF(Z76:AA90,"◎")&gt;1,"◎は1つまでです","")</f>
        <v/>
      </c>
      <c r="AA75" s="425"/>
      <c r="AB75" s="426" t="str">
        <f>IF(COUNTIF(AB76:AC90,"◎")&gt;1,"◎は1つまでです","")</f>
        <v/>
      </c>
      <c r="AC75" s="427"/>
      <c r="AD75" s="101"/>
      <c r="AE75" s="11"/>
      <c r="AF75" s="11"/>
      <c r="AG75" s="11"/>
      <c r="AH75" s="11"/>
      <c r="AI75" s="11"/>
      <c r="AJ75" s="11"/>
    </row>
    <row r="76" spans="2:36" s="99" customFormat="1" ht="19" customHeight="1" x14ac:dyDescent="0.2">
      <c r="B76" s="20"/>
      <c r="C76" s="410" t="s">
        <v>58</v>
      </c>
      <c r="D76" s="411"/>
      <c r="E76" s="411"/>
      <c r="F76" s="382" t="s">
        <v>2183</v>
      </c>
      <c r="G76" s="383"/>
      <c r="H76" s="383"/>
      <c r="I76" s="383"/>
      <c r="J76" s="383"/>
      <c r="K76" s="383"/>
      <c r="L76" s="383"/>
      <c r="M76" s="383"/>
      <c r="N76" s="383"/>
      <c r="O76" s="383"/>
      <c r="P76" s="383"/>
      <c r="Q76" s="383"/>
      <c r="R76" s="406"/>
      <c r="S76" s="407"/>
      <c r="T76" s="408"/>
      <c r="U76" s="409"/>
      <c r="V76" s="406"/>
      <c r="W76" s="407"/>
      <c r="X76" s="408"/>
      <c r="Y76" s="409"/>
      <c r="Z76" s="406"/>
      <c r="AA76" s="407"/>
      <c r="AB76" s="408"/>
      <c r="AC76" s="409"/>
      <c r="AD76" s="101"/>
      <c r="AE76" s="11"/>
      <c r="AF76" s="11"/>
      <c r="AG76" s="11"/>
      <c r="AH76" s="11"/>
      <c r="AI76" s="11"/>
      <c r="AJ76" s="11"/>
    </row>
    <row r="77" spans="2:36" s="99" customFormat="1" ht="18" customHeight="1" x14ac:dyDescent="0.2">
      <c r="B77" s="20"/>
      <c r="C77" s="410"/>
      <c r="D77" s="411"/>
      <c r="E77" s="411"/>
      <c r="F77" s="382" t="s">
        <v>114</v>
      </c>
      <c r="G77" s="383"/>
      <c r="H77" s="383"/>
      <c r="I77" s="383"/>
      <c r="J77" s="383"/>
      <c r="K77" s="383"/>
      <c r="L77" s="383"/>
      <c r="M77" s="383"/>
      <c r="N77" s="383"/>
      <c r="O77" s="383"/>
      <c r="P77" s="383"/>
      <c r="Q77" s="383"/>
      <c r="R77" s="406"/>
      <c r="S77" s="407"/>
      <c r="T77" s="408"/>
      <c r="U77" s="409"/>
      <c r="V77" s="406"/>
      <c r="W77" s="407"/>
      <c r="X77" s="408"/>
      <c r="Y77" s="409"/>
      <c r="Z77" s="406"/>
      <c r="AA77" s="407"/>
      <c r="AB77" s="408"/>
      <c r="AC77" s="409"/>
      <c r="AD77" s="101"/>
      <c r="AE77" s="11"/>
      <c r="AF77" s="11"/>
      <c r="AG77" s="11"/>
      <c r="AH77" s="11"/>
      <c r="AI77" s="11"/>
      <c r="AJ77" s="11"/>
    </row>
    <row r="78" spans="2:36" s="99" customFormat="1" ht="18" customHeight="1" x14ac:dyDescent="0.2">
      <c r="B78" s="20"/>
      <c r="C78" s="410"/>
      <c r="D78" s="411"/>
      <c r="E78" s="411"/>
      <c r="F78" s="382" t="s">
        <v>2184</v>
      </c>
      <c r="G78" s="383"/>
      <c r="H78" s="383"/>
      <c r="I78" s="383"/>
      <c r="J78" s="383"/>
      <c r="K78" s="383"/>
      <c r="L78" s="383"/>
      <c r="M78" s="383"/>
      <c r="N78" s="383"/>
      <c r="O78" s="383"/>
      <c r="P78" s="383"/>
      <c r="Q78" s="383"/>
      <c r="R78" s="406"/>
      <c r="S78" s="407"/>
      <c r="T78" s="408"/>
      <c r="U78" s="409"/>
      <c r="V78" s="406"/>
      <c r="W78" s="407"/>
      <c r="X78" s="408"/>
      <c r="Y78" s="409"/>
      <c r="Z78" s="406"/>
      <c r="AA78" s="407"/>
      <c r="AB78" s="408"/>
      <c r="AC78" s="409"/>
      <c r="AD78" s="101"/>
      <c r="AE78" s="11"/>
      <c r="AF78" s="11"/>
      <c r="AG78" s="11"/>
      <c r="AH78" s="11"/>
      <c r="AI78" s="11"/>
      <c r="AJ78" s="11"/>
    </row>
    <row r="79" spans="2:36" s="99" customFormat="1" ht="18" customHeight="1" x14ac:dyDescent="0.2">
      <c r="B79" s="20"/>
      <c r="C79" s="410"/>
      <c r="D79" s="411"/>
      <c r="E79" s="411"/>
      <c r="F79" s="382" t="s">
        <v>113</v>
      </c>
      <c r="G79" s="383"/>
      <c r="H79" s="383"/>
      <c r="I79" s="383"/>
      <c r="J79" s="383"/>
      <c r="K79" s="383"/>
      <c r="L79" s="383"/>
      <c r="M79" s="383"/>
      <c r="N79" s="383"/>
      <c r="O79" s="383"/>
      <c r="P79" s="383"/>
      <c r="Q79" s="383"/>
      <c r="R79" s="406"/>
      <c r="S79" s="407"/>
      <c r="T79" s="408"/>
      <c r="U79" s="409"/>
      <c r="V79" s="406"/>
      <c r="W79" s="407"/>
      <c r="X79" s="408"/>
      <c r="Y79" s="409"/>
      <c r="Z79" s="406"/>
      <c r="AA79" s="407"/>
      <c r="AB79" s="408"/>
      <c r="AC79" s="409"/>
      <c r="AD79" s="101"/>
      <c r="AE79" s="11"/>
      <c r="AF79" s="11"/>
      <c r="AG79" s="11"/>
      <c r="AH79" s="11"/>
      <c r="AI79" s="11"/>
      <c r="AJ79" s="11"/>
    </row>
    <row r="80" spans="2:36" s="99" customFormat="1" ht="18" customHeight="1" x14ac:dyDescent="0.2">
      <c r="B80" s="20"/>
      <c r="C80" s="410"/>
      <c r="D80" s="411"/>
      <c r="E80" s="411"/>
      <c r="F80" s="382" t="s">
        <v>112</v>
      </c>
      <c r="G80" s="383"/>
      <c r="H80" s="383"/>
      <c r="I80" s="383"/>
      <c r="J80" s="383"/>
      <c r="K80" s="383"/>
      <c r="L80" s="383"/>
      <c r="M80" s="383"/>
      <c r="N80" s="383"/>
      <c r="O80" s="383"/>
      <c r="P80" s="383"/>
      <c r="Q80" s="383"/>
      <c r="R80" s="406"/>
      <c r="S80" s="407"/>
      <c r="T80" s="408"/>
      <c r="U80" s="409"/>
      <c r="V80" s="406"/>
      <c r="W80" s="407"/>
      <c r="X80" s="408"/>
      <c r="Y80" s="409"/>
      <c r="Z80" s="406"/>
      <c r="AA80" s="407"/>
      <c r="AB80" s="408"/>
      <c r="AC80" s="409"/>
      <c r="AD80" s="101"/>
      <c r="AE80" s="11"/>
      <c r="AF80" s="11"/>
      <c r="AG80" s="11"/>
      <c r="AH80" s="11"/>
      <c r="AI80" s="11"/>
      <c r="AJ80" s="11"/>
    </row>
    <row r="81" spans="2:36" s="99" customFormat="1" ht="18" customHeight="1" x14ac:dyDescent="0.2">
      <c r="B81" s="20"/>
      <c r="C81" s="384" t="s">
        <v>59</v>
      </c>
      <c r="D81" s="385"/>
      <c r="E81" s="386"/>
      <c r="F81" s="379" t="s">
        <v>115</v>
      </c>
      <c r="G81" s="380"/>
      <c r="H81" s="380"/>
      <c r="I81" s="380"/>
      <c r="J81" s="380"/>
      <c r="K81" s="380"/>
      <c r="L81" s="380"/>
      <c r="M81" s="380"/>
      <c r="N81" s="380"/>
      <c r="O81" s="380"/>
      <c r="P81" s="380"/>
      <c r="Q81" s="381"/>
      <c r="R81" s="406"/>
      <c r="S81" s="407"/>
      <c r="T81" s="408"/>
      <c r="U81" s="409"/>
      <c r="V81" s="406"/>
      <c r="W81" s="407"/>
      <c r="X81" s="408"/>
      <c r="Y81" s="409"/>
      <c r="Z81" s="406"/>
      <c r="AA81" s="407"/>
      <c r="AB81" s="408"/>
      <c r="AC81" s="409"/>
      <c r="AD81" s="101"/>
      <c r="AE81" s="11"/>
      <c r="AF81" s="11"/>
      <c r="AG81" s="11"/>
      <c r="AH81" s="11"/>
      <c r="AI81" s="11"/>
      <c r="AJ81" s="11"/>
    </row>
    <row r="82" spans="2:36" s="99" customFormat="1" ht="18" customHeight="1" x14ac:dyDescent="0.2">
      <c r="B82" s="20"/>
      <c r="C82" s="387"/>
      <c r="D82" s="388"/>
      <c r="E82" s="389"/>
      <c r="F82" s="379" t="s">
        <v>116</v>
      </c>
      <c r="G82" s="380"/>
      <c r="H82" s="380"/>
      <c r="I82" s="380"/>
      <c r="J82" s="380"/>
      <c r="K82" s="380"/>
      <c r="L82" s="380"/>
      <c r="M82" s="380"/>
      <c r="N82" s="380"/>
      <c r="O82" s="380"/>
      <c r="P82" s="380"/>
      <c r="Q82" s="381"/>
      <c r="R82" s="406"/>
      <c r="S82" s="407"/>
      <c r="T82" s="408"/>
      <c r="U82" s="409"/>
      <c r="V82" s="406"/>
      <c r="W82" s="407"/>
      <c r="X82" s="408"/>
      <c r="Y82" s="409"/>
      <c r="Z82" s="406"/>
      <c r="AA82" s="407"/>
      <c r="AB82" s="408"/>
      <c r="AC82" s="409"/>
      <c r="AD82" s="101"/>
      <c r="AE82" s="11"/>
      <c r="AF82" s="11"/>
      <c r="AG82" s="11"/>
      <c r="AH82" s="11"/>
      <c r="AI82" s="11"/>
      <c r="AJ82" s="11"/>
    </row>
    <row r="83" spans="2:36" s="99" customFormat="1" ht="18" customHeight="1" x14ac:dyDescent="0.2">
      <c r="B83" s="20"/>
      <c r="C83" s="387"/>
      <c r="D83" s="388"/>
      <c r="E83" s="389"/>
      <c r="F83" s="379" t="s">
        <v>117</v>
      </c>
      <c r="G83" s="380"/>
      <c r="H83" s="380"/>
      <c r="I83" s="380"/>
      <c r="J83" s="380"/>
      <c r="K83" s="380"/>
      <c r="L83" s="380"/>
      <c r="M83" s="380"/>
      <c r="N83" s="380"/>
      <c r="O83" s="380"/>
      <c r="P83" s="380"/>
      <c r="Q83" s="381"/>
      <c r="R83" s="406"/>
      <c r="S83" s="407"/>
      <c r="T83" s="408"/>
      <c r="U83" s="409"/>
      <c r="V83" s="406"/>
      <c r="W83" s="407"/>
      <c r="X83" s="408"/>
      <c r="Y83" s="409"/>
      <c r="Z83" s="406"/>
      <c r="AA83" s="407"/>
      <c r="AB83" s="408"/>
      <c r="AC83" s="409"/>
      <c r="AD83" s="101"/>
      <c r="AE83" s="11"/>
      <c r="AF83" s="11"/>
      <c r="AG83" s="11"/>
      <c r="AH83" s="11"/>
      <c r="AI83" s="11"/>
      <c r="AJ83" s="11"/>
    </row>
    <row r="84" spans="2:36" s="99" customFormat="1" ht="18" customHeight="1" x14ac:dyDescent="0.2">
      <c r="B84" s="20"/>
      <c r="C84" s="387"/>
      <c r="D84" s="388"/>
      <c r="E84" s="389"/>
      <c r="F84" s="379" t="s">
        <v>60</v>
      </c>
      <c r="G84" s="380"/>
      <c r="H84" s="380"/>
      <c r="I84" s="380"/>
      <c r="J84" s="380"/>
      <c r="K84" s="380"/>
      <c r="L84" s="380"/>
      <c r="M84" s="380"/>
      <c r="N84" s="380"/>
      <c r="O84" s="380"/>
      <c r="P84" s="380"/>
      <c r="Q84" s="381"/>
      <c r="R84" s="406"/>
      <c r="S84" s="407"/>
      <c r="T84" s="408"/>
      <c r="U84" s="409"/>
      <c r="V84" s="406"/>
      <c r="W84" s="407"/>
      <c r="X84" s="408"/>
      <c r="Y84" s="409"/>
      <c r="Z84" s="406"/>
      <c r="AA84" s="407"/>
      <c r="AB84" s="408"/>
      <c r="AC84" s="409"/>
      <c r="AD84" s="101"/>
      <c r="AE84" s="11"/>
      <c r="AF84" s="11"/>
      <c r="AG84" s="11"/>
      <c r="AH84" s="11"/>
      <c r="AI84" s="11"/>
      <c r="AJ84" s="11"/>
    </row>
    <row r="85" spans="2:36" s="99" customFormat="1" ht="18" customHeight="1" x14ac:dyDescent="0.2">
      <c r="B85" s="20"/>
      <c r="C85" s="387"/>
      <c r="D85" s="388"/>
      <c r="E85" s="389"/>
      <c r="F85" s="379" t="s">
        <v>61</v>
      </c>
      <c r="G85" s="380"/>
      <c r="H85" s="380"/>
      <c r="I85" s="380"/>
      <c r="J85" s="380"/>
      <c r="K85" s="380"/>
      <c r="L85" s="380"/>
      <c r="M85" s="380"/>
      <c r="N85" s="380"/>
      <c r="O85" s="380"/>
      <c r="P85" s="380"/>
      <c r="Q85" s="381"/>
      <c r="R85" s="406"/>
      <c r="S85" s="407"/>
      <c r="T85" s="408"/>
      <c r="U85" s="409"/>
      <c r="V85" s="406"/>
      <c r="W85" s="407"/>
      <c r="X85" s="408"/>
      <c r="Y85" s="409"/>
      <c r="Z85" s="406"/>
      <c r="AA85" s="407"/>
      <c r="AB85" s="408"/>
      <c r="AC85" s="409"/>
      <c r="AD85" s="101"/>
      <c r="AE85" s="11"/>
      <c r="AF85" s="11"/>
      <c r="AG85" s="11"/>
      <c r="AH85" s="11"/>
      <c r="AI85" s="11"/>
      <c r="AJ85" s="11"/>
    </row>
    <row r="86" spans="2:36" s="99" customFormat="1" ht="18" customHeight="1" x14ac:dyDescent="0.2">
      <c r="B86" s="20"/>
      <c r="C86" s="387"/>
      <c r="D86" s="388"/>
      <c r="E86" s="389"/>
      <c r="F86" s="379" t="s">
        <v>62</v>
      </c>
      <c r="G86" s="380"/>
      <c r="H86" s="380"/>
      <c r="I86" s="380"/>
      <c r="J86" s="380"/>
      <c r="K86" s="380"/>
      <c r="L86" s="380"/>
      <c r="M86" s="380"/>
      <c r="N86" s="380"/>
      <c r="O86" s="380"/>
      <c r="P86" s="380"/>
      <c r="Q86" s="381"/>
      <c r="R86" s="406"/>
      <c r="S86" s="407"/>
      <c r="T86" s="408"/>
      <c r="U86" s="409"/>
      <c r="V86" s="406"/>
      <c r="W86" s="407"/>
      <c r="X86" s="408"/>
      <c r="Y86" s="409"/>
      <c r="Z86" s="406"/>
      <c r="AA86" s="407"/>
      <c r="AB86" s="408"/>
      <c r="AC86" s="409"/>
      <c r="AD86" s="101"/>
      <c r="AE86" s="11"/>
      <c r="AF86" s="11"/>
      <c r="AG86" s="11"/>
      <c r="AH86" s="11"/>
      <c r="AI86" s="11"/>
      <c r="AJ86" s="11"/>
    </row>
    <row r="87" spans="2:36" s="99" customFormat="1" ht="18" customHeight="1" x14ac:dyDescent="0.2">
      <c r="B87" s="20"/>
      <c r="C87" s="387"/>
      <c r="D87" s="388"/>
      <c r="E87" s="389"/>
      <c r="F87" s="379" t="s">
        <v>118</v>
      </c>
      <c r="G87" s="380"/>
      <c r="H87" s="380"/>
      <c r="I87" s="380"/>
      <c r="J87" s="380"/>
      <c r="K87" s="380"/>
      <c r="L87" s="380"/>
      <c r="M87" s="380"/>
      <c r="N87" s="380"/>
      <c r="O87" s="380"/>
      <c r="P87" s="380"/>
      <c r="Q87" s="381"/>
      <c r="R87" s="406"/>
      <c r="S87" s="407"/>
      <c r="T87" s="408"/>
      <c r="U87" s="409"/>
      <c r="V87" s="406"/>
      <c r="W87" s="407"/>
      <c r="X87" s="408"/>
      <c r="Y87" s="409"/>
      <c r="Z87" s="406"/>
      <c r="AA87" s="407"/>
      <c r="AB87" s="408"/>
      <c r="AC87" s="409"/>
      <c r="AD87" s="101"/>
      <c r="AE87" s="11"/>
      <c r="AF87" s="11"/>
      <c r="AG87" s="11"/>
      <c r="AH87" s="11"/>
      <c r="AI87" s="11"/>
      <c r="AJ87" s="11"/>
    </row>
    <row r="88" spans="2:36" s="99" customFormat="1" ht="18" customHeight="1" x14ac:dyDescent="0.2">
      <c r="B88" s="20"/>
      <c r="C88" s="387"/>
      <c r="D88" s="388"/>
      <c r="E88" s="389"/>
      <c r="F88" s="379" t="s">
        <v>63</v>
      </c>
      <c r="G88" s="380"/>
      <c r="H88" s="380"/>
      <c r="I88" s="380"/>
      <c r="J88" s="380"/>
      <c r="K88" s="380"/>
      <c r="L88" s="380"/>
      <c r="M88" s="380"/>
      <c r="N88" s="380"/>
      <c r="O88" s="380"/>
      <c r="P88" s="380"/>
      <c r="Q88" s="381"/>
      <c r="R88" s="406"/>
      <c r="S88" s="407"/>
      <c r="T88" s="408"/>
      <c r="U88" s="409"/>
      <c r="V88" s="406"/>
      <c r="W88" s="407"/>
      <c r="X88" s="408"/>
      <c r="Y88" s="409"/>
      <c r="Z88" s="406"/>
      <c r="AA88" s="407"/>
      <c r="AB88" s="408"/>
      <c r="AC88" s="409"/>
      <c r="AD88" s="101"/>
      <c r="AE88" s="11"/>
      <c r="AF88" s="11"/>
      <c r="AG88" s="11"/>
      <c r="AH88" s="11"/>
      <c r="AI88" s="11"/>
      <c r="AJ88" s="11"/>
    </row>
    <row r="89" spans="2:36" s="99" customFormat="1" ht="18" customHeight="1" x14ac:dyDescent="0.2">
      <c r="B89" s="20"/>
      <c r="C89" s="387"/>
      <c r="D89" s="388"/>
      <c r="E89" s="389"/>
      <c r="F89" s="379" t="s">
        <v>120</v>
      </c>
      <c r="G89" s="380"/>
      <c r="H89" s="380"/>
      <c r="I89" s="380"/>
      <c r="J89" s="380"/>
      <c r="K89" s="380"/>
      <c r="L89" s="380"/>
      <c r="M89" s="380"/>
      <c r="N89" s="380"/>
      <c r="O89" s="380"/>
      <c r="P89" s="380"/>
      <c r="Q89" s="381"/>
      <c r="R89" s="406"/>
      <c r="S89" s="407"/>
      <c r="T89" s="408"/>
      <c r="U89" s="409"/>
      <c r="V89" s="406"/>
      <c r="W89" s="407"/>
      <c r="X89" s="408"/>
      <c r="Y89" s="409"/>
      <c r="Z89" s="406"/>
      <c r="AA89" s="407"/>
      <c r="AB89" s="408"/>
      <c r="AC89" s="409"/>
      <c r="AD89" s="101"/>
      <c r="AE89" s="11"/>
      <c r="AF89" s="11"/>
      <c r="AG89" s="11"/>
      <c r="AH89" s="11"/>
      <c r="AI89" s="11"/>
      <c r="AJ89" s="11"/>
    </row>
    <row r="90" spans="2:36" s="99" customFormat="1" ht="18" customHeight="1" x14ac:dyDescent="0.2">
      <c r="B90" s="16"/>
      <c r="C90" s="390"/>
      <c r="D90" s="391"/>
      <c r="E90" s="392"/>
      <c r="F90" s="393" t="s">
        <v>119</v>
      </c>
      <c r="G90" s="394"/>
      <c r="H90" s="394"/>
      <c r="I90" s="394"/>
      <c r="J90" s="394"/>
      <c r="K90" s="394"/>
      <c r="L90" s="394"/>
      <c r="M90" s="394"/>
      <c r="N90" s="394"/>
      <c r="O90" s="394"/>
      <c r="P90" s="394"/>
      <c r="Q90" s="395"/>
      <c r="R90" s="415"/>
      <c r="S90" s="416"/>
      <c r="T90" s="417"/>
      <c r="U90" s="418"/>
      <c r="V90" s="415"/>
      <c r="W90" s="416"/>
      <c r="X90" s="417"/>
      <c r="Y90" s="418"/>
      <c r="Z90" s="415"/>
      <c r="AA90" s="416"/>
      <c r="AB90" s="417"/>
      <c r="AC90" s="418"/>
      <c r="AD90" s="101"/>
      <c r="AE90" s="11"/>
      <c r="AF90" s="11"/>
      <c r="AG90" s="11"/>
      <c r="AH90" s="11"/>
      <c r="AI90" s="11"/>
      <c r="AJ90" s="11"/>
    </row>
    <row r="91" spans="2:36" s="99" customFormat="1" x14ac:dyDescent="0.2">
      <c r="R91" s="102"/>
      <c r="S91" s="102"/>
      <c r="T91" s="102"/>
      <c r="U91" s="102"/>
      <c r="V91" s="102"/>
      <c r="W91" s="102"/>
      <c r="X91" s="102"/>
      <c r="Y91" s="102"/>
      <c r="Z91" s="102"/>
      <c r="AA91" s="102"/>
      <c r="AB91" s="102"/>
      <c r="AC91" s="102"/>
    </row>
    <row r="92" spans="2:36" s="99" customFormat="1" ht="16.5" x14ac:dyDescent="0.2">
      <c r="B92" s="100"/>
      <c r="S92" s="107"/>
      <c r="T92" s="111"/>
      <c r="U92" s="111"/>
      <c r="V92" s="126"/>
      <c r="W92" s="126"/>
      <c r="X92" s="126"/>
      <c r="Y92" s="126"/>
      <c r="Z92" s="126"/>
      <c r="AA92" s="126"/>
      <c r="AB92" s="126"/>
      <c r="AC92" s="126"/>
    </row>
    <row r="93" spans="2:36" s="99" customFormat="1" ht="16.5" x14ac:dyDescent="0.2">
      <c r="B93" s="100"/>
      <c r="S93" s="107"/>
      <c r="T93" s="111"/>
      <c r="U93" s="111"/>
      <c r="V93" s="126"/>
      <c r="W93" s="126"/>
      <c r="X93" s="126"/>
      <c r="Y93" s="126"/>
      <c r="Z93" s="126"/>
      <c r="AA93" s="126"/>
      <c r="AB93" s="126"/>
      <c r="AC93" s="126"/>
    </row>
    <row r="94" spans="2:36" ht="13.5" customHeight="1" x14ac:dyDescent="0.2"/>
    <row r="95" spans="2:36" ht="13.5" customHeight="1" x14ac:dyDescent="0.2"/>
    <row r="119" ht="44.25" customHeight="1" x14ac:dyDescent="0.2"/>
  </sheetData>
  <sheetProtection algorithmName="SHA-512" hashValue="oXykwu/Dg5IP84iJc1KF7rVJ3hrCSIv7VHxhXkuXk8gUJ3TziXb4Q/vAmuWGJKXuECOJki+/bD1c5fSh3R2bgg==" saltValue="5wKHZdh6ScSz7azkyiAWbA==" spinCount="100000" sheet="1" objects="1" scenarios="1"/>
  <mergeCells count="482">
    <mergeCell ref="T75:U75"/>
    <mergeCell ref="C75:Q75"/>
    <mergeCell ref="V75:W75"/>
    <mergeCell ref="X75:Y75"/>
    <mergeCell ref="X37:Y40"/>
    <mergeCell ref="T36:U36"/>
    <mergeCell ref="R62:S62"/>
    <mergeCell ref="R60:S60"/>
    <mergeCell ref="R61:S61"/>
    <mergeCell ref="F54:Q54"/>
    <mergeCell ref="F55:Q55"/>
    <mergeCell ref="F48:Q48"/>
    <mergeCell ref="V60:W60"/>
    <mergeCell ref="V59:W59"/>
    <mergeCell ref="T61:U61"/>
    <mergeCell ref="V54:W54"/>
    <mergeCell ref="V48:W48"/>
    <mergeCell ref="V53:W53"/>
    <mergeCell ref="R42:S42"/>
    <mergeCell ref="R41:S41"/>
    <mergeCell ref="T41:U41"/>
    <mergeCell ref="V41:W41"/>
    <mergeCell ref="X41:Y41"/>
    <mergeCell ref="T73:U73"/>
    <mergeCell ref="T42:U42"/>
    <mergeCell ref="Z75:AA75"/>
    <mergeCell ref="AB75:AC75"/>
    <mergeCell ref="B63:Q63"/>
    <mergeCell ref="R63:S63"/>
    <mergeCell ref="T63:U63"/>
    <mergeCell ref="V63:W63"/>
    <mergeCell ref="X63:Y63"/>
    <mergeCell ref="Z63:AA63"/>
    <mergeCell ref="Z67:AA67"/>
    <mergeCell ref="AB67:AC67"/>
    <mergeCell ref="Z68:AA68"/>
    <mergeCell ref="AB68:AC68"/>
    <mergeCell ref="Z69:AA69"/>
    <mergeCell ref="AB69:AC69"/>
    <mergeCell ref="Z65:AA65"/>
    <mergeCell ref="AB65:AC65"/>
    <mergeCell ref="X68:Y68"/>
    <mergeCell ref="R69:S69"/>
    <mergeCell ref="R70:S70"/>
    <mergeCell ref="R66:S66"/>
    <mergeCell ref="R65:S65"/>
    <mergeCell ref="V64:W64"/>
    <mergeCell ref="V65:W65"/>
    <mergeCell ref="R37:S40"/>
    <mergeCell ref="T27:U30"/>
    <mergeCell ref="V27:W30"/>
    <mergeCell ref="X27:Y30"/>
    <mergeCell ref="Z27:AA30"/>
    <mergeCell ref="AB27:AC30"/>
    <mergeCell ref="V32:W34"/>
    <mergeCell ref="X32:Y34"/>
    <mergeCell ref="Z32:AA34"/>
    <mergeCell ref="AB32:AC34"/>
    <mergeCell ref="V31:W31"/>
    <mergeCell ref="Z31:AA31"/>
    <mergeCell ref="X31:Y31"/>
    <mergeCell ref="T31:U31"/>
    <mergeCell ref="R27:S30"/>
    <mergeCell ref="R36:S36"/>
    <mergeCell ref="T37:U40"/>
    <mergeCell ref="X24:Y24"/>
    <mergeCell ref="Z24:AA24"/>
    <mergeCell ref="AB24:AC24"/>
    <mergeCell ref="T25:U25"/>
    <mergeCell ref="V25:W25"/>
    <mergeCell ref="X25:Y25"/>
    <mergeCell ref="Z25:AA25"/>
    <mergeCell ref="AB25:AC25"/>
    <mergeCell ref="T24:U24"/>
    <mergeCell ref="V20:W23"/>
    <mergeCell ref="X20:Y23"/>
    <mergeCell ref="Z20:AA23"/>
    <mergeCell ref="R17:S18"/>
    <mergeCell ref="T17:U18"/>
    <mergeCell ref="V17:W18"/>
    <mergeCell ref="X17:Y18"/>
    <mergeCell ref="R19:S19"/>
    <mergeCell ref="V13:W13"/>
    <mergeCell ref="X13:Y13"/>
    <mergeCell ref="V14:W15"/>
    <mergeCell ref="X14:Y15"/>
    <mergeCell ref="R16:S16"/>
    <mergeCell ref="T16:U16"/>
    <mergeCell ref="V16:W16"/>
    <mergeCell ref="R14:S15"/>
    <mergeCell ref="R13:S13"/>
    <mergeCell ref="T14:U15"/>
    <mergeCell ref="T13:U13"/>
    <mergeCell ref="AB87:AC87"/>
    <mergeCell ref="Z88:AA88"/>
    <mergeCell ref="AB88:AC88"/>
    <mergeCell ref="Z89:AA89"/>
    <mergeCell ref="AB89:AC89"/>
    <mergeCell ref="Z17:AA18"/>
    <mergeCell ref="AB17:AC18"/>
    <mergeCell ref="AB20:AC23"/>
    <mergeCell ref="Z26:AA26"/>
    <mergeCell ref="AB26:AC26"/>
    <mergeCell ref="Z80:AA80"/>
    <mergeCell ref="AB80:AC80"/>
    <mergeCell ref="Z70:AA70"/>
    <mergeCell ref="AB70:AC70"/>
    <mergeCell ref="Z81:AA81"/>
    <mergeCell ref="AB81:AC81"/>
    <mergeCell ref="Z71:AA71"/>
    <mergeCell ref="AB71:AC71"/>
    <mergeCell ref="Z72:AA72"/>
    <mergeCell ref="AB72:AC72"/>
    <mergeCell ref="Z76:AA76"/>
    <mergeCell ref="AB76:AC76"/>
    <mergeCell ref="Z66:AA66"/>
    <mergeCell ref="AB66:AC66"/>
    <mergeCell ref="Z90:AA90"/>
    <mergeCell ref="AB90:AC90"/>
    <mergeCell ref="B1:AC1"/>
    <mergeCell ref="Z82:AA82"/>
    <mergeCell ref="AB82:AC82"/>
    <mergeCell ref="Z83:AA83"/>
    <mergeCell ref="AB83:AC83"/>
    <mergeCell ref="Z84:AA84"/>
    <mergeCell ref="AB84:AC84"/>
    <mergeCell ref="Z87:AA87"/>
    <mergeCell ref="Z86:AA86"/>
    <mergeCell ref="AB86:AC86"/>
    <mergeCell ref="Z77:AA77"/>
    <mergeCell ref="AB77:AC77"/>
    <mergeCell ref="Z78:AA78"/>
    <mergeCell ref="AB78:AC78"/>
    <mergeCell ref="Z79:AA79"/>
    <mergeCell ref="AB79:AC79"/>
    <mergeCell ref="Z73:AA73"/>
    <mergeCell ref="AB73:AC73"/>
    <mergeCell ref="Z74:AA74"/>
    <mergeCell ref="AB74:AC74"/>
    <mergeCell ref="Z85:AA85"/>
    <mergeCell ref="AB85:AC85"/>
    <mergeCell ref="AB60:AC60"/>
    <mergeCell ref="Z61:AA61"/>
    <mergeCell ref="AB61:AC61"/>
    <mergeCell ref="Z62:AA62"/>
    <mergeCell ref="AB62:AC62"/>
    <mergeCell ref="Z64:AA64"/>
    <mergeCell ref="AB64:AC64"/>
    <mergeCell ref="AB63:AC63"/>
    <mergeCell ref="Z60:AA60"/>
    <mergeCell ref="Z55:AA55"/>
    <mergeCell ref="AB55:AC55"/>
    <mergeCell ref="Z56:AA56"/>
    <mergeCell ref="AB56:AC56"/>
    <mergeCell ref="Z57:AA57"/>
    <mergeCell ref="AB57:AC57"/>
    <mergeCell ref="Z58:AA58"/>
    <mergeCell ref="AB58:AC58"/>
    <mergeCell ref="Z59:AA59"/>
    <mergeCell ref="AB59:AC59"/>
    <mergeCell ref="Z50:AA50"/>
    <mergeCell ref="AB50:AC50"/>
    <mergeCell ref="Z51:AA51"/>
    <mergeCell ref="AB51:AC51"/>
    <mergeCell ref="Z52:AA52"/>
    <mergeCell ref="AB52:AC52"/>
    <mergeCell ref="Z53:AA53"/>
    <mergeCell ref="AB53:AC53"/>
    <mergeCell ref="Z54:AA54"/>
    <mergeCell ref="AB54:AC54"/>
    <mergeCell ref="Z45:AA45"/>
    <mergeCell ref="AB45:AC45"/>
    <mergeCell ref="Z46:AA46"/>
    <mergeCell ref="AB46:AC46"/>
    <mergeCell ref="Z47:AA47"/>
    <mergeCell ref="AB47:AC47"/>
    <mergeCell ref="Z48:AA48"/>
    <mergeCell ref="AB48:AC48"/>
    <mergeCell ref="Z49:AA49"/>
    <mergeCell ref="AB49:AC49"/>
    <mergeCell ref="Z44:AA44"/>
    <mergeCell ref="AB44:AC44"/>
    <mergeCell ref="Z4:AC4"/>
    <mergeCell ref="Z5:AA5"/>
    <mergeCell ref="AB5:AC5"/>
    <mergeCell ref="Z6:AA6"/>
    <mergeCell ref="AB6:AC6"/>
    <mergeCell ref="AB43:AC43"/>
    <mergeCell ref="AB31:AC31"/>
    <mergeCell ref="AB41:AC41"/>
    <mergeCell ref="Z43:AA43"/>
    <mergeCell ref="AB7:AC7"/>
    <mergeCell ref="Z36:AA36"/>
    <mergeCell ref="AB36:AC36"/>
    <mergeCell ref="Z37:AA40"/>
    <mergeCell ref="AB37:AC40"/>
    <mergeCell ref="Z41:AA41"/>
    <mergeCell ref="Z42:AA42"/>
    <mergeCell ref="AB42:AC42"/>
    <mergeCell ref="V88:W88"/>
    <mergeCell ref="Z8:AA8"/>
    <mergeCell ref="AB8:AC8"/>
    <mergeCell ref="Z13:AA13"/>
    <mergeCell ref="AB13:AC13"/>
    <mergeCell ref="Z14:AA15"/>
    <mergeCell ref="Z16:AA16"/>
    <mergeCell ref="AB16:AC16"/>
    <mergeCell ref="X88:Y88"/>
    <mergeCell ref="V24:W24"/>
    <mergeCell ref="AB14:AC15"/>
    <mergeCell ref="AB19:AC19"/>
    <mergeCell ref="X44:Y44"/>
    <mergeCell ref="X48:Y48"/>
    <mergeCell ref="X66:Y66"/>
    <mergeCell ref="X60:Y60"/>
    <mergeCell ref="V61:W61"/>
    <mergeCell ref="X61:Y61"/>
    <mergeCell ref="X64:Y64"/>
    <mergeCell ref="V52:W52"/>
    <mergeCell ref="X52:Y52"/>
    <mergeCell ref="X53:Y53"/>
    <mergeCell ref="X54:Y54"/>
    <mergeCell ref="V49:W49"/>
    <mergeCell ref="T70:U70"/>
    <mergeCell ref="T90:U90"/>
    <mergeCell ref="T79:U79"/>
    <mergeCell ref="T80:U80"/>
    <mergeCell ref="T26:U26"/>
    <mergeCell ref="V26:W26"/>
    <mergeCell ref="Z7:AA7"/>
    <mergeCell ref="V90:W90"/>
    <mergeCell ref="X90:Y90"/>
    <mergeCell ref="V89:W89"/>
    <mergeCell ref="X89:Y89"/>
    <mergeCell ref="Z19:AA19"/>
    <mergeCell ref="T88:U88"/>
    <mergeCell ref="T89:U89"/>
    <mergeCell ref="V43:W43"/>
    <mergeCell ref="X43:Y43"/>
    <mergeCell ref="V45:W45"/>
    <mergeCell ref="X45:Y45"/>
    <mergeCell ref="T78:U78"/>
    <mergeCell ref="T85:U85"/>
    <mergeCell ref="T84:U84"/>
    <mergeCell ref="T87:U87"/>
    <mergeCell ref="T71:U71"/>
    <mergeCell ref="T72:U72"/>
    <mergeCell ref="R83:S83"/>
    <mergeCell ref="R84:S84"/>
    <mergeCell ref="R85:S85"/>
    <mergeCell ref="V4:Y4"/>
    <mergeCell ref="V5:W5"/>
    <mergeCell ref="X5:Y5"/>
    <mergeCell ref="V6:W6"/>
    <mergeCell ref="X6:Y6"/>
    <mergeCell ref="V7:W7"/>
    <mergeCell ref="X7:Y7"/>
    <mergeCell ref="T81:U81"/>
    <mergeCell ref="T82:U82"/>
    <mergeCell ref="V8:W8"/>
    <mergeCell ref="X8:Y8"/>
    <mergeCell ref="X16:Y16"/>
    <mergeCell ref="T19:U19"/>
    <mergeCell ref="V19:W19"/>
    <mergeCell ref="X19:Y19"/>
    <mergeCell ref="X26:Y26"/>
    <mergeCell ref="T20:U23"/>
    <mergeCell ref="T65:U65"/>
    <mergeCell ref="T62:U62"/>
    <mergeCell ref="T64:U64"/>
    <mergeCell ref="T66:U66"/>
    <mergeCell ref="R90:S90"/>
    <mergeCell ref="R76:S76"/>
    <mergeCell ref="R89:S89"/>
    <mergeCell ref="T67:U67"/>
    <mergeCell ref="T68:U68"/>
    <mergeCell ref="T74:U74"/>
    <mergeCell ref="R82:S82"/>
    <mergeCell ref="R74:S74"/>
    <mergeCell ref="R88:S88"/>
    <mergeCell ref="R78:S78"/>
    <mergeCell ref="R71:S71"/>
    <mergeCell ref="R72:S72"/>
    <mergeCell ref="R75:S75"/>
    <mergeCell ref="R73:S73"/>
    <mergeCell ref="T86:U86"/>
    <mergeCell ref="T76:U76"/>
    <mergeCell ref="T77:U77"/>
    <mergeCell ref="R77:S77"/>
    <mergeCell ref="T83:U83"/>
    <mergeCell ref="R79:S79"/>
    <mergeCell ref="R80:S80"/>
    <mergeCell ref="R81:S81"/>
    <mergeCell ref="R86:S86"/>
    <mergeCell ref="R87:S87"/>
    <mergeCell ref="B4:Q5"/>
    <mergeCell ref="C33:G33"/>
    <mergeCell ref="C34:G34"/>
    <mergeCell ref="B43:Q43"/>
    <mergeCell ref="C45:E50"/>
    <mergeCell ref="R48:S48"/>
    <mergeCell ref="R32:S34"/>
    <mergeCell ref="C32:G32"/>
    <mergeCell ref="H32:L32"/>
    <mergeCell ref="R4:U4"/>
    <mergeCell ref="B9:P10"/>
    <mergeCell ref="R6:S6"/>
    <mergeCell ref="R7:S7"/>
    <mergeCell ref="R8:S8"/>
    <mergeCell ref="R5:S5"/>
    <mergeCell ref="B6:Q6"/>
    <mergeCell ref="T5:U5"/>
    <mergeCell ref="B11:Q11"/>
    <mergeCell ref="B12:O12"/>
    <mergeCell ref="B13:G13"/>
    <mergeCell ref="T6:U6"/>
    <mergeCell ref="T8:U8"/>
    <mergeCell ref="T7:U7"/>
    <mergeCell ref="B7:P8"/>
    <mergeCell ref="R26:S26"/>
    <mergeCell ref="X51:Y51"/>
    <mergeCell ref="R24:S24"/>
    <mergeCell ref="R20:S23"/>
    <mergeCell ref="R25:S25"/>
    <mergeCell ref="X36:Y36"/>
    <mergeCell ref="V37:W40"/>
    <mergeCell ref="X42:Y42"/>
    <mergeCell ref="V36:W36"/>
    <mergeCell ref="V42:W42"/>
    <mergeCell ref="R43:S43"/>
    <mergeCell ref="X49:Y49"/>
    <mergeCell ref="V50:W50"/>
    <mergeCell ref="X50:Y50"/>
    <mergeCell ref="V46:W46"/>
    <mergeCell ref="X46:Y46"/>
    <mergeCell ref="V44:W44"/>
    <mergeCell ref="V47:W47"/>
    <mergeCell ref="X47:Y47"/>
    <mergeCell ref="T43:U43"/>
    <mergeCell ref="T45:U45"/>
    <mergeCell ref="R31:S31"/>
    <mergeCell ref="T32:U34"/>
    <mergeCell ref="V51:W51"/>
    <mergeCell ref="H34:L34"/>
    <mergeCell ref="M32:P32"/>
    <mergeCell ref="H33:L33"/>
    <mergeCell ref="M33:Q33"/>
    <mergeCell ref="R44:S44"/>
    <mergeCell ref="T44:U44"/>
    <mergeCell ref="R47:S47"/>
    <mergeCell ref="R46:S46"/>
    <mergeCell ref="R59:S59"/>
    <mergeCell ref="T50:U50"/>
    <mergeCell ref="T51:U51"/>
    <mergeCell ref="R45:S45"/>
    <mergeCell ref="T46:U46"/>
    <mergeCell ref="T47:U47"/>
    <mergeCell ref="T48:U48"/>
    <mergeCell ref="T49:U49"/>
    <mergeCell ref="T59:U59"/>
    <mergeCell ref="T55:U55"/>
    <mergeCell ref="T54:U54"/>
    <mergeCell ref="T53:U53"/>
    <mergeCell ref="R49:S49"/>
    <mergeCell ref="T52:U52"/>
    <mergeCell ref="R50:S50"/>
    <mergeCell ref="R51:S51"/>
    <mergeCell ref="V78:W78"/>
    <mergeCell ref="X78:Y78"/>
    <mergeCell ref="V72:W72"/>
    <mergeCell ref="V66:W66"/>
    <mergeCell ref="V71:W71"/>
    <mergeCell ref="X71:Y71"/>
    <mergeCell ref="X72:Y72"/>
    <mergeCell ref="V73:W73"/>
    <mergeCell ref="X73:Y73"/>
    <mergeCell ref="V74:W74"/>
    <mergeCell ref="X74:Y74"/>
    <mergeCell ref="V70:W70"/>
    <mergeCell ref="X70:Y70"/>
    <mergeCell ref="X76:Y76"/>
    <mergeCell ref="V77:W77"/>
    <mergeCell ref="X77:Y77"/>
    <mergeCell ref="V67:W67"/>
    <mergeCell ref="V55:W55"/>
    <mergeCell ref="X67:Y67"/>
    <mergeCell ref="X65:Y65"/>
    <mergeCell ref="R52:S52"/>
    <mergeCell ref="X69:Y69"/>
    <mergeCell ref="R54:S54"/>
    <mergeCell ref="R55:S55"/>
    <mergeCell ref="R53:S53"/>
    <mergeCell ref="T58:U58"/>
    <mergeCell ref="R64:S64"/>
    <mergeCell ref="X62:Y62"/>
    <mergeCell ref="X55:Y55"/>
    <mergeCell ref="V56:W56"/>
    <mergeCell ref="X57:Y57"/>
    <mergeCell ref="X58:Y58"/>
    <mergeCell ref="X59:Y59"/>
    <mergeCell ref="X56:Y56"/>
    <mergeCell ref="T57:U57"/>
    <mergeCell ref="R67:S67"/>
    <mergeCell ref="T60:U60"/>
    <mergeCell ref="T69:U69"/>
    <mergeCell ref="V57:W57"/>
    <mergeCell ref="V58:W58"/>
    <mergeCell ref="V62:W62"/>
    <mergeCell ref="V83:W83"/>
    <mergeCell ref="X83:Y83"/>
    <mergeCell ref="V84:W84"/>
    <mergeCell ref="X84:Y84"/>
    <mergeCell ref="V79:W79"/>
    <mergeCell ref="X79:Y79"/>
    <mergeCell ref="V80:W80"/>
    <mergeCell ref="X80:Y80"/>
    <mergeCell ref="V81:W81"/>
    <mergeCell ref="V82:W82"/>
    <mergeCell ref="X81:Y81"/>
    <mergeCell ref="V87:W87"/>
    <mergeCell ref="X87:Y87"/>
    <mergeCell ref="F56:Q56"/>
    <mergeCell ref="F57:Q57"/>
    <mergeCell ref="F58:Q58"/>
    <mergeCell ref="F59:Q59"/>
    <mergeCell ref="C67:Q67"/>
    <mergeCell ref="F79:Q79"/>
    <mergeCell ref="V85:W85"/>
    <mergeCell ref="X85:Y85"/>
    <mergeCell ref="C76:E80"/>
    <mergeCell ref="F77:Q77"/>
    <mergeCell ref="V69:W69"/>
    <mergeCell ref="X86:Y86"/>
    <mergeCell ref="R56:S56"/>
    <mergeCell ref="R57:S57"/>
    <mergeCell ref="R58:S58"/>
    <mergeCell ref="T56:U56"/>
    <mergeCell ref="R68:S68"/>
    <mergeCell ref="V86:W86"/>
    <mergeCell ref="V76:W76"/>
    <mergeCell ref="V68:W68"/>
    <mergeCell ref="C74:Q74"/>
    <mergeCell ref="X82:Y82"/>
    <mergeCell ref="F49:Q49"/>
    <mergeCell ref="F50:Q50"/>
    <mergeCell ref="C51:E59"/>
    <mergeCell ref="F85:Q85"/>
    <mergeCell ref="F80:Q80"/>
    <mergeCell ref="C60:E61"/>
    <mergeCell ref="F60:Q60"/>
    <mergeCell ref="C64:Q64"/>
    <mergeCell ref="C66:Q66"/>
    <mergeCell ref="B62:Q62"/>
    <mergeCell ref="F61:Q61"/>
    <mergeCell ref="F52:Q52"/>
    <mergeCell ref="F51:Q51"/>
    <mergeCell ref="F53:Q53"/>
    <mergeCell ref="F78:Q78"/>
    <mergeCell ref="B44:Q44"/>
    <mergeCell ref="B2:Q2"/>
    <mergeCell ref="R2:AC2"/>
    <mergeCell ref="F89:Q89"/>
    <mergeCell ref="F76:Q76"/>
    <mergeCell ref="C81:E90"/>
    <mergeCell ref="F81:Q81"/>
    <mergeCell ref="F82:Q82"/>
    <mergeCell ref="F83:Q83"/>
    <mergeCell ref="F84:Q84"/>
    <mergeCell ref="F87:Q87"/>
    <mergeCell ref="F88:Q88"/>
    <mergeCell ref="C65:Q65"/>
    <mergeCell ref="F90:Q90"/>
    <mergeCell ref="C68:Q68"/>
    <mergeCell ref="C69:Q69"/>
    <mergeCell ref="C70:Q70"/>
    <mergeCell ref="C71:Q71"/>
    <mergeCell ref="C72:Q72"/>
    <mergeCell ref="F86:Q86"/>
    <mergeCell ref="F45:Q45"/>
    <mergeCell ref="F46:Q46"/>
    <mergeCell ref="F47:Q47"/>
    <mergeCell ref="C73:Q73"/>
  </mergeCells>
  <phoneticPr fontId="1"/>
  <conditionalFormatting sqref="R13:R14">
    <cfRule type="cellIs" dxfId="64" priority="54" stopIfTrue="1" operator="notEqual">
      <formula>"選択してください"</formula>
    </cfRule>
  </conditionalFormatting>
  <conditionalFormatting sqref="R16:R17">
    <cfRule type="cellIs" dxfId="63" priority="42" stopIfTrue="1" operator="notEqual">
      <formula>"選択してください"</formula>
    </cfRule>
  </conditionalFormatting>
  <conditionalFormatting sqref="R19:R20">
    <cfRule type="cellIs" dxfId="62" priority="36" stopIfTrue="1" operator="notEqual">
      <formula>"選択してください"</formula>
    </cfRule>
  </conditionalFormatting>
  <conditionalFormatting sqref="R24:R27">
    <cfRule type="cellIs" dxfId="61" priority="30" stopIfTrue="1" operator="notEqual">
      <formula>"選択してください"</formula>
    </cfRule>
  </conditionalFormatting>
  <conditionalFormatting sqref="R31:R32">
    <cfRule type="cellIs" dxfId="60" priority="27" stopIfTrue="1" operator="notEqual">
      <formula>"選択してください"</formula>
    </cfRule>
  </conditionalFormatting>
  <conditionalFormatting sqref="R36:R37">
    <cfRule type="cellIs" dxfId="59" priority="24" stopIfTrue="1" operator="notEqual">
      <formula>"選択してください"</formula>
    </cfRule>
  </conditionalFormatting>
  <conditionalFormatting sqref="R41:R44">
    <cfRule type="cellIs" dxfId="58" priority="18" stopIfTrue="1" operator="notEqual">
      <formula>"選択してください"</formula>
    </cfRule>
  </conditionalFormatting>
  <conditionalFormatting sqref="R62:R63">
    <cfRule type="cellIs" dxfId="57" priority="16" stopIfTrue="1" operator="notEqual">
      <formula>"選択してください"</formula>
    </cfRule>
  </conditionalFormatting>
  <conditionalFormatting sqref="R74:R75">
    <cfRule type="cellIs" dxfId="56" priority="14" stopIfTrue="1" operator="notEqual">
      <formula>"選択してください"</formula>
    </cfRule>
  </conditionalFormatting>
  <conditionalFormatting sqref="R7:AC8">
    <cfRule type="cellIs" dxfId="55" priority="56" stopIfTrue="1" operator="notEqual">
      <formula>"選択してください"</formula>
    </cfRule>
  </conditionalFormatting>
  <conditionalFormatting sqref="R45:AC61 R64:AC73 R76:AC90">
    <cfRule type="notContainsBlanks" dxfId="54" priority="55" stopIfTrue="1">
      <formula>LEN(TRIM(R45))&gt;0</formula>
    </cfRule>
  </conditionalFormatting>
  <conditionalFormatting sqref="T13:T14">
    <cfRule type="cellIs" dxfId="53" priority="52" stopIfTrue="1" operator="notEqual">
      <formula>"選択してください"</formula>
    </cfRule>
  </conditionalFormatting>
  <conditionalFormatting sqref="T16:T17">
    <cfRule type="cellIs" dxfId="52" priority="41" stopIfTrue="1" operator="notEqual">
      <formula>"選択してください"</formula>
    </cfRule>
  </conditionalFormatting>
  <conditionalFormatting sqref="T19:T20 V19:V20 X19:X20 Z19:Z20 AB19:AB20">
    <cfRule type="cellIs" dxfId="51" priority="34" stopIfTrue="1" operator="notEqual">
      <formula>"選択してください"</formula>
    </cfRule>
  </conditionalFormatting>
  <conditionalFormatting sqref="T24:T27 V24:V27 X24:X27 Z24:Z27 AB24:AB27">
    <cfRule type="cellIs" dxfId="50" priority="28" stopIfTrue="1" operator="notEqual">
      <formula>"選択してください"</formula>
    </cfRule>
  </conditionalFormatting>
  <conditionalFormatting sqref="T31:T32 V31:V32 X31:X32 Z31:Z32 AB31:AB32">
    <cfRule type="cellIs" dxfId="49" priority="25" stopIfTrue="1" operator="notEqual">
      <formula>"選択してください"</formula>
    </cfRule>
  </conditionalFormatting>
  <conditionalFormatting sqref="T36:T37 V36:V37 X36:X37 Z36:Z37 AB36:AB37">
    <cfRule type="cellIs" dxfId="48" priority="22" stopIfTrue="1" operator="notEqual">
      <formula>"選択してください"</formula>
    </cfRule>
  </conditionalFormatting>
  <conditionalFormatting sqref="T41:T44">
    <cfRule type="cellIs" dxfId="47" priority="17" stopIfTrue="1" operator="notEqual">
      <formula>"選択してください"</formula>
    </cfRule>
  </conditionalFormatting>
  <conditionalFormatting sqref="T62:T63">
    <cfRule type="cellIs" dxfId="46" priority="15" stopIfTrue="1" operator="notEqual">
      <formula>"選択してください"</formula>
    </cfRule>
  </conditionalFormatting>
  <conditionalFormatting sqref="T74:T75">
    <cfRule type="cellIs" dxfId="45" priority="13" stopIfTrue="1" operator="notEqual">
      <formula>"選択してください"</formula>
    </cfRule>
  </conditionalFormatting>
  <conditionalFormatting sqref="V13:V14">
    <cfRule type="cellIs" dxfId="44" priority="50" stopIfTrue="1" operator="notEqual">
      <formula>"選択してください"</formula>
    </cfRule>
  </conditionalFormatting>
  <conditionalFormatting sqref="V16:V17">
    <cfRule type="cellIs" dxfId="43" priority="40" stopIfTrue="1" operator="notEqual">
      <formula>"選択してください"</formula>
    </cfRule>
  </conditionalFormatting>
  <conditionalFormatting sqref="V41:V44">
    <cfRule type="cellIs" dxfId="42" priority="12" stopIfTrue="1" operator="notEqual">
      <formula>"選択してください"</formula>
    </cfRule>
  </conditionalFormatting>
  <conditionalFormatting sqref="V62:V63">
    <cfRule type="cellIs" dxfId="41" priority="8" stopIfTrue="1" operator="notEqual">
      <formula>"選択してください"</formula>
    </cfRule>
  </conditionalFormatting>
  <conditionalFormatting sqref="V74:V75">
    <cfRule type="cellIs" dxfId="40" priority="4" stopIfTrue="1" operator="notEqual">
      <formula>"選択してください"</formula>
    </cfRule>
  </conditionalFormatting>
  <conditionalFormatting sqref="X13:X14">
    <cfRule type="cellIs" dxfId="39" priority="48" stopIfTrue="1" operator="notEqual">
      <formula>"選択してください"</formula>
    </cfRule>
  </conditionalFormatting>
  <conditionalFormatting sqref="X16:X17">
    <cfRule type="cellIs" dxfId="38" priority="39" stopIfTrue="1" operator="notEqual">
      <formula>"選択してください"</formula>
    </cfRule>
  </conditionalFormatting>
  <conditionalFormatting sqref="X41:X44">
    <cfRule type="cellIs" dxfId="37" priority="11" stopIfTrue="1" operator="notEqual">
      <formula>"選択してください"</formula>
    </cfRule>
  </conditionalFormatting>
  <conditionalFormatting sqref="X62:X63">
    <cfRule type="cellIs" dxfId="36" priority="7" stopIfTrue="1" operator="notEqual">
      <formula>"選択してください"</formula>
    </cfRule>
  </conditionalFormatting>
  <conditionalFormatting sqref="X74:X75">
    <cfRule type="cellIs" dxfId="35" priority="3" stopIfTrue="1" operator="notEqual">
      <formula>"選択してください"</formula>
    </cfRule>
  </conditionalFormatting>
  <conditionalFormatting sqref="Z13:Z14">
    <cfRule type="cellIs" dxfId="34" priority="46" stopIfTrue="1" operator="notEqual">
      <formula>"選択してください"</formula>
    </cfRule>
  </conditionalFormatting>
  <conditionalFormatting sqref="Z16:Z17">
    <cfRule type="cellIs" dxfId="33" priority="38" stopIfTrue="1" operator="notEqual">
      <formula>"選択してください"</formula>
    </cfRule>
  </conditionalFormatting>
  <conditionalFormatting sqref="Z41:Z44">
    <cfRule type="cellIs" dxfId="32" priority="10" stopIfTrue="1" operator="notEqual">
      <formula>"選択してください"</formula>
    </cfRule>
  </conditionalFormatting>
  <conditionalFormatting sqref="Z62:Z63">
    <cfRule type="cellIs" dxfId="31" priority="6" stopIfTrue="1" operator="notEqual">
      <formula>"選択してください"</formula>
    </cfRule>
  </conditionalFormatting>
  <conditionalFormatting sqref="Z74:Z75">
    <cfRule type="cellIs" dxfId="30" priority="2" stopIfTrue="1" operator="notEqual">
      <formula>"選択してください"</formula>
    </cfRule>
  </conditionalFormatting>
  <conditionalFormatting sqref="AB13:AB14">
    <cfRule type="cellIs" dxfId="29" priority="44" stopIfTrue="1" operator="notEqual">
      <formula>"選択してください"</formula>
    </cfRule>
  </conditionalFormatting>
  <conditionalFormatting sqref="AB16:AB17">
    <cfRule type="cellIs" dxfId="28" priority="37" stopIfTrue="1" operator="notEqual">
      <formula>"選択してください"</formula>
    </cfRule>
  </conditionalFormatting>
  <conditionalFormatting sqref="AB41:AB44">
    <cfRule type="cellIs" dxfId="27" priority="9" stopIfTrue="1" operator="notEqual">
      <formula>"選択してください"</formula>
    </cfRule>
  </conditionalFormatting>
  <conditionalFormatting sqref="AB62:AB63">
    <cfRule type="cellIs" dxfId="26" priority="5" stopIfTrue="1" operator="notEqual">
      <formula>"選択してください"</formula>
    </cfRule>
  </conditionalFormatting>
  <conditionalFormatting sqref="AB74:AB75">
    <cfRule type="cellIs" dxfId="25" priority="1" stopIfTrue="1" operator="notEqual">
      <formula>"選択してください"</formula>
    </cfRule>
  </conditionalFormatting>
  <dataValidations count="19">
    <dataValidation imeMode="hiragana" allowBlank="1" showInputMessage="1" showErrorMessage="1" sqref="R6:AC6" xr:uid="{00000000-0002-0000-0100-000000000000}"/>
    <dataValidation type="list" allowBlank="1" showInputMessage="1" showErrorMessage="1" sqref="R7:AC7" xr:uid="{00000000-0002-0000-0100-000001000000}">
      <formula1>都道府県</formula1>
    </dataValidation>
    <dataValidation type="list" errorStyle="warning" allowBlank="1" showInputMessage="1" showErrorMessage="1" errorTitle="お願い" error="プルダウンメニューから該当する項目を選択してください。" sqref="R8:AC8" xr:uid="{00000000-0002-0000-0100-000002000000}">
      <formula1>INDIRECT(MID(R7,4,LEN(R7)-3))</formula1>
    </dataValidation>
    <dataValidation imeMode="disabled" allowBlank="1" showInputMessage="1" showErrorMessage="1" sqref="AB35 R35 Z35 T35 X35 V35" xr:uid="{00000000-0002-0000-0100-000005000000}"/>
    <dataValidation type="list" errorStyle="information" allowBlank="1" showInputMessage="1" showErrorMessage="1" errorTitle="お願い" error="プルダウンメニューから該当する項目を選択してください。" sqref="R32 T32 V32 X32 Z32 AB32" xr:uid="{00000000-0002-0000-0100-000006000000}">
      <formula1>問3_10</formula1>
    </dataValidation>
    <dataValidation type="list" errorStyle="information" showInputMessage="1" showErrorMessage="1" errorTitle="お願い" error="プルダウンメニューから該当する項目を選択してください。" sqref="R45:AC61" xr:uid="{00000000-0002-0000-0100-000007000000}">
      <formula1>問3_13</formula1>
    </dataValidation>
    <dataValidation type="list" errorStyle="information" showInputMessage="1" showErrorMessage="1" errorTitle="お願い" error="プルダウンメニューから該当する項目を選択してください。" sqref="R64:AC73" xr:uid="{00000000-0002-0000-0100-000008000000}">
      <formula1>IF(OR(MID(R$37,1,2)="01",MID(R$37,1,2)="02",MID(R$37,1,2)="03"),問3_14)</formula1>
    </dataValidation>
    <dataValidation type="list" errorStyle="information" showInputMessage="1" showErrorMessage="1" errorTitle="お願い" error="プルダウンメニューから該当する項目を選択してください。" sqref="R76:AC90" xr:uid="{00000000-0002-0000-0100-000009000000}">
      <formula1>IF(OR(MID(R$66,1,1)="◎",MID(R$66,1,1)="○"),問3_14_2)</formula1>
    </dataValidation>
    <dataValidation errorStyle="information" allowBlank="1" showInputMessage="1" errorTitle="お願い" error="プルダウンメニューから該当する項目を選択してください。" sqref="R13:AC13 R16:AC16 R19:AC19 R24:AC24 R26:AC26 R31:AC31 R36:AC36 R41:AC41 AB63 AB44 R43:R44 S43 T43:T44 X44 V44 U43:AC43 Z44 R62:R63 S62 T62:T63 X63 V63 U62:AC62 Z63 R74:R75 S74 T74:T75 X75 V75 U74:AC74 Z75 AB75" xr:uid="{00000000-0002-0000-0100-00000A000000}"/>
    <dataValidation type="list" allowBlank="1" showInputMessage="1" showErrorMessage="1" errorTitle="お願い" error="プルダウンメニューから該当する項目を選択してください。" sqref="R14:AC15" xr:uid="{00000000-0002-0000-0100-00000B000000}">
      <formula1>問3_6</formula1>
    </dataValidation>
    <dataValidation type="list" allowBlank="1" showInputMessage="1" showErrorMessage="1" errorTitle="お願い" error="プルダウンメニューから該当する項目を選択してください。" sqref="R17:AC18" xr:uid="{00000000-0002-0000-0100-00000C000000}">
      <formula1>問3_7</formula1>
    </dataValidation>
    <dataValidation type="list" allowBlank="1" showInputMessage="1" showErrorMessage="1" errorTitle="お願い" error="プルダウンメニューから該当する項目を選択してください。" sqref="R20:AC23" xr:uid="{00000000-0002-0000-0100-00000D000000}">
      <formula1>問3_8</formula1>
    </dataValidation>
    <dataValidation type="list" allowBlank="1" showInputMessage="1" showErrorMessage="1" errorTitle="お願い" error="プルダウンメニューから該当する項目を選択してください。" sqref="R25:AC25" xr:uid="{00000000-0002-0000-0100-00000E000000}">
      <formula1>問3_9</formula1>
    </dataValidation>
    <dataValidation type="list" allowBlank="1" showInputMessage="1" showErrorMessage="1" errorTitle="お願い" error="プルダウンメニューから該当する項目を選択してください。" sqref="R27:AC30" xr:uid="{00000000-0002-0000-0100-00000F000000}">
      <formula1>IF(MID(R$25,1,2)="01",問3_9_2)</formula1>
    </dataValidation>
    <dataValidation type="list" allowBlank="1" showInputMessage="1" showErrorMessage="1" errorTitle="お願い" error="プルダウンメニューから該当する項目を選択してください。" sqref="R37:AC40" xr:uid="{00000000-0002-0000-0100-000010000000}">
      <formula1>問3_12</formula1>
    </dataValidation>
    <dataValidation type="list" allowBlank="1" showInputMessage="1" showErrorMessage="1" errorTitle="お願い" error="プルダウンメニューから該当する項目を選択してください。" sqref="R42:AC42" xr:uid="{00000000-0002-0000-0100-000011000000}">
      <formula1>IF(OR(MID(R$37,1,2)="01",MID(R$37,1,2)="02"),問3_12_2)</formula1>
    </dataValidation>
    <dataValidation type="whole" imeMode="disabled" allowBlank="1" showInputMessage="1" showErrorMessage="1" errorTitle="お願い" error="1~12月でご回答ください。" sqref="AB10 T10 V10 X10 Z10 R10" xr:uid="{E47DE48F-6CBA-4DDA-B2A2-3F0978C6D06F}">
      <formula1>1</formula1>
      <formula2>12</formula2>
    </dataValidation>
    <dataValidation type="whole" imeMode="disabled" allowBlank="1" showInputMessage="1" showErrorMessage="1" errorTitle="お願い" error="工期は1日以上でご回答ください。" sqref="AB11 T11 V11 X11 Z11 R11" xr:uid="{8A29A4F5-FE93-4677-AB3A-E97CE3B44B66}">
      <formula1>1</formula1>
      <formula2>99999</formula2>
    </dataValidation>
    <dataValidation type="whole" imeMode="disabled" allowBlank="1" showInputMessage="1" showErrorMessage="1" errorTitle="お願い" error="設問Ⅲは、２億円未満の工事のみをご回答ください。" sqref="AB12 T12 V12 X12 Z12 R12" xr:uid="{DEA105D2-9971-49FF-BFC7-CB1C9CAB6D74}">
      <formula1>1</formula1>
      <formula2>199999</formula2>
    </dataValidation>
  </dataValidations>
  <pageMargins left="0" right="0" top="0.51181102362204722" bottom="0.51181102362204722" header="0.31496062992125984" footer="0.19685039370078741"/>
  <pageSetup paperSize="8" scale="63" fitToWidth="0" orientation="portrait" r:id="rId1"/>
  <headerFooter scaleWithDoc="0">
    <oddFooter>&amp;C&amp;10&amp;P</oddFooter>
  </headerFooter>
  <colBreaks count="1" manualBreakCount="1">
    <brk id="25" max="89" man="1"/>
  </colBreaks>
  <extLst>
    <ext xmlns:x14="http://schemas.microsoft.com/office/spreadsheetml/2009/9/main" uri="{CCE6A557-97BC-4b89-ADB6-D9C93CAAB3DF}">
      <x14:dataValidations xmlns:xm="http://schemas.microsoft.com/office/excel/2006/main" count="1">
        <x14:dataValidation type="whole" imeMode="disabled" allowBlank="1" showInputMessage="1" showErrorMessage="1" errorTitle="お願い" error="契約（受注）年月以降でご回答ください。" xr:uid="{4D54B5B5-BC7D-4203-8319-5F567698F83A}">
          <x14:formula1>
            <xm:f>kikan!$I$11</xm:f>
          </x14:formula1>
          <x14:formula2>
            <xm:f>2999</xm:f>
          </x14:formula2>
          <xm:sqref>V9 AB9 T9 X9 Z9 R9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R117"/>
  <sheetViews>
    <sheetView view="pageBreakPreview" zoomScale="70" zoomScaleNormal="70" zoomScaleSheetLayoutView="70" workbookViewId="0">
      <pane xSplit="17" ySplit="4" topLeftCell="R5" activePane="bottomRight" state="frozen"/>
      <selection activeCell="AG46" sqref="AG46"/>
      <selection pane="topRight" activeCell="AG46" sqref="AG46"/>
      <selection pane="bottomLeft" activeCell="AG46" sqref="AG46"/>
      <selection pane="bottomRight" activeCell="GZ6" sqref="GZ6"/>
    </sheetView>
  </sheetViews>
  <sheetFormatPr defaultColWidth="9" defaultRowHeight="13" x14ac:dyDescent="0.2"/>
  <cols>
    <col min="1" max="1" width="5.6328125" style="10" customWidth="1"/>
    <col min="2" max="2" width="5.453125" style="10" customWidth="1"/>
    <col min="3" max="15" width="5.08984375" style="10" customWidth="1"/>
    <col min="16" max="16" width="5.7265625" style="10" customWidth="1"/>
    <col min="17" max="17" width="13.36328125" style="10" customWidth="1"/>
    <col min="18" max="18" width="19.08984375" style="10" customWidth="1"/>
    <col min="19" max="19" width="7.08984375" style="126" customWidth="1"/>
    <col min="20" max="20" width="19.08984375" style="136" customWidth="1"/>
    <col min="21" max="21" width="7.08984375" style="136" customWidth="1"/>
    <col min="22" max="22" width="19.08984375" style="136" customWidth="1"/>
    <col min="23" max="23" width="7.08984375" style="136" customWidth="1"/>
    <col min="24" max="24" width="19.08984375" style="136" customWidth="1"/>
    <col min="25" max="25" width="7.08984375" style="136" customWidth="1"/>
    <col min="26" max="26" width="19.08984375" style="136" customWidth="1"/>
    <col min="27" max="27" width="7.08984375" style="136" customWidth="1"/>
    <col min="28" max="28" width="19.08984375" style="136" customWidth="1"/>
    <col min="29" max="29" width="7.08984375" style="136" customWidth="1"/>
    <col min="30" max="30" width="19.08984375" style="136" customWidth="1"/>
    <col min="31" max="31" width="7.08984375" style="136" customWidth="1"/>
    <col min="32" max="32" width="19.08984375" style="136" customWidth="1"/>
    <col min="33" max="33" width="7.08984375" style="136" customWidth="1"/>
    <col min="34" max="34" width="19.08984375" style="136" customWidth="1"/>
    <col min="35" max="35" width="7.08984375" style="136" customWidth="1"/>
    <col min="36" max="36" width="19.08984375" style="136" customWidth="1"/>
    <col min="37" max="37" width="7.08984375" style="136" customWidth="1"/>
    <col min="38" max="38" width="19.08984375" style="136" customWidth="1"/>
    <col min="39" max="39" width="7.08984375" style="136" customWidth="1"/>
    <col min="40" max="40" width="19.08984375" style="136" customWidth="1"/>
    <col min="41" max="41" width="7.08984375" style="136" customWidth="1"/>
    <col min="42" max="42" width="19.08984375" style="136" customWidth="1"/>
    <col min="43" max="43" width="7.08984375" style="136" customWidth="1"/>
    <col min="44" max="44" width="19.08984375" style="136" customWidth="1"/>
    <col min="45" max="45" width="7.08984375" style="136" customWidth="1"/>
    <col min="46" max="46" width="19.08984375" style="136" customWidth="1"/>
    <col min="47" max="47" width="7.08984375" style="136" customWidth="1"/>
    <col min="48" max="48" width="19.08984375" style="136" customWidth="1"/>
    <col min="49" max="49" width="7.08984375" style="136" customWidth="1"/>
    <col min="50" max="50" width="19.08984375" style="136" customWidth="1"/>
    <col min="51" max="51" width="7.08984375" style="136" customWidth="1"/>
    <col min="52" max="52" width="19.08984375" style="136" customWidth="1"/>
    <col min="53" max="53" width="7.08984375" style="136" customWidth="1"/>
    <col min="54" max="54" width="19.08984375" style="136" customWidth="1"/>
    <col min="55" max="55" width="7.08984375" style="136" customWidth="1"/>
    <col min="56" max="56" width="19.08984375" style="136" customWidth="1"/>
    <col min="57" max="57" width="7.08984375" style="136" customWidth="1"/>
    <col min="58" max="58" width="19.08984375" style="136" customWidth="1"/>
    <col min="59" max="59" width="7.08984375" style="136" customWidth="1"/>
    <col min="60" max="60" width="19.08984375" style="136" customWidth="1"/>
    <col min="61" max="61" width="7.08984375" style="136" customWidth="1"/>
    <col min="62" max="62" width="19.08984375" style="136" customWidth="1"/>
    <col min="63" max="63" width="7.08984375" style="136" customWidth="1"/>
    <col min="64" max="64" width="19.08984375" style="136" customWidth="1"/>
    <col min="65" max="65" width="7.08984375" style="136" customWidth="1"/>
    <col min="66" max="66" width="19.08984375" style="136" customWidth="1"/>
    <col min="67" max="67" width="7.08984375" style="136" customWidth="1"/>
    <col min="68" max="68" width="19.08984375" style="136" customWidth="1"/>
    <col min="69" max="69" width="7.08984375" style="136" customWidth="1"/>
    <col min="70" max="70" width="19.08984375" style="136" customWidth="1"/>
    <col min="71" max="71" width="7.08984375" style="136" customWidth="1"/>
    <col min="72" max="72" width="19.08984375" style="136" customWidth="1"/>
    <col min="73" max="73" width="7.08984375" style="136" customWidth="1"/>
    <col min="74" max="74" width="19.08984375" style="136" customWidth="1"/>
    <col min="75" max="75" width="7.08984375" style="136" customWidth="1"/>
    <col min="76" max="76" width="19.08984375" style="136" customWidth="1"/>
    <col min="77" max="77" width="7.08984375" style="136" customWidth="1"/>
    <col min="78" max="78" width="19.08984375" style="136" customWidth="1"/>
    <col min="79" max="79" width="7.08984375" style="136" customWidth="1"/>
    <col min="80" max="80" width="19.08984375" style="136" customWidth="1"/>
    <col min="81" max="81" width="7.08984375" style="136" customWidth="1"/>
    <col min="82" max="82" width="19.08984375" style="136" customWidth="1"/>
    <col min="83" max="83" width="7.08984375" style="136" customWidth="1"/>
    <col min="84" max="84" width="19.08984375" style="136" customWidth="1"/>
    <col min="85" max="85" width="7.08984375" style="136" customWidth="1"/>
    <col min="86" max="86" width="19.08984375" style="136" customWidth="1"/>
    <col min="87" max="87" width="7.08984375" style="136" customWidth="1"/>
    <col min="88" max="88" width="19.08984375" style="136" customWidth="1"/>
    <col min="89" max="89" width="7.08984375" style="136" customWidth="1"/>
    <col min="90" max="90" width="19.08984375" style="136" customWidth="1"/>
    <col min="91" max="91" width="7.08984375" style="136" customWidth="1"/>
    <col min="92" max="92" width="19.08984375" style="136" customWidth="1"/>
    <col min="93" max="93" width="7.08984375" style="136" customWidth="1"/>
    <col min="94" max="94" width="19.08984375" style="136" customWidth="1"/>
    <col min="95" max="95" width="7.08984375" style="136" customWidth="1"/>
    <col min="96" max="96" width="19.08984375" style="136" customWidth="1"/>
    <col min="97" max="97" width="7.08984375" style="136" customWidth="1"/>
    <col min="98" max="98" width="19.08984375" style="136" customWidth="1"/>
    <col min="99" max="99" width="7.08984375" style="136" customWidth="1"/>
    <col min="100" max="100" width="19.08984375" style="136" customWidth="1"/>
    <col min="101" max="101" width="7.08984375" style="136" customWidth="1"/>
    <col min="102" max="102" width="19.08984375" style="136" customWidth="1"/>
    <col min="103" max="103" width="7.08984375" style="136" customWidth="1"/>
    <col min="104" max="104" width="19.08984375" style="136" customWidth="1"/>
    <col min="105" max="105" width="7.08984375" style="136" customWidth="1"/>
    <col min="106" max="106" width="19.08984375" style="136" customWidth="1"/>
    <col min="107" max="107" width="7.08984375" style="136" customWidth="1"/>
    <col min="108" max="108" width="19.08984375" style="136" customWidth="1"/>
    <col min="109" max="109" width="7.08984375" style="136" customWidth="1"/>
    <col min="110" max="110" width="19.08984375" style="136" customWidth="1"/>
    <col min="111" max="111" width="7.08984375" style="136" customWidth="1"/>
    <col min="112" max="112" width="19.08984375" style="136" customWidth="1"/>
    <col min="113" max="113" width="7.08984375" style="136" customWidth="1"/>
    <col min="114" max="114" width="19.08984375" style="136" customWidth="1"/>
    <col min="115" max="115" width="7.08984375" style="136" customWidth="1"/>
    <col min="116" max="116" width="19.08984375" style="136" customWidth="1"/>
    <col min="117" max="117" width="7.08984375" style="136" customWidth="1"/>
    <col min="118" max="118" width="19.08984375" style="136" customWidth="1"/>
    <col min="119" max="119" width="7.08984375" style="136" customWidth="1"/>
    <col min="120" max="120" width="19.08984375" style="136" customWidth="1"/>
    <col min="121" max="121" width="7.08984375" style="136" customWidth="1"/>
    <col min="122" max="122" width="19.08984375" style="136" customWidth="1"/>
    <col min="123" max="123" width="7.08984375" style="136" customWidth="1"/>
    <col min="124" max="124" width="19.08984375" style="136" customWidth="1"/>
    <col min="125" max="125" width="7.08984375" style="136" customWidth="1"/>
    <col min="126" max="126" width="19.08984375" style="136" customWidth="1"/>
    <col min="127" max="127" width="7.08984375" style="136" customWidth="1"/>
    <col min="128" max="128" width="19.08984375" style="136" customWidth="1"/>
    <col min="129" max="129" width="7.08984375" style="136" customWidth="1"/>
    <col min="130" max="130" width="19.08984375" style="136" customWidth="1"/>
    <col min="131" max="131" width="7.08984375" style="136" customWidth="1"/>
    <col min="132" max="132" width="19.08984375" style="136" customWidth="1"/>
    <col min="133" max="133" width="7.08984375" style="136" customWidth="1"/>
    <col min="134" max="134" width="19.08984375" style="136" customWidth="1"/>
    <col min="135" max="135" width="7.08984375" style="136" customWidth="1"/>
    <col min="136" max="136" width="19.08984375" style="136" customWidth="1"/>
    <col min="137" max="137" width="7.08984375" style="136" customWidth="1"/>
    <col min="138" max="138" width="19.08984375" style="136" customWidth="1"/>
    <col min="139" max="139" width="7.08984375" style="136" customWidth="1"/>
    <col min="140" max="140" width="19.08984375" style="136" customWidth="1"/>
    <col min="141" max="141" width="7.08984375" style="136" customWidth="1"/>
    <col min="142" max="142" width="19.08984375" style="136" customWidth="1"/>
    <col min="143" max="143" width="7.08984375" style="136" customWidth="1"/>
    <col min="144" max="144" width="19.08984375" style="136" customWidth="1"/>
    <col min="145" max="145" width="7.08984375" style="136" customWidth="1"/>
    <col min="146" max="146" width="19.08984375" style="136" customWidth="1"/>
    <col min="147" max="147" width="7.08984375" style="136" customWidth="1"/>
    <col min="148" max="148" width="19.08984375" style="136" customWidth="1"/>
    <col min="149" max="149" width="7.08984375" style="136" customWidth="1"/>
    <col min="150" max="150" width="19.08984375" style="136" customWidth="1"/>
    <col min="151" max="151" width="7.08984375" style="136" customWidth="1"/>
    <col min="152" max="152" width="19.08984375" style="136" customWidth="1"/>
    <col min="153" max="153" width="7.08984375" style="136" customWidth="1"/>
    <col min="154" max="154" width="19.08984375" style="136" customWidth="1"/>
    <col min="155" max="155" width="7.08984375" style="136" customWidth="1"/>
    <col min="156" max="156" width="19.08984375" style="136" customWidth="1"/>
    <col min="157" max="157" width="7.08984375" style="136" customWidth="1"/>
    <col min="158" max="158" width="19.08984375" style="136" customWidth="1"/>
    <col min="159" max="159" width="7.08984375" style="136" customWidth="1"/>
    <col min="160" max="160" width="19.08984375" style="136" customWidth="1"/>
    <col min="161" max="161" width="7.08984375" style="136" customWidth="1"/>
    <col min="162" max="162" width="19.08984375" style="136" customWidth="1"/>
    <col min="163" max="163" width="7.08984375" style="136" customWidth="1"/>
    <col min="164" max="164" width="19.08984375" style="136" customWidth="1"/>
    <col min="165" max="165" width="7.08984375" style="136" customWidth="1"/>
    <col min="166" max="166" width="19.08984375" style="136" customWidth="1"/>
    <col min="167" max="167" width="7.08984375" style="136" customWidth="1"/>
    <col min="168" max="168" width="19.08984375" style="136" customWidth="1"/>
    <col min="169" max="169" width="7.08984375" style="136" customWidth="1"/>
    <col min="170" max="170" width="19.08984375" style="136" customWidth="1"/>
    <col min="171" max="171" width="7.08984375" style="136" customWidth="1"/>
    <col min="172" max="172" width="19.08984375" style="136" customWidth="1"/>
    <col min="173" max="173" width="7.08984375" style="136" customWidth="1"/>
    <col min="174" max="174" width="19.08984375" style="136" customWidth="1"/>
    <col min="175" max="175" width="7.08984375" style="136" customWidth="1"/>
    <col min="176" max="176" width="19.08984375" style="136" customWidth="1"/>
    <col min="177" max="177" width="7.08984375" style="136" customWidth="1"/>
    <col min="178" max="178" width="19.08984375" style="136" customWidth="1"/>
    <col min="179" max="179" width="7.08984375" style="136" customWidth="1"/>
    <col min="180" max="180" width="19.08984375" style="136" customWidth="1"/>
    <col min="181" max="181" width="7.08984375" style="136" customWidth="1"/>
    <col min="182" max="182" width="19.08984375" style="136" customWidth="1"/>
    <col min="183" max="183" width="7.08984375" style="136" customWidth="1"/>
    <col min="184" max="184" width="19.08984375" style="136" customWidth="1"/>
    <col min="185" max="185" width="7.08984375" style="136" customWidth="1"/>
    <col min="186" max="186" width="19.08984375" style="136" customWidth="1"/>
    <col min="187" max="187" width="7.08984375" style="136" customWidth="1"/>
    <col min="188" max="188" width="19.08984375" style="136" customWidth="1"/>
    <col min="189" max="189" width="7.08984375" style="136" customWidth="1"/>
    <col min="190" max="190" width="19.08984375" style="136" customWidth="1"/>
    <col min="191" max="191" width="7.08984375" style="136" customWidth="1"/>
    <col min="192" max="192" width="19.08984375" style="136" customWidth="1"/>
    <col min="193" max="193" width="7.08984375" style="136" customWidth="1"/>
    <col min="194" max="194" width="19.08984375" style="136" customWidth="1"/>
    <col min="195" max="195" width="7.08984375" style="136" customWidth="1"/>
    <col min="196" max="196" width="19.08984375" style="136" customWidth="1"/>
    <col min="197" max="197" width="7.08984375" style="136" customWidth="1"/>
    <col min="198" max="198" width="19.08984375" style="136" customWidth="1"/>
    <col min="199" max="199" width="7.08984375" style="136" customWidth="1"/>
    <col min="200" max="200" width="19.08984375" style="136" customWidth="1"/>
    <col min="201" max="201" width="7.08984375" style="136" customWidth="1"/>
    <col min="202" max="202" width="19.08984375" style="136" customWidth="1"/>
    <col min="203" max="203" width="7.08984375" style="136" customWidth="1"/>
    <col min="204" max="204" width="19.08984375" style="136" customWidth="1"/>
    <col min="205" max="205" width="7.08984375" style="136" customWidth="1"/>
    <col min="206" max="206" width="19.08984375" style="136" customWidth="1"/>
    <col min="207" max="207" width="7.08984375" style="136" customWidth="1"/>
    <col min="208" max="208" width="19.08984375" style="136" customWidth="1"/>
    <col min="209" max="209" width="7.08984375" style="136" customWidth="1"/>
    <col min="210" max="210" width="19.08984375" style="136" customWidth="1"/>
    <col min="211" max="211" width="7.08984375" style="136" customWidth="1"/>
    <col min="212" max="212" width="19.08984375" style="136" customWidth="1"/>
    <col min="213" max="213" width="7.08984375" style="136" customWidth="1"/>
    <col min="214" max="214" width="19.08984375" style="136" customWidth="1"/>
    <col min="215" max="215" width="7.08984375" style="136" customWidth="1"/>
    <col min="216" max="216" width="19.08984375" style="136" customWidth="1"/>
    <col min="217" max="217" width="7.08984375" style="136" customWidth="1"/>
    <col min="218" max="218" width="23.90625" style="10" customWidth="1"/>
    <col min="219" max="219" width="20.7265625" style="10" customWidth="1"/>
    <col min="220" max="220" width="14.7265625" style="10" customWidth="1"/>
    <col min="221" max="221" width="12.08984375" style="10" customWidth="1"/>
    <col min="222" max="222" width="9" style="10"/>
    <col min="223" max="223" width="13.453125" style="10" customWidth="1"/>
    <col min="224" max="16384" width="9" style="10"/>
  </cols>
  <sheetData>
    <row r="1" spans="2:226" ht="25.5" customHeight="1" x14ac:dyDescent="0.2">
      <c r="B1" s="482" t="s">
        <v>2059</v>
      </c>
      <c r="C1" s="482"/>
      <c r="D1" s="482"/>
      <c r="E1" s="482"/>
      <c r="F1" s="482"/>
      <c r="G1" s="482"/>
      <c r="H1" s="482"/>
      <c r="I1" s="482"/>
      <c r="J1" s="482"/>
      <c r="K1" s="482"/>
      <c r="L1" s="482"/>
      <c r="M1" s="482"/>
      <c r="N1" s="482"/>
      <c r="O1" s="482"/>
      <c r="P1" s="482"/>
      <c r="Q1" s="482"/>
      <c r="R1" s="482"/>
      <c r="S1" s="482"/>
      <c r="T1" s="482"/>
      <c r="U1" s="482"/>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7"/>
      <c r="CX1" s="137"/>
      <c r="CY1" s="137"/>
      <c r="CZ1" s="137"/>
      <c r="DA1" s="137"/>
      <c r="DB1" s="137"/>
      <c r="DC1" s="137"/>
      <c r="DD1" s="137"/>
      <c r="DE1" s="137"/>
      <c r="DF1" s="137"/>
      <c r="DG1" s="137"/>
      <c r="DH1" s="137"/>
      <c r="DI1" s="137"/>
      <c r="DJ1" s="137"/>
      <c r="DK1" s="137"/>
      <c r="DL1" s="137"/>
      <c r="DM1" s="137"/>
      <c r="DN1" s="137"/>
      <c r="DO1" s="137"/>
      <c r="DP1" s="137"/>
      <c r="DQ1" s="137"/>
      <c r="DR1" s="137"/>
      <c r="DS1" s="137"/>
      <c r="DT1" s="137"/>
      <c r="DU1" s="137"/>
      <c r="DV1" s="137"/>
      <c r="DW1" s="137"/>
      <c r="DX1" s="137"/>
      <c r="DY1" s="137"/>
      <c r="DZ1" s="137"/>
      <c r="EA1" s="137"/>
      <c r="EB1" s="137"/>
      <c r="EC1" s="137"/>
      <c r="ED1" s="137"/>
      <c r="EE1" s="137"/>
      <c r="EF1" s="137"/>
      <c r="EG1" s="137"/>
      <c r="EH1" s="137"/>
      <c r="EI1" s="137"/>
      <c r="EJ1" s="137"/>
      <c r="EK1" s="137"/>
      <c r="EL1" s="137"/>
      <c r="EM1" s="137"/>
      <c r="EN1" s="137"/>
      <c r="EO1" s="137"/>
      <c r="EP1" s="137"/>
      <c r="EQ1" s="137"/>
      <c r="ER1" s="137"/>
      <c r="ES1" s="137"/>
      <c r="ET1" s="137"/>
      <c r="EU1" s="137"/>
      <c r="EV1" s="137"/>
      <c r="EW1" s="137"/>
      <c r="EX1" s="137"/>
      <c r="EY1" s="137"/>
      <c r="EZ1" s="137"/>
      <c r="FA1" s="137"/>
      <c r="FB1" s="137"/>
      <c r="FC1" s="137"/>
      <c r="FD1" s="137"/>
      <c r="FE1" s="137"/>
      <c r="FF1" s="137"/>
      <c r="FG1" s="137"/>
      <c r="FH1" s="137"/>
      <c r="FI1" s="137"/>
      <c r="FJ1" s="137"/>
      <c r="FK1" s="137"/>
      <c r="FL1" s="137"/>
      <c r="FM1" s="137"/>
      <c r="FN1" s="137"/>
      <c r="FO1" s="137"/>
      <c r="FP1" s="137"/>
      <c r="FQ1" s="137"/>
      <c r="FR1" s="137"/>
      <c r="FS1" s="137"/>
      <c r="FT1" s="137"/>
      <c r="FU1" s="137"/>
      <c r="FV1" s="137"/>
      <c r="FW1" s="137"/>
      <c r="FX1" s="137"/>
      <c r="FY1" s="137"/>
      <c r="FZ1" s="137"/>
      <c r="GA1" s="137"/>
      <c r="GB1" s="137"/>
      <c r="GC1" s="137"/>
      <c r="GD1" s="137"/>
      <c r="GE1" s="137"/>
      <c r="GF1" s="137"/>
      <c r="GG1" s="137"/>
      <c r="GH1" s="137"/>
      <c r="GI1" s="137"/>
      <c r="GJ1" s="137"/>
      <c r="GK1" s="137"/>
      <c r="GL1" s="137"/>
      <c r="GM1" s="137"/>
      <c r="GN1" s="137"/>
      <c r="GO1" s="137"/>
      <c r="GP1" s="137"/>
      <c r="GQ1" s="137"/>
      <c r="GR1" s="137"/>
      <c r="GS1" s="137"/>
      <c r="GT1" s="137"/>
      <c r="GU1" s="137"/>
      <c r="GV1" s="137"/>
      <c r="GW1" s="137"/>
      <c r="GX1" s="137"/>
      <c r="GY1" s="137"/>
      <c r="GZ1" s="137"/>
      <c r="HA1" s="137"/>
      <c r="HB1" s="137"/>
      <c r="HC1" s="137"/>
      <c r="HD1" s="137"/>
      <c r="HE1" s="137"/>
      <c r="HF1" s="137"/>
      <c r="HG1" s="137"/>
      <c r="HH1" s="137"/>
      <c r="HI1" s="137"/>
    </row>
    <row r="2" spans="2:226" ht="39" customHeight="1" x14ac:dyDescent="0.2">
      <c r="B2" s="531" t="str">
        <f>kikan!I9&amp;"、"&amp;kikan!K9&amp;"、"&amp;kikan!M9&amp;"に受注した、全ての2億円以上の工事について回答ください。"</f>
        <v>7月、8月、9月に受注した、全ての2億円以上の工事について回答ください。</v>
      </c>
      <c r="C2" s="531"/>
      <c r="D2" s="531"/>
      <c r="E2" s="531"/>
      <c r="F2" s="531"/>
      <c r="G2" s="531"/>
      <c r="H2" s="531"/>
      <c r="I2" s="531"/>
      <c r="J2" s="531"/>
      <c r="K2" s="531"/>
      <c r="L2" s="531"/>
      <c r="M2" s="531"/>
      <c r="N2" s="531"/>
      <c r="O2" s="531"/>
      <c r="P2" s="531"/>
      <c r="Q2" s="531"/>
      <c r="R2" s="378" t="s">
        <v>2204</v>
      </c>
      <c r="S2" s="378"/>
      <c r="T2" s="378"/>
      <c r="U2" s="378"/>
      <c r="V2" s="378"/>
      <c r="W2" s="378"/>
      <c r="X2" s="378"/>
      <c r="Y2" s="378"/>
      <c r="Z2" s="378"/>
      <c r="AA2" s="378"/>
      <c r="AB2" s="378"/>
      <c r="AC2" s="378"/>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row>
    <row r="3" spans="2:226" ht="7.5" customHeight="1" x14ac:dyDescent="0.2"/>
    <row r="4" spans="2:226" ht="23.25" customHeight="1" x14ac:dyDescent="0.2">
      <c r="B4" s="511" t="s">
        <v>2188</v>
      </c>
      <c r="C4" s="495"/>
      <c r="D4" s="495"/>
      <c r="E4" s="495"/>
      <c r="F4" s="495"/>
      <c r="G4" s="495"/>
      <c r="H4" s="495"/>
      <c r="I4" s="495"/>
      <c r="J4" s="495"/>
      <c r="K4" s="495"/>
      <c r="L4" s="495"/>
      <c r="M4" s="495"/>
      <c r="N4" s="495"/>
      <c r="O4" s="495"/>
      <c r="P4" s="495"/>
      <c r="Q4" s="512"/>
      <c r="R4" s="511">
        <v>1</v>
      </c>
      <c r="S4" s="495"/>
      <c r="T4" s="496">
        <v>2</v>
      </c>
      <c r="U4" s="497"/>
      <c r="V4" s="495">
        <v>3</v>
      </c>
      <c r="W4" s="495"/>
      <c r="X4" s="496">
        <v>4</v>
      </c>
      <c r="Y4" s="497"/>
      <c r="Z4" s="495">
        <v>5</v>
      </c>
      <c r="AA4" s="495"/>
      <c r="AB4" s="496">
        <v>6</v>
      </c>
      <c r="AC4" s="497"/>
      <c r="AD4" s="495">
        <v>7</v>
      </c>
      <c r="AE4" s="495"/>
      <c r="AF4" s="496">
        <v>8</v>
      </c>
      <c r="AG4" s="497"/>
      <c r="AH4" s="495">
        <v>9</v>
      </c>
      <c r="AI4" s="495"/>
      <c r="AJ4" s="496">
        <v>10</v>
      </c>
      <c r="AK4" s="497"/>
      <c r="AL4" s="495">
        <v>11</v>
      </c>
      <c r="AM4" s="495"/>
      <c r="AN4" s="496">
        <v>12</v>
      </c>
      <c r="AO4" s="497"/>
      <c r="AP4" s="495">
        <v>13</v>
      </c>
      <c r="AQ4" s="495"/>
      <c r="AR4" s="496">
        <v>14</v>
      </c>
      <c r="AS4" s="497"/>
      <c r="AT4" s="495">
        <v>15</v>
      </c>
      <c r="AU4" s="495"/>
      <c r="AV4" s="496">
        <v>16</v>
      </c>
      <c r="AW4" s="497"/>
      <c r="AX4" s="495">
        <v>17</v>
      </c>
      <c r="AY4" s="495"/>
      <c r="AZ4" s="496">
        <v>18</v>
      </c>
      <c r="BA4" s="497"/>
      <c r="BB4" s="495">
        <v>19</v>
      </c>
      <c r="BC4" s="495"/>
      <c r="BD4" s="496">
        <v>20</v>
      </c>
      <c r="BE4" s="497"/>
      <c r="BF4" s="495">
        <v>21</v>
      </c>
      <c r="BG4" s="495"/>
      <c r="BH4" s="496">
        <v>22</v>
      </c>
      <c r="BI4" s="497"/>
      <c r="BJ4" s="495">
        <v>23</v>
      </c>
      <c r="BK4" s="495"/>
      <c r="BL4" s="496">
        <v>24</v>
      </c>
      <c r="BM4" s="497"/>
      <c r="BN4" s="495">
        <v>25</v>
      </c>
      <c r="BO4" s="495"/>
      <c r="BP4" s="496">
        <v>26</v>
      </c>
      <c r="BQ4" s="497"/>
      <c r="BR4" s="495">
        <v>27</v>
      </c>
      <c r="BS4" s="495"/>
      <c r="BT4" s="496">
        <v>28</v>
      </c>
      <c r="BU4" s="497"/>
      <c r="BV4" s="495">
        <v>29</v>
      </c>
      <c r="BW4" s="495"/>
      <c r="BX4" s="496">
        <v>30</v>
      </c>
      <c r="BY4" s="497"/>
      <c r="BZ4" s="495">
        <v>31</v>
      </c>
      <c r="CA4" s="495"/>
      <c r="CB4" s="496">
        <v>32</v>
      </c>
      <c r="CC4" s="497"/>
      <c r="CD4" s="495">
        <v>33</v>
      </c>
      <c r="CE4" s="495"/>
      <c r="CF4" s="496">
        <v>34</v>
      </c>
      <c r="CG4" s="497"/>
      <c r="CH4" s="495">
        <v>35</v>
      </c>
      <c r="CI4" s="495"/>
      <c r="CJ4" s="496">
        <v>36</v>
      </c>
      <c r="CK4" s="497"/>
      <c r="CL4" s="495">
        <v>37</v>
      </c>
      <c r="CM4" s="495"/>
      <c r="CN4" s="496">
        <v>38</v>
      </c>
      <c r="CO4" s="497"/>
      <c r="CP4" s="495">
        <v>39</v>
      </c>
      <c r="CQ4" s="495"/>
      <c r="CR4" s="496">
        <v>40</v>
      </c>
      <c r="CS4" s="497"/>
      <c r="CT4" s="495">
        <v>41</v>
      </c>
      <c r="CU4" s="495"/>
      <c r="CV4" s="496">
        <v>42</v>
      </c>
      <c r="CW4" s="497"/>
      <c r="CX4" s="495">
        <v>43</v>
      </c>
      <c r="CY4" s="495"/>
      <c r="CZ4" s="496">
        <v>44</v>
      </c>
      <c r="DA4" s="497"/>
      <c r="DB4" s="495">
        <v>45</v>
      </c>
      <c r="DC4" s="495"/>
      <c r="DD4" s="496">
        <v>46</v>
      </c>
      <c r="DE4" s="497"/>
      <c r="DF4" s="495">
        <v>47</v>
      </c>
      <c r="DG4" s="495"/>
      <c r="DH4" s="496">
        <v>48</v>
      </c>
      <c r="DI4" s="497"/>
      <c r="DJ4" s="495">
        <v>49</v>
      </c>
      <c r="DK4" s="495"/>
      <c r="DL4" s="496">
        <v>50</v>
      </c>
      <c r="DM4" s="497"/>
      <c r="DN4" s="495">
        <v>51</v>
      </c>
      <c r="DO4" s="495"/>
      <c r="DP4" s="496">
        <v>52</v>
      </c>
      <c r="DQ4" s="497"/>
      <c r="DR4" s="495">
        <v>53</v>
      </c>
      <c r="DS4" s="495"/>
      <c r="DT4" s="496">
        <v>54</v>
      </c>
      <c r="DU4" s="497"/>
      <c r="DV4" s="495">
        <v>55</v>
      </c>
      <c r="DW4" s="495"/>
      <c r="DX4" s="496">
        <v>56</v>
      </c>
      <c r="DY4" s="497"/>
      <c r="DZ4" s="495">
        <v>57</v>
      </c>
      <c r="EA4" s="495"/>
      <c r="EB4" s="496">
        <v>58</v>
      </c>
      <c r="EC4" s="497"/>
      <c r="ED4" s="495">
        <v>59</v>
      </c>
      <c r="EE4" s="495"/>
      <c r="EF4" s="496">
        <v>60</v>
      </c>
      <c r="EG4" s="497"/>
      <c r="EH4" s="495">
        <v>61</v>
      </c>
      <c r="EI4" s="495"/>
      <c r="EJ4" s="496">
        <v>62</v>
      </c>
      <c r="EK4" s="497"/>
      <c r="EL4" s="495">
        <v>63</v>
      </c>
      <c r="EM4" s="495"/>
      <c r="EN4" s="496">
        <v>64</v>
      </c>
      <c r="EO4" s="497"/>
      <c r="EP4" s="495">
        <v>65</v>
      </c>
      <c r="EQ4" s="495"/>
      <c r="ER4" s="496">
        <v>66</v>
      </c>
      <c r="ES4" s="497"/>
      <c r="ET4" s="495">
        <v>67</v>
      </c>
      <c r="EU4" s="495"/>
      <c r="EV4" s="496">
        <v>68</v>
      </c>
      <c r="EW4" s="497"/>
      <c r="EX4" s="495">
        <v>69</v>
      </c>
      <c r="EY4" s="495"/>
      <c r="EZ4" s="496">
        <v>70</v>
      </c>
      <c r="FA4" s="497"/>
      <c r="FB4" s="495">
        <v>71</v>
      </c>
      <c r="FC4" s="495"/>
      <c r="FD4" s="496">
        <v>72</v>
      </c>
      <c r="FE4" s="497"/>
      <c r="FF4" s="495">
        <v>73</v>
      </c>
      <c r="FG4" s="495"/>
      <c r="FH4" s="496">
        <v>74</v>
      </c>
      <c r="FI4" s="497"/>
      <c r="FJ4" s="495">
        <v>75</v>
      </c>
      <c r="FK4" s="495"/>
      <c r="FL4" s="496">
        <v>76</v>
      </c>
      <c r="FM4" s="497"/>
      <c r="FN4" s="495">
        <v>77</v>
      </c>
      <c r="FO4" s="495"/>
      <c r="FP4" s="496">
        <v>78</v>
      </c>
      <c r="FQ4" s="497"/>
      <c r="FR4" s="495">
        <v>79</v>
      </c>
      <c r="FS4" s="495"/>
      <c r="FT4" s="496">
        <v>80</v>
      </c>
      <c r="FU4" s="497"/>
      <c r="FV4" s="495">
        <v>81</v>
      </c>
      <c r="FW4" s="495"/>
      <c r="FX4" s="496">
        <v>82</v>
      </c>
      <c r="FY4" s="497"/>
      <c r="FZ4" s="495">
        <v>83</v>
      </c>
      <c r="GA4" s="495"/>
      <c r="GB4" s="496">
        <v>84</v>
      </c>
      <c r="GC4" s="497"/>
      <c r="GD4" s="495">
        <v>85</v>
      </c>
      <c r="GE4" s="495"/>
      <c r="GF4" s="496">
        <v>86</v>
      </c>
      <c r="GG4" s="497"/>
      <c r="GH4" s="495">
        <v>87</v>
      </c>
      <c r="GI4" s="495"/>
      <c r="GJ4" s="496">
        <v>88</v>
      </c>
      <c r="GK4" s="497"/>
      <c r="GL4" s="495">
        <v>89</v>
      </c>
      <c r="GM4" s="495"/>
      <c r="GN4" s="496">
        <v>90</v>
      </c>
      <c r="GO4" s="497"/>
      <c r="GP4" s="495">
        <v>91</v>
      </c>
      <c r="GQ4" s="495"/>
      <c r="GR4" s="496">
        <v>92</v>
      </c>
      <c r="GS4" s="497"/>
      <c r="GT4" s="495">
        <v>93</v>
      </c>
      <c r="GU4" s="495"/>
      <c r="GV4" s="496">
        <v>94</v>
      </c>
      <c r="GW4" s="497"/>
      <c r="GX4" s="495">
        <v>95</v>
      </c>
      <c r="GY4" s="495"/>
      <c r="GZ4" s="496">
        <v>96</v>
      </c>
      <c r="HA4" s="497"/>
      <c r="HB4" s="495">
        <v>97</v>
      </c>
      <c r="HC4" s="495"/>
      <c r="HD4" s="496">
        <v>98</v>
      </c>
      <c r="HE4" s="497"/>
      <c r="HF4" s="495">
        <v>99</v>
      </c>
      <c r="HG4" s="495"/>
      <c r="HH4" s="496">
        <v>100</v>
      </c>
      <c r="HI4" s="512"/>
    </row>
    <row r="5" spans="2:226" s="98" customFormat="1" ht="21" customHeight="1" x14ac:dyDescent="0.2">
      <c r="B5" s="501" t="s">
        <v>2212</v>
      </c>
      <c r="C5" s="502"/>
      <c r="D5" s="502"/>
      <c r="E5" s="502"/>
      <c r="F5" s="502"/>
      <c r="G5" s="502"/>
      <c r="H5" s="502"/>
      <c r="I5" s="502"/>
      <c r="J5" s="502"/>
      <c r="K5" s="502"/>
      <c r="L5" s="502"/>
      <c r="M5" s="502"/>
      <c r="N5" s="502"/>
      <c r="O5" s="502"/>
      <c r="P5" s="502"/>
      <c r="Q5" s="80" t="s">
        <v>88</v>
      </c>
      <c r="R5" s="140"/>
      <c r="S5" s="186" t="s">
        <v>88</v>
      </c>
      <c r="T5" s="142"/>
      <c r="U5" s="192" t="s">
        <v>88</v>
      </c>
      <c r="V5" s="142"/>
      <c r="W5" s="192" t="s">
        <v>88</v>
      </c>
      <c r="X5" s="142"/>
      <c r="Y5" s="192" t="s">
        <v>88</v>
      </c>
      <c r="Z5" s="142"/>
      <c r="AA5" s="192" t="s">
        <v>88</v>
      </c>
      <c r="AB5" s="142"/>
      <c r="AC5" s="192" t="s">
        <v>88</v>
      </c>
      <c r="AD5" s="142"/>
      <c r="AE5" s="192" t="s">
        <v>88</v>
      </c>
      <c r="AF5" s="142"/>
      <c r="AG5" s="192" t="s">
        <v>88</v>
      </c>
      <c r="AH5" s="142"/>
      <c r="AI5" s="192" t="s">
        <v>88</v>
      </c>
      <c r="AJ5" s="142"/>
      <c r="AK5" s="192" t="s">
        <v>88</v>
      </c>
      <c r="AL5" s="142"/>
      <c r="AM5" s="192" t="s">
        <v>88</v>
      </c>
      <c r="AN5" s="142"/>
      <c r="AO5" s="192" t="s">
        <v>88</v>
      </c>
      <c r="AP5" s="142"/>
      <c r="AQ5" s="192" t="s">
        <v>88</v>
      </c>
      <c r="AR5" s="142"/>
      <c r="AS5" s="192" t="s">
        <v>88</v>
      </c>
      <c r="AT5" s="142"/>
      <c r="AU5" s="192" t="s">
        <v>88</v>
      </c>
      <c r="AV5" s="142"/>
      <c r="AW5" s="192" t="s">
        <v>88</v>
      </c>
      <c r="AX5" s="142"/>
      <c r="AY5" s="192" t="s">
        <v>88</v>
      </c>
      <c r="AZ5" s="142"/>
      <c r="BA5" s="192" t="s">
        <v>88</v>
      </c>
      <c r="BB5" s="142"/>
      <c r="BC5" s="192" t="s">
        <v>88</v>
      </c>
      <c r="BD5" s="142"/>
      <c r="BE5" s="192" t="s">
        <v>88</v>
      </c>
      <c r="BF5" s="142"/>
      <c r="BG5" s="192" t="s">
        <v>88</v>
      </c>
      <c r="BH5" s="142"/>
      <c r="BI5" s="192" t="s">
        <v>88</v>
      </c>
      <c r="BJ5" s="142"/>
      <c r="BK5" s="192" t="s">
        <v>88</v>
      </c>
      <c r="BL5" s="142"/>
      <c r="BM5" s="192" t="s">
        <v>88</v>
      </c>
      <c r="BN5" s="142"/>
      <c r="BO5" s="192" t="s">
        <v>88</v>
      </c>
      <c r="BP5" s="142"/>
      <c r="BQ5" s="192" t="s">
        <v>88</v>
      </c>
      <c r="BR5" s="142"/>
      <c r="BS5" s="192" t="s">
        <v>88</v>
      </c>
      <c r="BT5" s="142"/>
      <c r="BU5" s="192" t="s">
        <v>88</v>
      </c>
      <c r="BV5" s="142"/>
      <c r="BW5" s="192" t="s">
        <v>88</v>
      </c>
      <c r="BX5" s="142"/>
      <c r="BY5" s="192" t="s">
        <v>88</v>
      </c>
      <c r="BZ5" s="142"/>
      <c r="CA5" s="192" t="s">
        <v>88</v>
      </c>
      <c r="CB5" s="142"/>
      <c r="CC5" s="192" t="s">
        <v>88</v>
      </c>
      <c r="CD5" s="142"/>
      <c r="CE5" s="192" t="s">
        <v>88</v>
      </c>
      <c r="CF5" s="142"/>
      <c r="CG5" s="192" t="s">
        <v>88</v>
      </c>
      <c r="CH5" s="142"/>
      <c r="CI5" s="192" t="s">
        <v>88</v>
      </c>
      <c r="CJ5" s="142"/>
      <c r="CK5" s="192" t="s">
        <v>88</v>
      </c>
      <c r="CL5" s="142"/>
      <c r="CM5" s="192" t="s">
        <v>88</v>
      </c>
      <c r="CN5" s="142"/>
      <c r="CO5" s="192" t="s">
        <v>88</v>
      </c>
      <c r="CP5" s="142"/>
      <c r="CQ5" s="192" t="s">
        <v>88</v>
      </c>
      <c r="CR5" s="142"/>
      <c r="CS5" s="192" t="s">
        <v>88</v>
      </c>
      <c r="CT5" s="142"/>
      <c r="CU5" s="192" t="s">
        <v>88</v>
      </c>
      <c r="CV5" s="142"/>
      <c r="CW5" s="192" t="s">
        <v>88</v>
      </c>
      <c r="CX5" s="142"/>
      <c r="CY5" s="192" t="s">
        <v>88</v>
      </c>
      <c r="CZ5" s="142"/>
      <c r="DA5" s="192" t="s">
        <v>88</v>
      </c>
      <c r="DB5" s="142"/>
      <c r="DC5" s="192" t="s">
        <v>88</v>
      </c>
      <c r="DD5" s="142"/>
      <c r="DE5" s="192" t="s">
        <v>88</v>
      </c>
      <c r="DF5" s="142"/>
      <c r="DG5" s="192" t="s">
        <v>88</v>
      </c>
      <c r="DH5" s="142"/>
      <c r="DI5" s="192" t="s">
        <v>88</v>
      </c>
      <c r="DJ5" s="142"/>
      <c r="DK5" s="192" t="s">
        <v>88</v>
      </c>
      <c r="DL5" s="142"/>
      <c r="DM5" s="192" t="s">
        <v>88</v>
      </c>
      <c r="DN5" s="142"/>
      <c r="DO5" s="192" t="s">
        <v>88</v>
      </c>
      <c r="DP5" s="142"/>
      <c r="DQ5" s="192" t="s">
        <v>88</v>
      </c>
      <c r="DR5" s="142"/>
      <c r="DS5" s="192" t="s">
        <v>88</v>
      </c>
      <c r="DT5" s="142"/>
      <c r="DU5" s="192" t="s">
        <v>88</v>
      </c>
      <c r="DV5" s="142"/>
      <c r="DW5" s="192" t="s">
        <v>88</v>
      </c>
      <c r="DX5" s="142"/>
      <c r="DY5" s="192" t="s">
        <v>88</v>
      </c>
      <c r="DZ5" s="142"/>
      <c r="EA5" s="192" t="s">
        <v>88</v>
      </c>
      <c r="EB5" s="142"/>
      <c r="EC5" s="192" t="s">
        <v>88</v>
      </c>
      <c r="ED5" s="142"/>
      <c r="EE5" s="192" t="s">
        <v>88</v>
      </c>
      <c r="EF5" s="142"/>
      <c r="EG5" s="192" t="s">
        <v>88</v>
      </c>
      <c r="EH5" s="142"/>
      <c r="EI5" s="192" t="s">
        <v>88</v>
      </c>
      <c r="EJ5" s="142"/>
      <c r="EK5" s="192" t="s">
        <v>88</v>
      </c>
      <c r="EL5" s="142"/>
      <c r="EM5" s="192" t="s">
        <v>88</v>
      </c>
      <c r="EN5" s="142"/>
      <c r="EO5" s="192" t="s">
        <v>88</v>
      </c>
      <c r="EP5" s="142"/>
      <c r="EQ5" s="192" t="s">
        <v>88</v>
      </c>
      <c r="ER5" s="142"/>
      <c r="ES5" s="192" t="s">
        <v>88</v>
      </c>
      <c r="ET5" s="142"/>
      <c r="EU5" s="192" t="s">
        <v>88</v>
      </c>
      <c r="EV5" s="142"/>
      <c r="EW5" s="192" t="s">
        <v>88</v>
      </c>
      <c r="EX5" s="142"/>
      <c r="EY5" s="192" t="s">
        <v>88</v>
      </c>
      <c r="EZ5" s="142"/>
      <c r="FA5" s="192" t="s">
        <v>88</v>
      </c>
      <c r="FB5" s="142"/>
      <c r="FC5" s="192" t="s">
        <v>88</v>
      </c>
      <c r="FD5" s="142"/>
      <c r="FE5" s="192" t="s">
        <v>88</v>
      </c>
      <c r="FF5" s="142"/>
      <c r="FG5" s="192" t="s">
        <v>88</v>
      </c>
      <c r="FH5" s="142"/>
      <c r="FI5" s="192" t="s">
        <v>88</v>
      </c>
      <c r="FJ5" s="142"/>
      <c r="FK5" s="192" t="s">
        <v>88</v>
      </c>
      <c r="FL5" s="142"/>
      <c r="FM5" s="192" t="s">
        <v>88</v>
      </c>
      <c r="FN5" s="142"/>
      <c r="FO5" s="192" t="s">
        <v>88</v>
      </c>
      <c r="FP5" s="142"/>
      <c r="FQ5" s="192" t="s">
        <v>88</v>
      </c>
      <c r="FR5" s="142"/>
      <c r="FS5" s="192" t="s">
        <v>88</v>
      </c>
      <c r="FT5" s="142"/>
      <c r="FU5" s="192" t="s">
        <v>88</v>
      </c>
      <c r="FV5" s="142"/>
      <c r="FW5" s="192" t="s">
        <v>88</v>
      </c>
      <c r="FX5" s="142"/>
      <c r="FY5" s="192" t="s">
        <v>88</v>
      </c>
      <c r="FZ5" s="142"/>
      <c r="GA5" s="192" t="s">
        <v>88</v>
      </c>
      <c r="GB5" s="142"/>
      <c r="GC5" s="192" t="s">
        <v>88</v>
      </c>
      <c r="GD5" s="142"/>
      <c r="GE5" s="192" t="s">
        <v>88</v>
      </c>
      <c r="GF5" s="142"/>
      <c r="GG5" s="192" t="s">
        <v>88</v>
      </c>
      <c r="GH5" s="142"/>
      <c r="GI5" s="192" t="s">
        <v>88</v>
      </c>
      <c r="GJ5" s="142"/>
      <c r="GK5" s="192" t="s">
        <v>88</v>
      </c>
      <c r="GL5" s="142"/>
      <c r="GM5" s="192" t="s">
        <v>88</v>
      </c>
      <c r="GN5" s="142"/>
      <c r="GO5" s="192" t="s">
        <v>88</v>
      </c>
      <c r="GP5" s="142"/>
      <c r="GQ5" s="192" t="s">
        <v>88</v>
      </c>
      <c r="GR5" s="142"/>
      <c r="GS5" s="192" t="s">
        <v>88</v>
      </c>
      <c r="GT5" s="142"/>
      <c r="GU5" s="192" t="s">
        <v>88</v>
      </c>
      <c r="GV5" s="142"/>
      <c r="GW5" s="192" t="s">
        <v>88</v>
      </c>
      <c r="GX5" s="142"/>
      <c r="GY5" s="192" t="s">
        <v>88</v>
      </c>
      <c r="GZ5" s="142"/>
      <c r="HA5" s="192" t="s">
        <v>88</v>
      </c>
      <c r="HB5" s="142"/>
      <c r="HC5" s="192" t="s">
        <v>88</v>
      </c>
      <c r="HD5" s="142"/>
      <c r="HE5" s="192" t="s">
        <v>88</v>
      </c>
      <c r="HF5" s="142"/>
      <c r="HG5" s="192" t="s">
        <v>88</v>
      </c>
      <c r="HH5" s="142"/>
      <c r="HI5" s="197" t="s">
        <v>88</v>
      </c>
    </row>
    <row r="6" spans="2:226" ht="21" customHeight="1" x14ac:dyDescent="0.2">
      <c r="B6" s="504"/>
      <c r="C6" s="505"/>
      <c r="D6" s="505"/>
      <c r="E6" s="505"/>
      <c r="F6" s="505"/>
      <c r="G6" s="505"/>
      <c r="H6" s="505"/>
      <c r="I6" s="505"/>
      <c r="J6" s="505"/>
      <c r="K6" s="505"/>
      <c r="L6" s="505"/>
      <c r="M6" s="505"/>
      <c r="N6" s="505"/>
      <c r="O6" s="505"/>
      <c r="P6" s="505"/>
      <c r="Q6" s="81" t="s">
        <v>87</v>
      </c>
      <c r="R6" s="141"/>
      <c r="S6" s="194" t="s">
        <v>87</v>
      </c>
      <c r="T6" s="143"/>
      <c r="U6" s="195" t="s">
        <v>87</v>
      </c>
      <c r="V6" s="143"/>
      <c r="W6" s="195" t="s">
        <v>87</v>
      </c>
      <c r="X6" s="143"/>
      <c r="Y6" s="195" t="s">
        <v>87</v>
      </c>
      <c r="Z6" s="143"/>
      <c r="AA6" s="195" t="s">
        <v>87</v>
      </c>
      <c r="AB6" s="143"/>
      <c r="AC6" s="195" t="s">
        <v>87</v>
      </c>
      <c r="AD6" s="143"/>
      <c r="AE6" s="195" t="s">
        <v>87</v>
      </c>
      <c r="AF6" s="143"/>
      <c r="AG6" s="195" t="s">
        <v>87</v>
      </c>
      <c r="AH6" s="143"/>
      <c r="AI6" s="195" t="s">
        <v>87</v>
      </c>
      <c r="AJ6" s="143"/>
      <c r="AK6" s="195" t="s">
        <v>87</v>
      </c>
      <c r="AL6" s="143"/>
      <c r="AM6" s="195" t="s">
        <v>87</v>
      </c>
      <c r="AN6" s="143"/>
      <c r="AO6" s="195" t="s">
        <v>87</v>
      </c>
      <c r="AP6" s="143"/>
      <c r="AQ6" s="195" t="s">
        <v>87</v>
      </c>
      <c r="AR6" s="143"/>
      <c r="AS6" s="195" t="s">
        <v>87</v>
      </c>
      <c r="AT6" s="143"/>
      <c r="AU6" s="195" t="s">
        <v>87</v>
      </c>
      <c r="AV6" s="143"/>
      <c r="AW6" s="195" t="s">
        <v>87</v>
      </c>
      <c r="AX6" s="143"/>
      <c r="AY6" s="195" t="s">
        <v>87</v>
      </c>
      <c r="AZ6" s="143"/>
      <c r="BA6" s="195" t="s">
        <v>87</v>
      </c>
      <c r="BB6" s="143"/>
      <c r="BC6" s="195" t="s">
        <v>87</v>
      </c>
      <c r="BD6" s="143"/>
      <c r="BE6" s="195" t="s">
        <v>87</v>
      </c>
      <c r="BF6" s="143"/>
      <c r="BG6" s="195" t="s">
        <v>87</v>
      </c>
      <c r="BH6" s="143"/>
      <c r="BI6" s="195" t="s">
        <v>87</v>
      </c>
      <c r="BJ6" s="143"/>
      <c r="BK6" s="195" t="s">
        <v>87</v>
      </c>
      <c r="BL6" s="143"/>
      <c r="BM6" s="195" t="s">
        <v>87</v>
      </c>
      <c r="BN6" s="143"/>
      <c r="BO6" s="195" t="s">
        <v>87</v>
      </c>
      <c r="BP6" s="143"/>
      <c r="BQ6" s="195" t="s">
        <v>87</v>
      </c>
      <c r="BR6" s="143"/>
      <c r="BS6" s="195" t="s">
        <v>87</v>
      </c>
      <c r="BT6" s="143"/>
      <c r="BU6" s="195" t="s">
        <v>87</v>
      </c>
      <c r="BV6" s="143"/>
      <c r="BW6" s="195" t="s">
        <v>87</v>
      </c>
      <c r="BX6" s="143"/>
      <c r="BY6" s="195" t="s">
        <v>87</v>
      </c>
      <c r="BZ6" s="143"/>
      <c r="CA6" s="195" t="s">
        <v>87</v>
      </c>
      <c r="CB6" s="143"/>
      <c r="CC6" s="195" t="s">
        <v>87</v>
      </c>
      <c r="CD6" s="143"/>
      <c r="CE6" s="195" t="s">
        <v>87</v>
      </c>
      <c r="CF6" s="143"/>
      <c r="CG6" s="195" t="s">
        <v>87</v>
      </c>
      <c r="CH6" s="143"/>
      <c r="CI6" s="195" t="s">
        <v>87</v>
      </c>
      <c r="CJ6" s="143"/>
      <c r="CK6" s="195" t="s">
        <v>87</v>
      </c>
      <c r="CL6" s="143"/>
      <c r="CM6" s="195" t="s">
        <v>87</v>
      </c>
      <c r="CN6" s="143"/>
      <c r="CO6" s="195" t="s">
        <v>87</v>
      </c>
      <c r="CP6" s="143"/>
      <c r="CQ6" s="195" t="s">
        <v>87</v>
      </c>
      <c r="CR6" s="143"/>
      <c r="CS6" s="195" t="s">
        <v>87</v>
      </c>
      <c r="CT6" s="143"/>
      <c r="CU6" s="195" t="s">
        <v>87</v>
      </c>
      <c r="CV6" s="143"/>
      <c r="CW6" s="195" t="s">
        <v>87</v>
      </c>
      <c r="CX6" s="143"/>
      <c r="CY6" s="195" t="s">
        <v>87</v>
      </c>
      <c r="CZ6" s="143"/>
      <c r="DA6" s="195" t="s">
        <v>87</v>
      </c>
      <c r="DB6" s="143"/>
      <c r="DC6" s="195" t="s">
        <v>87</v>
      </c>
      <c r="DD6" s="143"/>
      <c r="DE6" s="195" t="s">
        <v>87</v>
      </c>
      <c r="DF6" s="143"/>
      <c r="DG6" s="195" t="s">
        <v>87</v>
      </c>
      <c r="DH6" s="143"/>
      <c r="DI6" s="195" t="s">
        <v>87</v>
      </c>
      <c r="DJ6" s="143"/>
      <c r="DK6" s="195" t="s">
        <v>87</v>
      </c>
      <c r="DL6" s="143"/>
      <c r="DM6" s="195" t="s">
        <v>87</v>
      </c>
      <c r="DN6" s="143"/>
      <c r="DO6" s="195" t="s">
        <v>87</v>
      </c>
      <c r="DP6" s="143"/>
      <c r="DQ6" s="195" t="s">
        <v>87</v>
      </c>
      <c r="DR6" s="143"/>
      <c r="DS6" s="195" t="s">
        <v>87</v>
      </c>
      <c r="DT6" s="143"/>
      <c r="DU6" s="195" t="s">
        <v>87</v>
      </c>
      <c r="DV6" s="143"/>
      <c r="DW6" s="195" t="s">
        <v>87</v>
      </c>
      <c r="DX6" s="143"/>
      <c r="DY6" s="195" t="s">
        <v>87</v>
      </c>
      <c r="DZ6" s="143"/>
      <c r="EA6" s="195" t="s">
        <v>87</v>
      </c>
      <c r="EB6" s="143"/>
      <c r="EC6" s="195" t="s">
        <v>87</v>
      </c>
      <c r="ED6" s="143"/>
      <c r="EE6" s="195" t="s">
        <v>87</v>
      </c>
      <c r="EF6" s="143"/>
      <c r="EG6" s="195" t="s">
        <v>87</v>
      </c>
      <c r="EH6" s="143"/>
      <c r="EI6" s="195" t="s">
        <v>87</v>
      </c>
      <c r="EJ6" s="143"/>
      <c r="EK6" s="195" t="s">
        <v>87</v>
      </c>
      <c r="EL6" s="143"/>
      <c r="EM6" s="195" t="s">
        <v>87</v>
      </c>
      <c r="EN6" s="143"/>
      <c r="EO6" s="195" t="s">
        <v>87</v>
      </c>
      <c r="EP6" s="143"/>
      <c r="EQ6" s="195" t="s">
        <v>87</v>
      </c>
      <c r="ER6" s="143"/>
      <c r="ES6" s="195" t="s">
        <v>87</v>
      </c>
      <c r="ET6" s="143"/>
      <c r="EU6" s="195" t="s">
        <v>87</v>
      </c>
      <c r="EV6" s="143"/>
      <c r="EW6" s="195" t="s">
        <v>87</v>
      </c>
      <c r="EX6" s="143"/>
      <c r="EY6" s="195" t="s">
        <v>87</v>
      </c>
      <c r="EZ6" s="143"/>
      <c r="FA6" s="195" t="s">
        <v>87</v>
      </c>
      <c r="FB6" s="143"/>
      <c r="FC6" s="195" t="s">
        <v>87</v>
      </c>
      <c r="FD6" s="143"/>
      <c r="FE6" s="195" t="s">
        <v>87</v>
      </c>
      <c r="FF6" s="143"/>
      <c r="FG6" s="195" t="s">
        <v>87</v>
      </c>
      <c r="FH6" s="143"/>
      <c r="FI6" s="195" t="s">
        <v>87</v>
      </c>
      <c r="FJ6" s="143"/>
      <c r="FK6" s="195" t="s">
        <v>87</v>
      </c>
      <c r="FL6" s="143"/>
      <c r="FM6" s="195" t="s">
        <v>87</v>
      </c>
      <c r="FN6" s="143"/>
      <c r="FO6" s="195" t="s">
        <v>87</v>
      </c>
      <c r="FP6" s="143"/>
      <c r="FQ6" s="195" t="s">
        <v>87</v>
      </c>
      <c r="FR6" s="143"/>
      <c r="FS6" s="195" t="s">
        <v>87</v>
      </c>
      <c r="FT6" s="143"/>
      <c r="FU6" s="195" t="s">
        <v>87</v>
      </c>
      <c r="FV6" s="143"/>
      <c r="FW6" s="195" t="s">
        <v>87</v>
      </c>
      <c r="FX6" s="143"/>
      <c r="FY6" s="195" t="s">
        <v>87</v>
      </c>
      <c r="FZ6" s="143"/>
      <c r="GA6" s="195" t="s">
        <v>87</v>
      </c>
      <c r="GB6" s="143"/>
      <c r="GC6" s="195" t="s">
        <v>87</v>
      </c>
      <c r="GD6" s="143"/>
      <c r="GE6" s="195" t="s">
        <v>87</v>
      </c>
      <c r="GF6" s="143"/>
      <c r="GG6" s="195" t="s">
        <v>87</v>
      </c>
      <c r="GH6" s="143"/>
      <c r="GI6" s="195" t="s">
        <v>87</v>
      </c>
      <c r="GJ6" s="143"/>
      <c r="GK6" s="195" t="s">
        <v>87</v>
      </c>
      <c r="GL6" s="143"/>
      <c r="GM6" s="195" t="s">
        <v>87</v>
      </c>
      <c r="GN6" s="143"/>
      <c r="GO6" s="195" t="s">
        <v>87</v>
      </c>
      <c r="GP6" s="143"/>
      <c r="GQ6" s="195" t="s">
        <v>87</v>
      </c>
      <c r="GR6" s="143"/>
      <c r="GS6" s="195" t="s">
        <v>87</v>
      </c>
      <c r="GT6" s="143"/>
      <c r="GU6" s="195" t="s">
        <v>87</v>
      </c>
      <c r="GV6" s="143"/>
      <c r="GW6" s="195" t="s">
        <v>87</v>
      </c>
      <c r="GX6" s="143"/>
      <c r="GY6" s="195" t="s">
        <v>87</v>
      </c>
      <c r="GZ6" s="143"/>
      <c r="HA6" s="195" t="s">
        <v>87</v>
      </c>
      <c r="HB6" s="143"/>
      <c r="HC6" s="195" t="s">
        <v>87</v>
      </c>
      <c r="HD6" s="143"/>
      <c r="HE6" s="195" t="s">
        <v>87</v>
      </c>
      <c r="HF6" s="143"/>
      <c r="HG6" s="195" t="s">
        <v>87</v>
      </c>
      <c r="HH6" s="143"/>
      <c r="HI6" s="198" t="s">
        <v>87</v>
      </c>
    </row>
    <row r="7" spans="2:226" ht="70" customHeight="1" x14ac:dyDescent="0.2">
      <c r="B7" s="499" t="s">
        <v>2294</v>
      </c>
      <c r="C7" s="500"/>
      <c r="D7" s="500"/>
      <c r="E7" s="500"/>
      <c r="F7" s="500"/>
      <c r="G7" s="500"/>
      <c r="H7" s="500"/>
      <c r="I7" s="500"/>
      <c r="J7" s="500"/>
      <c r="K7" s="500"/>
      <c r="L7" s="500"/>
      <c r="M7" s="500"/>
      <c r="N7" s="500"/>
      <c r="O7" s="500"/>
      <c r="P7" s="500"/>
      <c r="Q7" s="503"/>
      <c r="R7" s="450"/>
      <c r="S7" s="451"/>
      <c r="T7" s="461"/>
      <c r="U7" s="498"/>
      <c r="V7" s="451"/>
      <c r="W7" s="451"/>
      <c r="X7" s="461"/>
      <c r="Y7" s="498"/>
      <c r="Z7" s="451"/>
      <c r="AA7" s="451"/>
      <c r="AB7" s="461"/>
      <c r="AC7" s="498"/>
      <c r="AD7" s="451"/>
      <c r="AE7" s="451"/>
      <c r="AF7" s="461"/>
      <c r="AG7" s="498"/>
      <c r="AH7" s="451"/>
      <c r="AI7" s="451"/>
      <c r="AJ7" s="461"/>
      <c r="AK7" s="498"/>
      <c r="AL7" s="451"/>
      <c r="AM7" s="451"/>
      <c r="AN7" s="461"/>
      <c r="AO7" s="498"/>
      <c r="AP7" s="451"/>
      <c r="AQ7" s="451"/>
      <c r="AR7" s="461"/>
      <c r="AS7" s="498"/>
      <c r="AT7" s="451"/>
      <c r="AU7" s="451"/>
      <c r="AV7" s="461"/>
      <c r="AW7" s="498"/>
      <c r="AX7" s="451"/>
      <c r="AY7" s="451"/>
      <c r="AZ7" s="461"/>
      <c r="BA7" s="498"/>
      <c r="BB7" s="451"/>
      <c r="BC7" s="451"/>
      <c r="BD7" s="461"/>
      <c r="BE7" s="498"/>
      <c r="BF7" s="451"/>
      <c r="BG7" s="451"/>
      <c r="BH7" s="461"/>
      <c r="BI7" s="498"/>
      <c r="BJ7" s="451"/>
      <c r="BK7" s="451"/>
      <c r="BL7" s="461"/>
      <c r="BM7" s="498"/>
      <c r="BN7" s="451"/>
      <c r="BO7" s="451"/>
      <c r="BP7" s="461"/>
      <c r="BQ7" s="498"/>
      <c r="BR7" s="451"/>
      <c r="BS7" s="451"/>
      <c r="BT7" s="461"/>
      <c r="BU7" s="498"/>
      <c r="BV7" s="451"/>
      <c r="BW7" s="451"/>
      <c r="BX7" s="461"/>
      <c r="BY7" s="498"/>
      <c r="BZ7" s="451"/>
      <c r="CA7" s="451"/>
      <c r="CB7" s="461"/>
      <c r="CC7" s="498"/>
      <c r="CD7" s="451"/>
      <c r="CE7" s="451"/>
      <c r="CF7" s="461"/>
      <c r="CG7" s="498"/>
      <c r="CH7" s="451"/>
      <c r="CI7" s="451"/>
      <c r="CJ7" s="461"/>
      <c r="CK7" s="498"/>
      <c r="CL7" s="451"/>
      <c r="CM7" s="451"/>
      <c r="CN7" s="461"/>
      <c r="CO7" s="498"/>
      <c r="CP7" s="451"/>
      <c r="CQ7" s="451"/>
      <c r="CR7" s="461"/>
      <c r="CS7" s="498"/>
      <c r="CT7" s="451"/>
      <c r="CU7" s="451"/>
      <c r="CV7" s="461"/>
      <c r="CW7" s="498"/>
      <c r="CX7" s="451"/>
      <c r="CY7" s="451"/>
      <c r="CZ7" s="461"/>
      <c r="DA7" s="498"/>
      <c r="DB7" s="451"/>
      <c r="DC7" s="451"/>
      <c r="DD7" s="461"/>
      <c r="DE7" s="498"/>
      <c r="DF7" s="451"/>
      <c r="DG7" s="451"/>
      <c r="DH7" s="461"/>
      <c r="DI7" s="498"/>
      <c r="DJ7" s="451"/>
      <c r="DK7" s="451"/>
      <c r="DL7" s="461"/>
      <c r="DM7" s="498"/>
      <c r="DN7" s="451"/>
      <c r="DO7" s="451"/>
      <c r="DP7" s="461"/>
      <c r="DQ7" s="498"/>
      <c r="DR7" s="451"/>
      <c r="DS7" s="451"/>
      <c r="DT7" s="461"/>
      <c r="DU7" s="498"/>
      <c r="DV7" s="451"/>
      <c r="DW7" s="451"/>
      <c r="DX7" s="461"/>
      <c r="DY7" s="498"/>
      <c r="DZ7" s="451"/>
      <c r="EA7" s="451"/>
      <c r="EB7" s="461"/>
      <c r="EC7" s="498"/>
      <c r="ED7" s="451"/>
      <c r="EE7" s="451"/>
      <c r="EF7" s="461"/>
      <c r="EG7" s="498"/>
      <c r="EH7" s="451"/>
      <c r="EI7" s="451"/>
      <c r="EJ7" s="461"/>
      <c r="EK7" s="498"/>
      <c r="EL7" s="451"/>
      <c r="EM7" s="451"/>
      <c r="EN7" s="461"/>
      <c r="EO7" s="498"/>
      <c r="EP7" s="451"/>
      <c r="EQ7" s="451"/>
      <c r="ER7" s="461"/>
      <c r="ES7" s="498"/>
      <c r="ET7" s="451"/>
      <c r="EU7" s="451"/>
      <c r="EV7" s="461"/>
      <c r="EW7" s="498"/>
      <c r="EX7" s="451"/>
      <c r="EY7" s="451"/>
      <c r="EZ7" s="461"/>
      <c r="FA7" s="498"/>
      <c r="FB7" s="451"/>
      <c r="FC7" s="451"/>
      <c r="FD7" s="461"/>
      <c r="FE7" s="498"/>
      <c r="FF7" s="451"/>
      <c r="FG7" s="451"/>
      <c r="FH7" s="461"/>
      <c r="FI7" s="498"/>
      <c r="FJ7" s="451"/>
      <c r="FK7" s="451"/>
      <c r="FL7" s="461"/>
      <c r="FM7" s="498"/>
      <c r="FN7" s="451"/>
      <c r="FO7" s="451"/>
      <c r="FP7" s="461"/>
      <c r="FQ7" s="498"/>
      <c r="FR7" s="451"/>
      <c r="FS7" s="451"/>
      <c r="FT7" s="461"/>
      <c r="FU7" s="498"/>
      <c r="FV7" s="451"/>
      <c r="FW7" s="451"/>
      <c r="FX7" s="461"/>
      <c r="FY7" s="498"/>
      <c r="FZ7" s="451"/>
      <c r="GA7" s="451"/>
      <c r="GB7" s="461"/>
      <c r="GC7" s="498"/>
      <c r="GD7" s="451"/>
      <c r="GE7" s="451"/>
      <c r="GF7" s="461"/>
      <c r="GG7" s="498"/>
      <c r="GH7" s="451"/>
      <c r="GI7" s="451"/>
      <c r="GJ7" s="461"/>
      <c r="GK7" s="498"/>
      <c r="GL7" s="451"/>
      <c r="GM7" s="451"/>
      <c r="GN7" s="461"/>
      <c r="GO7" s="498"/>
      <c r="GP7" s="451"/>
      <c r="GQ7" s="451"/>
      <c r="GR7" s="461"/>
      <c r="GS7" s="498"/>
      <c r="GT7" s="451"/>
      <c r="GU7" s="451"/>
      <c r="GV7" s="461"/>
      <c r="GW7" s="498"/>
      <c r="GX7" s="451"/>
      <c r="GY7" s="451"/>
      <c r="GZ7" s="461"/>
      <c r="HA7" s="498"/>
      <c r="HB7" s="451"/>
      <c r="HC7" s="451"/>
      <c r="HD7" s="461"/>
      <c r="HE7" s="498"/>
      <c r="HF7" s="451"/>
      <c r="HG7" s="451"/>
      <c r="HH7" s="461"/>
      <c r="HI7" s="462"/>
    </row>
    <row r="8" spans="2:226" ht="35.25" customHeight="1" x14ac:dyDescent="0.2">
      <c r="B8" s="501" t="s">
        <v>39</v>
      </c>
      <c r="C8" s="502"/>
      <c r="D8" s="502"/>
      <c r="E8" s="502"/>
      <c r="F8" s="502"/>
      <c r="G8" s="502"/>
      <c r="H8" s="502"/>
      <c r="I8" s="502"/>
      <c r="J8" s="502"/>
      <c r="K8" s="506"/>
      <c r="L8" s="506"/>
      <c r="M8" s="506"/>
      <c r="N8" s="506"/>
      <c r="O8" s="506"/>
      <c r="P8" s="507"/>
      <c r="Q8" s="80" t="s">
        <v>37</v>
      </c>
      <c r="R8" s="452" t="s">
        <v>135</v>
      </c>
      <c r="S8" s="453"/>
      <c r="T8" s="463" t="s">
        <v>135</v>
      </c>
      <c r="U8" s="464"/>
      <c r="V8" s="453" t="s">
        <v>135</v>
      </c>
      <c r="W8" s="453"/>
      <c r="X8" s="463" t="s">
        <v>135</v>
      </c>
      <c r="Y8" s="464"/>
      <c r="Z8" s="453" t="s">
        <v>135</v>
      </c>
      <c r="AA8" s="453"/>
      <c r="AB8" s="463" t="s">
        <v>135</v>
      </c>
      <c r="AC8" s="464"/>
      <c r="AD8" s="453" t="s">
        <v>135</v>
      </c>
      <c r="AE8" s="453"/>
      <c r="AF8" s="463" t="s">
        <v>135</v>
      </c>
      <c r="AG8" s="464"/>
      <c r="AH8" s="453" t="s">
        <v>135</v>
      </c>
      <c r="AI8" s="453"/>
      <c r="AJ8" s="463" t="s">
        <v>135</v>
      </c>
      <c r="AK8" s="464"/>
      <c r="AL8" s="453" t="s">
        <v>135</v>
      </c>
      <c r="AM8" s="453"/>
      <c r="AN8" s="463" t="s">
        <v>135</v>
      </c>
      <c r="AO8" s="464"/>
      <c r="AP8" s="453" t="s">
        <v>135</v>
      </c>
      <c r="AQ8" s="453"/>
      <c r="AR8" s="463" t="s">
        <v>135</v>
      </c>
      <c r="AS8" s="464"/>
      <c r="AT8" s="453" t="s">
        <v>135</v>
      </c>
      <c r="AU8" s="453"/>
      <c r="AV8" s="463" t="s">
        <v>135</v>
      </c>
      <c r="AW8" s="464"/>
      <c r="AX8" s="453" t="s">
        <v>135</v>
      </c>
      <c r="AY8" s="453"/>
      <c r="AZ8" s="463" t="s">
        <v>135</v>
      </c>
      <c r="BA8" s="464"/>
      <c r="BB8" s="453" t="s">
        <v>135</v>
      </c>
      <c r="BC8" s="453"/>
      <c r="BD8" s="463" t="s">
        <v>135</v>
      </c>
      <c r="BE8" s="464"/>
      <c r="BF8" s="453" t="s">
        <v>135</v>
      </c>
      <c r="BG8" s="453"/>
      <c r="BH8" s="463" t="s">
        <v>135</v>
      </c>
      <c r="BI8" s="464"/>
      <c r="BJ8" s="453" t="s">
        <v>135</v>
      </c>
      <c r="BK8" s="453"/>
      <c r="BL8" s="463" t="s">
        <v>135</v>
      </c>
      <c r="BM8" s="464"/>
      <c r="BN8" s="453" t="s">
        <v>135</v>
      </c>
      <c r="BO8" s="453"/>
      <c r="BP8" s="463" t="s">
        <v>135</v>
      </c>
      <c r="BQ8" s="464"/>
      <c r="BR8" s="453" t="s">
        <v>135</v>
      </c>
      <c r="BS8" s="453"/>
      <c r="BT8" s="463" t="s">
        <v>135</v>
      </c>
      <c r="BU8" s="464"/>
      <c r="BV8" s="453" t="s">
        <v>135</v>
      </c>
      <c r="BW8" s="453"/>
      <c r="BX8" s="463" t="s">
        <v>135</v>
      </c>
      <c r="BY8" s="464"/>
      <c r="BZ8" s="453" t="s">
        <v>135</v>
      </c>
      <c r="CA8" s="453"/>
      <c r="CB8" s="463" t="s">
        <v>135</v>
      </c>
      <c r="CC8" s="464"/>
      <c r="CD8" s="453" t="s">
        <v>135</v>
      </c>
      <c r="CE8" s="453"/>
      <c r="CF8" s="463" t="s">
        <v>135</v>
      </c>
      <c r="CG8" s="464"/>
      <c r="CH8" s="453" t="s">
        <v>135</v>
      </c>
      <c r="CI8" s="453"/>
      <c r="CJ8" s="463" t="s">
        <v>135</v>
      </c>
      <c r="CK8" s="464"/>
      <c r="CL8" s="453" t="s">
        <v>135</v>
      </c>
      <c r="CM8" s="453"/>
      <c r="CN8" s="463" t="s">
        <v>135</v>
      </c>
      <c r="CO8" s="464"/>
      <c r="CP8" s="453" t="s">
        <v>135</v>
      </c>
      <c r="CQ8" s="453"/>
      <c r="CR8" s="463" t="s">
        <v>135</v>
      </c>
      <c r="CS8" s="464"/>
      <c r="CT8" s="453" t="s">
        <v>135</v>
      </c>
      <c r="CU8" s="453"/>
      <c r="CV8" s="463" t="s">
        <v>135</v>
      </c>
      <c r="CW8" s="464"/>
      <c r="CX8" s="453" t="s">
        <v>135</v>
      </c>
      <c r="CY8" s="453"/>
      <c r="CZ8" s="463" t="s">
        <v>135</v>
      </c>
      <c r="DA8" s="464"/>
      <c r="DB8" s="453" t="s">
        <v>135</v>
      </c>
      <c r="DC8" s="453"/>
      <c r="DD8" s="463" t="s">
        <v>135</v>
      </c>
      <c r="DE8" s="464"/>
      <c r="DF8" s="453" t="s">
        <v>135</v>
      </c>
      <c r="DG8" s="453"/>
      <c r="DH8" s="463" t="s">
        <v>135</v>
      </c>
      <c r="DI8" s="464"/>
      <c r="DJ8" s="453" t="s">
        <v>135</v>
      </c>
      <c r="DK8" s="453"/>
      <c r="DL8" s="463" t="s">
        <v>135</v>
      </c>
      <c r="DM8" s="464"/>
      <c r="DN8" s="453" t="s">
        <v>135</v>
      </c>
      <c r="DO8" s="453"/>
      <c r="DP8" s="463" t="s">
        <v>135</v>
      </c>
      <c r="DQ8" s="464"/>
      <c r="DR8" s="453" t="s">
        <v>135</v>
      </c>
      <c r="DS8" s="453"/>
      <c r="DT8" s="463" t="s">
        <v>135</v>
      </c>
      <c r="DU8" s="464"/>
      <c r="DV8" s="453" t="s">
        <v>135</v>
      </c>
      <c r="DW8" s="453"/>
      <c r="DX8" s="463" t="s">
        <v>135</v>
      </c>
      <c r="DY8" s="464"/>
      <c r="DZ8" s="453" t="s">
        <v>135</v>
      </c>
      <c r="EA8" s="453"/>
      <c r="EB8" s="463" t="s">
        <v>135</v>
      </c>
      <c r="EC8" s="464"/>
      <c r="ED8" s="453" t="s">
        <v>135</v>
      </c>
      <c r="EE8" s="453"/>
      <c r="EF8" s="463" t="s">
        <v>135</v>
      </c>
      <c r="EG8" s="464"/>
      <c r="EH8" s="453" t="s">
        <v>135</v>
      </c>
      <c r="EI8" s="453"/>
      <c r="EJ8" s="463" t="s">
        <v>135</v>
      </c>
      <c r="EK8" s="464"/>
      <c r="EL8" s="453" t="s">
        <v>135</v>
      </c>
      <c r="EM8" s="453"/>
      <c r="EN8" s="463" t="s">
        <v>135</v>
      </c>
      <c r="EO8" s="464"/>
      <c r="EP8" s="453" t="s">
        <v>135</v>
      </c>
      <c r="EQ8" s="453"/>
      <c r="ER8" s="463" t="s">
        <v>135</v>
      </c>
      <c r="ES8" s="464"/>
      <c r="ET8" s="453" t="s">
        <v>135</v>
      </c>
      <c r="EU8" s="453"/>
      <c r="EV8" s="463" t="s">
        <v>135</v>
      </c>
      <c r="EW8" s="464"/>
      <c r="EX8" s="453" t="s">
        <v>135</v>
      </c>
      <c r="EY8" s="453"/>
      <c r="EZ8" s="463" t="s">
        <v>135</v>
      </c>
      <c r="FA8" s="464"/>
      <c r="FB8" s="453" t="s">
        <v>135</v>
      </c>
      <c r="FC8" s="453"/>
      <c r="FD8" s="463" t="s">
        <v>135</v>
      </c>
      <c r="FE8" s="464"/>
      <c r="FF8" s="453" t="s">
        <v>135</v>
      </c>
      <c r="FG8" s="453"/>
      <c r="FH8" s="463" t="s">
        <v>135</v>
      </c>
      <c r="FI8" s="464"/>
      <c r="FJ8" s="453" t="s">
        <v>135</v>
      </c>
      <c r="FK8" s="453"/>
      <c r="FL8" s="463" t="s">
        <v>135</v>
      </c>
      <c r="FM8" s="464"/>
      <c r="FN8" s="453" t="s">
        <v>135</v>
      </c>
      <c r="FO8" s="453"/>
      <c r="FP8" s="463" t="s">
        <v>135</v>
      </c>
      <c r="FQ8" s="464"/>
      <c r="FR8" s="453" t="s">
        <v>135</v>
      </c>
      <c r="FS8" s="453"/>
      <c r="FT8" s="463" t="s">
        <v>135</v>
      </c>
      <c r="FU8" s="464"/>
      <c r="FV8" s="453" t="s">
        <v>135</v>
      </c>
      <c r="FW8" s="453"/>
      <c r="FX8" s="463" t="s">
        <v>135</v>
      </c>
      <c r="FY8" s="464"/>
      <c r="FZ8" s="453" t="s">
        <v>135</v>
      </c>
      <c r="GA8" s="453"/>
      <c r="GB8" s="463" t="s">
        <v>135</v>
      </c>
      <c r="GC8" s="464"/>
      <c r="GD8" s="453" t="s">
        <v>135</v>
      </c>
      <c r="GE8" s="453"/>
      <c r="GF8" s="463" t="s">
        <v>135</v>
      </c>
      <c r="GG8" s="464"/>
      <c r="GH8" s="453" t="s">
        <v>135</v>
      </c>
      <c r="GI8" s="453"/>
      <c r="GJ8" s="463" t="s">
        <v>135</v>
      </c>
      <c r="GK8" s="464"/>
      <c r="GL8" s="453" t="s">
        <v>135</v>
      </c>
      <c r="GM8" s="453"/>
      <c r="GN8" s="463" t="s">
        <v>135</v>
      </c>
      <c r="GO8" s="464"/>
      <c r="GP8" s="453" t="s">
        <v>135</v>
      </c>
      <c r="GQ8" s="453"/>
      <c r="GR8" s="463" t="s">
        <v>135</v>
      </c>
      <c r="GS8" s="464"/>
      <c r="GT8" s="453" t="s">
        <v>135</v>
      </c>
      <c r="GU8" s="453"/>
      <c r="GV8" s="463" t="s">
        <v>135</v>
      </c>
      <c r="GW8" s="464"/>
      <c r="GX8" s="453" t="s">
        <v>135</v>
      </c>
      <c r="GY8" s="453"/>
      <c r="GZ8" s="463" t="s">
        <v>135</v>
      </c>
      <c r="HA8" s="464"/>
      <c r="HB8" s="453" t="s">
        <v>135</v>
      </c>
      <c r="HC8" s="453"/>
      <c r="HD8" s="463" t="s">
        <v>135</v>
      </c>
      <c r="HE8" s="464"/>
      <c r="HF8" s="453" t="s">
        <v>135</v>
      </c>
      <c r="HG8" s="453"/>
      <c r="HH8" s="463" t="s">
        <v>135</v>
      </c>
      <c r="HI8" s="523"/>
    </row>
    <row r="9" spans="2:226" ht="35.25" customHeight="1" x14ac:dyDescent="0.2">
      <c r="B9" s="508"/>
      <c r="C9" s="509"/>
      <c r="D9" s="509"/>
      <c r="E9" s="509"/>
      <c r="F9" s="509"/>
      <c r="G9" s="509"/>
      <c r="H9" s="509"/>
      <c r="I9" s="509"/>
      <c r="J9" s="509"/>
      <c r="K9" s="509"/>
      <c r="L9" s="509"/>
      <c r="M9" s="509"/>
      <c r="N9" s="509"/>
      <c r="O9" s="509"/>
      <c r="P9" s="510"/>
      <c r="Q9" s="81" t="s">
        <v>38</v>
      </c>
      <c r="R9" s="415" t="s">
        <v>135</v>
      </c>
      <c r="S9" s="416"/>
      <c r="T9" s="417" t="s">
        <v>135</v>
      </c>
      <c r="U9" s="418"/>
      <c r="V9" s="416" t="s">
        <v>135</v>
      </c>
      <c r="W9" s="416"/>
      <c r="X9" s="417" t="s">
        <v>135</v>
      </c>
      <c r="Y9" s="418"/>
      <c r="Z9" s="416" t="s">
        <v>135</v>
      </c>
      <c r="AA9" s="416"/>
      <c r="AB9" s="417" t="s">
        <v>135</v>
      </c>
      <c r="AC9" s="418"/>
      <c r="AD9" s="416" t="s">
        <v>135</v>
      </c>
      <c r="AE9" s="416"/>
      <c r="AF9" s="417" t="s">
        <v>135</v>
      </c>
      <c r="AG9" s="418"/>
      <c r="AH9" s="416" t="s">
        <v>135</v>
      </c>
      <c r="AI9" s="416"/>
      <c r="AJ9" s="417" t="s">
        <v>135</v>
      </c>
      <c r="AK9" s="418"/>
      <c r="AL9" s="416" t="s">
        <v>135</v>
      </c>
      <c r="AM9" s="416"/>
      <c r="AN9" s="417" t="s">
        <v>135</v>
      </c>
      <c r="AO9" s="418"/>
      <c r="AP9" s="416" t="s">
        <v>135</v>
      </c>
      <c r="AQ9" s="416"/>
      <c r="AR9" s="417" t="s">
        <v>135</v>
      </c>
      <c r="AS9" s="418"/>
      <c r="AT9" s="416" t="s">
        <v>135</v>
      </c>
      <c r="AU9" s="416"/>
      <c r="AV9" s="417" t="s">
        <v>135</v>
      </c>
      <c r="AW9" s="418"/>
      <c r="AX9" s="416" t="s">
        <v>135</v>
      </c>
      <c r="AY9" s="416"/>
      <c r="AZ9" s="417" t="s">
        <v>135</v>
      </c>
      <c r="BA9" s="418"/>
      <c r="BB9" s="416" t="s">
        <v>135</v>
      </c>
      <c r="BC9" s="416"/>
      <c r="BD9" s="417" t="s">
        <v>135</v>
      </c>
      <c r="BE9" s="418"/>
      <c r="BF9" s="416" t="s">
        <v>135</v>
      </c>
      <c r="BG9" s="416"/>
      <c r="BH9" s="417" t="s">
        <v>135</v>
      </c>
      <c r="BI9" s="418"/>
      <c r="BJ9" s="416" t="s">
        <v>135</v>
      </c>
      <c r="BK9" s="416"/>
      <c r="BL9" s="417" t="s">
        <v>135</v>
      </c>
      <c r="BM9" s="418"/>
      <c r="BN9" s="416" t="s">
        <v>135</v>
      </c>
      <c r="BO9" s="416"/>
      <c r="BP9" s="417" t="s">
        <v>135</v>
      </c>
      <c r="BQ9" s="418"/>
      <c r="BR9" s="416" t="s">
        <v>135</v>
      </c>
      <c r="BS9" s="416"/>
      <c r="BT9" s="417" t="s">
        <v>135</v>
      </c>
      <c r="BU9" s="418"/>
      <c r="BV9" s="416" t="s">
        <v>135</v>
      </c>
      <c r="BW9" s="416"/>
      <c r="BX9" s="417" t="s">
        <v>135</v>
      </c>
      <c r="BY9" s="418"/>
      <c r="BZ9" s="416" t="s">
        <v>135</v>
      </c>
      <c r="CA9" s="416"/>
      <c r="CB9" s="417" t="s">
        <v>135</v>
      </c>
      <c r="CC9" s="418"/>
      <c r="CD9" s="416" t="s">
        <v>135</v>
      </c>
      <c r="CE9" s="416"/>
      <c r="CF9" s="417" t="s">
        <v>135</v>
      </c>
      <c r="CG9" s="418"/>
      <c r="CH9" s="416" t="s">
        <v>135</v>
      </c>
      <c r="CI9" s="416"/>
      <c r="CJ9" s="417" t="s">
        <v>135</v>
      </c>
      <c r="CK9" s="418"/>
      <c r="CL9" s="416" t="s">
        <v>135</v>
      </c>
      <c r="CM9" s="416"/>
      <c r="CN9" s="417" t="s">
        <v>135</v>
      </c>
      <c r="CO9" s="418"/>
      <c r="CP9" s="416" t="s">
        <v>135</v>
      </c>
      <c r="CQ9" s="416"/>
      <c r="CR9" s="417" t="s">
        <v>135</v>
      </c>
      <c r="CS9" s="418"/>
      <c r="CT9" s="416" t="s">
        <v>135</v>
      </c>
      <c r="CU9" s="416"/>
      <c r="CV9" s="417" t="s">
        <v>135</v>
      </c>
      <c r="CW9" s="418"/>
      <c r="CX9" s="416" t="s">
        <v>135</v>
      </c>
      <c r="CY9" s="416"/>
      <c r="CZ9" s="417" t="s">
        <v>135</v>
      </c>
      <c r="DA9" s="418"/>
      <c r="DB9" s="416" t="s">
        <v>135</v>
      </c>
      <c r="DC9" s="416"/>
      <c r="DD9" s="417" t="s">
        <v>135</v>
      </c>
      <c r="DE9" s="418"/>
      <c r="DF9" s="416" t="s">
        <v>135</v>
      </c>
      <c r="DG9" s="416"/>
      <c r="DH9" s="417" t="s">
        <v>135</v>
      </c>
      <c r="DI9" s="418"/>
      <c r="DJ9" s="416" t="s">
        <v>135</v>
      </c>
      <c r="DK9" s="416"/>
      <c r="DL9" s="417" t="s">
        <v>135</v>
      </c>
      <c r="DM9" s="418"/>
      <c r="DN9" s="416" t="s">
        <v>135</v>
      </c>
      <c r="DO9" s="416"/>
      <c r="DP9" s="417" t="s">
        <v>135</v>
      </c>
      <c r="DQ9" s="418"/>
      <c r="DR9" s="416" t="s">
        <v>135</v>
      </c>
      <c r="DS9" s="416"/>
      <c r="DT9" s="417" t="s">
        <v>135</v>
      </c>
      <c r="DU9" s="418"/>
      <c r="DV9" s="416" t="s">
        <v>135</v>
      </c>
      <c r="DW9" s="416"/>
      <c r="DX9" s="417" t="s">
        <v>135</v>
      </c>
      <c r="DY9" s="418"/>
      <c r="DZ9" s="416" t="s">
        <v>135</v>
      </c>
      <c r="EA9" s="416"/>
      <c r="EB9" s="417" t="s">
        <v>135</v>
      </c>
      <c r="EC9" s="418"/>
      <c r="ED9" s="416" t="s">
        <v>135</v>
      </c>
      <c r="EE9" s="416"/>
      <c r="EF9" s="417" t="s">
        <v>135</v>
      </c>
      <c r="EG9" s="418"/>
      <c r="EH9" s="416" t="s">
        <v>135</v>
      </c>
      <c r="EI9" s="416"/>
      <c r="EJ9" s="417" t="s">
        <v>135</v>
      </c>
      <c r="EK9" s="418"/>
      <c r="EL9" s="416" t="s">
        <v>135</v>
      </c>
      <c r="EM9" s="416"/>
      <c r="EN9" s="417" t="s">
        <v>135</v>
      </c>
      <c r="EO9" s="418"/>
      <c r="EP9" s="416" t="s">
        <v>135</v>
      </c>
      <c r="EQ9" s="416"/>
      <c r="ER9" s="417" t="s">
        <v>135</v>
      </c>
      <c r="ES9" s="418"/>
      <c r="ET9" s="416" t="s">
        <v>135</v>
      </c>
      <c r="EU9" s="416"/>
      <c r="EV9" s="417" t="s">
        <v>135</v>
      </c>
      <c r="EW9" s="418"/>
      <c r="EX9" s="416" t="s">
        <v>135</v>
      </c>
      <c r="EY9" s="416"/>
      <c r="EZ9" s="417" t="s">
        <v>135</v>
      </c>
      <c r="FA9" s="418"/>
      <c r="FB9" s="416" t="s">
        <v>135</v>
      </c>
      <c r="FC9" s="416"/>
      <c r="FD9" s="417" t="s">
        <v>135</v>
      </c>
      <c r="FE9" s="418"/>
      <c r="FF9" s="416" t="s">
        <v>135</v>
      </c>
      <c r="FG9" s="416"/>
      <c r="FH9" s="417" t="s">
        <v>135</v>
      </c>
      <c r="FI9" s="418"/>
      <c r="FJ9" s="416" t="s">
        <v>135</v>
      </c>
      <c r="FK9" s="416"/>
      <c r="FL9" s="417" t="s">
        <v>135</v>
      </c>
      <c r="FM9" s="418"/>
      <c r="FN9" s="416" t="s">
        <v>135</v>
      </c>
      <c r="FO9" s="416"/>
      <c r="FP9" s="417" t="s">
        <v>135</v>
      </c>
      <c r="FQ9" s="418"/>
      <c r="FR9" s="416" t="s">
        <v>135</v>
      </c>
      <c r="FS9" s="416"/>
      <c r="FT9" s="417" t="s">
        <v>135</v>
      </c>
      <c r="FU9" s="418"/>
      <c r="FV9" s="416" t="s">
        <v>135</v>
      </c>
      <c r="FW9" s="416"/>
      <c r="FX9" s="417" t="s">
        <v>135</v>
      </c>
      <c r="FY9" s="418"/>
      <c r="FZ9" s="416" t="s">
        <v>135</v>
      </c>
      <c r="GA9" s="416"/>
      <c r="GB9" s="417" t="s">
        <v>135</v>
      </c>
      <c r="GC9" s="418"/>
      <c r="GD9" s="416" t="s">
        <v>135</v>
      </c>
      <c r="GE9" s="416"/>
      <c r="GF9" s="417" t="s">
        <v>135</v>
      </c>
      <c r="GG9" s="418"/>
      <c r="GH9" s="416" t="s">
        <v>135</v>
      </c>
      <c r="GI9" s="416"/>
      <c r="GJ9" s="417" t="s">
        <v>135</v>
      </c>
      <c r="GK9" s="418"/>
      <c r="GL9" s="416" t="s">
        <v>135</v>
      </c>
      <c r="GM9" s="416"/>
      <c r="GN9" s="417" t="s">
        <v>135</v>
      </c>
      <c r="GO9" s="418"/>
      <c r="GP9" s="416" t="s">
        <v>135</v>
      </c>
      <c r="GQ9" s="416"/>
      <c r="GR9" s="417" t="s">
        <v>135</v>
      </c>
      <c r="GS9" s="418"/>
      <c r="GT9" s="416" t="s">
        <v>135</v>
      </c>
      <c r="GU9" s="416"/>
      <c r="GV9" s="417" t="s">
        <v>135</v>
      </c>
      <c r="GW9" s="418"/>
      <c r="GX9" s="416" t="s">
        <v>135</v>
      </c>
      <c r="GY9" s="416"/>
      <c r="GZ9" s="417" t="s">
        <v>135</v>
      </c>
      <c r="HA9" s="418"/>
      <c r="HB9" s="416" t="s">
        <v>135</v>
      </c>
      <c r="HC9" s="416"/>
      <c r="HD9" s="417" t="s">
        <v>135</v>
      </c>
      <c r="HE9" s="418"/>
      <c r="HF9" s="416" t="s">
        <v>135</v>
      </c>
      <c r="HG9" s="416"/>
      <c r="HH9" s="417" t="s">
        <v>135</v>
      </c>
      <c r="HI9" s="524"/>
    </row>
    <row r="10" spans="2:226" s="98" customFormat="1" ht="21" customHeight="1" x14ac:dyDescent="0.2">
      <c r="B10" s="501" t="s">
        <v>2213</v>
      </c>
      <c r="C10" s="502"/>
      <c r="D10" s="502"/>
      <c r="E10" s="502"/>
      <c r="F10" s="502"/>
      <c r="G10" s="502"/>
      <c r="H10" s="502"/>
      <c r="I10" s="502"/>
      <c r="J10" s="502"/>
      <c r="K10" s="502"/>
      <c r="L10" s="502"/>
      <c r="M10" s="502"/>
      <c r="N10" s="502"/>
      <c r="O10" s="502"/>
      <c r="P10" s="502"/>
      <c r="Q10" s="80" t="s">
        <v>88</v>
      </c>
      <c r="R10" s="140"/>
      <c r="S10" s="186" t="s">
        <v>88</v>
      </c>
      <c r="T10" s="142"/>
      <c r="U10" s="192" t="s">
        <v>88</v>
      </c>
      <c r="V10" s="142"/>
      <c r="W10" s="192" t="s">
        <v>88</v>
      </c>
      <c r="X10" s="142"/>
      <c r="Y10" s="192" t="s">
        <v>88</v>
      </c>
      <c r="Z10" s="142"/>
      <c r="AA10" s="192" t="s">
        <v>88</v>
      </c>
      <c r="AB10" s="142"/>
      <c r="AC10" s="192" t="s">
        <v>88</v>
      </c>
      <c r="AD10" s="142"/>
      <c r="AE10" s="192" t="s">
        <v>88</v>
      </c>
      <c r="AF10" s="142"/>
      <c r="AG10" s="192" t="s">
        <v>88</v>
      </c>
      <c r="AH10" s="142"/>
      <c r="AI10" s="192" t="s">
        <v>88</v>
      </c>
      <c r="AJ10" s="142"/>
      <c r="AK10" s="192" t="s">
        <v>88</v>
      </c>
      <c r="AL10" s="140"/>
      <c r="AM10" s="186" t="s">
        <v>88</v>
      </c>
      <c r="AN10" s="142"/>
      <c r="AO10" s="192" t="s">
        <v>88</v>
      </c>
      <c r="AP10" s="142"/>
      <c r="AQ10" s="192" t="s">
        <v>88</v>
      </c>
      <c r="AR10" s="142"/>
      <c r="AS10" s="192" t="s">
        <v>88</v>
      </c>
      <c r="AT10" s="142"/>
      <c r="AU10" s="192" t="s">
        <v>88</v>
      </c>
      <c r="AV10" s="142"/>
      <c r="AW10" s="192" t="s">
        <v>88</v>
      </c>
      <c r="AX10" s="142"/>
      <c r="AY10" s="192" t="s">
        <v>88</v>
      </c>
      <c r="AZ10" s="142"/>
      <c r="BA10" s="192" t="s">
        <v>88</v>
      </c>
      <c r="BB10" s="142"/>
      <c r="BC10" s="192" t="s">
        <v>88</v>
      </c>
      <c r="BD10" s="142"/>
      <c r="BE10" s="192" t="s">
        <v>88</v>
      </c>
      <c r="BF10" s="142"/>
      <c r="BG10" s="192" t="s">
        <v>88</v>
      </c>
      <c r="BH10" s="142"/>
      <c r="BI10" s="192" t="s">
        <v>88</v>
      </c>
      <c r="BJ10" s="142"/>
      <c r="BK10" s="192" t="s">
        <v>88</v>
      </c>
      <c r="BL10" s="142"/>
      <c r="BM10" s="192" t="s">
        <v>88</v>
      </c>
      <c r="BN10" s="142"/>
      <c r="BO10" s="192" t="s">
        <v>88</v>
      </c>
      <c r="BP10" s="142"/>
      <c r="BQ10" s="192" t="s">
        <v>88</v>
      </c>
      <c r="BR10" s="142"/>
      <c r="BS10" s="192" t="s">
        <v>88</v>
      </c>
      <c r="BT10" s="142"/>
      <c r="BU10" s="192" t="s">
        <v>88</v>
      </c>
      <c r="BV10" s="142"/>
      <c r="BW10" s="192" t="s">
        <v>88</v>
      </c>
      <c r="BX10" s="142"/>
      <c r="BY10" s="192" t="s">
        <v>88</v>
      </c>
      <c r="BZ10" s="142"/>
      <c r="CA10" s="192" t="s">
        <v>88</v>
      </c>
      <c r="CB10" s="142"/>
      <c r="CC10" s="192" t="s">
        <v>88</v>
      </c>
      <c r="CD10" s="142"/>
      <c r="CE10" s="192" t="s">
        <v>88</v>
      </c>
      <c r="CF10" s="142"/>
      <c r="CG10" s="192" t="s">
        <v>88</v>
      </c>
      <c r="CH10" s="142"/>
      <c r="CI10" s="192" t="s">
        <v>88</v>
      </c>
      <c r="CJ10" s="142"/>
      <c r="CK10" s="192" t="s">
        <v>88</v>
      </c>
      <c r="CL10" s="142"/>
      <c r="CM10" s="192" t="s">
        <v>88</v>
      </c>
      <c r="CN10" s="142"/>
      <c r="CO10" s="192" t="s">
        <v>88</v>
      </c>
      <c r="CP10" s="142"/>
      <c r="CQ10" s="192" t="s">
        <v>88</v>
      </c>
      <c r="CR10" s="142"/>
      <c r="CS10" s="192" t="s">
        <v>88</v>
      </c>
      <c r="CT10" s="142"/>
      <c r="CU10" s="192" t="s">
        <v>88</v>
      </c>
      <c r="CV10" s="142"/>
      <c r="CW10" s="192" t="s">
        <v>88</v>
      </c>
      <c r="CX10" s="142"/>
      <c r="CY10" s="192" t="s">
        <v>88</v>
      </c>
      <c r="CZ10" s="142"/>
      <c r="DA10" s="192" t="s">
        <v>88</v>
      </c>
      <c r="DB10" s="142"/>
      <c r="DC10" s="192" t="s">
        <v>88</v>
      </c>
      <c r="DD10" s="142"/>
      <c r="DE10" s="192" t="s">
        <v>88</v>
      </c>
      <c r="DF10" s="142"/>
      <c r="DG10" s="192" t="s">
        <v>88</v>
      </c>
      <c r="DH10" s="142"/>
      <c r="DI10" s="192" t="s">
        <v>88</v>
      </c>
      <c r="DJ10" s="142"/>
      <c r="DK10" s="192" t="s">
        <v>88</v>
      </c>
      <c r="DL10" s="142"/>
      <c r="DM10" s="192" t="s">
        <v>88</v>
      </c>
      <c r="DN10" s="142"/>
      <c r="DO10" s="192" t="s">
        <v>88</v>
      </c>
      <c r="DP10" s="142"/>
      <c r="DQ10" s="192" t="s">
        <v>88</v>
      </c>
      <c r="DR10" s="142"/>
      <c r="DS10" s="192" t="s">
        <v>88</v>
      </c>
      <c r="DT10" s="142"/>
      <c r="DU10" s="192" t="s">
        <v>88</v>
      </c>
      <c r="DV10" s="142"/>
      <c r="DW10" s="192" t="s">
        <v>88</v>
      </c>
      <c r="DX10" s="142"/>
      <c r="DY10" s="192" t="s">
        <v>88</v>
      </c>
      <c r="DZ10" s="142"/>
      <c r="EA10" s="192" t="s">
        <v>88</v>
      </c>
      <c r="EB10" s="142"/>
      <c r="EC10" s="192" t="s">
        <v>88</v>
      </c>
      <c r="ED10" s="142"/>
      <c r="EE10" s="192" t="s">
        <v>88</v>
      </c>
      <c r="EF10" s="142"/>
      <c r="EG10" s="192" t="s">
        <v>88</v>
      </c>
      <c r="EH10" s="142"/>
      <c r="EI10" s="192" t="s">
        <v>88</v>
      </c>
      <c r="EJ10" s="142"/>
      <c r="EK10" s="192" t="s">
        <v>88</v>
      </c>
      <c r="EL10" s="142"/>
      <c r="EM10" s="192" t="s">
        <v>88</v>
      </c>
      <c r="EN10" s="142"/>
      <c r="EO10" s="192" t="s">
        <v>88</v>
      </c>
      <c r="EP10" s="142"/>
      <c r="EQ10" s="192" t="s">
        <v>88</v>
      </c>
      <c r="ER10" s="142"/>
      <c r="ES10" s="192" t="s">
        <v>88</v>
      </c>
      <c r="ET10" s="142"/>
      <c r="EU10" s="192" t="s">
        <v>88</v>
      </c>
      <c r="EV10" s="142"/>
      <c r="EW10" s="192" t="s">
        <v>88</v>
      </c>
      <c r="EX10" s="142"/>
      <c r="EY10" s="192" t="s">
        <v>88</v>
      </c>
      <c r="EZ10" s="142"/>
      <c r="FA10" s="192" t="s">
        <v>88</v>
      </c>
      <c r="FB10" s="142"/>
      <c r="FC10" s="192" t="s">
        <v>88</v>
      </c>
      <c r="FD10" s="142"/>
      <c r="FE10" s="192" t="s">
        <v>88</v>
      </c>
      <c r="FF10" s="142"/>
      <c r="FG10" s="192" t="s">
        <v>88</v>
      </c>
      <c r="FH10" s="142"/>
      <c r="FI10" s="192" t="s">
        <v>88</v>
      </c>
      <c r="FJ10" s="142"/>
      <c r="FK10" s="192" t="s">
        <v>88</v>
      </c>
      <c r="FL10" s="142"/>
      <c r="FM10" s="192" t="s">
        <v>88</v>
      </c>
      <c r="FN10" s="142"/>
      <c r="FO10" s="192" t="s">
        <v>88</v>
      </c>
      <c r="FP10" s="142"/>
      <c r="FQ10" s="192" t="s">
        <v>88</v>
      </c>
      <c r="FR10" s="142"/>
      <c r="FS10" s="192" t="s">
        <v>88</v>
      </c>
      <c r="FT10" s="142"/>
      <c r="FU10" s="192" t="s">
        <v>88</v>
      </c>
      <c r="FV10" s="142"/>
      <c r="FW10" s="192" t="s">
        <v>88</v>
      </c>
      <c r="FX10" s="142"/>
      <c r="FY10" s="192" t="s">
        <v>88</v>
      </c>
      <c r="FZ10" s="142"/>
      <c r="GA10" s="192" t="s">
        <v>88</v>
      </c>
      <c r="GB10" s="142"/>
      <c r="GC10" s="192" t="s">
        <v>88</v>
      </c>
      <c r="GD10" s="142"/>
      <c r="GE10" s="192" t="s">
        <v>88</v>
      </c>
      <c r="GF10" s="142"/>
      <c r="GG10" s="192" t="s">
        <v>88</v>
      </c>
      <c r="GH10" s="142"/>
      <c r="GI10" s="192" t="s">
        <v>88</v>
      </c>
      <c r="GJ10" s="142"/>
      <c r="GK10" s="192" t="s">
        <v>88</v>
      </c>
      <c r="GL10" s="142"/>
      <c r="GM10" s="192" t="s">
        <v>88</v>
      </c>
      <c r="GN10" s="142"/>
      <c r="GO10" s="192" t="s">
        <v>88</v>
      </c>
      <c r="GP10" s="142"/>
      <c r="GQ10" s="192" t="s">
        <v>88</v>
      </c>
      <c r="GR10" s="142"/>
      <c r="GS10" s="192" t="s">
        <v>88</v>
      </c>
      <c r="GT10" s="142"/>
      <c r="GU10" s="192" t="s">
        <v>88</v>
      </c>
      <c r="GV10" s="142"/>
      <c r="GW10" s="192" t="s">
        <v>88</v>
      </c>
      <c r="GX10" s="142"/>
      <c r="GY10" s="192" t="s">
        <v>88</v>
      </c>
      <c r="GZ10" s="142"/>
      <c r="HA10" s="192" t="s">
        <v>88</v>
      </c>
      <c r="HB10" s="142"/>
      <c r="HC10" s="192" t="s">
        <v>88</v>
      </c>
      <c r="HD10" s="142"/>
      <c r="HE10" s="192" t="s">
        <v>88</v>
      </c>
      <c r="HF10" s="142"/>
      <c r="HG10" s="192" t="s">
        <v>88</v>
      </c>
      <c r="HH10" s="142"/>
      <c r="HI10" s="197" t="s">
        <v>88</v>
      </c>
    </row>
    <row r="11" spans="2:226" s="98" customFormat="1" ht="21" customHeight="1" x14ac:dyDescent="0.2">
      <c r="B11" s="504"/>
      <c r="C11" s="505"/>
      <c r="D11" s="505"/>
      <c r="E11" s="505"/>
      <c r="F11" s="505"/>
      <c r="G11" s="505"/>
      <c r="H11" s="505"/>
      <c r="I11" s="505"/>
      <c r="J11" s="505"/>
      <c r="K11" s="505"/>
      <c r="L11" s="505"/>
      <c r="M11" s="505"/>
      <c r="N11" s="505"/>
      <c r="O11" s="505"/>
      <c r="P11" s="505"/>
      <c r="Q11" s="81" t="s">
        <v>87</v>
      </c>
      <c r="R11" s="141"/>
      <c r="S11" s="191" t="s">
        <v>87</v>
      </c>
      <c r="T11" s="143"/>
      <c r="U11" s="193" t="s">
        <v>87</v>
      </c>
      <c r="V11" s="143"/>
      <c r="W11" s="193" t="s">
        <v>87</v>
      </c>
      <c r="X11" s="143"/>
      <c r="Y11" s="193" t="s">
        <v>87</v>
      </c>
      <c r="Z11" s="143"/>
      <c r="AA11" s="193" t="s">
        <v>87</v>
      </c>
      <c r="AB11" s="143"/>
      <c r="AC11" s="193" t="s">
        <v>87</v>
      </c>
      <c r="AD11" s="143"/>
      <c r="AE11" s="193" t="s">
        <v>87</v>
      </c>
      <c r="AF11" s="143"/>
      <c r="AG11" s="193" t="s">
        <v>87</v>
      </c>
      <c r="AH11" s="143"/>
      <c r="AI11" s="193" t="s">
        <v>87</v>
      </c>
      <c r="AJ11" s="143"/>
      <c r="AK11" s="193" t="s">
        <v>87</v>
      </c>
      <c r="AL11" s="141"/>
      <c r="AM11" s="191" t="s">
        <v>87</v>
      </c>
      <c r="AN11" s="143"/>
      <c r="AO11" s="193" t="s">
        <v>87</v>
      </c>
      <c r="AP11" s="143"/>
      <c r="AQ11" s="193" t="s">
        <v>87</v>
      </c>
      <c r="AR11" s="143"/>
      <c r="AS11" s="193" t="s">
        <v>87</v>
      </c>
      <c r="AT11" s="143"/>
      <c r="AU11" s="193" t="s">
        <v>87</v>
      </c>
      <c r="AV11" s="143"/>
      <c r="AW11" s="193" t="s">
        <v>87</v>
      </c>
      <c r="AX11" s="143"/>
      <c r="AY11" s="193" t="s">
        <v>87</v>
      </c>
      <c r="AZ11" s="143"/>
      <c r="BA11" s="193" t="s">
        <v>87</v>
      </c>
      <c r="BB11" s="143"/>
      <c r="BC11" s="193" t="s">
        <v>87</v>
      </c>
      <c r="BD11" s="143"/>
      <c r="BE11" s="193" t="s">
        <v>87</v>
      </c>
      <c r="BF11" s="143"/>
      <c r="BG11" s="193" t="s">
        <v>87</v>
      </c>
      <c r="BH11" s="143"/>
      <c r="BI11" s="193" t="s">
        <v>87</v>
      </c>
      <c r="BJ11" s="143"/>
      <c r="BK11" s="193" t="s">
        <v>87</v>
      </c>
      <c r="BL11" s="143"/>
      <c r="BM11" s="193" t="s">
        <v>87</v>
      </c>
      <c r="BN11" s="143"/>
      <c r="BO11" s="193" t="s">
        <v>87</v>
      </c>
      <c r="BP11" s="143"/>
      <c r="BQ11" s="193" t="s">
        <v>87</v>
      </c>
      <c r="BR11" s="143"/>
      <c r="BS11" s="193" t="s">
        <v>87</v>
      </c>
      <c r="BT11" s="143"/>
      <c r="BU11" s="193" t="s">
        <v>87</v>
      </c>
      <c r="BV11" s="143"/>
      <c r="BW11" s="193" t="s">
        <v>87</v>
      </c>
      <c r="BX11" s="143"/>
      <c r="BY11" s="193" t="s">
        <v>87</v>
      </c>
      <c r="BZ11" s="143"/>
      <c r="CA11" s="193" t="s">
        <v>87</v>
      </c>
      <c r="CB11" s="143"/>
      <c r="CC11" s="193" t="s">
        <v>87</v>
      </c>
      <c r="CD11" s="143"/>
      <c r="CE11" s="193" t="s">
        <v>87</v>
      </c>
      <c r="CF11" s="143"/>
      <c r="CG11" s="193" t="s">
        <v>87</v>
      </c>
      <c r="CH11" s="143"/>
      <c r="CI11" s="193" t="s">
        <v>87</v>
      </c>
      <c r="CJ11" s="143"/>
      <c r="CK11" s="193" t="s">
        <v>87</v>
      </c>
      <c r="CL11" s="143"/>
      <c r="CM11" s="193" t="s">
        <v>87</v>
      </c>
      <c r="CN11" s="143"/>
      <c r="CO11" s="193" t="s">
        <v>87</v>
      </c>
      <c r="CP11" s="143"/>
      <c r="CQ11" s="193" t="s">
        <v>87</v>
      </c>
      <c r="CR11" s="143"/>
      <c r="CS11" s="193" t="s">
        <v>87</v>
      </c>
      <c r="CT11" s="143"/>
      <c r="CU11" s="193" t="s">
        <v>87</v>
      </c>
      <c r="CV11" s="143"/>
      <c r="CW11" s="193" t="s">
        <v>87</v>
      </c>
      <c r="CX11" s="143"/>
      <c r="CY11" s="193" t="s">
        <v>87</v>
      </c>
      <c r="CZ11" s="143"/>
      <c r="DA11" s="193" t="s">
        <v>87</v>
      </c>
      <c r="DB11" s="143"/>
      <c r="DC11" s="193" t="s">
        <v>87</v>
      </c>
      <c r="DD11" s="143"/>
      <c r="DE11" s="193" t="s">
        <v>87</v>
      </c>
      <c r="DF11" s="143"/>
      <c r="DG11" s="193" t="s">
        <v>87</v>
      </c>
      <c r="DH11" s="143"/>
      <c r="DI11" s="193" t="s">
        <v>87</v>
      </c>
      <c r="DJ11" s="143"/>
      <c r="DK11" s="193" t="s">
        <v>87</v>
      </c>
      <c r="DL11" s="143"/>
      <c r="DM11" s="193" t="s">
        <v>87</v>
      </c>
      <c r="DN11" s="143"/>
      <c r="DO11" s="193" t="s">
        <v>87</v>
      </c>
      <c r="DP11" s="143"/>
      <c r="DQ11" s="193" t="s">
        <v>87</v>
      </c>
      <c r="DR11" s="143"/>
      <c r="DS11" s="193" t="s">
        <v>87</v>
      </c>
      <c r="DT11" s="143"/>
      <c r="DU11" s="193" t="s">
        <v>87</v>
      </c>
      <c r="DV11" s="143"/>
      <c r="DW11" s="193" t="s">
        <v>87</v>
      </c>
      <c r="DX11" s="143"/>
      <c r="DY11" s="193" t="s">
        <v>87</v>
      </c>
      <c r="DZ11" s="143"/>
      <c r="EA11" s="193" t="s">
        <v>87</v>
      </c>
      <c r="EB11" s="143"/>
      <c r="EC11" s="193" t="s">
        <v>87</v>
      </c>
      <c r="ED11" s="143"/>
      <c r="EE11" s="193" t="s">
        <v>87</v>
      </c>
      <c r="EF11" s="143"/>
      <c r="EG11" s="193" t="s">
        <v>87</v>
      </c>
      <c r="EH11" s="143"/>
      <c r="EI11" s="193" t="s">
        <v>87</v>
      </c>
      <c r="EJ11" s="143"/>
      <c r="EK11" s="193" t="s">
        <v>87</v>
      </c>
      <c r="EL11" s="143"/>
      <c r="EM11" s="193" t="s">
        <v>87</v>
      </c>
      <c r="EN11" s="143"/>
      <c r="EO11" s="193" t="s">
        <v>87</v>
      </c>
      <c r="EP11" s="143"/>
      <c r="EQ11" s="193" t="s">
        <v>87</v>
      </c>
      <c r="ER11" s="143"/>
      <c r="ES11" s="193" t="s">
        <v>87</v>
      </c>
      <c r="ET11" s="143"/>
      <c r="EU11" s="193" t="s">
        <v>87</v>
      </c>
      <c r="EV11" s="143"/>
      <c r="EW11" s="193" t="s">
        <v>87</v>
      </c>
      <c r="EX11" s="143"/>
      <c r="EY11" s="193" t="s">
        <v>87</v>
      </c>
      <c r="EZ11" s="143"/>
      <c r="FA11" s="193" t="s">
        <v>87</v>
      </c>
      <c r="FB11" s="143"/>
      <c r="FC11" s="193" t="s">
        <v>87</v>
      </c>
      <c r="FD11" s="143"/>
      <c r="FE11" s="193" t="s">
        <v>87</v>
      </c>
      <c r="FF11" s="143"/>
      <c r="FG11" s="193" t="s">
        <v>87</v>
      </c>
      <c r="FH11" s="143"/>
      <c r="FI11" s="193" t="s">
        <v>87</v>
      </c>
      <c r="FJ11" s="143"/>
      <c r="FK11" s="193" t="s">
        <v>87</v>
      </c>
      <c r="FL11" s="143"/>
      <c r="FM11" s="193" t="s">
        <v>87</v>
      </c>
      <c r="FN11" s="143"/>
      <c r="FO11" s="193" t="s">
        <v>87</v>
      </c>
      <c r="FP11" s="143"/>
      <c r="FQ11" s="193" t="s">
        <v>87</v>
      </c>
      <c r="FR11" s="143"/>
      <c r="FS11" s="193" t="s">
        <v>87</v>
      </c>
      <c r="FT11" s="143"/>
      <c r="FU11" s="193" t="s">
        <v>87</v>
      </c>
      <c r="FV11" s="143"/>
      <c r="FW11" s="193" t="s">
        <v>87</v>
      </c>
      <c r="FX11" s="143"/>
      <c r="FY11" s="193" t="s">
        <v>87</v>
      </c>
      <c r="FZ11" s="143"/>
      <c r="GA11" s="193" t="s">
        <v>87</v>
      </c>
      <c r="GB11" s="143"/>
      <c r="GC11" s="193" t="s">
        <v>87</v>
      </c>
      <c r="GD11" s="143"/>
      <c r="GE11" s="193" t="s">
        <v>87</v>
      </c>
      <c r="GF11" s="143"/>
      <c r="GG11" s="193" t="s">
        <v>87</v>
      </c>
      <c r="GH11" s="143"/>
      <c r="GI11" s="193" t="s">
        <v>87</v>
      </c>
      <c r="GJ11" s="143"/>
      <c r="GK11" s="193" t="s">
        <v>87</v>
      </c>
      <c r="GL11" s="143"/>
      <c r="GM11" s="193" t="s">
        <v>87</v>
      </c>
      <c r="GN11" s="143"/>
      <c r="GO11" s="193" t="s">
        <v>87</v>
      </c>
      <c r="GP11" s="143"/>
      <c r="GQ11" s="193" t="s">
        <v>87</v>
      </c>
      <c r="GR11" s="143"/>
      <c r="GS11" s="193" t="s">
        <v>87</v>
      </c>
      <c r="GT11" s="143"/>
      <c r="GU11" s="193" t="s">
        <v>87</v>
      </c>
      <c r="GV11" s="143"/>
      <c r="GW11" s="193" t="s">
        <v>87</v>
      </c>
      <c r="GX11" s="143"/>
      <c r="GY11" s="193" t="s">
        <v>87</v>
      </c>
      <c r="GZ11" s="143"/>
      <c r="HA11" s="193" t="s">
        <v>87</v>
      </c>
      <c r="HB11" s="143"/>
      <c r="HC11" s="193" t="s">
        <v>87</v>
      </c>
      <c r="HD11" s="143"/>
      <c r="HE11" s="193" t="s">
        <v>87</v>
      </c>
      <c r="HF11" s="143"/>
      <c r="HG11" s="193" t="s">
        <v>87</v>
      </c>
      <c r="HH11" s="143"/>
      <c r="HI11" s="199" t="s">
        <v>87</v>
      </c>
    </row>
    <row r="12" spans="2:226" ht="44.25" customHeight="1" x14ac:dyDescent="0.2">
      <c r="B12" s="499" t="s">
        <v>2214</v>
      </c>
      <c r="C12" s="500"/>
      <c r="D12" s="500"/>
      <c r="E12" s="500"/>
      <c r="F12" s="500"/>
      <c r="G12" s="500"/>
      <c r="H12" s="500"/>
      <c r="I12" s="500"/>
      <c r="J12" s="500"/>
      <c r="K12" s="500"/>
      <c r="L12" s="500"/>
      <c r="M12" s="500"/>
      <c r="N12" s="500"/>
      <c r="O12" s="500"/>
      <c r="P12" s="500"/>
      <c r="Q12" s="503"/>
      <c r="R12" s="139"/>
      <c r="S12" s="187" t="s">
        <v>0</v>
      </c>
      <c r="T12" s="138"/>
      <c r="U12" s="188" t="s">
        <v>0</v>
      </c>
      <c r="V12" s="138"/>
      <c r="W12" s="188" t="s">
        <v>0</v>
      </c>
      <c r="X12" s="138"/>
      <c r="Y12" s="188" t="s">
        <v>0</v>
      </c>
      <c r="Z12" s="138"/>
      <c r="AA12" s="188" t="s">
        <v>0</v>
      </c>
      <c r="AB12" s="138"/>
      <c r="AC12" s="188" t="s">
        <v>0</v>
      </c>
      <c r="AD12" s="138"/>
      <c r="AE12" s="188" t="s">
        <v>0</v>
      </c>
      <c r="AF12" s="138"/>
      <c r="AG12" s="188" t="s">
        <v>0</v>
      </c>
      <c r="AH12" s="138"/>
      <c r="AI12" s="188" t="s">
        <v>0</v>
      </c>
      <c r="AJ12" s="138"/>
      <c r="AK12" s="188" t="s">
        <v>0</v>
      </c>
      <c r="AL12" s="139"/>
      <c r="AM12" s="187" t="s">
        <v>0</v>
      </c>
      <c r="AN12" s="138"/>
      <c r="AO12" s="188" t="s">
        <v>0</v>
      </c>
      <c r="AP12" s="138"/>
      <c r="AQ12" s="188" t="s">
        <v>0</v>
      </c>
      <c r="AR12" s="138"/>
      <c r="AS12" s="188" t="s">
        <v>0</v>
      </c>
      <c r="AT12" s="138"/>
      <c r="AU12" s="188" t="s">
        <v>0</v>
      </c>
      <c r="AV12" s="138"/>
      <c r="AW12" s="188" t="s">
        <v>0</v>
      </c>
      <c r="AX12" s="138"/>
      <c r="AY12" s="188" t="s">
        <v>0</v>
      </c>
      <c r="AZ12" s="138"/>
      <c r="BA12" s="188" t="s">
        <v>0</v>
      </c>
      <c r="BB12" s="138"/>
      <c r="BC12" s="188" t="s">
        <v>0</v>
      </c>
      <c r="BD12" s="138"/>
      <c r="BE12" s="188" t="s">
        <v>0</v>
      </c>
      <c r="BF12" s="138"/>
      <c r="BG12" s="188" t="s">
        <v>0</v>
      </c>
      <c r="BH12" s="138"/>
      <c r="BI12" s="188" t="s">
        <v>0</v>
      </c>
      <c r="BJ12" s="138"/>
      <c r="BK12" s="188" t="s">
        <v>0</v>
      </c>
      <c r="BL12" s="138"/>
      <c r="BM12" s="188" t="s">
        <v>0</v>
      </c>
      <c r="BN12" s="138"/>
      <c r="BO12" s="188" t="s">
        <v>0</v>
      </c>
      <c r="BP12" s="138"/>
      <c r="BQ12" s="188" t="s">
        <v>0</v>
      </c>
      <c r="BR12" s="138"/>
      <c r="BS12" s="188" t="s">
        <v>0</v>
      </c>
      <c r="BT12" s="138"/>
      <c r="BU12" s="188" t="s">
        <v>0</v>
      </c>
      <c r="BV12" s="138"/>
      <c r="BW12" s="188" t="s">
        <v>0</v>
      </c>
      <c r="BX12" s="138"/>
      <c r="BY12" s="188" t="s">
        <v>0</v>
      </c>
      <c r="BZ12" s="138"/>
      <c r="CA12" s="188" t="s">
        <v>0</v>
      </c>
      <c r="CB12" s="138"/>
      <c r="CC12" s="188" t="s">
        <v>0</v>
      </c>
      <c r="CD12" s="138"/>
      <c r="CE12" s="188" t="s">
        <v>0</v>
      </c>
      <c r="CF12" s="138"/>
      <c r="CG12" s="188" t="s">
        <v>0</v>
      </c>
      <c r="CH12" s="138"/>
      <c r="CI12" s="188" t="s">
        <v>0</v>
      </c>
      <c r="CJ12" s="138"/>
      <c r="CK12" s="188" t="s">
        <v>0</v>
      </c>
      <c r="CL12" s="138"/>
      <c r="CM12" s="188" t="s">
        <v>0</v>
      </c>
      <c r="CN12" s="138"/>
      <c r="CO12" s="188" t="s">
        <v>0</v>
      </c>
      <c r="CP12" s="138"/>
      <c r="CQ12" s="188" t="s">
        <v>0</v>
      </c>
      <c r="CR12" s="138"/>
      <c r="CS12" s="188" t="s">
        <v>0</v>
      </c>
      <c r="CT12" s="138"/>
      <c r="CU12" s="188" t="s">
        <v>0</v>
      </c>
      <c r="CV12" s="138"/>
      <c r="CW12" s="188" t="s">
        <v>0</v>
      </c>
      <c r="CX12" s="138"/>
      <c r="CY12" s="188" t="s">
        <v>0</v>
      </c>
      <c r="CZ12" s="138"/>
      <c r="DA12" s="188" t="s">
        <v>0</v>
      </c>
      <c r="DB12" s="138"/>
      <c r="DC12" s="188" t="s">
        <v>0</v>
      </c>
      <c r="DD12" s="138"/>
      <c r="DE12" s="188" t="s">
        <v>0</v>
      </c>
      <c r="DF12" s="138"/>
      <c r="DG12" s="188" t="s">
        <v>0</v>
      </c>
      <c r="DH12" s="138"/>
      <c r="DI12" s="188" t="s">
        <v>0</v>
      </c>
      <c r="DJ12" s="138"/>
      <c r="DK12" s="188" t="s">
        <v>0</v>
      </c>
      <c r="DL12" s="138"/>
      <c r="DM12" s="188" t="s">
        <v>0</v>
      </c>
      <c r="DN12" s="138"/>
      <c r="DO12" s="188" t="s">
        <v>0</v>
      </c>
      <c r="DP12" s="138"/>
      <c r="DQ12" s="188" t="s">
        <v>0</v>
      </c>
      <c r="DR12" s="138"/>
      <c r="DS12" s="188" t="s">
        <v>0</v>
      </c>
      <c r="DT12" s="138"/>
      <c r="DU12" s="188" t="s">
        <v>0</v>
      </c>
      <c r="DV12" s="138"/>
      <c r="DW12" s="188" t="s">
        <v>0</v>
      </c>
      <c r="DX12" s="138"/>
      <c r="DY12" s="188" t="s">
        <v>0</v>
      </c>
      <c r="DZ12" s="138"/>
      <c r="EA12" s="188" t="s">
        <v>0</v>
      </c>
      <c r="EB12" s="138"/>
      <c r="EC12" s="188" t="s">
        <v>0</v>
      </c>
      <c r="ED12" s="138"/>
      <c r="EE12" s="188" t="s">
        <v>0</v>
      </c>
      <c r="EF12" s="138"/>
      <c r="EG12" s="188" t="s">
        <v>0</v>
      </c>
      <c r="EH12" s="138"/>
      <c r="EI12" s="188" t="s">
        <v>0</v>
      </c>
      <c r="EJ12" s="138"/>
      <c r="EK12" s="188" t="s">
        <v>0</v>
      </c>
      <c r="EL12" s="138"/>
      <c r="EM12" s="188" t="s">
        <v>0</v>
      </c>
      <c r="EN12" s="138"/>
      <c r="EO12" s="188" t="s">
        <v>0</v>
      </c>
      <c r="EP12" s="138"/>
      <c r="EQ12" s="188" t="s">
        <v>0</v>
      </c>
      <c r="ER12" s="138"/>
      <c r="ES12" s="188" t="s">
        <v>0</v>
      </c>
      <c r="ET12" s="138"/>
      <c r="EU12" s="188" t="s">
        <v>0</v>
      </c>
      <c r="EV12" s="138"/>
      <c r="EW12" s="188" t="s">
        <v>0</v>
      </c>
      <c r="EX12" s="138"/>
      <c r="EY12" s="188" t="s">
        <v>0</v>
      </c>
      <c r="EZ12" s="138"/>
      <c r="FA12" s="188" t="s">
        <v>0</v>
      </c>
      <c r="FB12" s="138"/>
      <c r="FC12" s="188" t="s">
        <v>0</v>
      </c>
      <c r="FD12" s="138"/>
      <c r="FE12" s="188" t="s">
        <v>0</v>
      </c>
      <c r="FF12" s="138"/>
      <c r="FG12" s="188" t="s">
        <v>0</v>
      </c>
      <c r="FH12" s="138"/>
      <c r="FI12" s="188" t="s">
        <v>0</v>
      </c>
      <c r="FJ12" s="138"/>
      <c r="FK12" s="188" t="s">
        <v>0</v>
      </c>
      <c r="FL12" s="138"/>
      <c r="FM12" s="188" t="s">
        <v>0</v>
      </c>
      <c r="FN12" s="138"/>
      <c r="FO12" s="188" t="s">
        <v>0</v>
      </c>
      <c r="FP12" s="138"/>
      <c r="FQ12" s="188" t="s">
        <v>0</v>
      </c>
      <c r="FR12" s="138"/>
      <c r="FS12" s="188" t="s">
        <v>0</v>
      </c>
      <c r="FT12" s="138"/>
      <c r="FU12" s="188" t="s">
        <v>0</v>
      </c>
      <c r="FV12" s="138"/>
      <c r="FW12" s="188" t="s">
        <v>0</v>
      </c>
      <c r="FX12" s="138"/>
      <c r="FY12" s="188" t="s">
        <v>0</v>
      </c>
      <c r="FZ12" s="138"/>
      <c r="GA12" s="188" t="s">
        <v>0</v>
      </c>
      <c r="GB12" s="138"/>
      <c r="GC12" s="188" t="s">
        <v>0</v>
      </c>
      <c r="GD12" s="138"/>
      <c r="GE12" s="188" t="s">
        <v>0</v>
      </c>
      <c r="GF12" s="138"/>
      <c r="GG12" s="188" t="s">
        <v>0</v>
      </c>
      <c r="GH12" s="138"/>
      <c r="GI12" s="188" t="s">
        <v>0</v>
      </c>
      <c r="GJ12" s="138"/>
      <c r="GK12" s="188" t="s">
        <v>0</v>
      </c>
      <c r="GL12" s="138"/>
      <c r="GM12" s="188" t="s">
        <v>0</v>
      </c>
      <c r="GN12" s="138"/>
      <c r="GO12" s="188" t="s">
        <v>0</v>
      </c>
      <c r="GP12" s="138"/>
      <c r="GQ12" s="188" t="s">
        <v>0</v>
      </c>
      <c r="GR12" s="138"/>
      <c r="GS12" s="188" t="s">
        <v>0</v>
      </c>
      <c r="GT12" s="138"/>
      <c r="GU12" s="188" t="s">
        <v>0</v>
      </c>
      <c r="GV12" s="138"/>
      <c r="GW12" s="188" t="s">
        <v>0</v>
      </c>
      <c r="GX12" s="138"/>
      <c r="GY12" s="188" t="s">
        <v>0</v>
      </c>
      <c r="GZ12" s="138"/>
      <c r="HA12" s="188" t="s">
        <v>0</v>
      </c>
      <c r="HB12" s="138"/>
      <c r="HC12" s="188" t="s">
        <v>0</v>
      </c>
      <c r="HD12" s="138"/>
      <c r="HE12" s="188" t="s">
        <v>0</v>
      </c>
      <c r="HF12" s="138"/>
      <c r="HG12" s="188" t="s">
        <v>0</v>
      </c>
      <c r="HH12" s="138"/>
      <c r="HI12" s="200" t="s">
        <v>0</v>
      </c>
    </row>
    <row r="13" spans="2:226" ht="36" customHeight="1" x14ac:dyDescent="0.2">
      <c r="B13" s="499" t="s">
        <v>2215</v>
      </c>
      <c r="C13" s="500"/>
      <c r="D13" s="500"/>
      <c r="E13" s="500"/>
      <c r="F13" s="500"/>
      <c r="G13" s="500"/>
      <c r="H13" s="500"/>
      <c r="I13" s="500"/>
      <c r="J13" s="500"/>
      <c r="K13" s="500"/>
      <c r="L13" s="500"/>
      <c r="M13" s="500"/>
      <c r="N13" s="500"/>
      <c r="O13" s="500"/>
      <c r="P13" s="48"/>
      <c r="Q13" s="49"/>
      <c r="R13" s="182"/>
      <c r="S13" s="187" t="s">
        <v>2134</v>
      </c>
      <c r="T13" s="183"/>
      <c r="U13" s="188" t="s">
        <v>2133</v>
      </c>
      <c r="V13" s="183"/>
      <c r="W13" s="188" t="s">
        <v>2133</v>
      </c>
      <c r="X13" s="183"/>
      <c r="Y13" s="188" t="s">
        <v>2133</v>
      </c>
      <c r="Z13" s="183"/>
      <c r="AA13" s="188" t="s">
        <v>2133</v>
      </c>
      <c r="AB13" s="183"/>
      <c r="AC13" s="188" t="s">
        <v>2133</v>
      </c>
      <c r="AD13" s="183"/>
      <c r="AE13" s="188" t="s">
        <v>2133</v>
      </c>
      <c r="AF13" s="183"/>
      <c r="AG13" s="188" t="s">
        <v>2133</v>
      </c>
      <c r="AH13" s="183"/>
      <c r="AI13" s="188" t="s">
        <v>2133</v>
      </c>
      <c r="AJ13" s="183"/>
      <c r="AK13" s="188" t="s">
        <v>2133</v>
      </c>
      <c r="AL13" s="182"/>
      <c r="AM13" s="187" t="s">
        <v>2133</v>
      </c>
      <c r="AN13" s="183"/>
      <c r="AO13" s="188" t="s">
        <v>2133</v>
      </c>
      <c r="AP13" s="183"/>
      <c r="AQ13" s="188" t="s">
        <v>2133</v>
      </c>
      <c r="AR13" s="183"/>
      <c r="AS13" s="188" t="s">
        <v>2133</v>
      </c>
      <c r="AT13" s="183"/>
      <c r="AU13" s="188" t="s">
        <v>2133</v>
      </c>
      <c r="AV13" s="183"/>
      <c r="AW13" s="188" t="s">
        <v>2133</v>
      </c>
      <c r="AX13" s="183"/>
      <c r="AY13" s="188" t="s">
        <v>2133</v>
      </c>
      <c r="AZ13" s="183"/>
      <c r="BA13" s="188" t="s">
        <v>2133</v>
      </c>
      <c r="BB13" s="183"/>
      <c r="BC13" s="188" t="s">
        <v>2133</v>
      </c>
      <c r="BD13" s="183"/>
      <c r="BE13" s="188" t="s">
        <v>2133</v>
      </c>
      <c r="BF13" s="183"/>
      <c r="BG13" s="188" t="s">
        <v>2133</v>
      </c>
      <c r="BH13" s="183"/>
      <c r="BI13" s="188" t="s">
        <v>2133</v>
      </c>
      <c r="BJ13" s="183"/>
      <c r="BK13" s="188" t="s">
        <v>2133</v>
      </c>
      <c r="BL13" s="183"/>
      <c r="BM13" s="188" t="s">
        <v>2133</v>
      </c>
      <c r="BN13" s="183"/>
      <c r="BO13" s="188" t="s">
        <v>2133</v>
      </c>
      <c r="BP13" s="183"/>
      <c r="BQ13" s="188" t="s">
        <v>2133</v>
      </c>
      <c r="BR13" s="183"/>
      <c r="BS13" s="188" t="s">
        <v>2133</v>
      </c>
      <c r="BT13" s="183"/>
      <c r="BU13" s="188" t="s">
        <v>2133</v>
      </c>
      <c r="BV13" s="183"/>
      <c r="BW13" s="188" t="s">
        <v>2133</v>
      </c>
      <c r="BX13" s="183"/>
      <c r="BY13" s="188" t="s">
        <v>2133</v>
      </c>
      <c r="BZ13" s="183"/>
      <c r="CA13" s="188" t="s">
        <v>2133</v>
      </c>
      <c r="CB13" s="183"/>
      <c r="CC13" s="188" t="s">
        <v>2133</v>
      </c>
      <c r="CD13" s="183"/>
      <c r="CE13" s="188" t="s">
        <v>2133</v>
      </c>
      <c r="CF13" s="183"/>
      <c r="CG13" s="188" t="s">
        <v>2133</v>
      </c>
      <c r="CH13" s="183"/>
      <c r="CI13" s="188" t="s">
        <v>2133</v>
      </c>
      <c r="CJ13" s="183"/>
      <c r="CK13" s="188" t="s">
        <v>2133</v>
      </c>
      <c r="CL13" s="183"/>
      <c r="CM13" s="188" t="s">
        <v>2133</v>
      </c>
      <c r="CN13" s="183"/>
      <c r="CO13" s="188" t="s">
        <v>2133</v>
      </c>
      <c r="CP13" s="183"/>
      <c r="CQ13" s="188" t="s">
        <v>2133</v>
      </c>
      <c r="CR13" s="183"/>
      <c r="CS13" s="188" t="s">
        <v>2133</v>
      </c>
      <c r="CT13" s="183"/>
      <c r="CU13" s="188" t="s">
        <v>2133</v>
      </c>
      <c r="CV13" s="183"/>
      <c r="CW13" s="188" t="s">
        <v>2133</v>
      </c>
      <c r="CX13" s="183"/>
      <c r="CY13" s="188" t="s">
        <v>2133</v>
      </c>
      <c r="CZ13" s="183"/>
      <c r="DA13" s="188" t="s">
        <v>2133</v>
      </c>
      <c r="DB13" s="183"/>
      <c r="DC13" s="188" t="s">
        <v>2133</v>
      </c>
      <c r="DD13" s="183"/>
      <c r="DE13" s="188" t="s">
        <v>2133</v>
      </c>
      <c r="DF13" s="183"/>
      <c r="DG13" s="188" t="s">
        <v>2133</v>
      </c>
      <c r="DH13" s="183"/>
      <c r="DI13" s="188" t="s">
        <v>2133</v>
      </c>
      <c r="DJ13" s="183"/>
      <c r="DK13" s="188" t="s">
        <v>2133</v>
      </c>
      <c r="DL13" s="183"/>
      <c r="DM13" s="188" t="s">
        <v>2133</v>
      </c>
      <c r="DN13" s="183"/>
      <c r="DO13" s="188" t="s">
        <v>2133</v>
      </c>
      <c r="DP13" s="183"/>
      <c r="DQ13" s="188" t="s">
        <v>2133</v>
      </c>
      <c r="DR13" s="183"/>
      <c r="DS13" s="188" t="s">
        <v>2133</v>
      </c>
      <c r="DT13" s="183"/>
      <c r="DU13" s="188" t="s">
        <v>2133</v>
      </c>
      <c r="DV13" s="183"/>
      <c r="DW13" s="188" t="s">
        <v>2133</v>
      </c>
      <c r="DX13" s="183"/>
      <c r="DY13" s="188" t="s">
        <v>2133</v>
      </c>
      <c r="DZ13" s="183"/>
      <c r="EA13" s="188" t="s">
        <v>2133</v>
      </c>
      <c r="EB13" s="183"/>
      <c r="EC13" s="188" t="s">
        <v>2133</v>
      </c>
      <c r="ED13" s="183"/>
      <c r="EE13" s="188" t="s">
        <v>2133</v>
      </c>
      <c r="EF13" s="183"/>
      <c r="EG13" s="188" t="s">
        <v>2133</v>
      </c>
      <c r="EH13" s="183"/>
      <c r="EI13" s="188" t="s">
        <v>2133</v>
      </c>
      <c r="EJ13" s="183"/>
      <c r="EK13" s="188" t="s">
        <v>2133</v>
      </c>
      <c r="EL13" s="183"/>
      <c r="EM13" s="188" t="s">
        <v>2133</v>
      </c>
      <c r="EN13" s="183"/>
      <c r="EO13" s="188" t="s">
        <v>2133</v>
      </c>
      <c r="EP13" s="183"/>
      <c r="EQ13" s="188" t="s">
        <v>2133</v>
      </c>
      <c r="ER13" s="183"/>
      <c r="ES13" s="188" t="s">
        <v>2133</v>
      </c>
      <c r="ET13" s="183"/>
      <c r="EU13" s="188" t="s">
        <v>2133</v>
      </c>
      <c r="EV13" s="183"/>
      <c r="EW13" s="188" t="s">
        <v>2133</v>
      </c>
      <c r="EX13" s="183"/>
      <c r="EY13" s="188" t="s">
        <v>2133</v>
      </c>
      <c r="EZ13" s="183"/>
      <c r="FA13" s="188" t="s">
        <v>2133</v>
      </c>
      <c r="FB13" s="183"/>
      <c r="FC13" s="188" t="s">
        <v>2133</v>
      </c>
      <c r="FD13" s="183"/>
      <c r="FE13" s="188" t="s">
        <v>2133</v>
      </c>
      <c r="FF13" s="183"/>
      <c r="FG13" s="188" t="s">
        <v>2133</v>
      </c>
      <c r="FH13" s="183"/>
      <c r="FI13" s="188" t="s">
        <v>2133</v>
      </c>
      <c r="FJ13" s="183"/>
      <c r="FK13" s="188" t="s">
        <v>2133</v>
      </c>
      <c r="FL13" s="183"/>
      <c r="FM13" s="188" t="s">
        <v>2133</v>
      </c>
      <c r="FN13" s="183"/>
      <c r="FO13" s="188" t="s">
        <v>2133</v>
      </c>
      <c r="FP13" s="183"/>
      <c r="FQ13" s="188" t="s">
        <v>2133</v>
      </c>
      <c r="FR13" s="183"/>
      <c r="FS13" s="188" t="s">
        <v>2133</v>
      </c>
      <c r="FT13" s="183"/>
      <c r="FU13" s="188" t="s">
        <v>2133</v>
      </c>
      <c r="FV13" s="183"/>
      <c r="FW13" s="188" t="s">
        <v>2133</v>
      </c>
      <c r="FX13" s="183"/>
      <c r="FY13" s="188" t="s">
        <v>2133</v>
      </c>
      <c r="FZ13" s="183"/>
      <c r="GA13" s="188" t="s">
        <v>2133</v>
      </c>
      <c r="GB13" s="183"/>
      <c r="GC13" s="188" t="s">
        <v>2133</v>
      </c>
      <c r="GD13" s="183"/>
      <c r="GE13" s="188" t="s">
        <v>2133</v>
      </c>
      <c r="GF13" s="183"/>
      <c r="GG13" s="188" t="s">
        <v>2133</v>
      </c>
      <c r="GH13" s="183"/>
      <c r="GI13" s="188" t="s">
        <v>2133</v>
      </c>
      <c r="GJ13" s="183"/>
      <c r="GK13" s="188" t="s">
        <v>2133</v>
      </c>
      <c r="GL13" s="183"/>
      <c r="GM13" s="188" t="s">
        <v>2133</v>
      </c>
      <c r="GN13" s="183"/>
      <c r="GO13" s="188" t="s">
        <v>2133</v>
      </c>
      <c r="GP13" s="183"/>
      <c r="GQ13" s="188" t="s">
        <v>2133</v>
      </c>
      <c r="GR13" s="183"/>
      <c r="GS13" s="188" t="s">
        <v>2133</v>
      </c>
      <c r="GT13" s="183"/>
      <c r="GU13" s="188" t="s">
        <v>2133</v>
      </c>
      <c r="GV13" s="183"/>
      <c r="GW13" s="188" t="s">
        <v>2133</v>
      </c>
      <c r="GX13" s="183"/>
      <c r="GY13" s="188" t="s">
        <v>2133</v>
      </c>
      <c r="GZ13" s="183"/>
      <c r="HA13" s="188" t="s">
        <v>2133</v>
      </c>
      <c r="HB13" s="183"/>
      <c r="HC13" s="188" t="s">
        <v>2133</v>
      </c>
      <c r="HD13" s="183"/>
      <c r="HE13" s="188" t="s">
        <v>2133</v>
      </c>
      <c r="HF13" s="183"/>
      <c r="HG13" s="188" t="s">
        <v>2133</v>
      </c>
      <c r="HH13" s="183"/>
      <c r="HI13" s="200" t="s">
        <v>2133</v>
      </c>
    </row>
    <row r="14" spans="2:226" ht="18" customHeight="1" x14ac:dyDescent="0.2">
      <c r="B14" s="501" t="s">
        <v>2216</v>
      </c>
      <c r="C14" s="502"/>
      <c r="D14" s="502"/>
      <c r="E14" s="502"/>
      <c r="F14" s="502"/>
      <c r="G14" s="502"/>
      <c r="H14" s="266"/>
      <c r="I14" s="266"/>
      <c r="J14" s="50"/>
      <c r="K14" s="50"/>
      <c r="L14" s="50"/>
      <c r="M14" s="50"/>
      <c r="N14" s="50"/>
      <c r="O14" s="50"/>
      <c r="P14" s="51"/>
      <c r="Q14" s="52"/>
      <c r="R14" s="414" t="s">
        <v>2135</v>
      </c>
      <c r="S14" s="412"/>
      <c r="T14" s="412" t="s">
        <v>2135</v>
      </c>
      <c r="U14" s="412"/>
      <c r="V14" s="412" t="s">
        <v>2135</v>
      </c>
      <c r="W14" s="412"/>
      <c r="X14" s="412" t="s">
        <v>2135</v>
      </c>
      <c r="Y14" s="412"/>
      <c r="Z14" s="412" t="s">
        <v>2135</v>
      </c>
      <c r="AA14" s="412"/>
      <c r="AB14" s="412" t="s">
        <v>2135</v>
      </c>
      <c r="AC14" s="412"/>
      <c r="AD14" s="412" t="s">
        <v>2135</v>
      </c>
      <c r="AE14" s="412"/>
      <c r="AF14" s="412" t="s">
        <v>2135</v>
      </c>
      <c r="AG14" s="412"/>
      <c r="AH14" s="412" t="s">
        <v>2135</v>
      </c>
      <c r="AI14" s="412"/>
      <c r="AJ14" s="412" t="s">
        <v>2135</v>
      </c>
      <c r="AK14" s="412"/>
      <c r="AL14" s="412" t="s">
        <v>2135</v>
      </c>
      <c r="AM14" s="412"/>
      <c r="AN14" s="412" t="s">
        <v>2135</v>
      </c>
      <c r="AO14" s="412"/>
      <c r="AP14" s="412" t="s">
        <v>2135</v>
      </c>
      <c r="AQ14" s="412"/>
      <c r="AR14" s="412" t="s">
        <v>2135</v>
      </c>
      <c r="AS14" s="412"/>
      <c r="AT14" s="412" t="s">
        <v>2135</v>
      </c>
      <c r="AU14" s="412"/>
      <c r="AV14" s="412" t="s">
        <v>2135</v>
      </c>
      <c r="AW14" s="412"/>
      <c r="AX14" s="412" t="s">
        <v>2135</v>
      </c>
      <c r="AY14" s="412"/>
      <c r="AZ14" s="412" t="s">
        <v>2135</v>
      </c>
      <c r="BA14" s="412"/>
      <c r="BB14" s="412" t="s">
        <v>2135</v>
      </c>
      <c r="BC14" s="412"/>
      <c r="BD14" s="412" t="s">
        <v>2135</v>
      </c>
      <c r="BE14" s="412"/>
      <c r="BF14" s="412" t="s">
        <v>2135</v>
      </c>
      <c r="BG14" s="412"/>
      <c r="BH14" s="412" t="s">
        <v>2135</v>
      </c>
      <c r="BI14" s="412"/>
      <c r="BJ14" s="412" t="s">
        <v>2135</v>
      </c>
      <c r="BK14" s="412"/>
      <c r="BL14" s="412" t="s">
        <v>2135</v>
      </c>
      <c r="BM14" s="412"/>
      <c r="BN14" s="412" t="s">
        <v>2135</v>
      </c>
      <c r="BO14" s="412"/>
      <c r="BP14" s="412" t="s">
        <v>2135</v>
      </c>
      <c r="BQ14" s="412"/>
      <c r="BR14" s="412" t="s">
        <v>2135</v>
      </c>
      <c r="BS14" s="412"/>
      <c r="BT14" s="412" t="s">
        <v>2135</v>
      </c>
      <c r="BU14" s="412"/>
      <c r="BV14" s="412" t="s">
        <v>2135</v>
      </c>
      <c r="BW14" s="412"/>
      <c r="BX14" s="412" t="s">
        <v>2135</v>
      </c>
      <c r="BY14" s="412"/>
      <c r="BZ14" s="412" t="s">
        <v>2135</v>
      </c>
      <c r="CA14" s="412"/>
      <c r="CB14" s="412" t="s">
        <v>2135</v>
      </c>
      <c r="CC14" s="412"/>
      <c r="CD14" s="412" t="s">
        <v>2135</v>
      </c>
      <c r="CE14" s="412"/>
      <c r="CF14" s="412" t="s">
        <v>2135</v>
      </c>
      <c r="CG14" s="412"/>
      <c r="CH14" s="412" t="s">
        <v>2135</v>
      </c>
      <c r="CI14" s="412"/>
      <c r="CJ14" s="412" t="s">
        <v>2135</v>
      </c>
      <c r="CK14" s="412"/>
      <c r="CL14" s="412" t="s">
        <v>2135</v>
      </c>
      <c r="CM14" s="412"/>
      <c r="CN14" s="412" t="s">
        <v>2135</v>
      </c>
      <c r="CO14" s="412"/>
      <c r="CP14" s="412" t="s">
        <v>2135</v>
      </c>
      <c r="CQ14" s="412"/>
      <c r="CR14" s="412" t="s">
        <v>2135</v>
      </c>
      <c r="CS14" s="412"/>
      <c r="CT14" s="412" t="s">
        <v>2135</v>
      </c>
      <c r="CU14" s="412"/>
      <c r="CV14" s="412" t="s">
        <v>2135</v>
      </c>
      <c r="CW14" s="412"/>
      <c r="CX14" s="412" t="s">
        <v>2135</v>
      </c>
      <c r="CY14" s="412"/>
      <c r="CZ14" s="412" t="s">
        <v>2135</v>
      </c>
      <c r="DA14" s="412"/>
      <c r="DB14" s="412" t="s">
        <v>2135</v>
      </c>
      <c r="DC14" s="412"/>
      <c r="DD14" s="412" t="s">
        <v>2135</v>
      </c>
      <c r="DE14" s="412"/>
      <c r="DF14" s="412" t="s">
        <v>2135</v>
      </c>
      <c r="DG14" s="412"/>
      <c r="DH14" s="412" t="s">
        <v>2135</v>
      </c>
      <c r="DI14" s="412"/>
      <c r="DJ14" s="412" t="s">
        <v>2135</v>
      </c>
      <c r="DK14" s="412"/>
      <c r="DL14" s="412" t="s">
        <v>2135</v>
      </c>
      <c r="DM14" s="412"/>
      <c r="DN14" s="412" t="s">
        <v>2135</v>
      </c>
      <c r="DO14" s="412"/>
      <c r="DP14" s="412" t="s">
        <v>2135</v>
      </c>
      <c r="DQ14" s="412"/>
      <c r="DR14" s="412" t="s">
        <v>2135</v>
      </c>
      <c r="DS14" s="412"/>
      <c r="DT14" s="412" t="s">
        <v>2135</v>
      </c>
      <c r="DU14" s="412"/>
      <c r="DV14" s="412" t="s">
        <v>2135</v>
      </c>
      <c r="DW14" s="412"/>
      <c r="DX14" s="412" t="s">
        <v>2135</v>
      </c>
      <c r="DY14" s="412"/>
      <c r="DZ14" s="412" t="s">
        <v>2135</v>
      </c>
      <c r="EA14" s="412"/>
      <c r="EB14" s="412" t="s">
        <v>2135</v>
      </c>
      <c r="EC14" s="412"/>
      <c r="ED14" s="412" t="s">
        <v>2135</v>
      </c>
      <c r="EE14" s="412"/>
      <c r="EF14" s="412" t="s">
        <v>2135</v>
      </c>
      <c r="EG14" s="412"/>
      <c r="EH14" s="412" t="s">
        <v>2135</v>
      </c>
      <c r="EI14" s="412"/>
      <c r="EJ14" s="412" t="s">
        <v>2135</v>
      </c>
      <c r="EK14" s="412"/>
      <c r="EL14" s="412" t="s">
        <v>2135</v>
      </c>
      <c r="EM14" s="412"/>
      <c r="EN14" s="412" t="s">
        <v>2135</v>
      </c>
      <c r="EO14" s="412"/>
      <c r="EP14" s="412" t="s">
        <v>2135</v>
      </c>
      <c r="EQ14" s="412"/>
      <c r="ER14" s="412" t="s">
        <v>2135</v>
      </c>
      <c r="ES14" s="412"/>
      <c r="ET14" s="412" t="s">
        <v>2135</v>
      </c>
      <c r="EU14" s="412"/>
      <c r="EV14" s="412" t="s">
        <v>2135</v>
      </c>
      <c r="EW14" s="412"/>
      <c r="EX14" s="412" t="s">
        <v>2135</v>
      </c>
      <c r="EY14" s="412"/>
      <c r="EZ14" s="412" t="s">
        <v>2135</v>
      </c>
      <c r="FA14" s="412"/>
      <c r="FB14" s="412" t="s">
        <v>2135</v>
      </c>
      <c r="FC14" s="412"/>
      <c r="FD14" s="412" t="s">
        <v>2135</v>
      </c>
      <c r="FE14" s="412"/>
      <c r="FF14" s="412" t="s">
        <v>2135</v>
      </c>
      <c r="FG14" s="412"/>
      <c r="FH14" s="412" t="s">
        <v>2135</v>
      </c>
      <c r="FI14" s="412"/>
      <c r="FJ14" s="412" t="s">
        <v>2135</v>
      </c>
      <c r="FK14" s="412"/>
      <c r="FL14" s="412" t="s">
        <v>2135</v>
      </c>
      <c r="FM14" s="412"/>
      <c r="FN14" s="412" t="s">
        <v>2135</v>
      </c>
      <c r="FO14" s="412"/>
      <c r="FP14" s="412" t="s">
        <v>2135</v>
      </c>
      <c r="FQ14" s="412"/>
      <c r="FR14" s="412" t="s">
        <v>2135</v>
      </c>
      <c r="FS14" s="412"/>
      <c r="FT14" s="412" t="s">
        <v>2135</v>
      </c>
      <c r="FU14" s="412"/>
      <c r="FV14" s="412" t="s">
        <v>2135</v>
      </c>
      <c r="FW14" s="412"/>
      <c r="FX14" s="412" t="s">
        <v>2135</v>
      </c>
      <c r="FY14" s="412"/>
      <c r="FZ14" s="412" t="s">
        <v>2135</v>
      </c>
      <c r="GA14" s="412"/>
      <c r="GB14" s="412" t="s">
        <v>2135</v>
      </c>
      <c r="GC14" s="412"/>
      <c r="GD14" s="412" t="s">
        <v>2135</v>
      </c>
      <c r="GE14" s="412"/>
      <c r="GF14" s="412" t="s">
        <v>2135</v>
      </c>
      <c r="GG14" s="412"/>
      <c r="GH14" s="412" t="s">
        <v>2135</v>
      </c>
      <c r="GI14" s="412"/>
      <c r="GJ14" s="412" t="s">
        <v>2135</v>
      </c>
      <c r="GK14" s="412"/>
      <c r="GL14" s="412" t="s">
        <v>2135</v>
      </c>
      <c r="GM14" s="412"/>
      <c r="GN14" s="412" t="s">
        <v>2135</v>
      </c>
      <c r="GO14" s="412"/>
      <c r="GP14" s="412" t="s">
        <v>2135</v>
      </c>
      <c r="GQ14" s="412"/>
      <c r="GR14" s="412" t="s">
        <v>2135</v>
      </c>
      <c r="GS14" s="412"/>
      <c r="GT14" s="412" t="s">
        <v>2135</v>
      </c>
      <c r="GU14" s="412"/>
      <c r="GV14" s="412" t="s">
        <v>2135</v>
      </c>
      <c r="GW14" s="412"/>
      <c r="GX14" s="412" t="s">
        <v>2135</v>
      </c>
      <c r="GY14" s="412"/>
      <c r="GZ14" s="412" t="s">
        <v>2135</v>
      </c>
      <c r="HA14" s="412"/>
      <c r="HB14" s="412" t="s">
        <v>2135</v>
      </c>
      <c r="HC14" s="412"/>
      <c r="HD14" s="412" t="s">
        <v>2135</v>
      </c>
      <c r="HE14" s="412"/>
      <c r="HF14" s="412" t="s">
        <v>2135</v>
      </c>
      <c r="HG14" s="412"/>
      <c r="HH14" s="412" t="s">
        <v>2135</v>
      </c>
      <c r="HI14" s="413"/>
    </row>
    <row r="15" spans="2:226" ht="18" customHeight="1" x14ac:dyDescent="0.2">
      <c r="B15" s="262"/>
      <c r="C15" s="19" t="s">
        <v>2217</v>
      </c>
      <c r="D15" s="19"/>
      <c r="E15" s="257"/>
      <c r="F15" s="69"/>
      <c r="G15" s="257"/>
      <c r="H15" s="19" t="s">
        <v>19</v>
      </c>
      <c r="I15" s="257"/>
      <c r="J15" s="19"/>
      <c r="K15" s="259"/>
      <c r="L15" s="19"/>
      <c r="M15" s="19"/>
      <c r="N15" s="19"/>
      <c r="O15" s="19"/>
      <c r="P15" s="19"/>
      <c r="Q15" s="21"/>
      <c r="R15" s="521" t="s">
        <v>135</v>
      </c>
      <c r="S15" s="492"/>
      <c r="T15" s="492" t="s">
        <v>135</v>
      </c>
      <c r="U15" s="492"/>
      <c r="V15" s="492" t="s">
        <v>135</v>
      </c>
      <c r="W15" s="492"/>
      <c r="X15" s="492" t="s">
        <v>135</v>
      </c>
      <c r="Y15" s="492"/>
      <c r="Z15" s="492" t="s">
        <v>135</v>
      </c>
      <c r="AA15" s="492"/>
      <c r="AB15" s="492" t="s">
        <v>135</v>
      </c>
      <c r="AC15" s="492"/>
      <c r="AD15" s="492" t="s">
        <v>135</v>
      </c>
      <c r="AE15" s="492"/>
      <c r="AF15" s="492" t="s">
        <v>135</v>
      </c>
      <c r="AG15" s="492"/>
      <c r="AH15" s="492" t="s">
        <v>135</v>
      </c>
      <c r="AI15" s="492"/>
      <c r="AJ15" s="492" t="s">
        <v>135</v>
      </c>
      <c r="AK15" s="492"/>
      <c r="AL15" s="492" t="s">
        <v>135</v>
      </c>
      <c r="AM15" s="492"/>
      <c r="AN15" s="492" t="s">
        <v>135</v>
      </c>
      <c r="AO15" s="492"/>
      <c r="AP15" s="492" t="s">
        <v>135</v>
      </c>
      <c r="AQ15" s="492"/>
      <c r="AR15" s="492" t="s">
        <v>135</v>
      </c>
      <c r="AS15" s="492"/>
      <c r="AT15" s="492" t="s">
        <v>135</v>
      </c>
      <c r="AU15" s="492"/>
      <c r="AV15" s="492" t="s">
        <v>135</v>
      </c>
      <c r="AW15" s="492"/>
      <c r="AX15" s="492" t="s">
        <v>135</v>
      </c>
      <c r="AY15" s="492"/>
      <c r="AZ15" s="492" t="s">
        <v>135</v>
      </c>
      <c r="BA15" s="492"/>
      <c r="BB15" s="492" t="s">
        <v>135</v>
      </c>
      <c r="BC15" s="492"/>
      <c r="BD15" s="492" t="s">
        <v>135</v>
      </c>
      <c r="BE15" s="492"/>
      <c r="BF15" s="492" t="s">
        <v>135</v>
      </c>
      <c r="BG15" s="492"/>
      <c r="BH15" s="492" t="s">
        <v>135</v>
      </c>
      <c r="BI15" s="492"/>
      <c r="BJ15" s="492" t="s">
        <v>135</v>
      </c>
      <c r="BK15" s="492"/>
      <c r="BL15" s="492" t="s">
        <v>135</v>
      </c>
      <c r="BM15" s="492"/>
      <c r="BN15" s="492" t="s">
        <v>135</v>
      </c>
      <c r="BO15" s="492"/>
      <c r="BP15" s="492" t="s">
        <v>135</v>
      </c>
      <c r="BQ15" s="492"/>
      <c r="BR15" s="492" t="s">
        <v>135</v>
      </c>
      <c r="BS15" s="492"/>
      <c r="BT15" s="492" t="s">
        <v>135</v>
      </c>
      <c r="BU15" s="492"/>
      <c r="BV15" s="492" t="s">
        <v>135</v>
      </c>
      <c r="BW15" s="492"/>
      <c r="BX15" s="492" t="s">
        <v>135</v>
      </c>
      <c r="BY15" s="492"/>
      <c r="BZ15" s="492" t="s">
        <v>135</v>
      </c>
      <c r="CA15" s="492"/>
      <c r="CB15" s="492" t="s">
        <v>135</v>
      </c>
      <c r="CC15" s="492"/>
      <c r="CD15" s="492" t="s">
        <v>135</v>
      </c>
      <c r="CE15" s="492"/>
      <c r="CF15" s="492" t="s">
        <v>135</v>
      </c>
      <c r="CG15" s="492"/>
      <c r="CH15" s="492" t="s">
        <v>135</v>
      </c>
      <c r="CI15" s="492"/>
      <c r="CJ15" s="492" t="s">
        <v>135</v>
      </c>
      <c r="CK15" s="492"/>
      <c r="CL15" s="492" t="s">
        <v>135</v>
      </c>
      <c r="CM15" s="492"/>
      <c r="CN15" s="492" t="s">
        <v>135</v>
      </c>
      <c r="CO15" s="492"/>
      <c r="CP15" s="492" t="s">
        <v>135</v>
      </c>
      <c r="CQ15" s="492"/>
      <c r="CR15" s="492" t="s">
        <v>135</v>
      </c>
      <c r="CS15" s="492"/>
      <c r="CT15" s="492" t="s">
        <v>135</v>
      </c>
      <c r="CU15" s="492"/>
      <c r="CV15" s="492" t="s">
        <v>135</v>
      </c>
      <c r="CW15" s="492"/>
      <c r="CX15" s="492" t="s">
        <v>135</v>
      </c>
      <c r="CY15" s="492"/>
      <c r="CZ15" s="492" t="s">
        <v>135</v>
      </c>
      <c r="DA15" s="492"/>
      <c r="DB15" s="492" t="s">
        <v>135</v>
      </c>
      <c r="DC15" s="492"/>
      <c r="DD15" s="492" t="s">
        <v>135</v>
      </c>
      <c r="DE15" s="492"/>
      <c r="DF15" s="492" t="s">
        <v>135</v>
      </c>
      <c r="DG15" s="492"/>
      <c r="DH15" s="492" t="s">
        <v>135</v>
      </c>
      <c r="DI15" s="492"/>
      <c r="DJ15" s="492" t="s">
        <v>135</v>
      </c>
      <c r="DK15" s="492"/>
      <c r="DL15" s="492" t="s">
        <v>135</v>
      </c>
      <c r="DM15" s="492"/>
      <c r="DN15" s="492" t="s">
        <v>135</v>
      </c>
      <c r="DO15" s="492"/>
      <c r="DP15" s="492" t="s">
        <v>135</v>
      </c>
      <c r="DQ15" s="492"/>
      <c r="DR15" s="492" t="s">
        <v>135</v>
      </c>
      <c r="DS15" s="492"/>
      <c r="DT15" s="492" t="s">
        <v>135</v>
      </c>
      <c r="DU15" s="492"/>
      <c r="DV15" s="492" t="s">
        <v>135</v>
      </c>
      <c r="DW15" s="492"/>
      <c r="DX15" s="492" t="s">
        <v>135</v>
      </c>
      <c r="DY15" s="492"/>
      <c r="DZ15" s="492" t="s">
        <v>135</v>
      </c>
      <c r="EA15" s="492"/>
      <c r="EB15" s="492" t="s">
        <v>135</v>
      </c>
      <c r="EC15" s="492"/>
      <c r="ED15" s="492" t="s">
        <v>135</v>
      </c>
      <c r="EE15" s="492"/>
      <c r="EF15" s="492" t="s">
        <v>135</v>
      </c>
      <c r="EG15" s="492"/>
      <c r="EH15" s="492" t="s">
        <v>135</v>
      </c>
      <c r="EI15" s="492"/>
      <c r="EJ15" s="492" t="s">
        <v>135</v>
      </c>
      <c r="EK15" s="492"/>
      <c r="EL15" s="492" t="s">
        <v>135</v>
      </c>
      <c r="EM15" s="492"/>
      <c r="EN15" s="492" t="s">
        <v>135</v>
      </c>
      <c r="EO15" s="492"/>
      <c r="EP15" s="492" t="s">
        <v>135</v>
      </c>
      <c r="EQ15" s="492"/>
      <c r="ER15" s="492" t="s">
        <v>135</v>
      </c>
      <c r="ES15" s="492"/>
      <c r="ET15" s="492" t="s">
        <v>135</v>
      </c>
      <c r="EU15" s="492"/>
      <c r="EV15" s="492" t="s">
        <v>135</v>
      </c>
      <c r="EW15" s="492"/>
      <c r="EX15" s="492" t="s">
        <v>135</v>
      </c>
      <c r="EY15" s="492"/>
      <c r="EZ15" s="492" t="s">
        <v>135</v>
      </c>
      <c r="FA15" s="492"/>
      <c r="FB15" s="492" t="s">
        <v>135</v>
      </c>
      <c r="FC15" s="492"/>
      <c r="FD15" s="492" t="s">
        <v>135</v>
      </c>
      <c r="FE15" s="492"/>
      <c r="FF15" s="492" t="s">
        <v>135</v>
      </c>
      <c r="FG15" s="492"/>
      <c r="FH15" s="492" t="s">
        <v>135</v>
      </c>
      <c r="FI15" s="492"/>
      <c r="FJ15" s="492" t="s">
        <v>135</v>
      </c>
      <c r="FK15" s="492"/>
      <c r="FL15" s="492" t="s">
        <v>135</v>
      </c>
      <c r="FM15" s="492"/>
      <c r="FN15" s="492" t="s">
        <v>135</v>
      </c>
      <c r="FO15" s="492"/>
      <c r="FP15" s="492" t="s">
        <v>135</v>
      </c>
      <c r="FQ15" s="492"/>
      <c r="FR15" s="492" t="s">
        <v>135</v>
      </c>
      <c r="FS15" s="492"/>
      <c r="FT15" s="492" t="s">
        <v>135</v>
      </c>
      <c r="FU15" s="492"/>
      <c r="FV15" s="492" t="s">
        <v>135</v>
      </c>
      <c r="FW15" s="492"/>
      <c r="FX15" s="492" t="s">
        <v>135</v>
      </c>
      <c r="FY15" s="492"/>
      <c r="FZ15" s="492" t="s">
        <v>135</v>
      </c>
      <c r="GA15" s="492"/>
      <c r="GB15" s="492" t="s">
        <v>135</v>
      </c>
      <c r="GC15" s="492"/>
      <c r="GD15" s="492" t="s">
        <v>135</v>
      </c>
      <c r="GE15" s="492"/>
      <c r="GF15" s="492" t="s">
        <v>135</v>
      </c>
      <c r="GG15" s="492"/>
      <c r="GH15" s="492" t="s">
        <v>135</v>
      </c>
      <c r="GI15" s="492"/>
      <c r="GJ15" s="492" t="s">
        <v>135</v>
      </c>
      <c r="GK15" s="492"/>
      <c r="GL15" s="492" t="s">
        <v>135</v>
      </c>
      <c r="GM15" s="492"/>
      <c r="GN15" s="492" t="s">
        <v>135</v>
      </c>
      <c r="GO15" s="492"/>
      <c r="GP15" s="492" t="s">
        <v>135</v>
      </c>
      <c r="GQ15" s="492"/>
      <c r="GR15" s="492" t="s">
        <v>135</v>
      </c>
      <c r="GS15" s="492"/>
      <c r="GT15" s="492" t="s">
        <v>135</v>
      </c>
      <c r="GU15" s="492"/>
      <c r="GV15" s="492" t="s">
        <v>135</v>
      </c>
      <c r="GW15" s="492"/>
      <c r="GX15" s="492" t="s">
        <v>135</v>
      </c>
      <c r="GY15" s="492"/>
      <c r="GZ15" s="492" t="s">
        <v>135</v>
      </c>
      <c r="HA15" s="492"/>
      <c r="HB15" s="492" t="s">
        <v>135</v>
      </c>
      <c r="HC15" s="492"/>
      <c r="HD15" s="492" t="s">
        <v>135</v>
      </c>
      <c r="HE15" s="492"/>
      <c r="HF15" s="492" t="s">
        <v>135</v>
      </c>
      <c r="HG15" s="492"/>
      <c r="HH15" s="492" t="s">
        <v>135</v>
      </c>
      <c r="HI15" s="526"/>
      <c r="HJ15" s="11"/>
      <c r="HK15" s="11"/>
      <c r="HL15" s="11"/>
      <c r="HM15" s="11"/>
      <c r="HN15" s="11"/>
      <c r="HO15" s="11"/>
      <c r="HP15" s="11"/>
      <c r="HQ15" s="11"/>
      <c r="HR15" s="11"/>
    </row>
    <row r="16" spans="2:226" ht="18" customHeight="1" x14ac:dyDescent="0.2">
      <c r="B16" s="20"/>
      <c r="C16" s="19" t="s">
        <v>2218</v>
      </c>
      <c r="D16" s="19"/>
      <c r="E16" s="257"/>
      <c r="F16" s="19"/>
      <c r="G16" s="257"/>
      <c r="H16" s="19" t="s">
        <v>2219</v>
      </c>
      <c r="I16" s="257"/>
      <c r="J16" s="19"/>
      <c r="K16" s="259"/>
      <c r="L16" s="19"/>
      <c r="M16" s="19"/>
      <c r="N16" s="19"/>
      <c r="O16" s="19"/>
      <c r="P16" s="259"/>
      <c r="Q16" s="21"/>
      <c r="R16" s="522"/>
      <c r="S16" s="493"/>
      <c r="T16" s="493"/>
      <c r="U16" s="493"/>
      <c r="V16" s="493"/>
      <c r="W16" s="493"/>
      <c r="X16" s="493"/>
      <c r="Y16" s="493"/>
      <c r="Z16" s="493"/>
      <c r="AA16" s="493"/>
      <c r="AB16" s="493"/>
      <c r="AC16" s="493"/>
      <c r="AD16" s="493"/>
      <c r="AE16" s="493"/>
      <c r="AF16" s="493"/>
      <c r="AG16" s="493"/>
      <c r="AH16" s="493"/>
      <c r="AI16" s="493"/>
      <c r="AJ16" s="493"/>
      <c r="AK16" s="493"/>
      <c r="AL16" s="493"/>
      <c r="AM16" s="493"/>
      <c r="AN16" s="493"/>
      <c r="AO16" s="493"/>
      <c r="AP16" s="493"/>
      <c r="AQ16" s="493"/>
      <c r="AR16" s="493"/>
      <c r="AS16" s="493"/>
      <c r="AT16" s="493"/>
      <c r="AU16" s="493"/>
      <c r="AV16" s="493"/>
      <c r="AW16" s="493"/>
      <c r="AX16" s="493"/>
      <c r="AY16" s="493"/>
      <c r="AZ16" s="493"/>
      <c r="BA16" s="493"/>
      <c r="BB16" s="493"/>
      <c r="BC16" s="493"/>
      <c r="BD16" s="493"/>
      <c r="BE16" s="493"/>
      <c r="BF16" s="493"/>
      <c r="BG16" s="493"/>
      <c r="BH16" s="493"/>
      <c r="BI16" s="493"/>
      <c r="BJ16" s="493"/>
      <c r="BK16" s="493"/>
      <c r="BL16" s="493"/>
      <c r="BM16" s="493"/>
      <c r="BN16" s="493"/>
      <c r="BO16" s="493"/>
      <c r="BP16" s="493"/>
      <c r="BQ16" s="493"/>
      <c r="BR16" s="493"/>
      <c r="BS16" s="493"/>
      <c r="BT16" s="493"/>
      <c r="BU16" s="493"/>
      <c r="BV16" s="493"/>
      <c r="BW16" s="493"/>
      <c r="BX16" s="493"/>
      <c r="BY16" s="493"/>
      <c r="BZ16" s="493"/>
      <c r="CA16" s="493"/>
      <c r="CB16" s="493"/>
      <c r="CC16" s="493"/>
      <c r="CD16" s="493"/>
      <c r="CE16" s="493"/>
      <c r="CF16" s="493"/>
      <c r="CG16" s="493"/>
      <c r="CH16" s="493"/>
      <c r="CI16" s="493"/>
      <c r="CJ16" s="493"/>
      <c r="CK16" s="493"/>
      <c r="CL16" s="493"/>
      <c r="CM16" s="493"/>
      <c r="CN16" s="493"/>
      <c r="CO16" s="493"/>
      <c r="CP16" s="493"/>
      <c r="CQ16" s="493"/>
      <c r="CR16" s="493"/>
      <c r="CS16" s="493"/>
      <c r="CT16" s="493"/>
      <c r="CU16" s="493"/>
      <c r="CV16" s="493"/>
      <c r="CW16" s="493"/>
      <c r="CX16" s="493"/>
      <c r="CY16" s="493"/>
      <c r="CZ16" s="493"/>
      <c r="DA16" s="493"/>
      <c r="DB16" s="493"/>
      <c r="DC16" s="493"/>
      <c r="DD16" s="493"/>
      <c r="DE16" s="493"/>
      <c r="DF16" s="493"/>
      <c r="DG16" s="493"/>
      <c r="DH16" s="493"/>
      <c r="DI16" s="493"/>
      <c r="DJ16" s="493"/>
      <c r="DK16" s="493"/>
      <c r="DL16" s="493"/>
      <c r="DM16" s="493"/>
      <c r="DN16" s="493"/>
      <c r="DO16" s="493"/>
      <c r="DP16" s="493"/>
      <c r="DQ16" s="493"/>
      <c r="DR16" s="493"/>
      <c r="DS16" s="493"/>
      <c r="DT16" s="493"/>
      <c r="DU16" s="493"/>
      <c r="DV16" s="493"/>
      <c r="DW16" s="493"/>
      <c r="DX16" s="493"/>
      <c r="DY16" s="493"/>
      <c r="DZ16" s="493"/>
      <c r="EA16" s="493"/>
      <c r="EB16" s="493"/>
      <c r="EC16" s="493"/>
      <c r="ED16" s="493"/>
      <c r="EE16" s="493"/>
      <c r="EF16" s="493"/>
      <c r="EG16" s="493"/>
      <c r="EH16" s="493"/>
      <c r="EI16" s="493"/>
      <c r="EJ16" s="493"/>
      <c r="EK16" s="493"/>
      <c r="EL16" s="493"/>
      <c r="EM16" s="493"/>
      <c r="EN16" s="493"/>
      <c r="EO16" s="493"/>
      <c r="EP16" s="493"/>
      <c r="EQ16" s="493"/>
      <c r="ER16" s="493"/>
      <c r="ES16" s="493"/>
      <c r="ET16" s="493"/>
      <c r="EU16" s="493"/>
      <c r="EV16" s="493"/>
      <c r="EW16" s="493"/>
      <c r="EX16" s="493"/>
      <c r="EY16" s="493"/>
      <c r="EZ16" s="493"/>
      <c r="FA16" s="493"/>
      <c r="FB16" s="493"/>
      <c r="FC16" s="493"/>
      <c r="FD16" s="493"/>
      <c r="FE16" s="493"/>
      <c r="FF16" s="493"/>
      <c r="FG16" s="493"/>
      <c r="FH16" s="493"/>
      <c r="FI16" s="493"/>
      <c r="FJ16" s="493"/>
      <c r="FK16" s="493"/>
      <c r="FL16" s="493"/>
      <c r="FM16" s="493"/>
      <c r="FN16" s="493"/>
      <c r="FO16" s="493"/>
      <c r="FP16" s="493"/>
      <c r="FQ16" s="493"/>
      <c r="FR16" s="493"/>
      <c r="FS16" s="493"/>
      <c r="FT16" s="493"/>
      <c r="FU16" s="493"/>
      <c r="FV16" s="493"/>
      <c r="FW16" s="493"/>
      <c r="FX16" s="493"/>
      <c r="FY16" s="493"/>
      <c r="FZ16" s="493"/>
      <c r="GA16" s="493"/>
      <c r="GB16" s="493"/>
      <c r="GC16" s="493"/>
      <c r="GD16" s="493"/>
      <c r="GE16" s="493"/>
      <c r="GF16" s="493"/>
      <c r="GG16" s="493"/>
      <c r="GH16" s="493"/>
      <c r="GI16" s="493"/>
      <c r="GJ16" s="493"/>
      <c r="GK16" s="493"/>
      <c r="GL16" s="493"/>
      <c r="GM16" s="493"/>
      <c r="GN16" s="493"/>
      <c r="GO16" s="493"/>
      <c r="GP16" s="493"/>
      <c r="GQ16" s="493"/>
      <c r="GR16" s="493"/>
      <c r="GS16" s="493"/>
      <c r="GT16" s="493"/>
      <c r="GU16" s="493"/>
      <c r="GV16" s="493"/>
      <c r="GW16" s="493"/>
      <c r="GX16" s="493"/>
      <c r="GY16" s="493"/>
      <c r="GZ16" s="493"/>
      <c r="HA16" s="493"/>
      <c r="HB16" s="493"/>
      <c r="HC16" s="493"/>
      <c r="HD16" s="493"/>
      <c r="HE16" s="493"/>
      <c r="HF16" s="493"/>
      <c r="HG16" s="493"/>
      <c r="HH16" s="493"/>
      <c r="HI16" s="527"/>
      <c r="HJ16" s="11"/>
      <c r="HK16" s="11"/>
      <c r="HL16" s="11"/>
      <c r="HM16" s="11"/>
      <c r="HN16" s="11"/>
      <c r="HO16" s="11"/>
      <c r="HP16" s="11"/>
      <c r="HQ16" s="11"/>
      <c r="HR16" s="11"/>
    </row>
    <row r="17" spans="2:226" ht="19" customHeight="1" x14ac:dyDescent="0.2">
      <c r="B17" s="54" t="s">
        <v>2220</v>
      </c>
      <c r="C17" s="53"/>
      <c r="D17" s="53"/>
      <c r="E17" s="53"/>
      <c r="F17" s="53"/>
      <c r="G17" s="53"/>
      <c r="H17" s="53"/>
      <c r="I17" s="53"/>
      <c r="J17" s="53"/>
      <c r="K17" s="53"/>
      <c r="L17" s="53"/>
      <c r="M17" s="53"/>
      <c r="N17" s="53"/>
      <c r="O17" s="53"/>
      <c r="P17" s="264"/>
      <c r="Q17" s="265"/>
      <c r="R17" s="414" t="s">
        <v>2136</v>
      </c>
      <c r="S17" s="412"/>
      <c r="T17" s="412" t="s">
        <v>2136</v>
      </c>
      <c r="U17" s="412"/>
      <c r="V17" s="412" t="s">
        <v>2136</v>
      </c>
      <c r="W17" s="412"/>
      <c r="X17" s="412" t="s">
        <v>2136</v>
      </c>
      <c r="Y17" s="412"/>
      <c r="Z17" s="412" t="s">
        <v>2136</v>
      </c>
      <c r="AA17" s="412"/>
      <c r="AB17" s="412" t="s">
        <v>2136</v>
      </c>
      <c r="AC17" s="412"/>
      <c r="AD17" s="412" t="s">
        <v>2136</v>
      </c>
      <c r="AE17" s="412"/>
      <c r="AF17" s="412" t="s">
        <v>2136</v>
      </c>
      <c r="AG17" s="412"/>
      <c r="AH17" s="412" t="s">
        <v>2136</v>
      </c>
      <c r="AI17" s="412"/>
      <c r="AJ17" s="412" t="s">
        <v>2136</v>
      </c>
      <c r="AK17" s="412"/>
      <c r="AL17" s="412" t="s">
        <v>2136</v>
      </c>
      <c r="AM17" s="412"/>
      <c r="AN17" s="412" t="s">
        <v>2136</v>
      </c>
      <c r="AO17" s="412"/>
      <c r="AP17" s="412" t="s">
        <v>2136</v>
      </c>
      <c r="AQ17" s="412"/>
      <c r="AR17" s="412" t="s">
        <v>2136</v>
      </c>
      <c r="AS17" s="412"/>
      <c r="AT17" s="412" t="s">
        <v>2136</v>
      </c>
      <c r="AU17" s="412"/>
      <c r="AV17" s="412" t="s">
        <v>2136</v>
      </c>
      <c r="AW17" s="412"/>
      <c r="AX17" s="412" t="s">
        <v>2136</v>
      </c>
      <c r="AY17" s="412"/>
      <c r="AZ17" s="412" t="s">
        <v>2136</v>
      </c>
      <c r="BA17" s="412"/>
      <c r="BB17" s="412" t="s">
        <v>2136</v>
      </c>
      <c r="BC17" s="412"/>
      <c r="BD17" s="412" t="s">
        <v>2136</v>
      </c>
      <c r="BE17" s="412"/>
      <c r="BF17" s="412" t="s">
        <v>2136</v>
      </c>
      <c r="BG17" s="412"/>
      <c r="BH17" s="412" t="s">
        <v>2136</v>
      </c>
      <c r="BI17" s="412"/>
      <c r="BJ17" s="412" t="s">
        <v>2136</v>
      </c>
      <c r="BK17" s="412"/>
      <c r="BL17" s="412" t="s">
        <v>2136</v>
      </c>
      <c r="BM17" s="412"/>
      <c r="BN17" s="412" t="s">
        <v>2136</v>
      </c>
      <c r="BO17" s="412"/>
      <c r="BP17" s="412" t="s">
        <v>2136</v>
      </c>
      <c r="BQ17" s="412"/>
      <c r="BR17" s="412" t="s">
        <v>2136</v>
      </c>
      <c r="BS17" s="412"/>
      <c r="BT17" s="412" t="s">
        <v>2136</v>
      </c>
      <c r="BU17" s="412"/>
      <c r="BV17" s="412" t="s">
        <v>2136</v>
      </c>
      <c r="BW17" s="412"/>
      <c r="BX17" s="412" t="s">
        <v>2136</v>
      </c>
      <c r="BY17" s="412"/>
      <c r="BZ17" s="412" t="s">
        <v>2136</v>
      </c>
      <c r="CA17" s="412"/>
      <c r="CB17" s="412" t="s">
        <v>2136</v>
      </c>
      <c r="CC17" s="412"/>
      <c r="CD17" s="412" t="s">
        <v>2136</v>
      </c>
      <c r="CE17" s="412"/>
      <c r="CF17" s="412" t="s">
        <v>2136</v>
      </c>
      <c r="CG17" s="412"/>
      <c r="CH17" s="412" t="s">
        <v>2136</v>
      </c>
      <c r="CI17" s="412"/>
      <c r="CJ17" s="412" t="s">
        <v>2136</v>
      </c>
      <c r="CK17" s="412"/>
      <c r="CL17" s="412" t="s">
        <v>2136</v>
      </c>
      <c r="CM17" s="412"/>
      <c r="CN17" s="412" t="s">
        <v>2136</v>
      </c>
      <c r="CO17" s="412"/>
      <c r="CP17" s="412" t="s">
        <v>2136</v>
      </c>
      <c r="CQ17" s="412"/>
      <c r="CR17" s="412" t="s">
        <v>2136</v>
      </c>
      <c r="CS17" s="412"/>
      <c r="CT17" s="412" t="s">
        <v>2136</v>
      </c>
      <c r="CU17" s="412"/>
      <c r="CV17" s="412" t="s">
        <v>2136</v>
      </c>
      <c r="CW17" s="412"/>
      <c r="CX17" s="412" t="s">
        <v>2136</v>
      </c>
      <c r="CY17" s="412"/>
      <c r="CZ17" s="412" t="s">
        <v>2136</v>
      </c>
      <c r="DA17" s="412"/>
      <c r="DB17" s="412" t="s">
        <v>2136</v>
      </c>
      <c r="DC17" s="412"/>
      <c r="DD17" s="412" t="s">
        <v>2136</v>
      </c>
      <c r="DE17" s="412"/>
      <c r="DF17" s="412" t="s">
        <v>2136</v>
      </c>
      <c r="DG17" s="412"/>
      <c r="DH17" s="412" t="s">
        <v>2136</v>
      </c>
      <c r="DI17" s="412"/>
      <c r="DJ17" s="412" t="s">
        <v>2136</v>
      </c>
      <c r="DK17" s="412"/>
      <c r="DL17" s="412" t="s">
        <v>2136</v>
      </c>
      <c r="DM17" s="412"/>
      <c r="DN17" s="412" t="s">
        <v>2136</v>
      </c>
      <c r="DO17" s="412"/>
      <c r="DP17" s="412" t="s">
        <v>2136</v>
      </c>
      <c r="DQ17" s="412"/>
      <c r="DR17" s="412" t="s">
        <v>2136</v>
      </c>
      <c r="DS17" s="412"/>
      <c r="DT17" s="412" t="s">
        <v>2136</v>
      </c>
      <c r="DU17" s="412"/>
      <c r="DV17" s="412" t="s">
        <v>2136</v>
      </c>
      <c r="DW17" s="412"/>
      <c r="DX17" s="412" t="s">
        <v>2136</v>
      </c>
      <c r="DY17" s="412"/>
      <c r="DZ17" s="412" t="s">
        <v>2136</v>
      </c>
      <c r="EA17" s="412"/>
      <c r="EB17" s="412" t="s">
        <v>2136</v>
      </c>
      <c r="EC17" s="412"/>
      <c r="ED17" s="412" t="s">
        <v>2136</v>
      </c>
      <c r="EE17" s="412"/>
      <c r="EF17" s="412" t="s">
        <v>2136</v>
      </c>
      <c r="EG17" s="412"/>
      <c r="EH17" s="412" t="s">
        <v>2136</v>
      </c>
      <c r="EI17" s="412"/>
      <c r="EJ17" s="412" t="s">
        <v>2136</v>
      </c>
      <c r="EK17" s="412"/>
      <c r="EL17" s="412" t="s">
        <v>2136</v>
      </c>
      <c r="EM17" s="412"/>
      <c r="EN17" s="412" t="s">
        <v>2136</v>
      </c>
      <c r="EO17" s="412"/>
      <c r="EP17" s="412" t="s">
        <v>2136</v>
      </c>
      <c r="EQ17" s="412"/>
      <c r="ER17" s="412" t="s">
        <v>2136</v>
      </c>
      <c r="ES17" s="412"/>
      <c r="ET17" s="412" t="s">
        <v>2136</v>
      </c>
      <c r="EU17" s="412"/>
      <c r="EV17" s="412" t="s">
        <v>2136</v>
      </c>
      <c r="EW17" s="412"/>
      <c r="EX17" s="412" t="s">
        <v>2136</v>
      </c>
      <c r="EY17" s="412"/>
      <c r="EZ17" s="412" t="s">
        <v>2136</v>
      </c>
      <c r="FA17" s="412"/>
      <c r="FB17" s="412" t="s">
        <v>2136</v>
      </c>
      <c r="FC17" s="412"/>
      <c r="FD17" s="412" t="s">
        <v>2136</v>
      </c>
      <c r="FE17" s="412"/>
      <c r="FF17" s="412" t="s">
        <v>2136</v>
      </c>
      <c r="FG17" s="412"/>
      <c r="FH17" s="412" t="s">
        <v>2136</v>
      </c>
      <c r="FI17" s="412"/>
      <c r="FJ17" s="412" t="s">
        <v>2136</v>
      </c>
      <c r="FK17" s="412"/>
      <c r="FL17" s="412" t="s">
        <v>2136</v>
      </c>
      <c r="FM17" s="412"/>
      <c r="FN17" s="412" t="s">
        <v>2136</v>
      </c>
      <c r="FO17" s="412"/>
      <c r="FP17" s="412" t="s">
        <v>2136</v>
      </c>
      <c r="FQ17" s="412"/>
      <c r="FR17" s="412" t="s">
        <v>2136</v>
      </c>
      <c r="FS17" s="412"/>
      <c r="FT17" s="412" t="s">
        <v>2136</v>
      </c>
      <c r="FU17" s="412"/>
      <c r="FV17" s="412" t="s">
        <v>2136</v>
      </c>
      <c r="FW17" s="412"/>
      <c r="FX17" s="412" t="s">
        <v>2136</v>
      </c>
      <c r="FY17" s="412"/>
      <c r="FZ17" s="412" t="s">
        <v>2136</v>
      </c>
      <c r="GA17" s="412"/>
      <c r="GB17" s="412" t="s">
        <v>2136</v>
      </c>
      <c r="GC17" s="412"/>
      <c r="GD17" s="412" t="s">
        <v>2136</v>
      </c>
      <c r="GE17" s="412"/>
      <c r="GF17" s="412" t="s">
        <v>2136</v>
      </c>
      <c r="GG17" s="412"/>
      <c r="GH17" s="412" t="s">
        <v>2136</v>
      </c>
      <c r="GI17" s="412"/>
      <c r="GJ17" s="412" t="s">
        <v>2136</v>
      </c>
      <c r="GK17" s="412"/>
      <c r="GL17" s="412" t="s">
        <v>2136</v>
      </c>
      <c r="GM17" s="412"/>
      <c r="GN17" s="412" t="s">
        <v>2136</v>
      </c>
      <c r="GO17" s="412"/>
      <c r="GP17" s="412" t="s">
        <v>2136</v>
      </c>
      <c r="GQ17" s="412"/>
      <c r="GR17" s="412" t="s">
        <v>2136</v>
      </c>
      <c r="GS17" s="412"/>
      <c r="GT17" s="412" t="s">
        <v>2136</v>
      </c>
      <c r="GU17" s="412"/>
      <c r="GV17" s="412" t="s">
        <v>2136</v>
      </c>
      <c r="GW17" s="412"/>
      <c r="GX17" s="412" t="s">
        <v>2136</v>
      </c>
      <c r="GY17" s="412"/>
      <c r="GZ17" s="412" t="s">
        <v>2136</v>
      </c>
      <c r="HA17" s="412"/>
      <c r="HB17" s="412" t="s">
        <v>2136</v>
      </c>
      <c r="HC17" s="412"/>
      <c r="HD17" s="412" t="s">
        <v>2136</v>
      </c>
      <c r="HE17" s="412"/>
      <c r="HF17" s="412" t="s">
        <v>2136</v>
      </c>
      <c r="HG17" s="412"/>
      <c r="HH17" s="412" t="s">
        <v>2136</v>
      </c>
      <c r="HI17" s="413"/>
      <c r="HJ17" s="11"/>
      <c r="HK17" s="11"/>
      <c r="HL17" s="11"/>
      <c r="HM17" s="11"/>
      <c r="HN17" s="11"/>
      <c r="HO17" s="11"/>
      <c r="HP17" s="11"/>
      <c r="HQ17" s="11"/>
      <c r="HR17" s="11"/>
    </row>
    <row r="18" spans="2:226" ht="19" customHeight="1" x14ac:dyDescent="0.2">
      <c r="B18" s="20"/>
      <c r="C18" s="19" t="s">
        <v>13</v>
      </c>
      <c r="D18" s="19"/>
      <c r="E18" s="30"/>
      <c r="F18" s="19"/>
      <c r="G18" s="19" t="s">
        <v>2221</v>
      </c>
      <c r="H18" s="19"/>
      <c r="I18" s="19"/>
      <c r="J18" s="19"/>
      <c r="K18" s="19"/>
      <c r="L18" s="19"/>
      <c r="M18" s="19"/>
      <c r="N18" s="19"/>
      <c r="O18" s="19"/>
      <c r="P18" s="19"/>
      <c r="Q18" s="21"/>
      <c r="R18" s="428" t="s">
        <v>135</v>
      </c>
      <c r="S18" s="429"/>
      <c r="T18" s="429" t="s">
        <v>135</v>
      </c>
      <c r="U18" s="429"/>
      <c r="V18" s="429" t="s">
        <v>135</v>
      </c>
      <c r="W18" s="429"/>
      <c r="X18" s="429" t="s">
        <v>135</v>
      </c>
      <c r="Y18" s="429"/>
      <c r="Z18" s="429" t="s">
        <v>135</v>
      </c>
      <c r="AA18" s="429"/>
      <c r="AB18" s="429" t="s">
        <v>135</v>
      </c>
      <c r="AC18" s="429"/>
      <c r="AD18" s="429" t="s">
        <v>135</v>
      </c>
      <c r="AE18" s="429"/>
      <c r="AF18" s="429" t="s">
        <v>135</v>
      </c>
      <c r="AG18" s="429"/>
      <c r="AH18" s="429" t="s">
        <v>135</v>
      </c>
      <c r="AI18" s="429"/>
      <c r="AJ18" s="429" t="s">
        <v>135</v>
      </c>
      <c r="AK18" s="429"/>
      <c r="AL18" s="429" t="s">
        <v>135</v>
      </c>
      <c r="AM18" s="429"/>
      <c r="AN18" s="429" t="s">
        <v>135</v>
      </c>
      <c r="AO18" s="429"/>
      <c r="AP18" s="429" t="s">
        <v>135</v>
      </c>
      <c r="AQ18" s="429"/>
      <c r="AR18" s="429" t="s">
        <v>135</v>
      </c>
      <c r="AS18" s="429"/>
      <c r="AT18" s="429" t="s">
        <v>135</v>
      </c>
      <c r="AU18" s="429"/>
      <c r="AV18" s="429" t="s">
        <v>135</v>
      </c>
      <c r="AW18" s="429"/>
      <c r="AX18" s="429" t="s">
        <v>135</v>
      </c>
      <c r="AY18" s="429"/>
      <c r="AZ18" s="429" t="s">
        <v>135</v>
      </c>
      <c r="BA18" s="429"/>
      <c r="BB18" s="429" t="s">
        <v>135</v>
      </c>
      <c r="BC18" s="429"/>
      <c r="BD18" s="429" t="s">
        <v>135</v>
      </c>
      <c r="BE18" s="429"/>
      <c r="BF18" s="429" t="s">
        <v>135</v>
      </c>
      <c r="BG18" s="429"/>
      <c r="BH18" s="429" t="s">
        <v>135</v>
      </c>
      <c r="BI18" s="429"/>
      <c r="BJ18" s="429" t="s">
        <v>135</v>
      </c>
      <c r="BK18" s="429"/>
      <c r="BL18" s="429" t="s">
        <v>135</v>
      </c>
      <c r="BM18" s="429"/>
      <c r="BN18" s="429" t="s">
        <v>135</v>
      </c>
      <c r="BO18" s="429"/>
      <c r="BP18" s="429" t="s">
        <v>135</v>
      </c>
      <c r="BQ18" s="429"/>
      <c r="BR18" s="429" t="s">
        <v>135</v>
      </c>
      <c r="BS18" s="429"/>
      <c r="BT18" s="429" t="s">
        <v>135</v>
      </c>
      <c r="BU18" s="429"/>
      <c r="BV18" s="429" t="s">
        <v>135</v>
      </c>
      <c r="BW18" s="429"/>
      <c r="BX18" s="429" t="s">
        <v>135</v>
      </c>
      <c r="BY18" s="429"/>
      <c r="BZ18" s="429" t="s">
        <v>135</v>
      </c>
      <c r="CA18" s="429"/>
      <c r="CB18" s="429" t="s">
        <v>135</v>
      </c>
      <c r="CC18" s="429"/>
      <c r="CD18" s="429" t="s">
        <v>135</v>
      </c>
      <c r="CE18" s="429"/>
      <c r="CF18" s="429" t="s">
        <v>135</v>
      </c>
      <c r="CG18" s="429"/>
      <c r="CH18" s="429" t="s">
        <v>135</v>
      </c>
      <c r="CI18" s="429"/>
      <c r="CJ18" s="429" t="s">
        <v>135</v>
      </c>
      <c r="CK18" s="429"/>
      <c r="CL18" s="429" t="s">
        <v>135</v>
      </c>
      <c r="CM18" s="429"/>
      <c r="CN18" s="429" t="s">
        <v>135</v>
      </c>
      <c r="CO18" s="429"/>
      <c r="CP18" s="429" t="s">
        <v>135</v>
      </c>
      <c r="CQ18" s="429"/>
      <c r="CR18" s="429" t="s">
        <v>135</v>
      </c>
      <c r="CS18" s="429"/>
      <c r="CT18" s="429" t="s">
        <v>135</v>
      </c>
      <c r="CU18" s="429"/>
      <c r="CV18" s="429" t="s">
        <v>135</v>
      </c>
      <c r="CW18" s="429"/>
      <c r="CX18" s="429" t="s">
        <v>135</v>
      </c>
      <c r="CY18" s="429"/>
      <c r="CZ18" s="429" t="s">
        <v>135</v>
      </c>
      <c r="DA18" s="429"/>
      <c r="DB18" s="429" t="s">
        <v>135</v>
      </c>
      <c r="DC18" s="429"/>
      <c r="DD18" s="429" t="s">
        <v>135</v>
      </c>
      <c r="DE18" s="429"/>
      <c r="DF18" s="429" t="s">
        <v>135</v>
      </c>
      <c r="DG18" s="429"/>
      <c r="DH18" s="429" t="s">
        <v>135</v>
      </c>
      <c r="DI18" s="429"/>
      <c r="DJ18" s="429" t="s">
        <v>135</v>
      </c>
      <c r="DK18" s="429"/>
      <c r="DL18" s="429" t="s">
        <v>135</v>
      </c>
      <c r="DM18" s="429"/>
      <c r="DN18" s="429" t="s">
        <v>135</v>
      </c>
      <c r="DO18" s="429"/>
      <c r="DP18" s="429" t="s">
        <v>135</v>
      </c>
      <c r="DQ18" s="429"/>
      <c r="DR18" s="429" t="s">
        <v>135</v>
      </c>
      <c r="DS18" s="429"/>
      <c r="DT18" s="429" t="s">
        <v>135</v>
      </c>
      <c r="DU18" s="429"/>
      <c r="DV18" s="429" t="s">
        <v>135</v>
      </c>
      <c r="DW18" s="429"/>
      <c r="DX18" s="429" t="s">
        <v>135</v>
      </c>
      <c r="DY18" s="429"/>
      <c r="DZ18" s="429" t="s">
        <v>135</v>
      </c>
      <c r="EA18" s="429"/>
      <c r="EB18" s="429" t="s">
        <v>135</v>
      </c>
      <c r="EC18" s="429"/>
      <c r="ED18" s="429" t="s">
        <v>135</v>
      </c>
      <c r="EE18" s="429"/>
      <c r="EF18" s="429" t="s">
        <v>135</v>
      </c>
      <c r="EG18" s="429"/>
      <c r="EH18" s="429" t="s">
        <v>135</v>
      </c>
      <c r="EI18" s="429"/>
      <c r="EJ18" s="429" t="s">
        <v>135</v>
      </c>
      <c r="EK18" s="429"/>
      <c r="EL18" s="429" t="s">
        <v>135</v>
      </c>
      <c r="EM18" s="429"/>
      <c r="EN18" s="429" t="s">
        <v>135</v>
      </c>
      <c r="EO18" s="429"/>
      <c r="EP18" s="429" t="s">
        <v>135</v>
      </c>
      <c r="EQ18" s="429"/>
      <c r="ER18" s="429" t="s">
        <v>135</v>
      </c>
      <c r="ES18" s="429"/>
      <c r="ET18" s="429" t="s">
        <v>135</v>
      </c>
      <c r="EU18" s="429"/>
      <c r="EV18" s="429" t="s">
        <v>135</v>
      </c>
      <c r="EW18" s="429"/>
      <c r="EX18" s="429" t="s">
        <v>135</v>
      </c>
      <c r="EY18" s="429"/>
      <c r="EZ18" s="429" t="s">
        <v>135</v>
      </c>
      <c r="FA18" s="429"/>
      <c r="FB18" s="429" t="s">
        <v>135</v>
      </c>
      <c r="FC18" s="429"/>
      <c r="FD18" s="429" t="s">
        <v>135</v>
      </c>
      <c r="FE18" s="429"/>
      <c r="FF18" s="429" t="s">
        <v>135</v>
      </c>
      <c r="FG18" s="429"/>
      <c r="FH18" s="429" t="s">
        <v>135</v>
      </c>
      <c r="FI18" s="429"/>
      <c r="FJ18" s="429" t="s">
        <v>135</v>
      </c>
      <c r="FK18" s="429"/>
      <c r="FL18" s="429" t="s">
        <v>135</v>
      </c>
      <c r="FM18" s="429"/>
      <c r="FN18" s="429" t="s">
        <v>135</v>
      </c>
      <c r="FO18" s="429"/>
      <c r="FP18" s="429" t="s">
        <v>135</v>
      </c>
      <c r="FQ18" s="429"/>
      <c r="FR18" s="429" t="s">
        <v>135</v>
      </c>
      <c r="FS18" s="429"/>
      <c r="FT18" s="429" t="s">
        <v>135</v>
      </c>
      <c r="FU18" s="429"/>
      <c r="FV18" s="429" t="s">
        <v>135</v>
      </c>
      <c r="FW18" s="429"/>
      <c r="FX18" s="429" t="s">
        <v>135</v>
      </c>
      <c r="FY18" s="429"/>
      <c r="FZ18" s="429" t="s">
        <v>135</v>
      </c>
      <c r="GA18" s="429"/>
      <c r="GB18" s="429" t="s">
        <v>135</v>
      </c>
      <c r="GC18" s="429"/>
      <c r="GD18" s="429" t="s">
        <v>135</v>
      </c>
      <c r="GE18" s="429"/>
      <c r="GF18" s="429" t="s">
        <v>135</v>
      </c>
      <c r="GG18" s="429"/>
      <c r="GH18" s="429" t="s">
        <v>135</v>
      </c>
      <c r="GI18" s="429"/>
      <c r="GJ18" s="429" t="s">
        <v>135</v>
      </c>
      <c r="GK18" s="429"/>
      <c r="GL18" s="429" t="s">
        <v>135</v>
      </c>
      <c r="GM18" s="429"/>
      <c r="GN18" s="429" t="s">
        <v>135</v>
      </c>
      <c r="GO18" s="429"/>
      <c r="GP18" s="429" t="s">
        <v>135</v>
      </c>
      <c r="GQ18" s="429"/>
      <c r="GR18" s="429" t="s">
        <v>135</v>
      </c>
      <c r="GS18" s="429"/>
      <c r="GT18" s="429" t="s">
        <v>135</v>
      </c>
      <c r="GU18" s="429"/>
      <c r="GV18" s="429" t="s">
        <v>135</v>
      </c>
      <c r="GW18" s="429"/>
      <c r="GX18" s="429" t="s">
        <v>135</v>
      </c>
      <c r="GY18" s="429"/>
      <c r="GZ18" s="429" t="s">
        <v>135</v>
      </c>
      <c r="HA18" s="429"/>
      <c r="HB18" s="429" t="s">
        <v>135</v>
      </c>
      <c r="HC18" s="429"/>
      <c r="HD18" s="429" t="s">
        <v>135</v>
      </c>
      <c r="HE18" s="429"/>
      <c r="HF18" s="429" t="s">
        <v>135</v>
      </c>
      <c r="HG18" s="429"/>
      <c r="HH18" s="429" t="s">
        <v>135</v>
      </c>
      <c r="HI18" s="437"/>
      <c r="HJ18" s="11"/>
      <c r="HK18" s="11"/>
      <c r="HL18" s="11"/>
      <c r="HM18" s="11"/>
      <c r="HN18" s="11"/>
      <c r="HO18" s="11"/>
      <c r="HP18" s="11"/>
      <c r="HQ18" s="11"/>
      <c r="HR18" s="11"/>
    </row>
    <row r="19" spans="2:226" ht="19" customHeight="1" x14ac:dyDescent="0.2">
      <c r="B19" s="16"/>
      <c r="C19" s="14" t="s">
        <v>2222</v>
      </c>
      <c r="D19" s="14"/>
      <c r="E19" s="14"/>
      <c r="F19" s="261"/>
      <c r="G19" s="14" t="s">
        <v>2223</v>
      </c>
      <c r="H19" s="14"/>
      <c r="I19" s="14"/>
      <c r="J19" s="14"/>
      <c r="K19" s="14"/>
      <c r="L19" s="14"/>
      <c r="M19" s="261"/>
      <c r="N19" s="14" t="s">
        <v>2224</v>
      </c>
      <c r="O19" s="14"/>
      <c r="P19" s="14"/>
      <c r="Q19" s="12"/>
      <c r="R19" s="430"/>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431"/>
      <c r="BO19" s="431"/>
      <c r="BP19" s="431"/>
      <c r="BQ19" s="431"/>
      <c r="BR19" s="431"/>
      <c r="BS19" s="431"/>
      <c r="BT19" s="431"/>
      <c r="BU19" s="431"/>
      <c r="BV19" s="431"/>
      <c r="BW19" s="431"/>
      <c r="BX19" s="431"/>
      <c r="BY19" s="431"/>
      <c r="BZ19" s="431"/>
      <c r="CA19" s="431"/>
      <c r="CB19" s="431"/>
      <c r="CC19" s="431"/>
      <c r="CD19" s="431"/>
      <c r="CE19" s="431"/>
      <c r="CF19" s="431"/>
      <c r="CG19" s="431"/>
      <c r="CH19" s="431"/>
      <c r="CI19" s="431"/>
      <c r="CJ19" s="431"/>
      <c r="CK19" s="431"/>
      <c r="CL19" s="431"/>
      <c r="CM19" s="431"/>
      <c r="CN19" s="431"/>
      <c r="CO19" s="431"/>
      <c r="CP19" s="431"/>
      <c r="CQ19" s="431"/>
      <c r="CR19" s="431"/>
      <c r="CS19" s="431"/>
      <c r="CT19" s="431"/>
      <c r="CU19" s="431"/>
      <c r="CV19" s="431"/>
      <c r="CW19" s="431"/>
      <c r="CX19" s="431"/>
      <c r="CY19" s="431"/>
      <c r="CZ19" s="431"/>
      <c r="DA19" s="431"/>
      <c r="DB19" s="431"/>
      <c r="DC19" s="431"/>
      <c r="DD19" s="431"/>
      <c r="DE19" s="431"/>
      <c r="DF19" s="431"/>
      <c r="DG19" s="431"/>
      <c r="DH19" s="431"/>
      <c r="DI19" s="431"/>
      <c r="DJ19" s="431"/>
      <c r="DK19" s="431"/>
      <c r="DL19" s="431"/>
      <c r="DM19" s="431"/>
      <c r="DN19" s="431"/>
      <c r="DO19" s="431"/>
      <c r="DP19" s="431"/>
      <c r="DQ19" s="431"/>
      <c r="DR19" s="431"/>
      <c r="DS19" s="431"/>
      <c r="DT19" s="431"/>
      <c r="DU19" s="431"/>
      <c r="DV19" s="431"/>
      <c r="DW19" s="431"/>
      <c r="DX19" s="431"/>
      <c r="DY19" s="431"/>
      <c r="DZ19" s="431"/>
      <c r="EA19" s="431"/>
      <c r="EB19" s="431"/>
      <c r="EC19" s="431"/>
      <c r="ED19" s="431"/>
      <c r="EE19" s="431"/>
      <c r="EF19" s="431"/>
      <c r="EG19" s="431"/>
      <c r="EH19" s="431"/>
      <c r="EI19" s="431"/>
      <c r="EJ19" s="431"/>
      <c r="EK19" s="431"/>
      <c r="EL19" s="431"/>
      <c r="EM19" s="431"/>
      <c r="EN19" s="431"/>
      <c r="EO19" s="431"/>
      <c r="EP19" s="431"/>
      <c r="EQ19" s="431"/>
      <c r="ER19" s="431"/>
      <c r="ES19" s="431"/>
      <c r="ET19" s="431"/>
      <c r="EU19" s="431"/>
      <c r="EV19" s="431"/>
      <c r="EW19" s="431"/>
      <c r="EX19" s="431"/>
      <c r="EY19" s="431"/>
      <c r="EZ19" s="431"/>
      <c r="FA19" s="431"/>
      <c r="FB19" s="431"/>
      <c r="FC19" s="431"/>
      <c r="FD19" s="431"/>
      <c r="FE19" s="431"/>
      <c r="FF19" s="431"/>
      <c r="FG19" s="431"/>
      <c r="FH19" s="431"/>
      <c r="FI19" s="431"/>
      <c r="FJ19" s="431"/>
      <c r="FK19" s="431"/>
      <c r="FL19" s="431"/>
      <c r="FM19" s="431"/>
      <c r="FN19" s="431"/>
      <c r="FO19" s="431"/>
      <c r="FP19" s="431"/>
      <c r="FQ19" s="431"/>
      <c r="FR19" s="431"/>
      <c r="FS19" s="431"/>
      <c r="FT19" s="431"/>
      <c r="FU19" s="431"/>
      <c r="FV19" s="431"/>
      <c r="FW19" s="431"/>
      <c r="FX19" s="431"/>
      <c r="FY19" s="431"/>
      <c r="FZ19" s="431"/>
      <c r="GA19" s="431"/>
      <c r="GB19" s="431"/>
      <c r="GC19" s="431"/>
      <c r="GD19" s="431"/>
      <c r="GE19" s="431"/>
      <c r="GF19" s="431"/>
      <c r="GG19" s="431"/>
      <c r="GH19" s="431"/>
      <c r="GI19" s="431"/>
      <c r="GJ19" s="431"/>
      <c r="GK19" s="431"/>
      <c r="GL19" s="431"/>
      <c r="GM19" s="431"/>
      <c r="GN19" s="431"/>
      <c r="GO19" s="431"/>
      <c r="GP19" s="431"/>
      <c r="GQ19" s="431"/>
      <c r="GR19" s="431"/>
      <c r="GS19" s="431"/>
      <c r="GT19" s="431"/>
      <c r="GU19" s="431"/>
      <c r="GV19" s="431"/>
      <c r="GW19" s="431"/>
      <c r="GX19" s="431"/>
      <c r="GY19" s="431"/>
      <c r="GZ19" s="431"/>
      <c r="HA19" s="431"/>
      <c r="HB19" s="431"/>
      <c r="HC19" s="431"/>
      <c r="HD19" s="431"/>
      <c r="HE19" s="431"/>
      <c r="HF19" s="431"/>
      <c r="HG19" s="431"/>
      <c r="HH19" s="431"/>
      <c r="HI19" s="438"/>
      <c r="HJ19" s="11"/>
      <c r="HK19" s="11"/>
      <c r="HL19" s="11"/>
      <c r="HM19" s="11"/>
      <c r="HN19" s="11"/>
      <c r="HO19" s="11"/>
      <c r="HP19" s="11"/>
      <c r="HQ19" s="11"/>
      <c r="HR19" s="11"/>
    </row>
    <row r="20" spans="2:226" ht="18" customHeight="1" x14ac:dyDescent="0.2">
      <c r="B20" s="54" t="s">
        <v>2225</v>
      </c>
      <c r="C20" s="50"/>
      <c r="D20" s="50"/>
      <c r="E20" s="50"/>
      <c r="F20" s="50"/>
      <c r="G20" s="50"/>
      <c r="H20" s="50"/>
      <c r="I20" s="53"/>
      <c r="J20" s="53"/>
      <c r="K20" s="264"/>
      <c r="L20" s="53"/>
      <c r="M20" s="53"/>
      <c r="N20" s="53"/>
      <c r="O20" s="53"/>
      <c r="P20" s="264"/>
      <c r="Q20" s="55"/>
      <c r="R20" s="414" t="s">
        <v>2137</v>
      </c>
      <c r="S20" s="412"/>
      <c r="T20" s="412" t="s">
        <v>2137</v>
      </c>
      <c r="U20" s="412"/>
      <c r="V20" s="412" t="s">
        <v>2137</v>
      </c>
      <c r="W20" s="412"/>
      <c r="X20" s="412" t="s">
        <v>2137</v>
      </c>
      <c r="Y20" s="412"/>
      <c r="Z20" s="412" t="s">
        <v>2137</v>
      </c>
      <c r="AA20" s="412"/>
      <c r="AB20" s="412" t="s">
        <v>2137</v>
      </c>
      <c r="AC20" s="412"/>
      <c r="AD20" s="412" t="s">
        <v>2137</v>
      </c>
      <c r="AE20" s="412"/>
      <c r="AF20" s="412" t="s">
        <v>2137</v>
      </c>
      <c r="AG20" s="412"/>
      <c r="AH20" s="412" t="s">
        <v>2137</v>
      </c>
      <c r="AI20" s="412"/>
      <c r="AJ20" s="412" t="s">
        <v>2137</v>
      </c>
      <c r="AK20" s="412"/>
      <c r="AL20" s="412" t="s">
        <v>2137</v>
      </c>
      <c r="AM20" s="412"/>
      <c r="AN20" s="412" t="s">
        <v>2137</v>
      </c>
      <c r="AO20" s="412"/>
      <c r="AP20" s="412" t="s">
        <v>2137</v>
      </c>
      <c r="AQ20" s="412"/>
      <c r="AR20" s="412" t="s">
        <v>2137</v>
      </c>
      <c r="AS20" s="412"/>
      <c r="AT20" s="412" t="s">
        <v>2137</v>
      </c>
      <c r="AU20" s="412"/>
      <c r="AV20" s="412" t="s">
        <v>2137</v>
      </c>
      <c r="AW20" s="412"/>
      <c r="AX20" s="412" t="s">
        <v>2137</v>
      </c>
      <c r="AY20" s="412"/>
      <c r="AZ20" s="412" t="s">
        <v>2137</v>
      </c>
      <c r="BA20" s="412"/>
      <c r="BB20" s="412" t="s">
        <v>2137</v>
      </c>
      <c r="BC20" s="412"/>
      <c r="BD20" s="412" t="s">
        <v>2137</v>
      </c>
      <c r="BE20" s="412"/>
      <c r="BF20" s="412" t="s">
        <v>2137</v>
      </c>
      <c r="BG20" s="412"/>
      <c r="BH20" s="412" t="s">
        <v>2137</v>
      </c>
      <c r="BI20" s="412"/>
      <c r="BJ20" s="412" t="s">
        <v>2137</v>
      </c>
      <c r="BK20" s="412"/>
      <c r="BL20" s="412" t="s">
        <v>2137</v>
      </c>
      <c r="BM20" s="412"/>
      <c r="BN20" s="412" t="s">
        <v>2137</v>
      </c>
      <c r="BO20" s="412"/>
      <c r="BP20" s="412" t="s">
        <v>2137</v>
      </c>
      <c r="BQ20" s="412"/>
      <c r="BR20" s="412" t="s">
        <v>2137</v>
      </c>
      <c r="BS20" s="412"/>
      <c r="BT20" s="412" t="s">
        <v>2137</v>
      </c>
      <c r="BU20" s="412"/>
      <c r="BV20" s="412" t="s">
        <v>2137</v>
      </c>
      <c r="BW20" s="412"/>
      <c r="BX20" s="412" t="s">
        <v>2137</v>
      </c>
      <c r="BY20" s="412"/>
      <c r="BZ20" s="412" t="s">
        <v>2137</v>
      </c>
      <c r="CA20" s="412"/>
      <c r="CB20" s="412" t="s">
        <v>2137</v>
      </c>
      <c r="CC20" s="412"/>
      <c r="CD20" s="412" t="s">
        <v>2137</v>
      </c>
      <c r="CE20" s="412"/>
      <c r="CF20" s="412" t="s">
        <v>2137</v>
      </c>
      <c r="CG20" s="412"/>
      <c r="CH20" s="412" t="s">
        <v>2137</v>
      </c>
      <c r="CI20" s="412"/>
      <c r="CJ20" s="412" t="s">
        <v>2137</v>
      </c>
      <c r="CK20" s="412"/>
      <c r="CL20" s="412" t="s">
        <v>2137</v>
      </c>
      <c r="CM20" s="412"/>
      <c r="CN20" s="412" t="s">
        <v>2137</v>
      </c>
      <c r="CO20" s="412"/>
      <c r="CP20" s="412" t="s">
        <v>2137</v>
      </c>
      <c r="CQ20" s="412"/>
      <c r="CR20" s="412" t="s">
        <v>2137</v>
      </c>
      <c r="CS20" s="412"/>
      <c r="CT20" s="412" t="s">
        <v>2137</v>
      </c>
      <c r="CU20" s="412"/>
      <c r="CV20" s="412" t="s">
        <v>2137</v>
      </c>
      <c r="CW20" s="412"/>
      <c r="CX20" s="412" t="s">
        <v>2137</v>
      </c>
      <c r="CY20" s="412"/>
      <c r="CZ20" s="412" t="s">
        <v>2137</v>
      </c>
      <c r="DA20" s="412"/>
      <c r="DB20" s="412" t="s">
        <v>2137</v>
      </c>
      <c r="DC20" s="412"/>
      <c r="DD20" s="412" t="s">
        <v>2137</v>
      </c>
      <c r="DE20" s="412"/>
      <c r="DF20" s="412" t="s">
        <v>2137</v>
      </c>
      <c r="DG20" s="412"/>
      <c r="DH20" s="412" t="s">
        <v>2137</v>
      </c>
      <c r="DI20" s="412"/>
      <c r="DJ20" s="412" t="s">
        <v>2137</v>
      </c>
      <c r="DK20" s="412"/>
      <c r="DL20" s="412" t="s">
        <v>2137</v>
      </c>
      <c r="DM20" s="412"/>
      <c r="DN20" s="412" t="s">
        <v>2137</v>
      </c>
      <c r="DO20" s="412"/>
      <c r="DP20" s="412" t="s">
        <v>2137</v>
      </c>
      <c r="DQ20" s="412"/>
      <c r="DR20" s="412" t="s">
        <v>2137</v>
      </c>
      <c r="DS20" s="412"/>
      <c r="DT20" s="412" t="s">
        <v>2137</v>
      </c>
      <c r="DU20" s="412"/>
      <c r="DV20" s="412" t="s">
        <v>2137</v>
      </c>
      <c r="DW20" s="412"/>
      <c r="DX20" s="412" t="s">
        <v>2137</v>
      </c>
      <c r="DY20" s="412"/>
      <c r="DZ20" s="412" t="s">
        <v>2137</v>
      </c>
      <c r="EA20" s="412"/>
      <c r="EB20" s="412" t="s">
        <v>2137</v>
      </c>
      <c r="EC20" s="412"/>
      <c r="ED20" s="412" t="s">
        <v>2137</v>
      </c>
      <c r="EE20" s="412"/>
      <c r="EF20" s="412" t="s">
        <v>2137</v>
      </c>
      <c r="EG20" s="412"/>
      <c r="EH20" s="412" t="s">
        <v>2137</v>
      </c>
      <c r="EI20" s="412"/>
      <c r="EJ20" s="412" t="s">
        <v>2137</v>
      </c>
      <c r="EK20" s="412"/>
      <c r="EL20" s="412" t="s">
        <v>2137</v>
      </c>
      <c r="EM20" s="412"/>
      <c r="EN20" s="412" t="s">
        <v>2137</v>
      </c>
      <c r="EO20" s="412"/>
      <c r="EP20" s="412" t="s">
        <v>2137</v>
      </c>
      <c r="EQ20" s="412"/>
      <c r="ER20" s="412" t="s">
        <v>2137</v>
      </c>
      <c r="ES20" s="412"/>
      <c r="ET20" s="412" t="s">
        <v>2137</v>
      </c>
      <c r="EU20" s="412"/>
      <c r="EV20" s="412" t="s">
        <v>2137</v>
      </c>
      <c r="EW20" s="412"/>
      <c r="EX20" s="412" t="s">
        <v>2137</v>
      </c>
      <c r="EY20" s="412"/>
      <c r="EZ20" s="412" t="s">
        <v>2137</v>
      </c>
      <c r="FA20" s="412"/>
      <c r="FB20" s="412" t="s">
        <v>2137</v>
      </c>
      <c r="FC20" s="412"/>
      <c r="FD20" s="412" t="s">
        <v>2137</v>
      </c>
      <c r="FE20" s="412"/>
      <c r="FF20" s="412" t="s">
        <v>2137</v>
      </c>
      <c r="FG20" s="412"/>
      <c r="FH20" s="412" t="s">
        <v>2137</v>
      </c>
      <c r="FI20" s="412"/>
      <c r="FJ20" s="412" t="s">
        <v>2137</v>
      </c>
      <c r="FK20" s="412"/>
      <c r="FL20" s="412" t="s">
        <v>2137</v>
      </c>
      <c r="FM20" s="412"/>
      <c r="FN20" s="412" t="s">
        <v>2137</v>
      </c>
      <c r="FO20" s="412"/>
      <c r="FP20" s="412" t="s">
        <v>2137</v>
      </c>
      <c r="FQ20" s="412"/>
      <c r="FR20" s="412" t="s">
        <v>2137</v>
      </c>
      <c r="FS20" s="412"/>
      <c r="FT20" s="412" t="s">
        <v>2137</v>
      </c>
      <c r="FU20" s="412"/>
      <c r="FV20" s="412" t="s">
        <v>2137</v>
      </c>
      <c r="FW20" s="412"/>
      <c r="FX20" s="412" t="s">
        <v>2137</v>
      </c>
      <c r="FY20" s="412"/>
      <c r="FZ20" s="412" t="s">
        <v>2137</v>
      </c>
      <c r="GA20" s="412"/>
      <c r="GB20" s="412" t="s">
        <v>2137</v>
      </c>
      <c r="GC20" s="412"/>
      <c r="GD20" s="412" t="s">
        <v>2137</v>
      </c>
      <c r="GE20" s="412"/>
      <c r="GF20" s="412" t="s">
        <v>2137</v>
      </c>
      <c r="GG20" s="412"/>
      <c r="GH20" s="412" t="s">
        <v>2137</v>
      </c>
      <c r="GI20" s="412"/>
      <c r="GJ20" s="412" t="s">
        <v>2137</v>
      </c>
      <c r="GK20" s="412"/>
      <c r="GL20" s="412" t="s">
        <v>2137</v>
      </c>
      <c r="GM20" s="412"/>
      <c r="GN20" s="412" t="s">
        <v>2137</v>
      </c>
      <c r="GO20" s="412"/>
      <c r="GP20" s="412" t="s">
        <v>2137</v>
      </c>
      <c r="GQ20" s="412"/>
      <c r="GR20" s="412" t="s">
        <v>2137</v>
      </c>
      <c r="GS20" s="412"/>
      <c r="GT20" s="412" t="s">
        <v>2137</v>
      </c>
      <c r="GU20" s="412"/>
      <c r="GV20" s="412" t="s">
        <v>2137</v>
      </c>
      <c r="GW20" s="412"/>
      <c r="GX20" s="412" t="s">
        <v>2137</v>
      </c>
      <c r="GY20" s="412"/>
      <c r="GZ20" s="412" t="s">
        <v>2137</v>
      </c>
      <c r="HA20" s="412"/>
      <c r="HB20" s="412" t="s">
        <v>2137</v>
      </c>
      <c r="HC20" s="412"/>
      <c r="HD20" s="412" t="s">
        <v>2137</v>
      </c>
      <c r="HE20" s="412"/>
      <c r="HF20" s="412" t="s">
        <v>2137</v>
      </c>
      <c r="HG20" s="412"/>
      <c r="HH20" s="412" t="s">
        <v>2137</v>
      </c>
      <c r="HI20" s="413"/>
      <c r="HJ20" s="11"/>
      <c r="HK20" s="11"/>
      <c r="HL20" s="11"/>
      <c r="HM20" s="11"/>
      <c r="HN20" s="11"/>
      <c r="HO20" s="11"/>
      <c r="HP20" s="11"/>
      <c r="HQ20" s="11"/>
      <c r="HR20" s="11"/>
    </row>
    <row r="21" spans="2:226" ht="18" customHeight="1" x14ac:dyDescent="0.2">
      <c r="B21" s="20"/>
      <c r="C21" s="82" t="s">
        <v>2226</v>
      </c>
      <c r="D21" s="82"/>
      <c r="E21" s="83"/>
      <c r="F21" s="86"/>
      <c r="G21" s="82"/>
      <c r="H21" s="82" t="s">
        <v>2227</v>
      </c>
      <c r="I21" s="82"/>
      <c r="J21" s="82"/>
      <c r="K21" s="82"/>
      <c r="L21" s="82"/>
      <c r="M21" s="84" t="s">
        <v>2228</v>
      </c>
      <c r="N21" s="85"/>
      <c r="O21" s="85"/>
      <c r="P21" s="83"/>
      <c r="Q21" s="21"/>
      <c r="R21" s="428" t="s">
        <v>135</v>
      </c>
      <c r="S21" s="429"/>
      <c r="T21" s="429" t="s">
        <v>135</v>
      </c>
      <c r="U21" s="429"/>
      <c r="V21" s="429" t="s">
        <v>135</v>
      </c>
      <c r="W21" s="429"/>
      <c r="X21" s="429" t="s">
        <v>135</v>
      </c>
      <c r="Y21" s="429"/>
      <c r="Z21" s="429" t="s">
        <v>135</v>
      </c>
      <c r="AA21" s="429"/>
      <c r="AB21" s="429" t="s">
        <v>135</v>
      </c>
      <c r="AC21" s="429"/>
      <c r="AD21" s="429" t="s">
        <v>135</v>
      </c>
      <c r="AE21" s="429"/>
      <c r="AF21" s="429" t="s">
        <v>135</v>
      </c>
      <c r="AG21" s="429"/>
      <c r="AH21" s="429" t="s">
        <v>135</v>
      </c>
      <c r="AI21" s="429"/>
      <c r="AJ21" s="429" t="s">
        <v>135</v>
      </c>
      <c r="AK21" s="429"/>
      <c r="AL21" s="429" t="s">
        <v>135</v>
      </c>
      <c r="AM21" s="429"/>
      <c r="AN21" s="429" t="s">
        <v>135</v>
      </c>
      <c r="AO21" s="429"/>
      <c r="AP21" s="429" t="s">
        <v>135</v>
      </c>
      <c r="AQ21" s="429"/>
      <c r="AR21" s="429" t="s">
        <v>135</v>
      </c>
      <c r="AS21" s="429"/>
      <c r="AT21" s="429" t="s">
        <v>135</v>
      </c>
      <c r="AU21" s="429"/>
      <c r="AV21" s="429" t="s">
        <v>135</v>
      </c>
      <c r="AW21" s="429"/>
      <c r="AX21" s="429" t="s">
        <v>135</v>
      </c>
      <c r="AY21" s="429"/>
      <c r="AZ21" s="429" t="s">
        <v>135</v>
      </c>
      <c r="BA21" s="429"/>
      <c r="BB21" s="429" t="s">
        <v>135</v>
      </c>
      <c r="BC21" s="429"/>
      <c r="BD21" s="429" t="s">
        <v>135</v>
      </c>
      <c r="BE21" s="429"/>
      <c r="BF21" s="429" t="s">
        <v>135</v>
      </c>
      <c r="BG21" s="429"/>
      <c r="BH21" s="429" t="s">
        <v>135</v>
      </c>
      <c r="BI21" s="429"/>
      <c r="BJ21" s="429" t="s">
        <v>135</v>
      </c>
      <c r="BK21" s="429"/>
      <c r="BL21" s="429" t="s">
        <v>135</v>
      </c>
      <c r="BM21" s="429"/>
      <c r="BN21" s="429" t="s">
        <v>135</v>
      </c>
      <c r="BO21" s="429"/>
      <c r="BP21" s="429" t="s">
        <v>135</v>
      </c>
      <c r="BQ21" s="429"/>
      <c r="BR21" s="429" t="s">
        <v>135</v>
      </c>
      <c r="BS21" s="429"/>
      <c r="BT21" s="429" t="s">
        <v>135</v>
      </c>
      <c r="BU21" s="429"/>
      <c r="BV21" s="429" t="s">
        <v>135</v>
      </c>
      <c r="BW21" s="429"/>
      <c r="BX21" s="429" t="s">
        <v>135</v>
      </c>
      <c r="BY21" s="429"/>
      <c r="BZ21" s="429" t="s">
        <v>135</v>
      </c>
      <c r="CA21" s="429"/>
      <c r="CB21" s="429" t="s">
        <v>135</v>
      </c>
      <c r="CC21" s="429"/>
      <c r="CD21" s="429" t="s">
        <v>135</v>
      </c>
      <c r="CE21" s="429"/>
      <c r="CF21" s="429" t="s">
        <v>135</v>
      </c>
      <c r="CG21" s="429"/>
      <c r="CH21" s="429" t="s">
        <v>135</v>
      </c>
      <c r="CI21" s="429"/>
      <c r="CJ21" s="429" t="s">
        <v>135</v>
      </c>
      <c r="CK21" s="429"/>
      <c r="CL21" s="429" t="s">
        <v>135</v>
      </c>
      <c r="CM21" s="429"/>
      <c r="CN21" s="429" t="s">
        <v>135</v>
      </c>
      <c r="CO21" s="429"/>
      <c r="CP21" s="429" t="s">
        <v>135</v>
      </c>
      <c r="CQ21" s="429"/>
      <c r="CR21" s="429" t="s">
        <v>135</v>
      </c>
      <c r="CS21" s="429"/>
      <c r="CT21" s="429" t="s">
        <v>135</v>
      </c>
      <c r="CU21" s="429"/>
      <c r="CV21" s="429" t="s">
        <v>135</v>
      </c>
      <c r="CW21" s="429"/>
      <c r="CX21" s="429" t="s">
        <v>135</v>
      </c>
      <c r="CY21" s="429"/>
      <c r="CZ21" s="429" t="s">
        <v>135</v>
      </c>
      <c r="DA21" s="429"/>
      <c r="DB21" s="429" t="s">
        <v>135</v>
      </c>
      <c r="DC21" s="429"/>
      <c r="DD21" s="429" t="s">
        <v>135</v>
      </c>
      <c r="DE21" s="429"/>
      <c r="DF21" s="429" t="s">
        <v>135</v>
      </c>
      <c r="DG21" s="429"/>
      <c r="DH21" s="429" t="s">
        <v>135</v>
      </c>
      <c r="DI21" s="429"/>
      <c r="DJ21" s="429" t="s">
        <v>135</v>
      </c>
      <c r="DK21" s="429"/>
      <c r="DL21" s="429" t="s">
        <v>135</v>
      </c>
      <c r="DM21" s="429"/>
      <c r="DN21" s="429" t="s">
        <v>135</v>
      </c>
      <c r="DO21" s="429"/>
      <c r="DP21" s="429" t="s">
        <v>135</v>
      </c>
      <c r="DQ21" s="429"/>
      <c r="DR21" s="429" t="s">
        <v>135</v>
      </c>
      <c r="DS21" s="429"/>
      <c r="DT21" s="429" t="s">
        <v>135</v>
      </c>
      <c r="DU21" s="429"/>
      <c r="DV21" s="429" t="s">
        <v>135</v>
      </c>
      <c r="DW21" s="429"/>
      <c r="DX21" s="429" t="s">
        <v>135</v>
      </c>
      <c r="DY21" s="429"/>
      <c r="DZ21" s="429" t="s">
        <v>135</v>
      </c>
      <c r="EA21" s="429"/>
      <c r="EB21" s="429" t="s">
        <v>135</v>
      </c>
      <c r="EC21" s="429"/>
      <c r="ED21" s="429" t="s">
        <v>135</v>
      </c>
      <c r="EE21" s="429"/>
      <c r="EF21" s="429" t="s">
        <v>135</v>
      </c>
      <c r="EG21" s="429"/>
      <c r="EH21" s="429" t="s">
        <v>135</v>
      </c>
      <c r="EI21" s="429"/>
      <c r="EJ21" s="429" t="s">
        <v>135</v>
      </c>
      <c r="EK21" s="429"/>
      <c r="EL21" s="429" t="s">
        <v>135</v>
      </c>
      <c r="EM21" s="429"/>
      <c r="EN21" s="429" t="s">
        <v>135</v>
      </c>
      <c r="EO21" s="429"/>
      <c r="EP21" s="429" t="s">
        <v>135</v>
      </c>
      <c r="EQ21" s="429"/>
      <c r="ER21" s="429" t="s">
        <v>135</v>
      </c>
      <c r="ES21" s="429"/>
      <c r="ET21" s="429" t="s">
        <v>135</v>
      </c>
      <c r="EU21" s="429"/>
      <c r="EV21" s="429" t="s">
        <v>135</v>
      </c>
      <c r="EW21" s="429"/>
      <c r="EX21" s="429" t="s">
        <v>135</v>
      </c>
      <c r="EY21" s="429"/>
      <c r="EZ21" s="429" t="s">
        <v>135</v>
      </c>
      <c r="FA21" s="429"/>
      <c r="FB21" s="429" t="s">
        <v>135</v>
      </c>
      <c r="FC21" s="429"/>
      <c r="FD21" s="429" t="s">
        <v>135</v>
      </c>
      <c r="FE21" s="429"/>
      <c r="FF21" s="429" t="s">
        <v>135</v>
      </c>
      <c r="FG21" s="429"/>
      <c r="FH21" s="429" t="s">
        <v>135</v>
      </c>
      <c r="FI21" s="429"/>
      <c r="FJ21" s="429" t="s">
        <v>135</v>
      </c>
      <c r="FK21" s="429"/>
      <c r="FL21" s="429" t="s">
        <v>135</v>
      </c>
      <c r="FM21" s="429"/>
      <c r="FN21" s="429" t="s">
        <v>135</v>
      </c>
      <c r="FO21" s="429"/>
      <c r="FP21" s="429" t="s">
        <v>135</v>
      </c>
      <c r="FQ21" s="429"/>
      <c r="FR21" s="429" t="s">
        <v>135</v>
      </c>
      <c r="FS21" s="429"/>
      <c r="FT21" s="429" t="s">
        <v>135</v>
      </c>
      <c r="FU21" s="429"/>
      <c r="FV21" s="429" t="s">
        <v>135</v>
      </c>
      <c r="FW21" s="429"/>
      <c r="FX21" s="429" t="s">
        <v>135</v>
      </c>
      <c r="FY21" s="429"/>
      <c r="FZ21" s="429" t="s">
        <v>135</v>
      </c>
      <c r="GA21" s="429"/>
      <c r="GB21" s="429" t="s">
        <v>135</v>
      </c>
      <c r="GC21" s="429"/>
      <c r="GD21" s="429" t="s">
        <v>135</v>
      </c>
      <c r="GE21" s="429"/>
      <c r="GF21" s="429" t="s">
        <v>135</v>
      </c>
      <c r="GG21" s="429"/>
      <c r="GH21" s="429" t="s">
        <v>135</v>
      </c>
      <c r="GI21" s="429"/>
      <c r="GJ21" s="429" t="s">
        <v>135</v>
      </c>
      <c r="GK21" s="429"/>
      <c r="GL21" s="429" t="s">
        <v>135</v>
      </c>
      <c r="GM21" s="429"/>
      <c r="GN21" s="429" t="s">
        <v>135</v>
      </c>
      <c r="GO21" s="429"/>
      <c r="GP21" s="429" t="s">
        <v>135</v>
      </c>
      <c r="GQ21" s="429"/>
      <c r="GR21" s="429" t="s">
        <v>135</v>
      </c>
      <c r="GS21" s="429"/>
      <c r="GT21" s="429" t="s">
        <v>135</v>
      </c>
      <c r="GU21" s="429"/>
      <c r="GV21" s="429" t="s">
        <v>135</v>
      </c>
      <c r="GW21" s="429"/>
      <c r="GX21" s="429" t="s">
        <v>135</v>
      </c>
      <c r="GY21" s="429"/>
      <c r="GZ21" s="429" t="s">
        <v>135</v>
      </c>
      <c r="HA21" s="429"/>
      <c r="HB21" s="429" t="s">
        <v>135</v>
      </c>
      <c r="HC21" s="429"/>
      <c r="HD21" s="429" t="s">
        <v>135</v>
      </c>
      <c r="HE21" s="429"/>
      <c r="HF21" s="429" t="s">
        <v>135</v>
      </c>
      <c r="HG21" s="429"/>
      <c r="HH21" s="429" t="s">
        <v>135</v>
      </c>
      <c r="HI21" s="437"/>
      <c r="HJ21" s="494"/>
      <c r="HK21" s="494"/>
      <c r="HL21" s="11"/>
    </row>
    <row r="22" spans="2:226" ht="18" customHeight="1" x14ac:dyDescent="0.2">
      <c r="B22" s="20"/>
      <c r="C22" s="83" t="s">
        <v>2229</v>
      </c>
      <c r="D22" s="83"/>
      <c r="E22" s="83"/>
      <c r="F22" s="83"/>
      <c r="G22" s="82"/>
      <c r="H22" s="82" t="s">
        <v>2230</v>
      </c>
      <c r="I22" s="84"/>
      <c r="J22" s="82"/>
      <c r="K22" s="82"/>
      <c r="L22" s="82"/>
      <c r="M22" s="82" t="s">
        <v>2231</v>
      </c>
      <c r="N22" s="85"/>
      <c r="O22" s="85"/>
      <c r="P22" s="83"/>
      <c r="Q22" s="21"/>
      <c r="R22" s="428"/>
      <c r="S22" s="429"/>
      <c r="T22" s="429"/>
      <c r="U22" s="429"/>
      <c r="V22" s="429"/>
      <c r="W22" s="429"/>
      <c r="X22" s="429"/>
      <c r="Y22" s="429"/>
      <c r="Z22" s="429"/>
      <c r="AA22" s="429"/>
      <c r="AB22" s="429"/>
      <c r="AC22" s="429"/>
      <c r="AD22" s="429"/>
      <c r="AE22" s="429"/>
      <c r="AF22" s="429"/>
      <c r="AG22" s="429"/>
      <c r="AH22" s="429"/>
      <c r="AI22" s="429"/>
      <c r="AJ22" s="429"/>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29"/>
      <c r="BG22" s="429"/>
      <c r="BH22" s="429"/>
      <c r="BI22" s="429"/>
      <c r="BJ22" s="429"/>
      <c r="BK22" s="429"/>
      <c r="BL22" s="429"/>
      <c r="BM22" s="429"/>
      <c r="BN22" s="429"/>
      <c r="BO22" s="429"/>
      <c r="BP22" s="429"/>
      <c r="BQ22" s="429"/>
      <c r="BR22" s="429"/>
      <c r="BS22" s="429"/>
      <c r="BT22" s="429"/>
      <c r="BU22" s="429"/>
      <c r="BV22" s="429"/>
      <c r="BW22" s="429"/>
      <c r="BX22" s="429"/>
      <c r="BY22" s="429"/>
      <c r="BZ22" s="429"/>
      <c r="CA22" s="429"/>
      <c r="CB22" s="429"/>
      <c r="CC22" s="429"/>
      <c r="CD22" s="429"/>
      <c r="CE22" s="429"/>
      <c r="CF22" s="429"/>
      <c r="CG22" s="429"/>
      <c r="CH22" s="429"/>
      <c r="CI22" s="429"/>
      <c r="CJ22" s="429"/>
      <c r="CK22" s="429"/>
      <c r="CL22" s="429"/>
      <c r="CM22" s="429"/>
      <c r="CN22" s="429"/>
      <c r="CO22" s="429"/>
      <c r="CP22" s="429"/>
      <c r="CQ22" s="429"/>
      <c r="CR22" s="429"/>
      <c r="CS22" s="429"/>
      <c r="CT22" s="429"/>
      <c r="CU22" s="429"/>
      <c r="CV22" s="429"/>
      <c r="CW22" s="429"/>
      <c r="CX22" s="429"/>
      <c r="CY22" s="429"/>
      <c r="CZ22" s="429"/>
      <c r="DA22" s="429"/>
      <c r="DB22" s="429"/>
      <c r="DC22" s="429"/>
      <c r="DD22" s="429"/>
      <c r="DE22" s="429"/>
      <c r="DF22" s="429"/>
      <c r="DG22" s="429"/>
      <c r="DH22" s="429"/>
      <c r="DI22" s="429"/>
      <c r="DJ22" s="429"/>
      <c r="DK22" s="429"/>
      <c r="DL22" s="429"/>
      <c r="DM22" s="429"/>
      <c r="DN22" s="429"/>
      <c r="DO22" s="429"/>
      <c r="DP22" s="429"/>
      <c r="DQ22" s="429"/>
      <c r="DR22" s="429"/>
      <c r="DS22" s="429"/>
      <c r="DT22" s="429"/>
      <c r="DU22" s="429"/>
      <c r="DV22" s="429"/>
      <c r="DW22" s="429"/>
      <c r="DX22" s="429"/>
      <c r="DY22" s="429"/>
      <c r="DZ22" s="429"/>
      <c r="EA22" s="429"/>
      <c r="EB22" s="429"/>
      <c r="EC22" s="429"/>
      <c r="ED22" s="429"/>
      <c r="EE22" s="429"/>
      <c r="EF22" s="429"/>
      <c r="EG22" s="429"/>
      <c r="EH22" s="429"/>
      <c r="EI22" s="429"/>
      <c r="EJ22" s="429"/>
      <c r="EK22" s="429"/>
      <c r="EL22" s="429"/>
      <c r="EM22" s="429"/>
      <c r="EN22" s="429"/>
      <c r="EO22" s="429"/>
      <c r="EP22" s="429"/>
      <c r="EQ22" s="429"/>
      <c r="ER22" s="429"/>
      <c r="ES22" s="429"/>
      <c r="ET22" s="429"/>
      <c r="EU22" s="429"/>
      <c r="EV22" s="429"/>
      <c r="EW22" s="429"/>
      <c r="EX22" s="429"/>
      <c r="EY22" s="429"/>
      <c r="EZ22" s="429"/>
      <c r="FA22" s="429"/>
      <c r="FB22" s="429"/>
      <c r="FC22" s="429"/>
      <c r="FD22" s="429"/>
      <c r="FE22" s="429"/>
      <c r="FF22" s="429"/>
      <c r="FG22" s="429"/>
      <c r="FH22" s="429"/>
      <c r="FI22" s="429"/>
      <c r="FJ22" s="429"/>
      <c r="FK22" s="429"/>
      <c r="FL22" s="429"/>
      <c r="FM22" s="429"/>
      <c r="FN22" s="429"/>
      <c r="FO22" s="429"/>
      <c r="FP22" s="429"/>
      <c r="FQ22" s="429"/>
      <c r="FR22" s="429"/>
      <c r="FS22" s="429"/>
      <c r="FT22" s="429"/>
      <c r="FU22" s="429"/>
      <c r="FV22" s="429"/>
      <c r="FW22" s="429"/>
      <c r="FX22" s="429"/>
      <c r="FY22" s="429"/>
      <c r="FZ22" s="429"/>
      <c r="GA22" s="429"/>
      <c r="GB22" s="429"/>
      <c r="GC22" s="429"/>
      <c r="GD22" s="429"/>
      <c r="GE22" s="429"/>
      <c r="GF22" s="429"/>
      <c r="GG22" s="429"/>
      <c r="GH22" s="429"/>
      <c r="GI22" s="429"/>
      <c r="GJ22" s="429"/>
      <c r="GK22" s="429"/>
      <c r="GL22" s="429"/>
      <c r="GM22" s="429"/>
      <c r="GN22" s="429"/>
      <c r="GO22" s="429"/>
      <c r="GP22" s="429"/>
      <c r="GQ22" s="429"/>
      <c r="GR22" s="429"/>
      <c r="GS22" s="429"/>
      <c r="GT22" s="429"/>
      <c r="GU22" s="429"/>
      <c r="GV22" s="429"/>
      <c r="GW22" s="429"/>
      <c r="GX22" s="429"/>
      <c r="GY22" s="429"/>
      <c r="GZ22" s="429"/>
      <c r="HA22" s="429"/>
      <c r="HB22" s="429"/>
      <c r="HC22" s="429"/>
      <c r="HD22" s="429"/>
      <c r="HE22" s="429"/>
      <c r="HF22" s="429"/>
      <c r="HG22" s="429"/>
      <c r="HH22" s="429"/>
      <c r="HI22" s="437"/>
      <c r="HJ22" s="494"/>
      <c r="HK22" s="494"/>
      <c r="HL22" s="11"/>
    </row>
    <row r="23" spans="2:226" ht="18" customHeight="1" x14ac:dyDescent="0.2">
      <c r="B23" s="20"/>
      <c r="C23" s="82" t="s">
        <v>2232</v>
      </c>
      <c r="D23" s="82"/>
      <c r="E23" s="83"/>
      <c r="F23" s="86"/>
      <c r="G23" s="82"/>
      <c r="H23" s="82" t="s">
        <v>2233</v>
      </c>
      <c r="I23" s="82"/>
      <c r="J23" s="82"/>
      <c r="K23" s="83"/>
      <c r="L23" s="87"/>
      <c r="M23" s="82" t="s">
        <v>2234</v>
      </c>
      <c r="N23" s="85"/>
      <c r="O23" s="82"/>
      <c r="P23" s="83"/>
      <c r="Q23" s="21"/>
      <c r="R23" s="428"/>
      <c r="S23" s="429"/>
      <c r="T23" s="429"/>
      <c r="U23" s="429"/>
      <c r="V23" s="429"/>
      <c r="W23" s="429"/>
      <c r="X23" s="429"/>
      <c r="Y23" s="429"/>
      <c r="Z23" s="429"/>
      <c r="AA23" s="429"/>
      <c r="AB23" s="429"/>
      <c r="AC23" s="429"/>
      <c r="AD23" s="429"/>
      <c r="AE23" s="429"/>
      <c r="AF23" s="429"/>
      <c r="AG23" s="429"/>
      <c r="AH23" s="429"/>
      <c r="AI23" s="429"/>
      <c r="AJ23" s="429"/>
      <c r="AK23" s="429"/>
      <c r="AL23" s="429"/>
      <c r="AM23" s="429"/>
      <c r="AN23" s="429"/>
      <c r="AO23" s="429"/>
      <c r="AP23" s="429"/>
      <c r="AQ23" s="429"/>
      <c r="AR23" s="429"/>
      <c r="AS23" s="429"/>
      <c r="AT23" s="429"/>
      <c r="AU23" s="429"/>
      <c r="AV23" s="429"/>
      <c r="AW23" s="429"/>
      <c r="AX23" s="429"/>
      <c r="AY23" s="429"/>
      <c r="AZ23" s="429"/>
      <c r="BA23" s="429"/>
      <c r="BB23" s="429"/>
      <c r="BC23" s="429"/>
      <c r="BD23" s="429"/>
      <c r="BE23" s="429"/>
      <c r="BF23" s="429"/>
      <c r="BG23" s="429"/>
      <c r="BH23" s="429"/>
      <c r="BI23" s="429"/>
      <c r="BJ23" s="429"/>
      <c r="BK23" s="429"/>
      <c r="BL23" s="429"/>
      <c r="BM23" s="429"/>
      <c r="BN23" s="429"/>
      <c r="BO23" s="429"/>
      <c r="BP23" s="429"/>
      <c r="BQ23" s="429"/>
      <c r="BR23" s="429"/>
      <c r="BS23" s="429"/>
      <c r="BT23" s="429"/>
      <c r="BU23" s="429"/>
      <c r="BV23" s="429"/>
      <c r="BW23" s="429"/>
      <c r="BX23" s="429"/>
      <c r="BY23" s="429"/>
      <c r="BZ23" s="429"/>
      <c r="CA23" s="429"/>
      <c r="CB23" s="429"/>
      <c r="CC23" s="429"/>
      <c r="CD23" s="429"/>
      <c r="CE23" s="429"/>
      <c r="CF23" s="429"/>
      <c r="CG23" s="429"/>
      <c r="CH23" s="429"/>
      <c r="CI23" s="429"/>
      <c r="CJ23" s="429"/>
      <c r="CK23" s="429"/>
      <c r="CL23" s="429"/>
      <c r="CM23" s="429"/>
      <c r="CN23" s="429"/>
      <c r="CO23" s="429"/>
      <c r="CP23" s="429"/>
      <c r="CQ23" s="429"/>
      <c r="CR23" s="429"/>
      <c r="CS23" s="429"/>
      <c r="CT23" s="429"/>
      <c r="CU23" s="429"/>
      <c r="CV23" s="429"/>
      <c r="CW23" s="429"/>
      <c r="CX23" s="429"/>
      <c r="CY23" s="429"/>
      <c r="CZ23" s="429"/>
      <c r="DA23" s="429"/>
      <c r="DB23" s="429"/>
      <c r="DC23" s="429"/>
      <c r="DD23" s="429"/>
      <c r="DE23" s="429"/>
      <c r="DF23" s="429"/>
      <c r="DG23" s="429"/>
      <c r="DH23" s="429"/>
      <c r="DI23" s="429"/>
      <c r="DJ23" s="429"/>
      <c r="DK23" s="429"/>
      <c r="DL23" s="429"/>
      <c r="DM23" s="429"/>
      <c r="DN23" s="429"/>
      <c r="DO23" s="429"/>
      <c r="DP23" s="429"/>
      <c r="DQ23" s="429"/>
      <c r="DR23" s="429"/>
      <c r="DS23" s="429"/>
      <c r="DT23" s="429"/>
      <c r="DU23" s="429"/>
      <c r="DV23" s="429"/>
      <c r="DW23" s="429"/>
      <c r="DX23" s="429"/>
      <c r="DY23" s="429"/>
      <c r="DZ23" s="429"/>
      <c r="EA23" s="429"/>
      <c r="EB23" s="429"/>
      <c r="EC23" s="429"/>
      <c r="ED23" s="429"/>
      <c r="EE23" s="429"/>
      <c r="EF23" s="429"/>
      <c r="EG23" s="429"/>
      <c r="EH23" s="429"/>
      <c r="EI23" s="429"/>
      <c r="EJ23" s="429"/>
      <c r="EK23" s="429"/>
      <c r="EL23" s="429"/>
      <c r="EM23" s="429"/>
      <c r="EN23" s="429"/>
      <c r="EO23" s="429"/>
      <c r="EP23" s="429"/>
      <c r="EQ23" s="429"/>
      <c r="ER23" s="429"/>
      <c r="ES23" s="429"/>
      <c r="ET23" s="429"/>
      <c r="EU23" s="429"/>
      <c r="EV23" s="429"/>
      <c r="EW23" s="429"/>
      <c r="EX23" s="429"/>
      <c r="EY23" s="429"/>
      <c r="EZ23" s="429"/>
      <c r="FA23" s="429"/>
      <c r="FB23" s="429"/>
      <c r="FC23" s="429"/>
      <c r="FD23" s="429"/>
      <c r="FE23" s="429"/>
      <c r="FF23" s="429"/>
      <c r="FG23" s="429"/>
      <c r="FH23" s="429"/>
      <c r="FI23" s="429"/>
      <c r="FJ23" s="429"/>
      <c r="FK23" s="429"/>
      <c r="FL23" s="429"/>
      <c r="FM23" s="429"/>
      <c r="FN23" s="429"/>
      <c r="FO23" s="429"/>
      <c r="FP23" s="429"/>
      <c r="FQ23" s="429"/>
      <c r="FR23" s="429"/>
      <c r="FS23" s="429"/>
      <c r="FT23" s="429"/>
      <c r="FU23" s="429"/>
      <c r="FV23" s="429"/>
      <c r="FW23" s="429"/>
      <c r="FX23" s="429"/>
      <c r="FY23" s="429"/>
      <c r="FZ23" s="429"/>
      <c r="GA23" s="429"/>
      <c r="GB23" s="429"/>
      <c r="GC23" s="429"/>
      <c r="GD23" s="429"/>
      <c r="GE23" s="429"/>
      <c r="GF23" s="429"/>
      <c r="GG23" s="429"/>
      <c r="GH23" s="429"/>
      <c r="GI23" s="429"/>
      <c r="GJ23" s="429"/>
      <c r="GK23" s="429"/>
      <c r="GL23" s="429"/>
      <c r="GM23" s="429"/>
      <c r="GN23" s="429"/>
      <c r="GO23" s="429"/>
      <c r="GP23" s="429"/>
      <c r="GQ23" s="429"/>
      <c r="GR23" s="429"/>
      <c r="GS23" s="429"/>
      <c r="GT23" s="429"/>
      <c r="GU23" s="429"/>
      <c r="GV23" s="429"/>
      <c r="GW23" s="429"/>
      <c r="GX23" s="429"/>
      <c r="GY23" s="429"/>
      <c r="GZ23" s="429"/>
      <c r="HA23" s="429"/>
      <c r="HB23" s="429"/>
      <c r="HC23" s="429"/>
      <c r="HD23" s="429"/>
      <c r="HE23" s="429"/>
      <c r="HF23" s="429"/>
      <c r="HG23" s="429"/>
      <c r="HH23" s="429"/>
      <c r="HI23" s="437"/>
      <c r="HJ23" s="494"/>
      <c r="HK23" s="494"/>
      <c r="HL23" s="11"/>
    </row>
    <row r="24" spans="2:226" ht="18" customHeight="1" x14ac:dyDescent="0.2">
      <c r="B24" s="16"/>
      <c r="C24" s="88" t="s">
        <v>2235</v>
      </c>
      <c r="D24" s="88"/>
      <c r="E24" s="88"/>
      <c r="F24" s="88"/>
      <c r="G24" s="88"/>
      <c r="H24" s="88"/>
      <c r="I24" s="88"/>
      <c r="J24" s="88"/>
      <c r="K24" s="88"/>
      <c r="L24" s="89"/>
      <c r="M24" s="89"/>
      <c r="N24" s="90"/>
      <c r="O24" s="88"/>
      <c r="P24" s="89"/>
      <c r="Q24" s="12"/>
      <c r="R24" s="430"/>
      <c r="S24" s="431"/>
      <c r="T24" s="431"/>
      <c r="U24" s="431"/>
      <c r="V24" s="431"/>
      <c r="W24" s="431"/>
      <c r="X24" s="431"/>
      <c r="Y24" s="431"/>
      <c r="Z24" s="431"/>
      <c r="AA24" s="431"/>
      <c r="AB24" s="431"/>
      <c r="AC24" s="431"/>
      <c r="AD24" s="431"/>
      <c r="AE24" s="431"/>
      <c r="AF24" s="431"/>
      <c r="AG24" s="431"/>
      <c r="AH24" s="431"/>
      <c r="AI24" s="431"/>
      <c r="AJ24" s="431"/>
      <c r="AK24" s="431"/>
      <c r="AL24" s="431"/>
      <c r="AM24" s="431"/>
      <c r="AN24" s="431"/>
      <c r="AO24" s="431"/>
      <c r="AP24" s="431"/>
      <c r="AQ24" s="431"/>
      <c r="AR24" s="431"/>
      <c r="AS24" s="431"/>
      <c r="AT24" s="431"/>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c r="BU24" s="431"/>
      <c r="BV24" s="431"/>
      <c r="BW24" s="431"/>
      <c r="BX24" s="431"/>
      <c r="BY24" s="431"/>
      <c r="BZ24" s="431"/>
      <c r="CA24" s="431"/>
      <c r="CB24" s="431"/>
      <c r="CC24" s="431"/>
      <c r="CD24" s="431"/>
      <c r="CE24" s="431"/>
      <c r="CF24" s="431"/>
      <c r="CG24" s="431"/>
      <c r="CH24" s="431"/>
      <c r="CI24" s="431"/>
      <c r="CJ24" s="431"/>
      <c r="CK24" s="431"/>
      <c r="CL24" s="431"/>
      <c r="CM24" s="431"/>
      <c r="CN24" s="431"/>
      <c r="CO24" s="431"/>
      <c r="CP24" s="431"/>
      <c r="CQ24" s="431"/>
      <c r="CR24" s="431"/>
      <c r="CS24" s="431"/>
      <c r="CT24" s="431"/>
      <c r="CU24" s="431"/>
      <c r="CV24" s="431"/>
      <c r="CW24" s="431"/>
      <c r="CX24" s="431"/>
      <c r="CY24" s="431"/>
      <c r="CZ24" s="431"/>
      <c r="DA24" s="431"/>
      <c r="DB24" s="431"/>
      <c r="DC24" s="431"/>
      <c r="DD24" s="431"/>
      <c r="DE24" s="431"/>
      <c r="DF24" s="431"/>
      <c r="DG24" s="431"/>
      <c r="DH24" s="431"/>
      <c r="DI24" s="431"/>
      <c r="DJ24" s="431"/>
      <c r="DK24" s="431"/>
      <c r="DL24" s="431"/>
      <c r="DM24" s="431"/>
      <c r="DN24" s="431"/>
      <c r="DO24" s="431"/>
      <c r="DP24" s="431"/>
      <c r="DQ24" s="431"/>
      <c r="DR24" s="431"/>
      <c r="DS24" s="431"/>
      <c r="DT24" s="431"/>
      <c r="DU24" s="431"/>
      <c r="DV24" s="431"/>
      <c r="DW24" s="431"/>
      <c r="DX24" s="431"/>
      <c r="DY24" s="431"/>
      <c r="DZ24" s="431"/>
      <c r="EA24" s="431"/>
      <c r="EB24" s="431"/>
      <c r="EC24" s="431"/>
      <c r="ED24" s="431"/>
      <c r="EE24" s="431"/>
      <c r="EF24" s="431"/>
      <c r="EG24" s="431"/>
      <c r="EH24" s="431"/>
      <c r="EI24" s="431"/>
      <c r="EJ24" s="431"/>
      <c r="EK24" s="431"/>
      <c r="EL24" s="431"/>
      <c r="EM24" s="431"/>
      <c r="EN24" s="431"/>
      <c r="EO24" s="431"/>
      <c r="EP24" s="431"/>
      <c r="EQ24" s="431"/>
      <c r="ER24" s="431"/>
      <c r="ES24" s="431"/>
      <c r="ET24" s="431"/>
      <c r="EU24" s="431"/>
      <c r="EV24" s="431"/>
      <c r="EW24" s="431"/>
      <c r="EX24" s="431"/>
      <c r="EY24" s="431"/>
      <c r="EZ24" s="431"/>
      <c r="FA24" s="431"/>
      <c r="FB24" s="431"/>
      <c r="FC24" s="431"/>
      <c r="FD24" s="431"/>
      <c r="FE24" s="431"/>
      <c r="FF24" s="431"/>
      <c r="FG24" s="431"/>
      <c r="FH24" s="431"/>
      <c r="FI24" s="431"/>
      <c r="FJ24" s="431"/>
      <c r="FK24" s="431"/>
      <c r="FL24" s="431"/>
      <c r="FM24" s="431"/>
      <c r="FN24" s="431"/>
      <c r="FO24" s="431"/>
      <c r="FP24" s="431"/>
      <c r="FQ24" s="431"/>
      <c r="FR24" s="431"/>
      <c r="FS24" s="431"/>
      <c r="FT24" s="431"/>
      <c r="FU24" s="431"/>
      <c r="FV24" s="431"/>
      <c r="FW24" s="431"/>
      <c r="FX24" s="431"/>
      <c r="FY24" s="431"/>
      <c r="FZ24" s="431"/>
      <c r="GA24" s="431"/>
      <c r="GB24" s="431"/>
      <c r="GC24" s="431"/>
      <c r="GD24" s="431"/>
      <c r="GE24" s="431"/>
      <c r="GF24" s="431"/>
      <c r="GG24" s="431"/>
      <c r="GH24" s="431"/>
      <c r="GI24" s="431"/>
      <c r="GJ24" s="431"/>
      <c r="GK24" s="431"/>
      <c r="GL24" s="431"/>
      <c r="GM24" s="431"/>
      <c r="GN24" s="431"/>
      <c r="GO24" s="431"/>
      <c r="GP24" s="431"/>
      <c r="GQ24" s="431"/>
      <c r="GR24" s="431"/>
      <c r="GS24" s="431"/>
      <c r="GT24" s="431"/>
      <c r="GU24" s="431"/>
      <c r="GV24" s="431"/>
      <c r="GW24" s="431"/>
      <c r="GX24" s="431"/>
      <c r="GY24" s="431"/>
      <c r="GZ24" s="431"/>
      <c r="HA24" s="431"/>
      <c r="HB24" s="431"/>
      <c r="HC24" s="431"/>
      <c r="HD24" s="431"/>
      <c r="HE24" s="431"/>
      <c r="HF24" s="431"/>
      <c r="HG24" s="431"/>
      <c r="HH24" s="431"/>
      <c r="HI24" s="438"/>
      <c r="HJ24" s="11"/>
      <c r="HK24" s="11"/>
      <c r="HL24" s="11"/>
    </row>
    <row r="25" spans="2:226" ht="19" customHeight="1" x14ac:dyDescent="0.2">
      <c r="B25" s="54" t="s">
        <v>2236</v>
      </c>
      <c r="C25" s="53"/>
      <c r="D25" s="53"/>
      <c r="E25" s="53"/>
      <c r="F25" s="53"/>
      <c r="G25" s="53"/>
      <c r="H25" s="53"/>
      <c r="I25" s="53"/>
      <c r="J25" s="53"/>
      <c r="K25" s="53"/>
      <c r="L25" s="53"/>
      <c r="M25" s="53"/>
      <c r="N25" s="53"/>
      <c r="O25" s="53"/>
      <c r="P25" s="264"/>
      <c r="Q25" s="265" t="s">
        <v>2237</v>
      </c>
      <c r="R25" s="414" t="s">
        <v>2138</v>
      </c>
      <c r="S25" s="412"/>
      <c r="T25" s="412" t="s">
        <v>2138</v>
      </c>
      <c r="U25" s="412"/>
      <c r="V25" s="412" t="s">
        <v>2138</v>
      </c>
      <c r="W25" s="412"/>
      <c r="X25" s="412" t="s">
        <v>2138</v>
      </c>
      <c r="Y25" s="412"/>
      <c r="Z25" s="412" t="s">
        <v>2138</v>
      </c>
      <c r="AA25" s="412"/>
      <c r="AB25" s="412" t="s">
        <v>2138</v>
      </c>
      <c r="AC25" s="412"/>
      <c r="AD25" s="412" t="s">
        <v>2138</v>
      </c>
      <c r="AE25" s="412"/>
      <c r="AF25" s="412" t="s">
        <v>2138</v>
      </c>
      <c r="AG25" s="412"/>
      <c r="AH25" s="412" t="s">
        <v>2138</v>
      </c>
      <c r="AI25" s="412"/>
      <c r="AJ25" s="412" t="s">
        <v>2138</v>
      </c>
      <c r="AK25" s="412"/>
      <c r="AL25" s="412" t="s">
        <v>2138</v>
      </c>
      <c r="AM25" s="412"/>
      <c r="AN25" s="412" t="s">
        <v>2138</v>
      </c>
      <c r="AO25" s="412"/>
      <c r="AP25" s="412" t="s">
        <v>2138</v>
      </c>
      <c r="AQ25" s="412"/>
      <c r="AR25" s="412" t="s">
        <v>2138</v>
      </c>
      <c r="AS25" s="412"/>
      <c r="AT25" s="412" t="s">
        <v>2138</v>
      </c>
      <c r="AU25" s="412"/>
      <c r="AV25" s="412" t="s">
        <v>2138</v>
      </c>
      <c r="AW25" s="412"/>
      <c r="AX25" s="412" t="s">
        <v>2138</v>
      </c>
      <c r="AY25" s="412"/>
      <c r="AZ25" s="412" t="s">
        <v>2138</v>
      </c>
      <c r="BA25" s="412"/>
      <c r="BB25" s="412" t="s">
        <v>2138</v>
      </c>
      <c r="BC25" s="412"/>
      <c r="BD25" s="412" t="s">
        <v>2138</v>
      </c>
      <c r="BE25" s="412"/>
      <c r="BF25" s="412" t="s">
        <v>2138</v>
      </c>
      <c r="BG25" s="412"/>
      <c r="BH25" s="412" t="s">
        <v>2138</v>
      </c>
      <c r="BI25" s="412"/>
      <c r="BJ25" s="412" t="s">
        <v>2138</v>
      </c>
      <c r="BK25" s="412"/>
      <c r="BL25" s="412" t="s">
        <v>2138</v>
      </c>
      <c r="BM25" s="412"/>
      <c r="BN25" s="412" t="s">
        <v>2138</v>
      </c>
      <c r="BO25" s="412"/>
      <c r="BP25" s="412" t="s">
        <v>2138</v>
      </c>
      <c r="BQ25" s="412"/>
      <c r="BR25" s="412" t="s">
        <v>2138</v>
      </c>
      <c r="BS25" s="412"/>
      <c r="BT25" s="412" t="s">
        <v>2138</v>
      </c>
      <c r="BU25" s="412"/>
      <c r="BV25" s="412" t="s">
        <v>2138</v>
      </c>
      <c r="BW25" s="412"/>
      <c r="BX25" s="412" t="s">
        <v>2138</v>
      </c>
      <c r="BY25" s="412"/>
      <c r="BZ25" s="412" t="s">
        <v>2138</v>
      </c>
      <c r="CA25" s="412"/>
      <c r="CB25" s="412" t="s">
        <v>2138</v>
      </c>
      <c r="CC25" s="412"/>
      <c r="CD25" s="412" t="s">
        <v>2138</v>
      </c>
      <c r="CE25" s="412"/>
      <c r="CF25" s="412" t="s">
        <v>2138</v>
      </c>
      <c r="CG25" s="412"/>
      <c r="CH25" s="412" t="s">
        <v>2138</v>
      </c>
      <c r="CI25" s="412"/>
      <c r="CJ25" s="412" t="s">
        <v>2138</v>
      </c>
      <c r="CK25" s="412"/>
      <c r="CL25" s="412" t="s">
        <v>2138</v>
      </c>
      <c r="CM25" s="412"/>
      <c r="CN25" s="412" t="s">
        <v>2138</v>
      </c>
      <c r="CO25" s="412"/>
      <c r="CP25" s="412" t="s">
        <v>2138</v>
      </c>
      <c r="CQ25" s="412"/>
      <c r="CR25" s="412" t="s">
        <v>2138</v>
      </c>
      <c r="CS25" s="412"/>
      <c r="CT25" s="412" t="s">
        <v>2138</v>
      </c>
      <c r="CU25" s="412"/>
      <c r="CV25" s="412" t="s">
        <v>2138</v>
      </c>
      <c r="CW25" s="412"/>
      <c r="CX25" s="412" t="s">
        <v>2138</v>
      </c>
      <c r="CY25" s="412"/>
      <c r="CZ25" s="412" t="s">
        <v>2138</v>
      </c>
      <c r="DA25" s="412"/>
      <c r="DB25" s="412" t="s">
        <v>2138</v>
      </c>
      <c r="DC25" s="412"/>
      <c r="DD25" s="412" t="s">
        <v>2138</v>
      </c>
      <c r="DE25" s="412"/>
      <c r="DF25" s="412" t="s">
        <v>2138</v>
      </c>
      <c r="DG25" s="412"/>
      <c r="DH25" s="412" t="s">
        <v>2138</v>
      </c>
      <c r="DI25" s="412"/>
      <c r="DJ25" s="412" t="s">
        <v>2138</v>
      </c>
      <c r="DK25" s="412"/>
      <c r="DL25" s="412" t="s">
        <v>2138</v>
      </c>
      <c r="DM25" s="412"/>
      <c r="DN25" s="412" t="s">
        <v>2138</v>
      </c>
      <c r="DO25" s="412"/>
      <c r="DP25" s="412" t="s">
        <v>2138</v>
      </c>
      <c r="DQ25" s="412"/>
      <c r="DR25" s="412" t="s">
        <v>2138</v>
      </c>
      <c r="DS25" s="412"/>
      <c r="DT25" s="412" t="s">
        <v>2138</v>
      </c>
      <c r="DU25" s="412"/>
      <c r="DV25" s="412" t="s">
        <v>2138</v>
      </c>
      <c r="DW25" s="412"/>
      <c r="DX25" s="412" t="s">
        <v>2138</v>
      </c>
      <c r="DY25" s="412"/>
      <c r="DZ25" s="412" t="s">
        <v>2138</v>
      </c>
      <c r="EA25" s="412"/>
      <c r="EB25" s="412" t="s">
        <v>2138</v>
      </c>
      <c r="EC25" s="412"/>
      <c r="ED25" s="412" t="s">
        <v>2138</v>
      </c>
      <c r="EE25" s="412"/>
      <c r="EF25" s="412" t="s">
        <v>2138</v>
      </c>
      <c r="EG25" s="412"/>
      <c r="EH25" s="412" t="s">
        <v>2138</v>
      </c>
      <c r="EI25" s="412"/>
      <c r="EJ25" s="412" t="s">
        <v>2138</v>
      </c>
      <c r="EK25" s="412"/>
      <c r="EL25" s="412" t="s">
        <v>2138</v>
      </c>
      <c r="EM25" s="412"/>
      <c r="EN25" s="412" t="s">
        <v>2138</v>
      </c>
      <c r="EO25" s="412"/>
      <c r="EP25" s="412" t="s">
        <v>2138</v>
      </c>
      <c r="EQ25" s="412"/>
      <c r="ER25" s="412" t="s">
        <v>2138</v>
      </c>
      <c r="ES25" s="412"/>
      <c r="ET25" s="412" t="s">
        <v>2138</v>
      </c>
      <c r="EU25" s="412"/>
      <c r="EV25" s="412" t="s">
        <v>2138</v>
      </c>
      <c r="EW25" s="412"/>
      <c r="EX25" s="412" t="s">
        <v>2138</v>
      </c>
      <c r="EY25" s="412"/>
      <c r="EZ25" s="412" t="s">
        <v>2138</v>
      </c>
      <c r="FA25" s="412"/>
      <c r="FB25" s="412" t="s">
        <v>2138</v>
      </c>
      <c r="FC25" s="412"/>
      <c r="FD25" s="412" t="s">
        <v>2138</v>
      </c>
      <c r="FE25" s="412"/>
      <c r="FF25" s="412" t="s">
        <v>2138</v>
      </c>
      <c r="FG25" s="412"/>
      <c r="FH25" s="412" t="s">
        <v>2138</v>
      </c>
      <c r="FI25" s="412"/>
      <c r="FJ25" s="412" t="s">
        <v>2138</v>
      </c>
      <c r="FK25" s="412"/>
      <c r="FL25" s="412" t="s">
        <v>2138</v>
      </c>
      <c r="FM25" s="412"/>
      <c r="FN25" s="412" t="s">
        <v>2138</v>
      </c>
      <c r="FO25" s="412"/>
      <c r="FP25" s="412" t="s">
        <v>2138</v>
      </c>
      <c r="FQ25" s="412"/>
      <c r="FR25" s="412" t="s">
        <v>2138</v>
      </c>
      <c r="FS25" s="412"/>
      <c r="FT25" s="412" t="s">
        <v>2138</v>
      </c>
      <c r="FU25" s="412"/>
      <c r="FV25" s="412" t="s">
        <v>2138</v>
      </c>
      <c r="FW25" s="412"/>
      <c r="FX25" s="412" t="s">
        <v>2138</v>
      </c>
      <c r="FY25" s="412"/>
      <c r="FZ25" s="412" t="s">
        <v>2138</v>
      </c>
      <c r="GA25" s="412"/>
      <c r="GB25" s="412" t="s">
        <v>2138</v>
      </c>
      <c r="GC25" s="412"/>
      <c r="GD25" s="412" t="s">
        <v>2138</v>
      </c>
      <c r="GE25" s="412"/>
      <c r="GF25" s="412" t="s">
        <v>2138</v>
      </c>
      <c r="GG25" s="412"/>
      <c r="GH25" s="412" t="s">
        <v>2138</v>
      </c>
      <c r="GI25" s="412"/>
      <c r="GJ25" s="412" t="s">
        <v>2138</v>
      </c>
      <c r="GK25" s="412"/>
      <c r="GL25" s="412" t="s">
        <v>2138</v>
      </c>
      <c r="GM25" s="412"/>
      <c r="GN25" s="412" t="s">
        <v>2138</v>
      </c>
      <c r="GO25" s="412"/>
      <c r="GP25" s="412" t="s">
        <v>2138</v>
      </c>
      <c r="GQ25" s="412"/>
      <c r="GR25" s="412" t="s">
        <v>2138</v>
      </c>
      <c r="GS25" s="412"/>
      <c r="GT25" s="412" t="s">
        <v>2138</v>
      </c>
      <c r="GU25" s="412"/>
      <c r="GV25" s="412" t="s">
        <v>2138</v>
      </c>
      <c r="GW25" s="412"/>
      <c r="GX25" s="412" t="s">
        <v>2138</v>
      </c>
      <c r="GY25" s="412"/>
      <c r="GZ25" s="412" t="s">
        <v>2138</v>
      </c>
      <c r="HA25" s="412"/>
      <c r="HB25" s="412" t="s">
        <v>2138</v>
      </c>
      <c r="HC25" s="412"/>
      <c r="HD25" s="412" t="s">
        <v>2138</v>
      </c>
      <c r="HE25" s="412"/>
      <c r="HF25" s="412" t="s">
        <v>2138</v>
      </c>
      <c r="HG25" s="412"/>
      <c r="HH25" s="412" t="s">
        <v>2138</v>
      </c>
      <c r="HI25" s="413"/>
      <c r="HJ25" s="11"/>
      <c r="HK25" s="11"/>
      <c r="HL25" s="11"/>
      <c r="HM25" s="11"/>
      <c r="HN25" s="11"/>
      <c r="HO25" s="11"/>
      <c r="HP25" s="11"/>
      <c r="HQ25" s="11"/>
      <c r="HR25" s="11"/>
    </row>
    <row r="26" spans="2:226" ht="19" customHeight="1" x14ac:dyDescent="0.2">
      <c r="B26" s="262"/>
      <c r="C26" s="19" t="s">
        <v>7</v>
      </c>
      <c r="D26" s="19"/>
      <c r="E26" s="19" t="s">
        <v>6</v>
      </c>
      <c r="F26" s="19"/>
      <c r="G26" s="19"/>
      <c r="H26" s="33"/>
      <c r="I26" s="33"/>
      <c r="J26" s="259"/>
      <c r="K26" s="259"/>
      <c r="L26" s="259"/>
      <c r="M26" s="259"/>
      <c r="N26" s="259"/>
      <c r="O26" s="24"/>
      <c r="P26" s="24"/>
      <c r="Q26" s="23"/>
      <c r="R26" s="432" t="s">
        <v>135</v>
      </c>
      <c r="S26" s="433"/>
      <c r="T26" s="433" t="s">
        <v>135</v>
      </c>
      <c r="U26" s="433"/>
      <c r="V26" s="433" t="s">
        <v>135</v>
      </c>
      <c r="W26" s="433"/>
      <c r="X26" s="433" t="s">
        <v>135</v>
      </c>
      <c r="Y26" s="433"/>
      <c r="Z26" s="433" t="s">
        <v>135</v>
      </c>
      <c r="AA26" s="433"/>
      <c r="AB26" s="433" t="s">
        <v>135</v>
      </c>
      <c r="AC26" s="433"/>
      <c r="AD26" s="433" t="s">
        <v>135</v>
      </c>
      <c r="AE26" s="433"/>
      <c r="AF26" s="433" t="s">
        <v>135</v>
      </c>
      <c r="AG26" s="433"/>
      <c r="AH26" s="433" t="s">
        <v>135</v>
      </c>
      <c r="AI26" s="433"/>
      <c r="AJ26" s="433" t="s">
        <v>135</v>
      </c>
      <c r="AK26" s="433"/>
      <c r="AL26" s="433" t="s">
        <v>135</v>
      </c>
      <c r="AM26" s="433"/>
      <c r="AN26" s="433" t="s">
        <v>135</v>
      </c>
      <c r="AO26" s="433"/>
      <c r="AP26" s="433" t="s">
        <v>135</v>
      </c>
      <c r="AQ26" s="433"/>
      <c r="AR26" s="433" t="s">
        <v>135</v>
      </c>
      <c r="AS26" s="433"/>
      <c r="AT26" s="433" t="s">
        <v>135</v>
      </c>
      <c r="AU26" s="433"/>
      <c r="AV26" s="433" t="s">
        <v>135</v>
      </c>
      <c r="AW26" s="433"/>
      <c r="AX26" s="433" t="s">
        <v>135</v>
      </c>
      <c r="AY26" s="433"/>
      <c r="AZ26" s="433" t="s">
        <v>135</v>
      </c>
      <c r="BA26" s="433"/>
      <c r="BB26" s="433" t="s">
        <v>135</v>
      </c>
      <c r="BC26" s="433"/>
      <c r="BD26" s="433" t="s">
        <v>135</v>
      </c>
      <c r="BE26" s="433"/>
      <c r="BF26" s="433" t="s">
        <v>135</v>
      </c>
      <c r="BG26" s="433"/>
      <c r="BH26" s="433" t="s">
        <v>135</v>
      </c>
      <c r="BI26" s="433"/>
      <c r="BJ26" s="433" t="s">
        <v>135</v>
      </c>
      <c r="BK26" s="433"/>
      <c r="BL26" s="433" t="s">
        <v>135</v>
      </c>
      <c r="BM26" s="433"/>
      <c r="BN26" s="433" t="s">
        <v>135</v>
      </c>
      <c r="BO26" s="433"/>
      <c r="BP26" s="433" t="s">
        <v>135</v>
      </c>
      <c r="BQ26" s="433"/>
      <c r="BR26" s="433" t="s">
        <v>135</v>
      </c>
      <c r="BS26" s="433"/>
      <c r="BT26" s="433" t="s">
        <v>135</v>
      </c>
      <c r="BU26" s="433"/>
      <c r="BV26" s="433" t="s">
        <v>135</v>
      </c>
      <c r="BW26" s="433"/>
      <c r="BX26" s="433" t="s">
        <v>135</v>
      </c>
      <c r="BY26" s="433"/>
      <c r="BZ26" s="433" t="s">
        <v>135</v>
      </c>
      <c r="CA26" s="433"/>
      <c r="CB26" s="433" t="s">
        <v>135</v>
      </c>
      <c r="CC26" s="433"/>
      <c r="CD26" s="433" t="s">
        <v>135</v>
      </c>
      <c r="CE26" s="433"/>
      <c r="CF26" s="433" t="s">
        <v>135</v>
      </c>
      <c r="CG26" s="433"/>
      <c r="CH26" s="433" t="s">
        <v>135</v>
      </c>
      <c r="CI26" s="433"/>
      <c r="CJ26" s="433" t="s">
        <v>135</v>
      </c>
      <c r="CK26" s="433"/>
      <c r="CL26" s="433" t="s">
        <v>135</v>
      </c>
      <c r="CM26" s="433"/>
      <c r="CN26" s="433" t="s">
        <v>135</v>
      </c>
      <c r="CO26" s="433"/>
      <c r="CP26" s="433" t="s">
        <v>135</v>
      </c>
      <c r="CQ26" s="433"/>
      <c r="CR26" s="433" t="s">
        <v>135</v>
      </c>
      <c r="CS26" s="433"/>
      <c r="CT26" s="433" t="s">
        <v>135</v>
      </c>
      <c r="CU26" s="433"/>
      <c r="CV26" s="433" t="s">
        <v>135</v>
      </c>
      <c r="CW26" s="433"/>
      <c r="CX26" s="433" t="s">
        <v>135</v>
      </c>
      <c r="CY26" s="433"/>
      <c r="CZ26" s="433" t="s">
        <v>135</v>
      </c>
      <c r="DA26" s="433"/>
      <c r="DB26" s="433" t="s">
        <v>135</v>
      </c>
      <c r="DC26" s="433"/>
      <c r="DD26" s="433" t="s">
        <v>135</v>
      </c>
      <c r="DE26" s="433"/>
      <c r="DF26" s="433" t="s">
        <v>135</v>
      </c>
      <c r="DG26" s="433"/>
      <c r="DH26" s="433" t="s">
        <v>135</v>
      </c>
      <c r="DI26" s="433"/>
      <c r="DJ26" s="433" t="s">
        <v>135</v>
      </c>
      <c r="DK26" s="433"/>
      <c r="DL26" s="433" t="s">
        <v>135</v>
      </c>
      <c r="DM26" s="433"/>
      <c r="DN26" s="433" t="s">
        <v>135</v>
      </c>
      <c r="DO26" s="433"/>
      <c r="DP26" s="433" t="s">
        <v>135</v>
      </c>
      <c r="DQ26" s="433"/>
      <c r="DR26" s="433" t="s">
        <v>135</v>
      </c>
      <c r="DS26" s="433"/>
      <c r="DT26" s="433" t="s">
        <v>135</v>
      </c>
      <c r="DU26" s="433"/>
      <c r="DV26" s="433" t="s">
        <v>135</v>
      </c>
      <c r="DW26" s="433"/>
      <c r="DX26" s="433" t="s">
        <v>135</v>
      </c>
      <c r="DY26" s="433"/>
      <c r="DZ26" s="433" t="s">
        <v>135</v>
      </c>
      <c r="EA26" s="433"/>
      <c r="EB26" s="433" t="s">
        <v>135</v>
      </c>
      <c r="EC26" s="433"/>
      <c r="ED26" s="433" t="s">
        <v>135</v>
      </c>
      <c r="EE26" s="433"/>
      <c r="EF26" s="433" t="s">
        <v>135</v>
      </c>
      <c r="EG26" s="433"/>
      <c r="EH26" s="433" t="s">
        <v>135</v>
      </c>
      <c r="EI26" s="433"/>
      <c r="EJ26" s="433" t="s">
        <v>135</v>
      </c>
      <c r="EK26" s="433"/>
      <c r="EL26" s="433" t="s">
        <v>135</v>
      </c>
      <c r="EM26" s="433"/>
      <c r="EN26" s="433" t="s">
        <v>135</v>
      </c>
      <c r="EO26" s="433"/>
      <c r="EP26" s="433" t="s">
        <v>135</v>
      </c>
      <c r="EQ26" s="433"/>
      <c r="ER26" s="433" t="s">
        <v>135</v>
      </c>
      <c r="ES26" s="433"/>
      <c r="ET26" s="433" t="s">
        <v>135</v>
      </c>
      <c r="EU26" s="433"/>
      <c r="EV26" s="433" t="s">
        <v>135</v>
      </c>
      <c r="EW26" s="433"/>
      <c r="EX26" s="433" t="s">
        <v>135</v>
      </c>
      <c r="EY26" s="433"/>
      <c r="EZ26" s="433" t="s">
        <v>135</v>
      </c>
      <c r="FA26" s="433"/>
      <c r="FB26" s="433" t="s">
        <v>135</v>
      </c>
      <c r="FC26" s="433"/>
      <c r="FD26" s="433" t="s">
        <v>135</v>
      </c>
      <c r="FE26" s="433"/>
      <c r="FF26" s="433" t="s">
        <v>135</v>
      </c>
      <c r="FG26" s="433"/>
      <c r="FH26" s="433" t="s">
        <v>135</v>
      </c>
      <c r="FI26" s="433"/>
      <c r="FJ26" s="433" t="s">
        <v>135</v>
      </c>
      <c r="FK26" s="433"/>
      <c r="FL26" s="433" t="s">
        <v>135</v>
      </c>
      <c r="FM26" s="433"/>
      <c r="FN26" s="433" t="s">
        <v>135</v>
      </c>
      <c r="FO26" s="433"/>
      <c r="FP26" s="433" t="s">
        <v>135</v>
      </c>
      <c r="FQ26" s="433"/>
      <c r="FR26" s="433" t="s">
        <v>135</v>
      </c>
      <c r="FS26" s="433"/>
      <c r="FT26" s="433" t="s">
        <v>135</v>
      </c>
      <c r="FU26" s="433"/>
      <c r="FV26" s="433" t="s">
        <v>135</v>
      </c>
      <c r="FW26" s="433"/>
      <c r="FX26" s="433" t="s">
        <v>135</v>
      </c>
      <c r="FY26" s="433"/>
      <c r="FZ26" s="433" t="s">
        <v>135</v>
      </c>
      <c r="GA26" s="433"/>
      <c r="GB26" s="433" t="s">
        <v>135</v>
      </c>
      <c r="GC26" s="433"/>
      <c r="GD26" s="433" t="s">
        <v>135</v>
      </c>
      <c r="GE26" s="433"/>
      <c r="GF26" s="433" t="s">
        <v>135</v>
      </c>
      <c r="GG26" s="433"/>
      <c r="GH26" s="433" t="s">
        <v>135</v>
      </c>
      <c r="GI26" s="433"/>
      <c r="GJ26" s="433" t="s">
        <v>135</v>
      </c>
      <c r="GK26" s="433"/>
      <c r="GL26" s="433" t="s">
        <v>135</v>
      </c>
      <c r="GM26" s="433"/>
      <c r="GN26" s="433" t="s">
        <v>135</v>
      </c>
      <c r="GO26" s="433"/>
      <c r="GP26" s="433" t="s">
        <v>135</v>
      </c>
      <c r="GQ26" s="433"/>
      <c r="GR26" s="433" t="s">
        <v>135</v>
      </c>
      <c r="GS26" s="433"/>
      <c r="GT26" s="433" t="s">
        <v>135</v>
      </c>
      <c r="GU26" s="433"/>
      <c r="GV26" s="433" t="s">
        <v>135</v>
      </c>
      <c r="GW26" s="433"/>
      <c r="GX26" s="433" t="s">
        <v>135</v>
      </c>
      <c r="GY26" s="433"/>
      <c r="GZ26" s="433" t="s">
        <v>135</v>
      </c>
      <c r="HA26" s="433"/>
      <c r="HB26" s="433" t="s">
        <v>135</v>
      </c>
      <c r="HC26" s="433"/>
      <c r="HD26" s="433" t="s">
        <v>135</v>
      </c>
      <c r="HE26" s="433"/>
      <c r="HF26" s="433" t="s">
        <v>135</v>
      </c>
      <c r="HG26" s="433"/>
      <c r="HH26" s="433" t="s">
        <v>135</v>
      </c>
      <c r="HI26" s="481"/>
      <c r="HJ26" s="11"/>
      <c r="HK26" s="11"/>
      <c r="HL26" s="11"/>
      <c r="HM26" s="11"/>
      <c r="HN26" s="11"/>
      <c r="HO26" s="11"/>
      <c r="HP26" s="11"/>
      <c r="HQ26" s="11"/>
      <c r="HR26" s="11"/>
    </row>
    <row r="27" spans="2:226" ht="19" customHeight="1" x14ac:dyDescent="0.2">
      <c r="B27" s="262"/>
      <c r="C27" s="56" t="s">
        <v>2238</v>
      </c>
      <c r="D27" s="57"/>
      <c r="E27" s="57"/>
      <c r="F27" s="57"/>
      <c r="G27" s="57"/>
      <c r="H27" s="57"/>
      <c r="I27" s="57"/>
      <c r="J27" s="57"/>
      <c r="K27" s="57"/>
      <c r="L27" s="57"/>
      <c r="M27" s="57"/>
      <c r="N27" s="57"/>
      <c r="O27" s="57"/>
      <c r="P27" s="57"/>
      <c r="Q27" s="58"/>
      <c r="R27" s="414" t="s">
        <v>2139</v>
      </c>
      <c r="S27" s="412"/>
      <c r="T27" s="412" t="s">
        <v>2139</v>
      </c>
      <c r="U27" s="412"/>
      <c r="V27" s="412" t="s">
        <v>2139</v>
      </c>
      <c r="W27" s="412"/>
      <c r="X27" s="412" t="s">
        <v>2139</v>
      </c>
      <c r="Y27" s="412"/>
      <c r="Z27" s="412" t="s">
        <v>2139</v>
      </c>
      <c r="AA27" s="412"/>
      <c r="AB27" s="412" t="s">
        <v>2139</v>
      </c>
      <c r="AC27" s="412"/>
      <c r="AD27" s="412" t="s">
        <v>2139</v>
      </c>
      <c r="AE27" s="412"/>
      <c r="AF27" s="412" t="s">
        <v>2139</v>
      </c>
      <c r="AG27" s="412"/>
      <c r="AH27" s="412" t="s">
        <v>2139</v>
      </c>
      <c r="AI27" s="412"/>
      <c r="AJ27" s="412" t="s">
        <v>2139</v>
      </c>
      <c r="AK27" s="412"/>
      <c r="AL27" s="412" t="s">
        <v>2139</v>
      </c>
      <c r="AM27" s="412"/>
      <c r="AN27" s="412" t="s">
        <v>2139</v>
      </c>
      <c r="AO27" s="412"/>
      <c r="AP27" s="412" t="s">
        <v>2139</v>
      </c>
      <c r="AQ27" s="412"/>
      <c r="AR27" s="412" t="s">
        <v>2139</v>
      </c>
      <c r="AS27" s="412"/>
      <c r="AT27" s="412" t="s">
        <v>2139</v>
      </c>
      <c r="AU27" s="412"/>
      <c r="AV27" s="412" t="s">
        <v>2139</v>
      </c>
      <c r="AW27" s="412"/>
      <c r="AX27" s="412" t="s">
        <v>2139</v>
      </c>
      <c r="AY27" s="412"/>
      <c r="AZ27" s="412" t="s">
        <v>2139</v>
      </c>
      <c r="BA27" s="412"/>
      <c r="BB27" s="412" t="s">
        <v>2139</v>
      </c>
      <c r="BC27" s="412"/>
      <c r="BD27" s="412" t="s">
        <v>2139</v>
      </c>
      <c r="BE27" s="412"/>
      <c r="BF27" s="412" t="s">
        <v>2139</v>
      </c>
      <c r="BG27" s="412"/>
      <c r="BH27" s="412" t="s">
        <v>2139</v>
      </c>
      <c r="BI27" s="412"/>
      <c r="BJ27" s="412" t="s">
        <v>2139</v>
      </c>
      <c r="BK27" s="412"/>
      <c r="BL27" s="412" t="s">
        <v>2139</v>
      </c>
      <c r="BM27" s="412"/>
      <c r="BN27" s="412" t="s">
        <v>2139</v>
      </c>
      <c r="BO27" s="412"/>
      <c r="BP27" s="412" t="s">
        <v>2139</v>
      </c>
      <c r="BQ27" s="412"/>
      <c r="BR27" s="412" t="s">
        <v>2139</v>
      </c>
      <c r="BS27" s="412"/>
      <c r="BT27" s="412" t="s">
        <v>2139</v>
      </c>
      <c r="BU27" s="412"/>
      <c r="BV27" s="412" t="s">
        <v>2139</v>
      </c>
      <c r="BW27" s="412"/>
      <c r="BX27" s="412" t="s">
        <v>2139</v>
      </c>
      <c r="BY27" s="412"/>
      <c r="BZ27" s="412" t="s">
        <v>2139</v>
      </c>
      <c r="CA27" s="412"/>
      <c r="CB27" s="412" t="s">
        <v>2139</v>
      </c>
      <c r="CC27" s="412"/>
      <c r="CD27" s="412" t="s">
        <v>2139</v>
      </c>
      <c r="CE27" s="412"/>
      <c r="CF27" s="412" t="s">
        <v>2139</v>
      </c>
      <c r="CG27" s="412"/>
      <c r="CH27" s="412" t="s">
        <v>2139</v>
      </c>
      <c r="CI27" s="412"/>
      <c r="CJ27" s="412" t="s">
        <v>2139</v>
      </c>
      <c r="CK27" s="412"/>
      <c r="CL27" s="412" t="s">
        <v>2139</v>
      </c>
      <c r="CM27" s="412"/>
      <c r="CN27" s="412" t="s">
        <v>2139</v>
      </c>
      <c r="CO27" s="412"/>
      <c r="CP27" s="412" t="s">
        <v>2139</v>
      </c>
      <c r="CQ27" s="412"/>
      <c r="CR27" s="412" t="s">
        <v>2139</v>
      </c>
      <c r="CS27" s="412"/>
      <c r="CT27" s="412" t="s">
        <v>2139</v>
      </c>
      <c r="CU27" s="412"/>
      <c r="CV27" s="412" t="s">
        <v>2139</v>
      </c>
      <c r="CW27" s="412"/>
      <c r="CX27" s="412" t="s">
        <v>2139</v>
      </c>
      <c r="CY27" s="412"/>
      <c r="CZ27" s="412" t="s">
        <v>2139</v>
      </c>
      <c r="DA27" s="412"/>
      <c r="DB27" s="412" t="s">
        <v>2139</v>
      </c>
      <c r="DC27" s="412"/>
      <c r="DD27" s="412" t="s">
        <v>2139</v>
      </c>
      <c r="DE27" s="412"/>
      <c r="DF27" s="412" t="s">
        <v>2139</v>
      </c>
      <c r="DG27" s="412"/>
      <c r="DH27" s="412" t="s">
        <v>2139</v>
      </c>
      <c r="DI27" s="412"/>
      <c r="DJ27" s="412" t="s">
        <v>2139</v>
      </c>
      <c r="DK27" s="412"/>
      <c r="DL27" s="412" t="s">
        <v>2139</v>
      </c>
      <c r="DM27" s="412"/>
      <c r="DN27" s="412" t="s">
        <v>2139</v>
      </c>
      <c r="DO27" s="412"/>
      <c r="DP27" s="412" t="s">
        <v>2139</v>
      </c>
      <c r="DQ27" s="412"/>
      <c r="DR27" s="412" t="s">
        <v>2139</v>
      </c>
      <c r="DS27" s="412"/>
      <c r="DT27" s="412" t="s">
        <v>2139</v>
      </c>
      <c r="DU27" s="412"/>
      <c r="DV27" s="412" t="s">
        <v>2139</v>
      </c>
      <c r="DW27" s="412"/>
      <c r="DX27" s="412" t="s">
        <v>2139</v>
      </c>
      <c r="DY27" s="412"/>
      <c r="DZ27" s="412" t="s">
        <v>2139</v>
      </c>
      <c r="EA27" s="412"/>
      <c r="EB27" s="412" t="s">
        <v>2139</v>
      </c>
      <c r="EC27" s="412"/>
      <c r="ED27" s="412" t="s">
        <v>2139</v>
      </c>
      <c r="EE27" s="412"/>
      <c r="EF27" s="412" t="s">
        <v>2139</v>
      </c>
      <c r="EG27" s="412"/>
      <c r="EH27" s="412" t="s">
        <v>2139</v>
      </c>
      <c r="EI27" s="412"/>
      <c r="EJ27" s="412" t="s">
        <v>2139</v>
      </c>
      <c r="EK27" s="412"/>
      <c r="EL27" s="412" t="s">
        <v>2139</v>
      </c>
      <c r="EM27" s="412"/>
      <c r="EN27" s="412" t="s">
        <v>2139</v>
      </c>
      <c r="EO27" s="412"/>
      <c r="EP27" s="412" t="s">
        <v>2139</v>
      </c>
      <c r="EQ27" s="412"/>
      <c r="ER27" s="412" t="s">
        <v>2139</v>
      </c>
      <c r="ES27" s="412"/>
      <c r="ET27" s="412" t="s">
        <v>2139</v>
      </c>
      <c r="EU27" s="412"/>
      <c r="EV27" s="412" t="s">
        <v>2139</v>
      </c>
      <c r="EW27" s="412"/>
      <c r="EX27" s="412" t="s">
        <v>2139</v>
      </c>
      <c r="EY27" s="412"/>
      <c r="EZ27" s="412" t="s">
        <v>2139</v>
      </c>
      <c r="FA27" s="412"/>
      <c r="FB27" s="412" t="s">
        <v>2139</v>
      </c>
      <c r="FC27" s="412"/>
      <c r="FD27" s="412" t="s">
        <v>2139</v>
      </c>
      <c r="FE27" s="412"/>
      <c r="FF27" s="412" t="s">
        <v>2139</v>
      </c>
      <c r="FG27" s="412"/>
      <c r="FH27" s="412" t="s">
        <v>2139</v>
      </c>
      <c r="FI27" s="412"/>
      <c r="FJ27" s="412" t="s">
        <v>2139</v>
      </c>
      <c r="FK27" s="412"/>
      <c r="FL27" s="412" t="s">
        <v>2139</v>
      </c>
      <c r="FM27" s="412"/>
      <c r="FN27" s="412" t="s">
        <v>2139</v>
      </c>
      <c r="FO27" s="412"/>
      <c r="FP27" s="412" t="s">
        <v>2139</v>
      </c>
      <c r="FQ27" s="412"/>
      <c r="FR27" s="412" t="s">
        <v>2139</v>
      </c>
      <c r="FS27" s="412"/>
      <c r="FT27" s="412" t="s">
        <v>2139</v>
      </c>
      <c r="FU27" s="412"/>
      <c r="FV27" s="412" t="s">
        <v>2139</v>
      </c>
      <c r="FW27" s="412"/>
      <c r="FX27" s="412" t="s">
        <v>2139</v>
      </c>
      <c r="FY27" s="412"/>
      <c r="FZ27" s="412" t="s">
        <v>2139</v>
      </c>
      <c r="GA27" s="412"/>
      <c r="GB27" s="412" t="s">
        <v>2139</v>
      </c>
      <c r="GC27" s="412"/>
      <c r="GD27" s="412" t="s">
        <v>2139</v>
      </c>
      <c r="GE27" s="412"/>
      <c r="GF27" s="412" t="s">
        <v>2139</v>
      </c>
      <c r="GG27" s="412"/>
      <c r="GH27" s="412" t="s">
        <v>2139</v>
      </c>
      <c r="GI27" s="412"/>
      <c r="GJ27" s="412" t="s">
        <v>2139</v>
      </c>
      <c r="GK27" s="412"/>
      <c r="GL27" s="412" t="s">
        <v>2139</v>
      </c>
      <c r="GM27" s="412"/>
      <c r="GN27" s="412" t="s">
        <v>2139</v>
      </c>
      <c r="GO27" s="412"/>
      <c r="GP27" s="412" t="s">
        <v>2139</v>
      </c>
      <c r="GQ27" s="412"/>
      <c r="GR27" s="412" t="s">
        <v>2139</v>
      </c>
      <c r="GS27" s="412"/>
      <c r="GT27" s="412" t="s">
        <v>2139</v>
      </c>
      <c r="GU27" s="412"/>
      <c r="GV27" s="412" t="s">
        <v>2139</v>
      </c>
      <c r="GW27" s="412"/>
      <c r="GX27" s="412" t="s">
        <v>2139</v>
      </c>
      <c r="GY27" s="412"/>
      <c r="GZ27" s="412" t="s">
        <v>2139</v>
      </c>
      <c r="HA27" s="412"/>
      <c r="HB27" s="412" t="s">
        <v>2139</v>
      </c>
      <c r="HC27" s="412"/>
      <c r="HD27" s="412" t="s">
        <v>2139</v>
      </c>
      <c r="HE27" s="412"/>
      <c r="HF27" s="412" t="s">
        <v>2139</v>
      </c>
      <c r="HG27" s="412"/>
      <c r="HH27" s="412" t="s">
        <v>2139</v>
      </c>
      <c r="HI27" s="413"/>
      <c r="HJ27" s="11"/>
      <c r="HK27" s="11"/>
      <c r="HL27" s="11"/>
      <c r="HM27" s="11"/>
      <c r="HN27" s="11"/>
      <c r="HO27" s="11"/>
      <c r="HP27" s="11"/>
      <c r="HQ27" s="11"/>
      <c r="HR27" s="11"/>
    </row>
    <row r="28" spans="2:226" ht="18" customHeight="1" x14ac:dyDescent="0.2">
      <c r="B28" s="262"/>
      <c r="C28" s="258"/>
      <c r="D28" s="82" t="s">
        <v>2239</v>
      </c>
      <c r="E28" s="82"/>
      <c r="F28" s="83"/>
      <c r="G28" s="86"/>
      <c r="H28" s="82"/>
      <c r="I28" s="82" t="s">
        <v>2240</v>
      </c>
      <c r="J28" s="82"/>
      <c r="K28" s="82"/>
      <c r="L28" s="82"/>
      <c r="M28" s="82"/>
      <c r="N28" s="84" t="s">
        <v>2241</v>
      </c>
      <c r="O28" s="82"/>
      <c r="P28" s="82"/>
      <c r="Q28" s="91"/>
      <c r="R28" s="487" t="s">
        <v>135</v>
      </c>
      <c r="S28" s="483"/>
      <c r="T28" s="483" t="s">
        <v>135</v>
      </c>
      <c r="U28" s="483"/>
      <c r="V28" s="483" t="s">
        <v>135</v>
      </c>
      <c r="W28" s="483"/>
      <c r="X28" s="483" t="s">
        <v>135</v>
      </c>
      <c r="Y28" s="483"/>
      <c r="Z28" s="483" t="s">
        <v>135</v>
      </c>
      <c r="AA28" s="483"/>
      <c r="AB28" s="483" t="s">
        <v>135</v>
      </c>
      <c r="AC28" s="483"/>
      <c r="AD28" s="483" t="s">
        <v>135</v>
      </c>
      <c r="AE28" s="483"/>
      <c r="AF28" s="483" t="s">
        <v>135</v>
      </c>
      <c r="AG28" s="483"/>
      <c r="AH28" s="483" t="s">
        <v>135</v>
      </c>
      <c r="AI28" s="483"/>
      <c r="AJ28" s="483" t="s">
        <v>135</v>
      </c>
      <c r="AK28" s="483"/>
      <c r="AL28" s="483" t="s">
        <v>135</v>
      </c>
      <c r="AM28" s="483"/>
      <c r="AN28" s="483" t="s">
        <v>135</v>
      </c>
      <c r="AO28" s="483"/>
      <c r="AP28" s="483" t="s">
        <v>135</v>
      </c>
      <c r="AQ28" s="483"/>
      <c r="AR28" s="483" t="s">
        <v>135</v>
      </c>
      <c r="AS28" s="483"/>
      <c r="AT28" s="483" t="s">
        <v>135</v>
      </c>
      <c r="AU28" s="483"/>
      <c r="AV28" s="483" t="s">
        <v>135</v>
      </c>
      <c r="AW28" s="483"/>
      <c r="AX28" s="483" t="s">
        <v>135</v>
      </c>
      <c r="AY28" s="483"/>
      <c r="AZ28" s="483" t="s">
        <v>135</v>
      </c>
      <c r="BA28" s="483"/>
      <c r="BB28" s="483" t="s">
        <v>135</v>
      </c>
      <c r="BC28" s="483"/>
      <c r="BD28" s="483" t="s">
        <v>135</v>
      </c>
      <c r="BE28" s="483"/>
      <c r="BF28" s="483" t="s">
        <v>135</v>
      </c>
      <c r="BG28" s="483"/>
      <c r="BH28" s="483" t="s">
        <v>135</v>
      </c>
      <c r="BI28" s="483"/>
      <c r="BJ28" s="483" t="s">
        <v>135</v>
      </c>
      <c r="BK28" s="483"/>
      <c r="BL28" s="483" t="s">
        <v>135</v>
      </c>
      <c r="BM28" s="483"/>
      <c r="BN28" s="483" t="s">
        <v>135</v>
      </c>
      <c r="BO28" s="483"/>
      <c r="BP28" s="483" t="s">
        <v>135</v>
      </c>
      <c r="BQ28" s="483"/>
      <c r="BR28" s="483" t="s">
        <v>135</v>
      </c>
      <c r="BS28" s="483"/>
      <c r="BT28" s="483" t="s">
        <v>135</v>
      </c>
      <c r="BU28" s="483"/>
      <c r="BV28" s="483" t="s">
        <v>135</v>
      </c>
      <c r="BW28" s="483"/>
      <c r="BX28" s="483" t="s">
        <v>135</v>
      </c>
      <c r="BY28" s="483"/>
      <c r="BZ28" s="483" t="s">
        <v>135</v>
      </c>
      <c r="CA28" s="483"/>
      <c r="CB28" s="483" t="s">
        <v>135</v>
      </c>
      <c r="CC28" s="483"/>
      <c r="CD28" s="483" t="s">
        <v>135</v>
      </c>
      <c r="CE28" s="483"/>
      <c r="CF28" s="483" t="s">
        <v>135</v>
      </c>
      <c r="CG28" s="483"/>
      <c r="CH28" s="483" t="s">
        <v>135</v>
      </c>
      <c r="CI28" s="483"/>
      <c r="CJ28" s="483" t="s">
        <v>135</v>
      </c>
      <c r="CK28" s="483"/>
      <c r="CL28" s="483" t="s">
        <v>135</v>
      </c>
      <c r="CM28" s="483"/>
      <c r="CN28" s="483" t="s">
        <v>135</v>
      </c>
      <c r="CO28" s="483"/>
      <c r="CP28" s="483" t="s">
        <v>135</v>
      </c>
      <c r="CQ28" s="483"/>
      <c r="CR28" s="483" t="s">
        <v>135</v>
      </c>
      <c r="CS28" s="483"/>
      <c r="CT28" s="483" t="s">
        <v>135</v>
      </c>
      <c r="CU28" s="483"/>
      <c r="CV28" s="483" t="s">
        <v>135</v>
      </c>
      <c r="CW28" s="483"/>
      <c r="CX28" s="483" t="s">
        <v>135</v>
      </c>
      <c r="CY28" s="483"/>
      <c r="CZ28" s="483" t="s">
        <v>135</v>
      </c>
      <c r="DA28" s="483"/>
      <c r="DB28" s="483" t="s">
        <v>135</v>
      </c>
      <c r="DC28" s="483"/>
      <c r="DD28" s="483" t="s">
        <v>135</v>
      </c>
      <c r="DE28" s="483"/>
      <c r="DF28" s="483" t="s">
        <v>135</v>
      </c>
      <c r="DG28" s="483"/>
      <c r="DH28" s="483" t="s">
        <v>135</v>
      </c>
      <c r="DI28" s="483"/>
      <c r="DJ28" s="483" t="s">
        <v>135</v>
      </c>
      <c r="DK28" s="483"/>
      <c r="DL28" s="483" t="s">
        <v>135</v>
      </c>
      <c r="DM28" s="483"/>
      <c r="DN28" s="483" t="s">
        <v>135</v>
      </c>
      <c r="DO28" s="483"/>
      <c r="DP28" s="483" t="s">
        <v>135</v>
      </c>
      <c r="DQ28" s="483"/>
      <c r="DR28" s="483" t="s">
        <v>135</v>
      </c>
      <c r="DS28" s="483"/>
      <c r="DT28" s="483" t="s">
        <v>135</v>
      </c>
      <c r="DU28" s="483"/>
      <c r="DV28" s="483" t="s">
        <v>135</v>
      </c>
      <c r="DW28" s="483"/>
      <c r="DX28" s="483" t="s">
        <v>135</v>
      </c>
      <c r="DY28" s="483"/>
      <c r="DZ28" s="483" t="s">
        <v>135</v>
      </c>
      <c r="EA28" s="483"/>
      <c r="EB28" s="483" t="s">
        <v>135</v>
      </c>
      <c r="EC28" s="483"/>
      <c r="ED28" s="483" t="s">
        <v>135</v>
      </c>
      <c r="EE28" s="483"/>
      <c r="EF28" s="483" t="s">
        <v>135</v>
      </c>
      <c r="EG28" s="483"/>
      <c r="EH28" s="483" t="s">
        <v>135</v>
      </c>
      <c r="EI28" s="483"/>
      <c r="EJ28" s="483" t="s">
        <v>135</v>
      </c>
      <c r="EK28" s="483"/>
      <c r="EL28" s="483" t="s">
        <v>135</v>
      </c>
      <c r="EM28" s="483"/>
      <c r="EN28" s="483" t="s">
        <v>135</v>
      </c>
      <c r="EO28" s="483"/>
      <c r="EP28" s="483" t="s">
        <v>135</v>
      </c>
      <c r="EQ28" s="483"/>
      <c r="ER28" s="483" t="s">
        <v>135</v>
      </c>
      <c r="ES28" s="483"/>
      <c r="ET28" s="483" t="s">
        <v>135</v>
      </c>
      <c r="EU28" s="483"/>
      <c r="EV28" s="483" t="s">
        <v>135</v>
      </c>
      <c r="EW28" s="483"/>
      <c r="EX28" s="483" t="s">
        <v>135</v>
      </c>
      <c r="EY28" s="483"/>
      <c r="EZ28" s="483" t="s">
        <v>135</v>
      </c>
      <c r="FA28" s="483"/>
      <c r="FB28" s="483" t="s">
        <v>135</v>
      </c>
      <c r="FC28" s="483"/>
      <c r="FD28" s="483" t="s">
        <v>135</v>
      </c>
      <c r="FE28" s="483"/>
      <c r="FF28" s="483" t="s">
        <v>135</v>
      </c>
      <c r="FG28" s="483"/>
      <c r="FH28" s="483" t="s">
        <v>135</v>
      </c>
      <c r="FI28" s="483"/>
      <c r="FJ28" s="483" t="s">
        <v>135</v>
      </c>
      <c r="FK28" s="483"/>
      <c r="FL28" s="483" t="s">
        <v>135</v>
      </c>
      <c r="FM28" s="483"/>
      <c r="FN28" s="483" t="s">
        <v>135</v>
      </c>
      <c r="FO28" s="483"/>
      <c r="FP28" s="483" t="s">
        <v>135</v>
      </c>
      <c r="FQ28" s="483"/>
      <c r="FR28" s="483" t="s">
        <v>135</v>
      </c>
      <c r="FS28" s="483"/>
      <c r="FT28" s="483" t="s">
        <v>135</v>
      </c>
      <c r="FU28" s="483"/>
      <c r="FV28" s="483" t="s">
        <v>135</v>
      </c>
      <c r="FW28" s="483"/>
      <c r="FX28" s="483" t="s">
        <v>135</v>
      </c>
      <c r="FY28" s="483"/>
      <c r="FZ28" s="483" t="s">
        <v>135</v>
      </c>
      <c r="GA28" s="483"/>
      <c r="GB28" s="483" t="s">
        <v>135</v>
      </c>
      <c r="GC28" s="483"/>
      <c r="GD28" s="483" t="s">
        <v>135</v>
      </c>
      <c r="GE28" s="483"/>
      <c r="GF28" s="483" t="s">
        <v>135</v>
      </c>
      <c r="GG28" s="483"/>
      <c r="GH28" s="483" t="s">
        <v>135</v>
      </c>
      <c r="GI28" s="483"/>
      <c r="GJ28" s="483" t="s">
        <v>135</v>
      </c>
      <c r="GK28" s="483"/>
      <c r="GL28" s="483" t="s">
        <v>135</v>
      </c>
      <c r="GM28" s="483"/>
      <c r="GN28" s="483" t="s">
        <v>135</v>
      </c>
      <c r="GO28" s="483"/>
      <c r="GP28" s="483" t="s">
        <v>135</v>
      </c>
      <c r="GQ28" s="483"/>
      <c r="GR28" s="483" t="s">
        <v>135</v>
      </c>
      <c r="GS28" s="483"/>
      <c r="GT28" s="483" t="s">
        <v>135</v>
      </c>
      <c r="GU28" s="483"/>
      <c r="GV28" s="483" t="s">
        <v>135</v>
      </c>
      <c r="GW28" s="483"/>
      <c r="GX28" s="483" t="s">
        <v>135</v>
      </c>
      <c r="GY28" s="483"/>
      <c r="GZ28" s="483" t="s">
        <v>135</v>
      </c>
      <c r="HA28" s="483"/>
      <c r="HB28" s="483" t="s">
        <v>135</v>
      </c>
      <c r="HC28" s="483"/>
      <c r="HD28" s="483" t="s">
        <v>135</v>
      </c>
      <c r="HE28" s="483"/>
      <c r="HF28" s="483" t="s">
        <v>135</v>
      </c>
      <c r="HG28" s="483"/>
      <c r="HH28" s="483" t="s">
        <v>135</v>
      </c>
      <c r="HI28" s="484"/>
      <c r="HJ28" s="11"/>
      <c r="HK28" s="11"/>
    </row>
    <row r="29" spans="2:226" ht="15.5" x14ac:dyDescent="0.2">
      <c r="B29" s="262"/>
      <c r="C29" s="258"/>
      <c r="D29" s="83" t="s">
        <v>2242</v>
      </c>
      <c r="E29" s="83"/>
      <c r="F29" s="83"/>
      <c r="G29" s="83"/>
      <c r="H29" s="82"/>
      <c r="I29" s="82" t="s">
        <v>2243</v>
      </c>
      <c r="J29" s="84"/>
      <c r="K29" s="82"/>
      <c r="L29" s="82"/>
      <c r="M29" s="82"/>
      <c r="N29" s="82" t="s">
        <v>2244</v>
      </c>
      <c r="O29" s="82"/>
      <c r="P29" s="82"/>
      <c r="Q29" s="91"/>
      <c r="R29" s="487"/>
      <c r="S29" s="483"/>
      <c r="T29" s="483"/>
      <c r="U29" s="483"/>
      <c r="V29" s="483"/>
      <c r="W29" s="483"/>
      <c r="X29" s="483"/>
      <c r="Y29" s="483"/>
      <c r="Z29" s="483"/>
      <c r="AA29" s="483"/>
      <c r="AB29" s="483"/>
      <c r="AC29" s="483"/>
      <c r="AD29" s="483"/>
      <c r="AE29" s="483"/>
      <c r="AF29" s="483"/>
      <c r="AG29" s="483"/>
      <c r="AH29" s="483"/>
      <c r="AI29" s="483"/>
      <c r="AJ29" s="483"/>
      <c r="AK29" s="483"/>
      <c r="AL29" s="483"/>
      <c r="AM29" s="483"/>
      <c r="AN29" s="483"/>
      <c r="AO29" s="483"/>
      <c r="AP29" s="483"/>
      <c r="AQ29" s="483"/>
      <c r="AR29" s="483"/>
      <c r="AS29" s="483"/>
      <c r="AT29" s="483"/>
      <c r="AU29" s="483"/>
      <c r="AV29" s="483"/>
      <c r="AW29" s="483"/>
      <c r="AX29" s="483"/>
      <c r="AY29" s="483"/>
      <c r="AZ29" s="483"/>
      <c r="BA29" s="483"/>
      <c r="BB29" s="483"/>
      <c r="BC29" s="483"/>
      <c r="BD29" s="483"/>
      <c r="BE29" s="483"/>
      <c r="BF29" s="483"/>
      <c r="BG29" s="483"/>
      <c r="BH29" s="483"/>
      <c r="BI29" s="483"/>
      <c r="BJ29" s="483"/>
      <c r="BK29" s="483"/>
      <c r="BL29" s="483"/>
      <c r="BM29" s="483"/>
      <c r="BN29" s="483"/>
      <c r="BO29" s="483"/>
      <c r="BP29" s="483"/>
      <c r="BQ29" s="483"/>
      <c r="BR29" s="483"/>
      <c r="BS29" s="483"/>
      <c r="BT29" s="483"/>
      <c r="BU29" s="483"/>
      <c r="BV29" s="483"/>
      <c r="BW29" s="483"/>
      <c r="BX29" s="483"/>
      <c r="BY29" s="483"/>
      <c r="BZ29" s="483"/>
      <c r="CA29" s="483"/>
      <c r="CB29" s="483"/>
      <c r="CC29" s="483"/>
      <c r="CD29" s="483"/>
      <c r="CE29" s="483"/>
      <c r="CF29" s="483"/>
      <c r="CG29" s="483"/>
      <c r="CH29" s="483"/>
      <c r="CI29" s="483"/>
      <c r="CJ29" s="483"/>
      <c r="CK29" s="483"/>
      <c r="CL29" s="483"/>
      <c r="CM29" s="483"/>
      <c r="CN29" s="483"/>
      <c r="CO29" s="483"/>
      <c r="CP29" s="483"/>
      <c r="CQ29" s="483"/>
      <c r="CR29" s="483"/>
      <c r="CS29" s="483"/>
      <c r="CT29" s="483"/>
      <c r="CU29" s="483"/>
      <c r="CV29" s="483"/>
      <c r="CW29" s="483"/>
      <c r="CX29" s="483"/>
      <c r="CY29" s="483"/>
      <c r="CZ29" s="483"/>
      <c r="DA29" s="483"/>
      <c r="DB29" s="483"/>
      <c r="DC29" s="483"/>
      <c r="DD29" s="483"/>
      <c r="DE29" s="483"/>
      <c r="DF29" s="483"/>
      <c r="DG29" s="483"/>
      <c r="DH29" s="483"/>
      <c r="DI29" s="483"/>
      <c r="DJ29" s="483"/>
      <c r="DK29" s="483"/>
      <c r="DL29" s="483"/>
      <c r="DM29" s="483"/>
      <c r="DN29" s="483"/>
      <c r="DO29" s="483"/>
      <c r="DP29" s="483"/>
      <c r="DQ29" s="483"/>
      <c r="DR29" s="483"/>
      <c r="DS29" s="483"/>
      <c r="DT29" s="483"/>
      <c r="DU29" s="483"/>
      <c r="DV29" s="483"/>
      <c r="DW29" s="483"/>
      <c r="DX29" s="483"/>
      <c r="DY29" s="483"/>
      <c r="DZ29" s="483"/>
      <c r="EA29" s="483"/>
      <c r="EB29" s="483"/>
      <c r="EC29" s="483"/>
      <c r="ED29" s="483"/>
      <c r="EE29" s="483"/>
      <c r="EF29" s="483"/>
      <c r="EG29" s="483"/>
      <c r="EH29" s="483"/>
      <c r="EI29" s="483"/>
      <c r="EJ29" s="483"/>
      <c r="EK29" s="483"/>
      <c r="EL29" s="483"/>
      <c r="EM29" s="483"/>
      <c r="EN29" s="483"/>
      <c r="EO29" s="483"/>
      <c r="EP29" s="483"/>
      <c r="EQ29" s="483"/>
      <c r="ER29" s="483"/>
      <c r="ES29" s="483"/>
      <c r="ET29" s="483"/>
      <c r="EU29" s="483"/>
      <c r="EV29" s="483"/>
      <c r="EW29" s="483"/>
      <c r="EX29" s="483"/>
      <c r="EY29" s="483"/>
      <c r="EZ29" s="483"/>
      <c r="FA29" s="483"/>
      <c r="FB29" s="483"/>
      <c r="FC29" s="483"/>
      <c r="FD29" s="483"/>
      <c r="FE29" s="483"/>
      <c r="FF29" s="483"/>
      <c r="FG29" s="483"/>
      <c r="FH29" s="483"/>
      <c r="FI29" s="483"/>
      <c r="FJ29" s="483"/>
      <c r="FK29" s="483"/>
      <c r="FL29" s="483"/>
      <c r="FM29" s="483"/>
      <c r="FN29" s="483"/>
      <c r="FO29" s="483"/>
      <c r="FP29" s="483"/>
      <c r="FQ29" s="483"/>
      <c r="FR29" s="483"/>
      <c r="FS29" s="483"/>
      <c r="FT29" s="483"/>
      <c r="FU29" s="483"/>
      <c r="FV29" s="483"/>
      <c r="FW29" s="483"/>
      <c r="FX29" s="483"/>
      <c r="FY29" s="483"/>
      <c r="FZ29" s="483"/>
      <c r="GA29" s="483"/>
      <c r="GB29" s="483"/>
      <c r="GC29" s="483"/>
      <c r="GD29" s="483"/>
      <c r="GE29" s="483"/>
      <c r="GF29" s="483"/>
      <c r="GG29" s="483"/>
      <c r="GH29" s="483"/>
      <c r="GI29" s="483"/>
      <c r="GJ29" s="483"/>
      <c r="GK29" s="483"/>
      <c r="GL29" s="483"/>
      <c r="GM29" s="483"/>
      <c r="GN29" s="483"/>
      <c r="GO29" s="483"/>
      <c r="GP29" s="483"/>
      <c r="GQ29" s="483"/>
      <c r="GR29" s="483"/>
      <c r="GS29" s="483"/>
      <c r="GT29" s="483"/>
      <c r="GU29" s="483"/>
      <c r="GV29" s="483"/>
      <c r="GW29" s="483"/>
      <c r="GX29" s="483"/>
      <c r="GY29" s="483"/>
      <c r="GZ29" s="483"/>
      <c r="HA29" s="483"/>
      <c r="HB29" s="483"/>
      <c r="HC29" s="483"/>
      <c r="HD29" s="483"/>
      <c r="HE29" s="483"/>
      <c r="HF29" s="483"/>
      <c r="HG29" s="483"/>
      <c r="HH29" s="483"/>
      <c r="HI29" s="484"/>
      <c r="HJ29" s="11"/>
      <c r="HK29" s="11"/>
    </row>
    <row r="30" spans="2:226" ht="18" customHeight="1" x14ac:dyDescent="0.2">
      <c r="B30" s="262"/>
      <c r="C30" s="258"/>
      <c r="D30" s="82" t="s">
        <v>2245</v>
      </c>
      <c r="E30" s="82"/>
      <c r="F30" s="83"/>
      <c r="G30" s="86"/>
      <c r="H30" s="82"/>
      <c r="I30" s="82" t="s">
        <v>2246</v>
      </c>
      <c r="J30" s="82"/>
      <c r="K30" s="82"/>
      <c r="L30" s="83"/>
      <c r="M30" s="87"/>
      <c r="N30" s="82" t="s">
        <v>2247</v>
      </c>
      <c r="O30" s="82"/>
      <c r="P30" s="82"/>
      <c r="Q30" s="91"/>
      <c r="R30" s="487"/>
      <c r="S30" s="483"/>
      <c r="T30" s="483"/>
      <c r="U30" s="483"/>
      <c r="V30" s="483"/>
      <c r="W30" s="483"/>
      <c r="X30" s="483"/>
      <c r="Y30" s="483"/>
      <c r="Z30" s="483"/>
      <c r="AA30" s="483"/>
      <c r="AB30" s="483"/>
      <c r="AC30" s="483"/>
      <c r="AD30" s="483"/>
      <c r="AE30" s="483"/>
      <c r="AF30" s="483"/>
      <c r="AG30" s="483"/>
      <c r="AH30" s="483"/>
      <c r="AI30" s="483"/>
      <c r="AJ30" s="483"/>
      <c r="AK30" s="483"/>
      <c r="AL30" s="483"/>
      <c r="AM30" s="483"/>
      <c r="AN30" s="483"/>
      <c r="AO30" s="483"/>
      <c r="AP30" s="483"/>
      <c r="AQ30" s="483"/>
      <c r="AR30" s="483"/>
      <c r="AS30" s="483"/>
      <c r="AT30" s="483"/>
      <c r="AU30" s="483"/>
      <c r="AV30" s="483"/>
      <c r="AW30" s="483"/>
      <c r="AX30" s="483"/>
      <c r="AY30" s="483"/>
      <c r="AZ30" s="483"/>
      <c r="BA30" s="483"/>
      <c r="BB30" s="483"/>
      <c r="BC30" s="483"/>
      <c r="BD30" s="483"/>
      <c r="BE30" s="483"/>
      <c r="BF30" s="483"/>
      <c r="BG30" s="483"/>
      <c r="BH30" s="483"/>
      <c r="BI30" s="483"/>
      <c r="BJ30" s="483"/>
      <c r="BK30" s="483"/>
      <c r="BL30" s="483"/>
      <c r="BM30" s="483"/>
      <c r="BN30" s="483"/>
      <c r="BO30" s="483"/>
      <c r="BP30" s="483"/>
      <c r="BQ30" s="483"/>
      <c r="BR30" s="483"/>
      <c r="BS30" s="483"/>
      <c r="BT30" s="483"/>
      <c r="BU30" s="483"/>
      <c r="BV30" s="483"/>
      <c r="BW30" s="483"/>
      <c r="BX30" s="483"/>
      <c r="BY30" s="483"/>
      <c r="BZ30" s="483"/>
      <c r="CA30" s="483"/>
      <c r="CB30" s="483"/>
      <c r="CC30" s="483"/>
      <c r="CD30" s="483"/>
      <c r="CE30" s="483"/>
      <c r="CF30" s="483"/>
      <c r="CG30" s="483"/>
      <c r="CH30" s="483"/>
      <c r="CI30" s="483"/>
      <c r="CJ30" s="483"/>
      <c r="CK30" s="483"/>
      <c r="CL30" s="483"/>
      <c r="CM30" s="483"/>
      <c r="CN30" s="483"/>
      <c r="CO30" s="483"/>
      <c r="CP30" s="483"/>
      <c r="CQ30" s="483"/>
      <c r="CR30" s="483"/>
      <c r="CS30" s="483"/>
      <c r="CT30" s="483"/>
      <c r="CU30" s="483"/>
      <c r="CV30" s="483"/>
      <c r="CW30" s="483"/>
      <c r="CX30" s="483"/>
      <c r="CY30" s="483"/>
      <c r="CZ30" s="483"/>
      <c r="DA30" s="483"/>
      <c r="DB30" s="483"/>
      <c r="DC30" s="483"/>
      <c r="DD30" s="483"/>
      <c r="DE30" s="483"/>
      <c r="DF30" s="483"/>
      <c r="DG30" s="483"/>
      <c r="DH30" s="483"/>
      <c r="DI30" s="483"/>
      <c r="DJ30" s="483"/>
      <c r="DK30" s="483"/>
      <c r="DL30" s="483"/>
      <c r="DM30" s="483"/>
      <c r="DN30" s="483"/>
      <c r="DO30" s="483"/>
      <c r="DP30" s="483"/>
      <c r="DQ30" s="483"/>
      <c r="DR30" s="483"/>
      <c r="DS30" s="483"/>
      <c r="DT30" s="483"/>
      <c r="DU30" s="483"/>
      <c r="DV30" s="483"/>
      <c r="DW30" s="483"/>
      <c r="DX30" s="483"/>
      <c r="DY30" s="483"/>
      <c r="DZ30" s="483"/>
      <c r="EA30" s="483"/>
      <c r="EB30" s="483"/>
      <c r="EC30" s="483"/>
      <c r="ED30" s="483"/>
      <c r="EE30" s="483"/>
      <c r="EF30" s="483"/>
      <c r="EG30" s="483"/>
      <c r="EH30" s="483"/>
      <c r="EI30" s="483"/>
      <c r="EJ30" s="483"/>
      <c r="EK30" s="483"/>
      <c r="EL30" s="483"/>
      <c r="EM30" s="483"/>
      <c r="EN30" s="483"/>
      <c r="EO30" s="483"/>
      <c r="EP30" s="483"/>
      <c r="EQ30" s="483"/>
      <c r="ER30" s="483"/>
      <c r="ES30" s="483"/>
      <c r="ET30" s="483"/>
      <c r="EU30" s="483"/>
      <c r="EV30" s="483"/>
      <c r="EW30" s="483"/>
      <c r="EX30" s="483"/>
      <c r="EY30" s="483"/>
      <c r="EZ30" s="483"/>
      <c r="FA30" s="483"/>
      <c r="FB30" s="483"/>
      <c r="FC30" s="483"/>
      <c r="FD30" s="483"/>
      <c r="FE30" s="483"/>
      <c r="FF30" s="483"/>
      <c r="FG30" s="483"/>
      <c r="FH30" s="483"/>
      <c r="FI30" s="483"/>
      <c r="FJ30" s="483"/>
      <c r="FK30" s="483"/>
      <c r="FL30" s="483"/>
      <c r="FM30" s="483"/>
      <c r="FN30" s="483"/>
      <c r="FO30" s="483"/>
      <c r="FP30" s="483"/>
      <c r="FQ30" s="483"/>
      <c r="FR30" s="483"/>
      <c r="FS30" s="483"/>
      <c r="FT30" s="483"/>
      <c r="FU30" s="483"/>
      <c r="FV30" s="483"/>
      <c r="FW30" s="483"/>
      <c r="FX30" s="483"/>
      <c r="FY30" s="483"/>
      <c r="FZ30" s="483"/>
      <c r="GA30" s="483"/>
      <c r="GB30" s="483"/>
      <c r="GC30" s="483"/>
      <c r="GD30" s="483"/>
      <c r="GE30" s="483"/>
      <c r="GF30" s="483"/>
      <c r="GG30" s="483"/>
      <c r="GH30" s="483"/>
      <c r="GI30" s="483"/>
      <c r="GJ30" s="483"/>
      <c r="GK30" s="483"/>
      <c r="GL30" s="483"/>
      <c r="GM30" s="483"/>
      <c r="GN30" s="483"/>
      <c r="GO30" s="483"/>
      <c r="GP30" s="483"/>
      <c r="GQ30" s="483"/>
      <c r="GR30" s="483"/>
      <c r="GS30" s="483"/>
      <c r="GT30" s="483"/>
      <c r="GU30" s="483"/>
      <c r="GV30" s="483"/>
      <c r="GW30" s="483"/>
      <c r="GX30" s="483"/>
      <c r="GY30" s="483"/>
      <c r="GZ30" s="483"/>
      <c r="HA30" s="483"/>
      <c r="HB30" s="483"/>
      <c r="HC30" s="483"/>
      <c r="HD30" s="483"/>
      <c r="HE30" s="483"/>
      <c r="HF30" s="483"/>
      <c r="HG30" s="483"/>
      <c r="HH30" s="483"/>
      <c r="HI30" s="484"/>
      <c r="HJ30" s="11"/>
      <c r="HK30" s="11"/>
    </row>
    <row r="31" spans="2:226" ht="18" customHeight="1" x14ac:dyDescent="0.2">
      <c r="B31" s="263"/>
      <c r="C31" s="260"/>
      <c r="D31" s="88" t="s">
        <v>2248</v>
      </c>
      <c r="E31" s="88"/>
      <c r="F31" s="88"/>
      <c r="G31" s="88"/>
      <c r="H31" s="88"/>
      <c r="I31" s="88"/>
      <c r="J31" s="88"/>
      <c r="K31" s="88" t="s">
        <v>52</v>
      </c>
      <c r="L31" s="88"/>
      <c r="M31" s="89"/>
      <c r="N31" s="89"/>
      <c r="O31" s="92"/>
      <c r="P31" s="92"/>
      <c r="Q31" s="93"/>
      <c r="R31" s="488"/>
      <c r="S31" s="485"/>
      <c r="T31" s="485"/>
      <c r="U31" s="485"/>
      <c r="V31" s="485"/>
      <c r="W31" s="485"/>
      <c r="X31" s="485"/>
      <c r="Y31" s="485"/>
      <c r="Z31" s="485"/>
      <c r="AA31" s="485"/>
      <c r="AB31" s="485"/>
      <c r="AC31" s="485"/>
      <c r="AD31" s="485"/>
      <c r="AE31" s="485"/>
      <c r="AF31" s="485"/>
      <c r="AG31" s="485"/>
      <c r="AH31" s="485"/>
      <c r="AI31" s="485"/>
      <c r="AJ31" s="485"/>
      <c r="AK31" s="485"/>
      <c r="AL31" s="485"/>
      <c r="AM31" s="485"/>
      <c r="AN31" s="485"/>
      <c r="AO31" s="485"/>
      <c r="AP31" s="485"/>
      <c r="AQ31" s="485"/>
      <c r="AR31" s="485"/>
      <c r="AS31" s="485"/>
      <c r="AT31" s="485"/>
      <c r="AU31" s="485"/>
      <c r="AV31" s="485"/>
      <c r="AW31" s="485"/>
      <c r="AX31" s="485"/>
      <c r="AY31" s="485"/>
      <c r="AZ31" s="485"/>
      <c r="BA31" s="485"/>
      <c r="BB31" s="485"/>
      <c r="BC31" s="485"/>
      <c r="BD31" s="485"/>
      <c r="BE31" s="485"/>
      <c r="BF31" s="485"/>
      <c r="BG31" s="485"/>
      <c r="BH31" s="485"/>
      <c r="BI31" s="485"/>
      <c r="BJ31" s="485"/>
      <c r="BK31" s="485"/>
      <c r="BL31" s="485"/>
      <c r="BM31" s="485"/>
      <c r="BN31" s="485"/>
      <c r="BO31" s="485"/>
      <c r="BP31" s="485"/>
      <c r="BQ31" s="485"/>
      <c r="BR31" s="485"/>
      <c r="BS31" s="485"/>
      <c r="BT31" s="485"/>
      <c r="BU31" s="485"/>
      <c r="BV31" s="485"/>
      <c r="BW31" s="485"/>
      <c r="BX31" s="485"/>
      <c r="BY31" s="485"/>
      <c r="BZ31" s="485"/>
      <c r="CA31" s="485"/>
      <c r="CB31" s="485"/>
      <c r="CC31" s="485"/>
      <c r="CD31" s="485"/>
      <c r="CE31" s="485"/>
      <c r="CF31" s="485"/>
      <c r="CG31" s="485"/>
      <c r="CH31" s="485"/>
      <c r="CI31" s="485"/>
      <c r="CJ31" s="485"/>
      <c r="CK31" s="485"/>
      <c r="CL31" s="485"/>
      <c r="CM31" s="485"/>
      <c r="CN31" s="485"/>
      <c r="CO31" s="485"/>
      <c r="CP31" s="485"/>
      <c r="CQ31" s="485"/>
      <c r="CR31" s="485"/>
      <c r="CS31" s="485"/>
      <c r="CT31" s="485"/>
      <c r="CU31" s="485"/>
      <c r="CV31" s="485"/>
      <c r="CW31" s="485"/>
      <c r="CX31" s="485"/>
      <c r="CY31" s="485"/>
      <c r="CZ31" s="485"/>
      <c r="DA31" s="485"/>
      <c r="DB31" s="485"/>
      <c r="DC31" s="485"/>
      <c r="DD31" s="485"/>
      <c r="DE31" s="485"/>
      <c r="DF31" s="485"/>
      <c r="DG31" s="485"/>
      <c r="DH31" s="485"/>
      <c r="DI31" s="485"/>
      <c r="DJ31" s="485"/>
      <c r="DK31" s="485"/>
      <c r="DL31" s="485"/>
      <c r="DM31" s="485"/>
      <c r="DN31" s="485"/>
      <c r="DO31" s="485"/>
      <c r="DP31" s="485"/>
      <c r="DQ31" s="485"/>
      <c r="DR31" s="485"/>
      <c r="DS31" s="485"/>
      <c r="DT31" s="485"/>
      <c r="DU31" s="485"/>
      <c r="DV31" s="485"/>
      <c r="DW31" s="485"/>
      <c r="DX31" s="485"/>
      <c r="DY31" s="485"/>
      <c r="DZ31" s="485"/>
      <c r="EA31" s="485"/>
      <c r="EB31" s="485"/>
      <c r="EC31" s="485"/>
      <c r="ED31" s="485"/>
      <c r="EE31" s="485"/>
      <c r="EF31" s="485"/>
      <c r="EG31" s="485"/>
      <c r="EH31" s="485"/>
      <c r="EI31" s="485"/>
      <c r="EJ31" s="485"/>
      <c r="EK31" s="485"/>
      <c r="EL31" s="485"/>
      <c r="EM31" s="485"/>
      <c r="EN31" s="485"/>
      <c r="EO31" s="485"/>
      <c r="EP31" s="485"/>
      <c r="EQ31" s="485"/>
      <c r="ER31" s="485"/>
      <c r="ES31" s="485"/>
      <c r="ET31" s="485"/>
      <c r="EU31" s="485"/>
      <c r="EV31" s="485"/>
      <c r="EW31" s="485"/>
      <c r="EX31" s="485"/>
      <c r="EY31" s="485"/>
      <c r="EZ31" s="485"/>
      <c r="FA31" s="485"/>
      <c r="FB31" s="485"/>
      <c r="FC31" s="485"/>
      <c r="FD31" s="485"/>
      <c r="FE31" s="485"/>
      <c r="FF31" s="485"/>
      <c r="FG31" s="485"/>
      <c r="FH31" s="485"/>
      <c r="FI31" s="485"/>
      <c r="FJ31" s="485"/>
      <c r="FK31" s="485"/>
      <c r="FL31" s="485"/>
      <c r="FM31" s="485"/>
      <c r="FN31" s="485"/>
      <c r="FO31" s="485"/>
      <c r="FP31" s="485"/>
      <c r="FQ31" s="485"/>
      <c r="FR31" s="485"/>
      <c r="FS31" s="485"/>
      <c r="FT31" s="485"/>
      <c r="FU31" s="485"/>
      <c r="FV31" s="485"/>
      <c r="FW31" s="485"/>
      <c r="FX31" s="485"/>
      <c r="FY31" s="485"/>
      <c r="FZ31" s="485"/>
      <c r="GA31" s="485"/>
      <c r="GB31" s="485"/>
      <c r="GC31" s="485"/>
      <c r="GD31" s="485"/>
      <c r="GE31" s="485"/>
      <c r="GF31" s="485"/>
      <c r="GG31" s="485"/>
      <c r="GH31" s="485"/>
      <c r="GI31" s="485"/>
      <c r="GJ31" s="485"/>
      <c r="GK31" s="485"/>
      <c r="GL31" s="485"/>
      <c r="GM31" s="485"/>
      <c r="GN31" s="485"/>
      <c r="GO31" s="485"/>
      <c r="GP31" s="485"/>
      <c r="GQ31" s="485"/>
      <c r="GR31" s="485"/>
      <c r="GS31" s="485"/>
      <c r="GT31" s="485"/>
      <c r="GU31" s="485"/>
      <c r="GV31" s="485"/>
      <c r="GW31" s="485"/>
      <c r="GX31" s="485"/>
      <c r="GY31" s="485"/>
      <c r="GZ31" s="485"/>
      <c r="HA31" s="485"/>
      <c r="HB31" s="485"/>
      <c r="HC31" s="485"/>
      <c r="HD31" s="485"/>
      <c r="HE31" s="485"/>
      <c r="HF31" s="485"/>
      <c r="HG31" s="485"/>
      <c r="HH31" s="485"/>
      <c r="HI31" s="486"/>
      <c r="HJ31" s="11"/>
      <c r="HK31" s="11"/>
    </row>
    <row r="32" spans="2:226" ht="19" customHeight="1" x14ac:dyDescent="0.2">
      <c r="B32" s="54" t="s">
        <v>2249</v>
      </c>
      <c r="C32" s="53"/>
      <c r="D32" s="53"/>
      <c r="E32" s="53"/>
      <c r="F32" s="53"/>
      <c r="G32" s="53"/>
      <c r="H32" s="53"/>
      <c r="I32" s="53"/>
      <c r="J32" s="53"/>
      <c r="K32" s="53"/>
      <c r="L32" s="53"/>
      <c r="M32" s="53"/>
      <c r="N32" s="53"/>
      <c r="O32" s="53"/>
      <c r="P32" s="264"/>
      <c r="Q32" s="265" t="s">
        <v>2250</v>
      </c>
      <c r="R32" s="414" t="s">
        <v>2140</v>
      </c>
      <c r="S32" s="412"/>
      <c r="T32" s="412" t="s">
        <v>2140</v>
      </c>
      <c r="U32" s="412"/>
      <c r="V32" s="412" t="s">
        <v>2140</v>
      </c>
      <c r="W32" s="412"/>
      <c r="X32" s="412" t="s">
        <v>2140</v>
      </c>
      <c r="Y32" s="412"/>
      <c r="Z32" s="412" t="s">
        <v>2140</v>
      </c>
      <c r="AA32" s="412"/>
      <c r="AB32" s="412" t="s">
        <v>2140</v>
      </c>
      <c r="AC32" s="412"/>
      <c r="AD32" s="412" t="s">
        <v>2140</v>
      </c>
      <c r="AE32" s="412"/>
      <c r="AF32" s="412" t="s">
        <v>2140</v>
      </c>
      <c r="AG32" s="412"/>
      <c r="AH32" s="412" t="s">
        <v>2140</v>
      </c>
      <c r="AI32" s="412"/>
      <c r="AJ32" s="412" t="s">
        <v>2140</v>
      </c>
      <c r="AK32" s="412"/>
      <c r="AL32" s="412" t="s">
        <v>2140</v>
      </c>
      <c r="AM32" s="412"/>
      <c r="AN32" s="412" t="s">
        <v>2140</v>
      </c>
      <c r="AO32" s="412"/>
      <c r="AP32" s="412" t="s">
        <v>2140</v>
      </c>
      <c r="AQ32" s="412"/>
      <c r="AR32" s="412" t="s">
        <v>2140</v>
      </c>
      <c r="AS32" s="412"/>
      <c r="AT32" s="412" t="s">
        <v>2140</v>
      </c>
      <c r="AU32" s="412"/>
      <c r="AV32" s="412" t="s">
        <v>2140</v>
      </c>
      <c r="AW32" s="412"/>
      <c r="AX32" s="412" t="s">
        <v>2140</v>
      </c>
      <c r="AY32" s="412"/>
      <c r="AZ32" s="412" t="s">
        <v>2140</v>
      </c>
      <c r="BA32" s="412"/>
      <c r="BB32" s="412" t="s">
        <v>2140</v>
      </c>
      <c r="BC32" s="412"/>
      <c r="BD32" s="412" t="s">
        <v>2140</v>
      </c>
      <c r="BE32" s="412"/>
      <c r="BF32" s="412" t="s">
        <v>2140</v>
      </c>
      <c r="BG32" s="412"/>
      <c r="BH32" s="412" t="s">
        <v>2140</v>
      </c>
      <c r="BI32" s="412"/>
      <c r="BJ32" s="412" t="s">
        <v>2140</v>
      </c>
      <c r="BK32" s="412"/>
      <c r="BL32" s="412" t="s">
        <v>2140</v>
      </c>
      <c r="BM32" s="412"/>
      <c r="BN32" s="412" t="s">
        <v>2140</v>
      </c>
      <c r="BO32" s="412"/>
      <c r="BP32" s="412" t="s">
        <v>2140</v>
      </c>
      <c r="BQ32" s="412"/>
      <c r="BR32" s="412" t="s">
        <v>2140</v>
      </c>
      <c r="BS32" s="412"/>
      <c r="BT32" s="412" t="s">
        <v>2140</v>
      </c>
      <c r="BU32" s="412"/>
      <c r="BV32" s="412" t="s">
        <v>2140</v>
      </c>
      <c r="BW32" s="412"/>
      <c r="BX32" s="412" t="s">
        <v>2140</v>
      </c>
      <c r="BY32" s="412"/>
      <c r="BZ32" s="412" t="s">
        <v>2140</v>
      </c>
      <c r="CA32" s="412"/>
      <c r="CB32" s="412" t="s">
        <v>2140</v>
      </c>
      <c r="CC32" s="412"/>
      <c r="CD32" s="412" t="s">
        <v>2140</v>
      </c>
      <c r="CE32" s="412"/>
      <c r="CF32" s="412" t="s">
        <v>2140</v>
      </c>
      <c r="CG32" s="412"/>
      <c r="CH32" s="412" t="s">
        <v>2140</v>
      </c>
      <c r="CI32" s="412"/>
      <c r="CJ32" s="412" t="s">
        <v>2140</v>
      </c>
      <c r="CK32" s="412"/>
      <c r="CL32" s="412" t="s">
        <v>2140</v>
      </c>
      <c r="CM32" s="412"/>
      <c r="CN32" s="412" t="s">
        <v>2140</v>
      </c>
      <c r="CO32" s="412"/>
      <c r="CP32" s="412" t="s">
        <v>2140</v>
      </c>
      <c r="CQ32" s="412"/>
      <c r="CR32" s="412" t="s">
        <v>2140</v>
      </c>
      <c r="CS32" s="412"/>
      <c r="CT32" s="412" t="s">
        <v>2140</v>
      </c>
      <c r="CU32" s="412"/>
      <c r="CV32" s="412" t="s">
        <v>2140</v>
      </c>
      <c r="CW32" s="412"/>
      <c r="CX32" s="412" t="s">
        <v>2140</v>
      </c>
      <c r="CY32" s="412"/>
      <c r="CZ32" s="412" t="s">
        <v>2140</v>
      </c>
      <c r="DA32" s="412"/>
      <c r="DB32" s="412" t="s">
        <v>2140</v>
      </c>
      <c r="DC32" s="412"/>
      <c r="DD32" s="412" t="s">
        <v>2140</v>
      </c>
      <c r="DE32" s="412"/>
      <c r="DF32" s="412" t="s">
        <v>2140</v>
      </c>
      <c r="DG32" s="412"/>
      <c r="DH32" s="412" t="s">
        <v>2140</v>
      </c>
      <c r="DI32" s="412"/>
      <c r="DJ32" s="412" t="s">
        <v>2140</v>
      </c>
      <c r="DK32" s="412"/>
      <c r="DL32" s="412" t="s">
        <v>2140</v>
      </c>
      <c r="DM32" s="412"/>
      <c r="DN32" s="412" t="s">
        <v>2140</v>
      </c>
      <c r="DO32" s="412"/>
      <c r="DP32" s="412" t="s">
        <v>2140</v>
      </c>
      <c r="DQ32" s="412"/>
      <c r="DR32" s="412" t="s">
        <v>2140</v>
      </c>
      <c r="DS32" s="412"/>
      <c r="DT32" s="412" t="s">
        <v>2140</v>
      </c>
      <c r="DU32" s="412"/>
      <c r="DV32" s="412" t="s">
        <v>2140</v>
      </c>
      <c r="DW32" s="412"/>
      <c r="DX32" s="412" t="s">
        <v>2140</v>
      </c>
      <c r="DY32" s="412"/>
      <c r="DZ32" s="412" t="s">
        <v>2140</v>
      </c>
      <c r="EA32" s="412"/>
      <c r="EB32" s="412" t="s">
        <v>2140</v>
      </c>
      <c r="EC32" s="412"/>
      <c r="ED32" s="412" t="s">
        <v>2140</v>
      </c>
      <c r="EE32" s="412"/>
      <c r="EF32" s="412" t="s">
        <v>2140</v>
      </c>
      <c r="EG32" s="412"/>
      <c r="EH32" s="412" t="s">
        <v>2140</v>
      </c>
      <c r="EI32" s="412"/>
      <c r="EJ32" s="412" t="s">
        <v>2140</v>
      </c>
      <c r="EK32" s="412"/>
      <c r="EL32" s="412" t="s">
        <v>2140</v>
      </c>
      <c r="EM32" s="412"/>
      <c r="EN32" s="412" t="s">
        <v>2140</v>
      </c>
      <c r="EO32" s="412"/>
      <c r="EP32" s="412" t="s">
        <v>2140</v>
      </c>
      <c r="EQ32" s="412"/>
      <c r="ER32" s="412" t="s">
        <v>2140</v>
      </c>
      <c r="ES32" s="412"/>
      <c r="ET32" s="412" t="s">
        <v>2140</v>
      </c>
      <c r="EU32" s="412"/>
      <c r="EV32" s="412" t="s">
        <v>2140</v>
      </c>
      <c r="EW32" s="412"/>
      <c r="EX32" s="412" t="s">
        <v>2140</v>
      </c>
      <c r="EY32" s="412"/>
      <c r="EZ32" s="412" t="s">
        <v>2140</v>
      </c>
      <c r="FA32" s="412"/>
      <c r="FB32" s="412" t="s">
        <v>2140</v>
      </c>
      <c r="FC32" s="412"/>
      <c r="FD32" s="412" t="s">
        <v>2140</v>
      </c>
      <c r="FE32" s="412"/>
      <c r="FF32" s="412" t="s">
        <v>2140</v>
      </c>
      <c r="FG32" s="412"/>
      <c r="FH32" s="412" t="s">
        <v>2140</v>
      </c>
      <c r="FI32" s="412"/>
      <c r="FJ32" s="412" t="s">
        <v>2140</v>
      </c>
      <c r="FK32" s="412"/>
      <c r="FL32" s="412" t="s">
        <v>2140</v>
      </c>
      <c r="FM32" s="412"/>
      <c r="FN32" s="412" t="s">
        <v>2140</v>
      </c>
      <c r="FO32" s="412"/>
      <c r="FP32" s="412" t="s">
        <v>2140</v>
      </c>
      <c r="FQ32" s="412"/>
      <c r="FR32" s="412" t="s">
        <v>2140</v>
      </c>
      <c r="FS32" s="412"/>
      <c r="FT32" s="412" t="s">
        <v>2140</v>
      </c>
      <c r="FU32" s="412"/>
      <c r="FV32" s="412" t="s">
        <v>2140</v>
      </c>
      <c r="FW32" s="412"/>
      <c r="FX32" s="412" t="s">
        <v>2140</v>
      </c>
      <c r="FY32" s="412"/>
      <c r="FZ32" s="412" t="s">
        <v>2140</v>
      </c>
      <c r="GA32" s="412"/>
      <c r="GB32" s="412" t="s">
        <v>2140</v>
      </c>
      <c r="GC32" s="412"/>
      <c r="GD32" s="412" t="s">
        <v>2140</v>
      </c>
      <c r="GE32" s="412"/>
      <c r="GF32" s="412" t="s">
        <v>2140</v>
      </c>
      <c r="GG32" s="412"/>
      <c r="GH32" s="412" t="s">
        <v>2140</v>
      </c>
      <c r="GI32" s="412"/>
      <c r="GJ32" s="412" t="s">
        <v>2140</v>
      </c>
      <c r="GK32" s="412"/>
      <c r="GL32" s="412" t="s">
        <v>2140</v>
      </c>
      <c r="GM32" s="412"/>
      <c r="GN32" s="412" t="s">
        <v>2140</v>
      </c>
      <c r="GO32" s="412"/>
      <c r="GP32" s="412" t="s">
        <v>2140</v>
      </c>
      <c r="GQ32" s="412"/>
      <c r="GR32" s="412" t="s">
        <v>2140</v>
      </c>
      <c r="GS32" s="412"/>
      <c r="GT32" s="412" t="s">
        <v>2140</v>
      </c>
      <c r="GU32" s="412"/>
      <c r="GV32" s="412" t="s">
        <v>2140</v>
      </c>
      <c r="GW32" s="412"/>
      <c r="GX32" s="412" t="s">
        <v>2140</v>
      </c>
      <c r="GY32" s="412"/>
      <c r="GZ32" s="412" t="s">
        <v>2140</v>
      </c>
      <c r="HA32" s="412"/>
      <c r="HB32" s="412" t="s">
        <v>2140</v>
      </c>
      <c r="HC32" s="412"/>
      <c r="HD32" s="412" t="s">
        <v>2140</v>
      </c>
      <c r="HE32" s="412"/>
      <c r="HF32" s="412" t="s">
        <v>2140</v>
      </c>
      <c r="HG32" s="412"/>
      <c r="HH32" s="412" t="s">
        <v>2140</v>
      </c>
      <c r="HI32" s="413"/>
      <c r="HJ32" s="11"/>
      <c r="HK32" s="11"/>
      <c r="HL32" s="11"/>
      <c r="HM32" s="11"/>
      <c r="HN32" s="11"/>
      <c r="HO32" s="11"/>
      <c r="HP32" s="11"/>
      <c r="HQ32" s="11"/>
      <c r="HR32" s="11"/>
    </row>
    <row r="33" spans="2:226" ht="31.5" customHeight="1" x14ac:dyDescent="0.2">
      <c r="B33" s="262"/>
      <c r="C33" s="423" t="s">
        <v>65</v>
      </c>
      <c r="D33" s="422"/>
      <c r="E33" s="422"/>
      <c r="F33" s="422"/>
      <c r="G33" s="422"/>
      <c r="H33" s="423" t="s">
        <v>66</v>
      </c>
      <c r="I33" s="422"/>
      <c r="J33" s="422"/>
      <c r="K33" s="422"/>
      <c r="L33" s="422"/>
      <c r="M33" s="421" t="s">
        <v>67</v>
      </c>
      <c r="N33" s="422"/>
      <c r="O33" s="422"/>
      <c r="P33" s="422"/>
      <c r="Q33" s="21"/>
      <c r="R33" s="428" t="s">
        <v>135</v>
      </c>
      <c r="S33" s="429"/>
      <c r="T33" s="429" t="s">
        <v>135</v>
      </c>
      <c r="U33" s="429"/>
      <c r="V33" s="429" t="s">
        <v>135</v>
      </c>
      <c r="W33" s="429"/>
      <c r="X33" s="429" t="s">
        <v>135</v>
      </c>
      <c r="Y33" s="429"/>
      <c r="Z33" s="429" t="s">
        <v>135</v>
      </c>
      <c r="AA33" s="429"/>
      <c r="AB33" s="429" t="s">
        <v>135</v>
      </c>
      <c r="AC33" s="429"/>
      <c r="AD33" s="429" t="s">
        <v>135</v>
      </c>
      <c r="AE33" s="429"/>
      <c r="AF33" s="429" t="s">
        <v>135</v>
      </c>
      <c r="AG33" s="429"/>
      <c r="AH33" s="429" t="s">
        <v>135</v>
      </c>
      <c r="AI33" s="429"/>
      <c r="AJ33" s="429" t="s">
        <v>135</v>
      </c>
      <c r="AK33" s="429"/>
      <c r="AL33" s="429" t="s">
        <v>135</v>
      </c>
      <c r="AM33" s="429"/>
      <c r="AN33" s="429" t="s">
        <v>135</v>
      </c>
      <c r="AO33" s="429"/>
      <c r="AP33" s="429" t="s">
        <v>135</v>
      </c>
      <c r="AQ33" s="429"/>
      <c r="AR33" s="429" t="s">
        <v>135</v>
      </c>
      <c r="AS33" s="429"/>
      <c r="AT33" s="429" t="s">
        <v>135</v>
      </c>
      <c r="AU33" s="429"/>
      <c r="AV33" s="429" t="s">
        <v>135</v>
      </c>
      <c r="AW33" s="429"/>
      <c r="AX33" s="429" t="s">
        <v>135</v>
      </c>
      <c r="AY33" s="429"/>
      <c r="AZ33" s="429" t="s">
        <v>135</v>
      </c>
      <c r="BA33" s="429"/>
      <c r="BB33" s="429" t="s">
        <v>135</v>
      </c>
      <c r="BC33" s="429"/>
      <c r="BD33" s="429" t="s">
        <v>135</v>
      </c>
      <c r="BE33" s="429"/>
      <c r="BF33" s="429" t="s">
        <v>135</v>
      </c>
      <c r="BG33" s="429"/>
      <c r="BH33" s="429" t="s">
        <v>135</v>
      </c>
      <c r="BI33" s="429"/>
      <c r="BJ33" s="429" t="s">
        <v>135</v>
      </c>
      <c r="BK33" s="429"/>
      <c r="BL33" s="429" t="s">
        <v>135</v>
      </c>
      <c r="BM33" s="429"/>
      <c r="BN33" s="429" t="s">
        <v>135</v>
      </c>
      <c r="BO33" s="429"/>
      <c r="BP33" s="429" t="s">
        <v>135</v>
      </c>
      <c r="BQ33" s="429"/>
      <c r="BR33" s="429" t="s">
        <v>135</v>
      </c>
      <c r="BS33" s="429"/>
      <c r="BT33" s="429" t="s">
        <v>135</v>
      </c>
      <c r="BU33" s="429"/>
      <c r="BV33" s="429" t="s">
        <v>135</v>
      </c>
      <c r="BW33" s="429"/>
      <c r="BX33" s="429" t="s">
        <v>135</v>
      </c>
      <c r="BY33" s="429"/>
      <c r="BZ33" s="429" t="s">
        <v>135</v>
      </c>
      <c r="CA33" s="429"/>
      <c r="CB33" s="429" t="s">
        <v>135</v>
      </c>
      <c r="CC33" s="429"/>
      <c r="CD33" s="429" t="s">
        <v>135</v>
      </c>
      <c r="CE33" s="429"/>
      <c r="CF33" s="429" t="s">
        <v>135</v>
      </c>
      <c r="CG33" s="429"/>
      <c r="CH33" s="429" t="s">
        <v>135</v>
      </c>
      <c r="CI33" s="429"/>
      <c r="CJ33" s="429" t="s">
        <v>135</v>
      </c>
      <c r="CK33" s="429"/>
      <c r="CL33" s="429" t="s">
        <v>135</v>
      </c>
      <c r="CM33" s="429"/>
      <c r="CN33" s="429" t="s">
        <v>135</v>
      </c>
      <c r="CO33" s="429"/>
      <c r="CP33" s="429" t="s">
        <v>135</v>
      </c>
      <c r="CQ33" s="429"/>
      <c r="CR33" s="429" t="s">
        <v>135</v>
      </c>
      <c r="CS33" s="429"/>
      <c r="CT33" s="429" t="s">
        <v>135</v>
      </c>
      <c r="CU33" s="429"/>
      <c r="CV33" s="429" t="s">
        <v>135</v>
      </c>
      <c r="CW33" s="429"/>
      <c r="CX33" s="429" t="s">
        <v>135</v>
      </c>
      <c r="CY33" s="429"/>
      <c r="CZ33" s="429" t="s">
        <v>135</v>
      </c>
      <c r="DA33" s="429"/>
      <c r="DB33" s="429" t="s">
        <v>135</v>
      </c>
      <c r="DC33" s="429"/>
      <c r="DD33" s="429" t="s">
        <v>135</v>
      </c>
      <c r="DE33" s="429"/>
      <c r="DF33" s="429" t="s">
        <v>135</v>
      </c>
      <c r="DG33" s="429"/>
      <c r="DH33" s="429" t="s">
        <v>135</v>
      </c>
      <c r="DI33" s="429"/>
      <c r="DJ33" s="429" t="s">
        <v>135</v>
      </c>
      <c r="DK33" s="429"/>
      <c r="DL33" s="429" t="s">
        <v>135</v>
      </c>
      <c r="DM33" s="429"/>
      <c r="DN33" s="429" t="s">
        <v>135</v>
      </c>
      <c r="DO33" s="429"/>
      <c r="DP33" s="429" t="s">
        <v>135</v>
      </c>
      <c r="DQ33" s="429"/>
      <c r="DR33" s="429" t="s">
        <v>135</v>
      </c>
      <c r="DS33" s="429"/>
      <c r="DT33" s="429" t="s">
        <v>135</v>
      </c>
      <c r="DU33" s="429"/>
      <c r="DV33" s="429" t="s">
        <v>135</v>
      </c>
      <c r="DW33" s="429"/>
      <c r="DX33" s="429" t="s">
        <v>135</v>
      </c>
      <c r="DY33" s="429"/>
      <c r="DZ33" s="429" t="s">
        <v>135</v>
      </c>
      <c r="EA33" s="429"/>
      <c r="EB33" s="429" t="s">
        <v>135</v>
      </c>
      <c r="EC33" s="429"/>
      <c r="ED33" s="429" t="s">
        <v>135</v>
      </c>
      <c r="EE33" s="429"/>
      <c r="EF33" s="429" t="s">
        <v>135</v>
      </c>
      <c r="EG33" s="429"/>
      <c r="EH33" s="429" t="s">
        <v>135</v>
      </c>
      <c r="EI33" s="429"/>
      <c r="EJ33" s="429" t="s">
        <v>135</v>
      </c>
      <c r="EK33" s="429"/>
      <c r="EL33" s="429" t="s">
        <v>135</v>
      </c>
      <c r="EM33" s="429"/>
      <c r="EN33" s="429" t="s">
        <v>135</v>
      </c>
      <c r="EO33" s="429"/>
      <c r="EP33" s="429" t="s">
        <v>135</v>
      </c>
      <c r="EQ33" s="429"/>
      <c r="ER33" s="429" t="s">
        <v>135</v>
      </c>
      <c r="ES33" s="429"/>
      <c r="ET33" s="429" t="s">
        <v>135</v>
      </c>
      <c r="EU33" s="429"/>
      <c r="EV33" s="429" t="s">
        <v>135</v>
      </c>
      <c r="EW33" s="429"/>
      <c r="EX33" s="429" t="s">
        <v>135</v>
      </c>
      <c r="EY33" s="429"/>
      <c r="EZ33" s="429" t="s">
        <v>135</v>
      </c>
      <c r="FA33" s="429"/>
      <c r="FB33" s="429" t="s">
        <v>135</v>
      </c>
      <c r="FC33" s="429"/>
      <c r="FD33" s="429" t="s">
        <v>135</v>
      </c>
      <c r="FE33" s="429"/>
      <c r="FF33" s="429" t="s">
        <v>135</v>
      </c>
      <c r="FG33" s="429"/>
      <c r="FH33" s="429" t="s">
        <v>135</v>
      </c>
      <c r="FI33" s="429"/>
      <c r="FJ33" s="429" t="s">
        <v>135</v>
      </c>
      <c r="FK33" s="429"/>
      <c r="FL33" s="429" t="s">
        <v>135</v>
      </c>
      <c r="FM33" s="429"/>
      <c r="FN33" s="429" t="s">
        <v>135</v>
      </c>
      <c r="FO33" s="429"/>
      <c r="FP33" s="429" t="s">
        <v>135</v>
      </c>
      <c r="FQ33" s="429"/>
      <c r="FR33" s="429" t="s">
        <v>135</v>
      </c>
      <c r="FS33" s="429"/>
      <c r="FT33" s="429" t="s">
        <v>135</v>
      </c>
      <c r="FU33" s="429"/>
      <c r="FV33" s="429" t="s">
        <v>135</v>
      </c>
      <c r="FW33" s="429"/>
      <c r="FX33" s="429" t="s">
        <v>135</v>
      </c>
      <c r="FY33" s="429"/>
      <c r="FZ33" s="429" t="s">
        <v>135</v>
      </c>
      <c r="GA33" s="429"/>
      <c r="GB33" s="429" t="s">
        <v>135</v>
      </c>
      <c r="GC33" s="429"/>
      <c r="GD33" s="429" t="s">
        <v>135</v>
      </c>
      <c r="GE33" s="429"/>
      <c r="GF33" s="429" t="s">
        <v>135</v>
      </c>
      <c r="GG33" s="429"/>
      <c r="GH33" s="429" t="s">
        <v>135</v>
      </c>
      <c r="GI33" s="429"/>
      <c r="GJ33" s="429" t="s">
        <v>135</v>
      </c>
      <c r="GK33" s="429"/>
      <c r="GL33" s="429" t="s">
        <v>135</v>
      </c>
      <c r="GM33" s="429"/>
      <c r="GN33" s="429" t="s">
        <v>135</v>
      </c>
      <c r="GO33" s="429"/>
      <c r="GP33" s="429" t="s">
        <v>135</v>
      </c>
      <c r="GQ33" s="429"/>
      <c r="GR33" s="429" t="s">
        <v>135</v>
      </c>
      <c r="GS33" s="429"/>
      <c r="GT33" s="429" t="s">
        <v>135</v>
      </c>
      <c r="GU33" s="429"/>
      <c r="GV33" s="429" t="s">
        <v>135</v>
      </c>
      <c r="GW33" s="429"/>
      <c r="GX33" s="429" t="s">
        <v>135</v>
      </c>
      <c r="GY33" s="429"/>
      <c r="GZ33" s="429" t="s">
        <v>135</v>
      </c>
      <c r="HA33" s="429"/>
      <c r="HB33" s="429" t="s">
        <v>135</v>
      </c>
      <c r="HC33" s="429"/>
      <c r="HD33" s="429" t="s">
        <v>135</v>
      </c>
      <c r="HE33" s="429"/>
      <c r="HF33" s="429" t="s">
        <v>135</v>
      </c>
      <c r="HG33" s="429"/>
      <c r="HH33" s="429" t="s">
        <v>135</v>
      </c>
      <c r="HI33" s="437"/>
      <c r="HJ33" s="11"/>
      <c r="HK33" s="11"/>
      <c r="HL33" s="11"/>
      <c r="HM33" s="11"/>
      <c r="HN33" s="11"/>
      <c r="HO33" s="11"/>
      <c r="HP33" s="11"/>
      <c r="HQ33" s="11"/>
      <c r="HR33" s="11"/>
    </row>
    <row r="34" spans="2:226" ht="31.5" customHeight="1" x14ac:dyDescent="0.2">
      <c r="B34" s="262"/>
      <c r="C34" s="423" t="s">
        <v>70</v>
      </c>
      <c r="D34" s="423"/>
      <c r="E34" s="423"/>
      <c r="F34" s="423"/>
      <c r="G34" s="423"/>
      <c r="H34" s="423" t="s">
        <v>69</v>
      </c>
      <c r="I34" s="423"/>
      <c r="J34" s="423"/>
      <c r="K34" s="423"/>
      <c r="L34" s="423"/>
      <c r="M34" s="423" t="s">
        <v>68</v>
      </c>
      <c r="N34" s="423"/>
      <c r="O34" s="423"/>
      <c r="P34" s="423"/>
      <c r="Q34" s="421"/>
      <c r="R34" s="428"/>
      <c r="S34" s="429"/>
      <c r="T34" s="429"/>
      <c r="U34" s="429"/>
      <c r="V34" s="429"/>
      <c r="W34" s="429"/>
      <c r="X34" s="429"/>
      <c r="Y34" s="429"/>
      <c r="Z34" s="429"/>
      <c r="AA34" s="429"/>
      <c r="AB34" s="429"/>
      <c r="AC34" s="429"/>
      <c r="AD34" s="429"/>
      <c r="AE34" s="429"/>
      <c r="AF34" s="429"/>
      <c r="AG34" s="429"/>
      <c r="AH34" s="429"/>
      <c r="AI34" s="429"/>
      <c r="AJ34" s="429"/>
      <c r="AK34" s="429"/>
      <c r="AL34" s="429"/>
      <c r="AM34" s="429"/>
      <c r="AN34" s="429"/>
      <c r="AO34" s="429"/>
      <c r="AP34" s="429"/>
      <c r="AQ34" s="429"/>
      <c r="AR34" s="429"/>
      <c r="AS34" s="429"/>
      <c r="AT34" s="429"/>
      <c r="AU34" s="429"/>
      <c r="AV34" s="429"/>
      <c r="AW34" s="429"/>
      <c r="AX34" s="429"/>
      <c r="AY34" s="429"/>
      <c r="AZ34" s="429"/>
      <c r="BA34" s="429"/>
      <c r="BB34" s="429"/>
      <c r="BC34" s="429"/>
      <c r="BD34" s="429"/>
      <c r="BE34" s="429"/>
      <c r="BF34" s="429"/>
      <c r="BG34" s="429"/>
      <c r="BH34" s="429"/>
      <c r="BI34" s="429"/>
      <c r="BJ34" s="429"/>
      <c r="BK34" s="429"/>
      <c r="BL34" s="429"/>
      <c r="BM34" s="429"/>
      <c r="BN34" s="429"/>
      <c r="BO34" s="429"/>
      <c r="BP34" s="429"/>
      <c r="BQ34" s="429"/>
      <c r="BR34" s="429"/>
      <c r="BS34" s="429"/>
      <c r="BT34" s="429"/>
      <c r="BU34" s="429"/>
      <c r="BV34" s="429"/>
      <c r="BW34" s="429"/>
      <c r="BX34" s="429"/>
      <c r="BY34" s="429"/>
      <c r="BZ34" s="429"/>
      <c r="CA34" s="429"/>
      <c r="CB34" s="429"/>
      <c r="CC34" s="429"/>
      <c r="CD34" s="429"/>
      <c r="CE34" s="429"/>
      <c r="CF34" s="429"/>
      <c r="CG34" s="429"/>
      <c r="CH34" s="429"/>
      <c r="CI34" s="429"/>
      <c r="CJ34" s="429"/>
      <c r="CK34" s="429"/>
      <c r="CL34" s="429"/>
      <c r="CM34" s="429"/>
      <c r="CN34" s="429"/>
      <c r="CO34" s="429"/>
      <c r="CP34" s="429"/>
      <c r="CQ34" s="429"/>
      <c r="CR34" s="429"/>
      <c r="CS34" s="429"/>
      <c r="CT34" s="429"/>
      <c r="CU34" s="429"/>
      <c r="CV34" s="429"/>
      <c r="CW34" s="429"/>
      <c r="CX34" s="429"/>
      <c r="CY34" s="429"/>
      <c r="CZ34" s="429"/>
      <c r="DA34" s="429"/>
      <c r="DB34" s="429"/>
      <c r="DC34" s="429"/>
      <c r="DD34" s="429"/>
      <c r="DE34" s="429"/>
      <c r="DF34" s="429"/>
      <c r="DG34" s="429"/>
      <c r="DH34" s="429"/>
      <c r="DI34" s="429"/>
      <c r="DJ34" s="429"/>
      <c r="DK34" s="429"/>
      <c r="DL34" s="429"/>
      <c r="DM34" s="429"/>
      <c r="DN34" s="429"/>
      <c r="DO34" s="429"/>
      <c r="DP34" s="429"/>
      <c r="DQ34" s="429"/>
      <c r="DR34" s="429"/>
      <c r="DS34" s="429"/>
      <c r="DT34" s="429"/>
      <c r="DU34" s="429"/>
      <c r="DV34" s="429"/>
      <c r="DW34" s="429"/>
      <c r="DX34" s="429"/>
      <c r="DY34" s="429"/>
      <c r="DZ34" s="429"/>
      <c r="EA34" s="429"/>
      <c r="EB34" s="429"/>
      <c r="EC34" s="429"/>
      <c r="ED34" s="429"/>
      <c r="EE34" s="429"/>
      <c r="EF34" s="429"/>
      <c r="EG34" s="429"/>
      <c r="EH34" s="429"/>
      <c r="EI34" s="429"/>
      <c r="EJ34" s="429"/>
      <c r="EK34" s="429"/>
      <c r="EL34" s="429"/>
      <c r="EM34" s="429"/>
      <c r="EN34" s="429"/>
      <c r="EO34" s="429"/>
      <c r="EP34" s="429"/>
      <c r="EQ34" s="429"/>
      <c r="ER34" s="429"/>
      <c r="ES34" s="429"/>
      <c r="ET34" s="429"/>
      <c r="EU34" s="429"/>
      <c r="EV34" s="429"/>
      <c r="EW34" s="429"/>
      <c r="EX34" s="429"/>
      <c r="EY34" s="429"/>
      <c r="EZ34" s="429"/>
      <c r="FA34" s="429"/>
      <c r="FB34" s="429"/>
      <c r="FC34" s="429"/>
      <c r="FD34" s="429"/>
      <c r="FE34" s="429"/>
      <c r="FF34" s="429"/>
      <c r="FG34" s="429"/>
      <c r="FH34" s="429"/>
      <c r="FI34" s="429"/>
      <c r="FJ34" s="429"/>
      <c r="FK34" s="429"/>
      <c r="FL34" s="429"/>
      <c r="FM34" s="429"/>
      <c r="FN34" s="429"/>
      <c r="FO34" s="429"/>
      <c r="FP34" s="429"/>
      <c r="FQ34" s="429"/>
      <c r="FR34" s="429"/>
      <c r="FS34" s="429"/>
      <c r="FT34" s="429"/>
      <c r="FU34" s="429"/>
      <c r="FV34" s="429"/>
      <c r="FW34" s="429"/>
      <c r="FX34" s="429"/>
      <c r="FY34" s="429"/>
      <c r="FZ34" s="429"/>
      <c r="GA34" s="429"/>
      <c r="GB34" s="429"/>
      <c r="GC34" s="429"/>
      <c r="GD34" s="429"/>
      <c r="GE34" s="429"/>
      <c r="GF34" s="429"/>
      <c r="GG34" s="429"/>
      <c r="GH34" s="429"/>
      <c r="GI34" s="429"/>
      <c r="GJ34" s="429"/>
      <c r="GK34" s="429"/>
      <c r="GL34" s="429"/>
      <c r="GM34" s="429"/>
      <c r="GN34" s="429"/>
      <c r="GO34" s="429"/>
      <c r="GP34" s="429"/>
      <c r="GQ34" s="429"/>
      <c r="GR34" s="429"/>
      <c r="GS34" s="429"/>
      <c r="GT34" s="429"/>
      <c r="GU34" s="429"/>
      <c r="GV34" s="429"/>
      <c r="GW34" s="429"/>
      <c r="GX34" s="429"/>
      <c r="GY34" s="429"/>
      <c r="GZ34" s="429"/>
      <c r="HA34" s="429"/>
      <c r="HB34" s="429"/>
      <c r="HC34" s="429"/>
      <c r="HD34" s="429"/>
      <c r="HE34" s="429"/>
      <c r="HF34" s="429"/>
      <c r="HG34" s="429"/>
      <c r="HH34" s="429"/>
      <c r="HI34" s="437"/>
      <c r="HJ34" s="11"/>
      <c r="HK34" s="11"/>
      <c r="HL34" s="11"/>
      <c r="HM34" s="11"/>
      <c r="HN34" s="11"/>
      <c r="HO34" s="11"/>
      <c r="HP34" s="11"/>
      <c r="HQ34" s="11"/>
      <c r="HR34" s="11"/>
    </row>
    <row r="35" spans="2:226" ht="31.5" customHeight="1" x14ac:dyDescent="0.2">
      <c r="B35" s="263"/>
      <c r="C35" s="419" t="s">
        <v>71</v>
      </c>
      <c r="D35" s="420"/>
      <c r="E35" s="420"/>
      <c r="F35" s="420"/>
      <c r="G35" s="420"/>
      <c r="H35" s="419" t="s">
        <v>72</v>
      </c>
      <c r="I35" s="420"/>
      <c r="J35" s="420"/>
      <c r="K35" s="420"/>
      <c r="L35" s="420"/>
      <c r="M35" s="14" t="s">
        <v>2251</v>
      </c>
      <c r="N35" s="28"/>
      <c r="O35" s="27"/>
      <c r="P35" s="27"/>
      <c r="Q35" s="12"/>
      <c r="R35" s="430"/>
      <c r="S35" s="431"/>
      <c r="T35" s="431"/>
      <c r="U35" s="431"/>
      <c r="V35" s="431"/>
      <c r="W35" s="431"/>
      <c r="X35" s="431"/>
      <c r="Y35" s="431"/>
      <c r="Z35" s="431"/>
      <c r="AA35" s="431"/>
      <c r="AB35" s="431"/>
      <c r="AC35" s="431"/>
      <c r="AD35" s="431"/>
      <c r="AE35" s="431"/>
      <c r="AF35" s="431"/>
      <c r="AG35" s="431"/>
      <c r="AH35" s="431"/>
      <c r="AI35" s="431"/>
      <c r="AJ35" s="431"/>
      <c r="AK35" s="431"/>
      <c r="AL35" s="431"/>
      <c r="AM35" s="431"/>
      <c r="AN35" s="431"/>
      <c r="AO35" s="431"/>
      <c r="AP35" s="431"/>
      <c r="AQ35" s="431"/>
      <c r="AR35" s="431"/>
      <c r="AS35" s="431"/>
      <c r="AT35" s="431"/>
      <c r="AU35" s="431"/>
      <c r="AV35" s="431"/>
      <c r="AW35" s="431"/>
      <c r="AX35" s="431"/>
      <c r="AY35" s="431"/>
      <c r="AZ35" s="431"/>
      <c r="BA35" s="431"/>
      <c r="BB35" s="431"/>
      <c r="BC35" s="431"/>
      <c r="BD35" s="431"/>
      <c r="BE35" s="431"/>
      <c r="BF35" s="431"/>
      <c r="BG35" s="431"/>
      <c r="BH35" s="431"/>
      <c r="BI35" s="431"/>
      <c r="BJ35" s="431"/>
      <c r="BK35" s="431"/>
      <c r="BL35" s="431"/>
      <c r="BM35" s="431"/>
      <c r="BN35" s="431"/>
      <c r="BO35" s="431"/>
      <c r="BP35" s="431"/>
      <c r="BQ35" s="431"/>
      <c r="BR35" s="431"/>
      <c r="BS35" s="431"/>
      <c r="BT35" s="431"/>
      <c r="BU35" s="431"/>
      <c r="BV35" s="431"/>
      <c r="BW35" s="431"/>
      <c r="BX35" s="431"/>
      <c r="BY35" s="431"/>
      <c r="BZ35" s="431"/>
      <c r="CA35" s="431"/>
      <c r="CB35" s="431"/>
      <c r="CC35" s="431"/>
      <c r="CD35" s="431"/>
      <c r="CE35" s="431"/>
      <c r="CF35" s="431"/>
      <c r="CG35" s="431"/>
      <c r="CH35" s="431"/>
      <c r="CI35" s="431"/>
      <c r="CJ35" s="431"/>
      <c r="CK35" s="431"/>
      <c r="CL35" s="431"/>
      <c r="CM35" s="431"/>
      <c r="CN35" s="431"/>
      <c r="CO35" s="431"/>
      <c r="CP35" s="431"/>
      <c r="CQ35" s="431"/>
      <c r="CR35" s="431"/>
      <c r="CS35" s="431"/>
      <c r="CT35" s="431"/>
      <c r="CU35" s="431"/>
      <c r="CV35" s="431"/>
      <c r="CW35" s="431"/>
      <c r="CX35" s="431"/>
      <c r="CY35" s="431"/>
      <c r="CZ35" s="431"/>
      <c r="DA35" s="431"/>
      <c r="DB35" s="431"/>
      <c r="DC35" s="431"/>
      <c r="DD35" s="431"/>
      <c r="DE35" s="431"/>
      <c r="DF35" s="431"/>
      <c r="DG35" s="431"/>
      <c r="DH35" s="431"/>
      <c r="DI35" s="431"/>
      <c r="DJ35" s="431"/>
      <c r="DK35" s="431"/>
      <c r="DL35" s="431"/>
      <c r="DM35" s="431"/>
      <c r="DN35" s="431"/>
      <c r="DO35" s="431"/>
      <c r="DP35" s="431"/>
      <c r="DQ35" s="431"/>
      <c r="DR35" s="431"/>
      <c r="DS35" s="431"/>
      <c r="DT35" s="431"/>
      <c r="DU35" s="431"/>
      <c r="DV35" s="431"/>
      <c r="DW35" s="431"/>
      <c r="DX35" s="431"/>
      <c r="DY35" s="431"/>
      <c r="DZ35" s="431"/>
      <c r="EA35" s="431"/>
      <c r="EB35" s="431"/>
      <c r="EC35" s="431"/>
      <c r="ED35" s="431"/>
      <c r="EE35" s="431"/>
      <c r="EF35" s="431"/>
      <c r="EG35" s="431"/>
      <c r="EH35" s="431"/>
      <c r="EI35" s="431"/>
      <c r="EJ35" s="431"/>
      <c r="EK35" s="431"/>
      <c r="EL35" s="431"/>
      <c r="EM35" s="431"/>
      <c r="EN35" s="431"/>
      <c r="EO35" s="431"/>
      <c r="EP35" s="431"/>
      <c r="EQ35" s="431"/>
      <c r="ER35" s="431"/>
      <c r="ES35" s="431"/>
      <c r="ET35" s="431"/>
      <c r="EU35" s="431"/>
      <c r="EV35" s="431"/>
      <c r="EW35" s="431"/>
      <c r="EX35" s="431"/>
      <c r="EY35" s="431"/>
      <c r="EZ35" s="431"/>
      <c r="FA35" s="431"/>
      <c r="FB35" s="431"/>
      <c r="FC35" s="431"/>
      <c r="FD35" s="431"/>
      <c r="FE35" s="431"/>
      <c r="FF35" s="431"/>
      <c r="FG35" s="431"/>
      <c r="FH35" s="431"/>
      <c r="FI35" s="431"/>
      <c r="FJ35" s="431"/>
      <c r="FK35" s="431"/>
      <c r="FL35" s="431"/>
      <c r="FM35" s="431"/>
      <c r="FN35" s="431"/>
      <c r="FO35" s="431"/>
      <c r="FP35" s="431"/>
      <c r="FQ35" s="431"/>
      <c r="FR35" s="431"/>
      <c r="FS35" s="431"/>
      <c r="FT35" s="431"/>
      <c r="FU35" s="431"/>
      <c r="FV35" s="431"/>
      <c r="FW35" s="431"/>
      <c r="FX35" s="431"/>
      <c r="FY35" s="431"/>
      <c r="FZ35" s="431"/>
      <c r="GA35" s="431"/>
      <c r="GB35" s="431"/>
      <c r="GC35" s="431"/>
      <c r="GD35" s="431"/>
      <c r="GE35" s="431"/>
      <c r="GF35" s="431"/>
      <c r="GG35" s="431"/>
      <c r="GH35" s="431"/>
      <c r="GI35" s="431"/>
      <c r="GJ35" s="431"/>
      <c r="GK35" s="431"/>
      <c r="GL35" s="431"/>
      <c r="GM35" s="431"/>
      <c r="GN35" s="431"/>
      <c r="GO35" s="431"/>
      <c r="GP35" s="431"/>
      <c r="GQ35" s="431"/>
      <c r="GR35" s="431"/>
      <c r="GS35" s="431"/>
      <c r="GT35" s="431"/>
      <c r="GU35" s="431"/>
      <c r="GV35" s="431"/>
      <c r="GW35" s="431"/>
      <c r="GX35" s="431"/>
      <c r="GY35" s="431"/>
      <c r="GZ35" s="431"/>
      <c r="HA35" s="431"/>
      <c r="HB35" s="431"/>
      <c r="HC35" s="431"/>
      <c r="HD35" s="431"/>
      <c r="HE35" s="431"/>
      <c r="HF35" s="431"/>
      <c r="HG35" s="431"/>
      <c r="HH35" s="431"/>
      <c r="HI35" s="438"/>
      <c r="HJ35" s="11"/>
      <c r="HK35" s="11"/>
      <c r="HL35" s="11"/>
      <c r="HM35" s="11"/>
      <c r="HN35" s="11"/>
      <c r="HO35" s="11"/>
      <c r="HP35" s="11"/>
      <c r="HQ35" s="11"/>
      <c r="HR35" s="11"/>
    </row>
    <row r="36" spans="2:226" ht="32.15" customHeight="1" x14ac:dyDescent="0.2">
      <c r="B36" s="59" t="s">
        <v>2295</v>
      </c>
      <c r="C36" s="60"/>
      <c r="D36" s="60"/>
      <c r="E36" s="60"/>
      <c r="F36" s="60"/>
      <c r="G36" s="60"/>
      <c r="H36" s="60"/>
      <c r="I36" s="60"/>
      <c r="J36" s="60"/>
      <c r="K36" s="60"/>
      <c r="L36" s="60"/>
      <c r="M36" s="60"/>
      <c r="N36" s="60"/>
      <c r="O36" s="60"/>
      <c r="P36" s="61"/>
      <c r="Q36" s="62"/>
      <c r="R36" s="184"/>
      <c r="S36" s="189" t="s">
        <v>2</v>
      </c>
      <c r="T36" s="185"/>
      <c r="U36" s="190" t="s">
        <v>2</v>
      </c>
      <c r="V36" s="185"/>
      <c r="W36" s="190" t="s">
        <v>2</v>
      </c>
      <c r="X36" s="185"/>
      <c r="Y36" s="190" t="s">
        <v>2</v>
      </c>
      <c r="Z36" s="185"/>
      <c r="AA36" s="190" t="s">
        <v>2</v>
      </c>
      <c r="AB36" s="185"/>
      <c r="AC36" s="190" t="s">
        <v>2</v>
      </c>
      <c r="AD36" s="185"/>
      <c r="AE36" s="190" t="s">
        <v>2</v>
      </c>
      <c r="AF36" s="185"/>
      <c r="AG36" s="190" t="s">
        <v>2</v>
      </c>
      <c r="AH36" s="185"/>
      <c r="AI36" s="190" t="s">
        <v>2</v>
      </c>
      <c r="AJ36" s="185"/>
      <c r="AK36" s="190" t="s">
        <v>2</v>
      </c>
      <c r="AL36" s="185"/>
      <c r="AM36" s="190" t="s">
        <v>2</v>
      </c>
      <c r="AN36" s="185"/>
      <c r="AO36" s="190" t="s">
        <v>2</v>
      </c>
      <c r="AP36" s="185"/>
      <c r="AQ36" s="190" t="s">
        <v>2</v>
      </c>
      <c r="AR36" s="185"/>
      <c r="AS36" s="190" t="s">
        <v>2</v>
      </c>
      <c r="AT36" s="185"/>
      <c r="AU36" s="190" t="s">
        <v>2</v>
      </c>
      <c r="AV36" s="185"/>
      <c r="AW36" s="190" t="s">
        <v>2</v>
      </c>
      <c r="AX36" s="185"/>
      <c r="AY36" s="190" t="s">
        <v>2</v>
      </c>
      <c r="AZ36" s="185"/>
      <c r="BA36" s="190" t="s">
        <v>2</v>
      </c>
      <c r="BB36" s="185"/>
      <c r="BC36" s="190" t="s">
        <v>2</v>
      </c>
      <c r="BD36" s="185"/>
      <c r="BE36" s="190" t="s">
        <v>2</v>
      </c>
      <c r="BF36" s="185"/>
      <c r="BG36" s="190" t="s">
        <v>2</v>
      </c>
      <c r="BH36" s="185"/>
      <c r="BI36" s="190" t="s">
        <v>2</v>
      </c>
      <c r="BJ36" s="185"/>
      <c r="BK36" s="190" t="s">
        <v>2</v>
      </c>
      <c r="BL36" s="185"/>
      <c r="BM36" s="190" t="s">
        <v>2</v>
      </c>
      <c r="BN36" s="185"/>
      <c r="BO36" s="190" t="s">
        <v>2</v>
      </c>
      <c r="BP36" s="185"/>
      <c r="BQ36" s="190" t="s">
        <v>2</v>
      </c>
      <c r="BR36" s="185"/>
      <c r="BS36" s="190" t="s">
        <v>2</v>
      </c>
      <c r="BT36" s="185"/>
      <c r="BU36" s="190" t="s">
        <v>2</v>
      </c>
      <c r="BV36" s="185"/>
      <c r="BW36" s="190" t="s">
        <v>2</v>
      </c>
      <c r="BX36" s="185"/>
      <c r="BY36" s="190" t="s">
        <v>2</v>
      </c>
      <c r="BZ36" s="185"/>
      <c r="CA36" s="190" t="s">
        <v>2</v>
      </c>
      <c r="CB36" s="185"/>
      <c r="CC36" s="190" t="s">
        <v>2</v>
      </c>
      <c r="CD36" s="185"/>
      <c r="CE36" s="190" t="s">
        <v>2</v>
      </c>
      <c r="CF36" s="185"/>
      <c r="CG36" s="190" t="s">
        <v>2</v>
      </c>
      <c r="CH36" s="185"/>
      <c r="CI36" s="190" t="s">
        <v>2</v>
      </c>
      <c r="CJ36" s="185"/>
      <c r="CK36" s="190" t="s">
        <v>2</v>
      </c>
      <c r="CL36" s="185"/>
      <c r="CM36" s="190" t="s">
        <v>2</v>
      </c>
      <c r="CN36" s="185"/>
      <c r="CO36" s="190" t="s">
        <v>2</v>
      </c>
      <c r="CP36" s="185"/>
      <c r="CQ36" s="190" t="s">
        <v>2</v>
      </c>
      <c r="CR36" s="185"/>
      <c r="CS36" s="190" t="s">
        <v>2</v>
      </c>
      <c r="CT36" s="185"/>
      <c r="CU36" s="190" t="s">
        <v>2</v>
      </c>
      <c r="CV36" s="185"/>
      <c r="CW36" s="190" t="s">
        <v>2</v>
      </c>
      <c r="CX36" s="185"/>
      <c r="CY36" s="190" t="s">
        <v>2</v>
      </c>
      <c r="CZ36" s="185"/>
      <c r="DA36" s="190" t="s">
        <v>2</v>
      </c>
      <c r="DB36" s="185"/>
      <c r="DC36" s="190" t="s">
        <v>2</v>
      </c>
      <c r="DD36" s="185"/>
      <c r="DE36" s="190" t="s">
        <v>2</v>
      </c>
      <c r="DF36" s="185"/>
      <c r="DG36" s="190" t="s">
        <v>2</v>
      </c>
      <c r="DH36" s="185"/>
      <c r="DI36" s="190" t="s">
        <v>2</v>
      </c>
      <c r="DJ36" s="185"/>
      <c r="DK36" s="190" t="s">
        <v>2</v>
      </c>
      <c r="DL36" s="185"/>
      <c r="DM36" s="190" t="s">
        <v>2</v>
      </c>
      <c r="DN36" s="185"/>
      <c r="DO36" s="190" t="s">
        <v>2</v>
      </c>
      <c r="DP36" s="185"/>
      <c r="DQ36" s="190" t="s">
        <v>2</v>
      </c>
      <c r="DR36" s="185"/>
      <c r="DS36" s="190" t="s">
        <v>2</v>
      </c>
      <c r="DT36" s="185"/>
      <c r="DU36" s="190" t="s">
        <v>2</v>
      </c>
      <c r="DV36" s="185"/>
      <c r="DW36" s="190" t="s">
        <v>2</v>
      </c>
      <c r="DX36" s="185"/>
      <c r="DY36" s="190" t="s">
        <v>2</v>
      </c>
      <c r="DZ36" s="185"/>
      <c r="EA36" s="190" t="s">
        <v>2</v>
      </c>
      <c r="EB36" s="185"/>
      <c r="EC36" s="190" t="s">
        <v>2</v>
      </c>
      <c r="ED36" s="185"/>
      <c r="EE36" s="190" t="s">
        <v>2</v>
      </c>
      <c r="EF36" s="185"/>
      <c r="EG36" s="190" t="s">
        <v>2</v>
      </c>
      <c r="EH36" s="185"/>
      <c r="EI36" s="190" t="s">
        <v>2</v>
      </c>
      <c r="EJ36" s="185"/>
      <c r="EK36" s="190" t="s">
        <v>2</v>
      </c>
      <c r="EL36" s="185"/>
      <c r="EM36" s="190" t="s">
        <v>2</v>
      </c>
      <c r="EN36" s="185"/>
      <c r="EO36" s="190" t="s">
        <v>2</v>
      </c>
      <c r="EP36" s="185"/>
      <c r="EQ36" s="190" t="s">
        <v>2</v>
      </c>
      <c r="ER36" s="185"/>
      <c r="ES36" s="190" t="s">
        <v>2</v>
      </c>
      <c r="ET36" s="185"/>
      <c r="EU36" s="190" t="s">
        <v>2</v>
      </c>
      <c r="EV36" s="185"/>
      <c r="EW36" s="190" t="s">
        <v>2</v>
      </c>
      <c r="EX36" s="185"/>
      <c r="EY36" s="190" t="s">
        <v>2</v>
      </c>
      <c r="EZ36" s="185"/>
      <c r="FA36" s="190" t="s">
        <v>2</v>
      </c>
      <c r="FB36" s="185"/>
      <c r="FC36" s="190" t="s">
        <v>2</v>
      </c>
      <c r="FD36" s="185"/>
      <c r="FE36" s="190" t="s">
        <v>2</v>
      </c>
      <c r="FF36" s="185"/>
      <c r="FG36" s="190" t="s">
        <v>2</v>
      </c>
      <c r="FH36" s="185"/>
      <c r="FI36" s="190" t="s">
        <v>2</v>
      </c>
      <c r="FJ36" s="185"/>
      <c r="FK36" s="190" t="s">
        <v>2</v>
      </c>
      <c r="FL36" s="185"/>
      <c r="FM36" s="190" t="s">
        <v>2</v>
      </c>
      <c r="FN36" s="185"/>
      <c r="FO36" s="190" t="s">
        <v>2</v>
      </c>
      <c r="FP36" s="185"/>
      <c r="FQ36" s="190" t="s">
        <v>2</v>
      </c>
      <c r="FR36" s="185"/>
      <c r="FS36" s="190" t="s">
        <v>2</v>
      </c>
      <c r="FT36" s="185"/>
      <c r="FU36" s="190" t="s">
        <v>2</v>
      </c>
      <c r="FV36" s="185"/>
      <c r="FW36" s="190" t="s">
        <v>2</v>
      </c>
      <c r="FX36" s="185"/>
      <c r="FY36" s="190" t="s">
        <v>2</v>
      </c>
      <c r="FZ36" s="185"/>
      <c r="GA36" s="190" t="s">
        <v>2</v>
      </c>
      <c r="GB36" s="185"/>
      <c r="GC36" s="190" t="s">
        <v>2</v>
      </c>
      <c r="GD36" s="185"/>
      <c r="GE36" s="190" t="s">
        <v>2</v>
      </c>
      <c r="GF36" s="185"/>
      <c r="GG36" s="190" t="s">
        <v>2</v>
      </c>
      <c r="GH36" s="185"/>
      <c r="GI36" s="190" t="s">
        <v>2</v>
      </c>
      <c r="GJ36" s="185"/>
      <c r="GK36" s="190" t="s">
        <v>2</v>
      </c>
      <c r="GL36" s="185"/>
      <c r="GM36" s="190" t="s">
        <v>2</v>
      </c>
      <c r="GN36" s="185"/>
      <c r="GO36" s="190" t="s">
        <v>2</v>
      </c>
      <c r="GP36" s="185"/>
      <c r="GQ36" s="190" t="s">
        <v>2</v>
      </c>
      <c r="GR36" s="185"/>
      <c r="GS36" s="190" t="s">
        <v>2</v>
      </c>
      <c r="GT36" s="185"/>
      <c r="GU36" s="190" t="s">
        <v>2</v>
      </c>
      <c r="GV36" s="185"/>
      <c r="GW36" s="190" t="s">
        <v>2</v>
      </c>
      <c r="GX36" s="185"/>
      <c r="GY36" s="190" t="s">
        <v>2</v>
      </c>
      <c r="GZ36" s="185"/>
      <c r="HA36" s="190" t="s">
        <v>2</v>
      </c>
      <c r="HB36" s="185"/>
      <c r="HC36" s="190" t="s">
        <v>2</v>
      </c>
      <c r="HD36" s="185"/>
      <c r="HE36" s="190" t="s">
        <v>2</v>
      </c>
      <c r="HF36" s="185"/>
      <c r="HG36" s="190" t="s">
        <v>2</v>
      </c>
      <c r="HH36" s="185"/>
      <c r="HI36" s="201" t="s">
        <v>2</v>
      </c>
      <c r="HJ36" s="11"/>
      <c r="HK36" s="11"/>
      <c r="HL36" s="11"/>
      <c r="HM36" s="11"/>
      <c r="HN36" s="11"/>
      <c r="HO36" s="11"/>
      <c r="HP36" s="11"/>
      <c r="HQ36" s="11"/>
      <c r="HR36" s="11"/>
    </row>
    <row r="37" spans="2:226" ht="19" customHeight="1" x14ac:dyDescent="0.2">
      <c r="B37" s="54" t="s">
        <v>2252</v>
      </c>
      <c r="C37" s="53"/>
      <c r="D37" s="53"/>
      <c r="E37" s="53"/>
      <c r="F37" s="53"/>
      <c r="G37" s="53"/>
      <c r="H37" s="53"/>
      <c r="I37" s="53"/>
      <c r="J37" s="53"/>
      <c r="K37" s="53"/>
      <c r="L37" s="53"/>
      <c r="M37" s="53"/>
      <c r="N37" s="53"/>
      <c r="O37" s="53"/>
      <c r="P37" s="264"/>
      <c r="Q37" s="265" t="s">
        <v>2253</v>
      </c>
      <c r="R37" s="414" t="s">
        <v>2141</v>
      </c>
      <c r="S37" s="412"/>
      <c r="T37" s="412" t="s">
        <v>2141</v>
      </c>
      <c r="U37" s="412"/>
      <c r="V37" s="412" t="s">
        <v>2141</v>
      </c>
      <c r="W37" s="412"/>
      <c r="X37" s="412" t="s">
        <v>2141</v>
      </c>
      <c r="Y37" s="412"/>
      <c r="Z37" s="412" t="s">
        <v>2141</v>
      </c>
      <c r="AA37" s="412"/>
      <c r="AB37" s="412" t="s">
        <v>2141</v>
      </c>
      <c r="AC37" s="412"/>
      <c r="AD37" s="412" t="s">
        <v>2141</v>
      </c>
      <c r="AE37" s="412"/>
      <c r="AF37" s="412" t="s">
        <v>2141</v>
      </c>
      <c r="AG37" s="412"/>
      <c r="AH37" s="412" t="s">
        <v>2141</v>
      </c>
      <c r="AI37" s="412"/>
      <c r="AJ37" s="412" t="s">
        <v>2141</v>
      </c>
      <c r="AK37" s="412"/>
      <c r="AL37" s="412" t="s">
        <v>2141</v>
      </c>
      <c r="AM37" s="412"/>
      <c r="AN37" s="412" t="s">
        <v>2141</v>
      </c>
      <c r="AO37" s="412"/>
      <c r="AP37" s="412" t="s">
        <v>2141</v>
      </c>
      <c r="AQ37" s="412"/>
      <c r="AR37" s="412" t="s">
        <v>2141</v>
      </c>
      <c r="AS37" s="412"/>
      <c r="AT37" s="412" t="s">
        <v>2141</v>
      </c>
      <c r="AU37" s="412"/>
      <c r="AV37" s="412" t="s">
        <v>2141</v>
      </c>
      <c r="AW37" s="412"/>
      <c r="AX37" s="412" t="s">
        <v>2141</v>
      </c>
      <c r="AY37" s="412"/>
      <c r="AZ37" s="412" t="s">
        <v>2141</v>
      </c>
      <c r="BA37" s="412"/>
      <c r="BB37" s="412" t="s">
        <v>2141</v>
      </c>
      <c r="BC37" s="412"/>
      <c r="BD37" s="412" t="s">
        <v>2141</v>
      </c>
      <c r="BE37" s="412"/>
      <c r="BF37" s="412" t="s">
        <v>2141</v>
      </c>
      <c r="BG37" s="412"/>
      <c r="BH37" s="412" t="s">
        <v>2141</v>
      </c>
      <c r="BI37" s="412"/>
      <c r="BJ37" s="412" t="s">
        <v>2141</v>
      </c>
      <c r="BK37" s="412"/>
      <c r="BL37" s="412" t="s">
        <v>2141</v>
      </c>
      <c r="BM37" s="412"/>
      <c r="BN37" s="412" t="s">
        <v>2141</v>
      </c>
      <c r="BO37" s="412"/>
      <c r="BP37" s="412" t="s">
        <v>2141</v>
      </c>
      <c r="BQ37" s="412"/>
      <c r="BR37" s="412" t="s">
        <v>2141</v>
      </c>
      <c r="BS37" s="412"/>
      <c r="BT37" s="412" t="s">
        <v>2141</v>
      </c>
      <c r="BU37" s="412"/>
      <c r="BV37" s="412" t="s">
        <v>2141</v>
      </c>
      <c r="BW37" s="412"/>
      <c r="BX37" s="412" t="s">
        <v>2141</v>
      </c>
      <c r="BY37" s="412"/>
      <c r="BZ37" s="412" t="s">
        <v>2141</v>
      </c>
      <c r="CA37" s="412"/>
      <c r="CB37" s="412" t="s">
        <v>2141</v>
      </c>
      <c r="CC37" s="412"/>
      <c r="CD37" s="412" t="s">
        <v>2141</v>
      </c>
      <c r="CE37" s="412"/>
      <c r="CF37" s="412" t="s">
        <v>2141</v>
      </c>
      <c r="CG37" s="412"/>
      <c r="CH37" s="412" t="s">
        <v>2141</v>
      </c>
      <c r="CI37" s="412"/>
      <c r="CJ37" s="412" t="s">
        <v>2141</v>
      </c>
      <c r="CK37" s="412"/>
      <c r="CL37" s="412" t="s">
        <v>2141</v>
      </c>
      <c r="CM37" s="412"/>
      <c r="CN37" s="412" t="s">
        <v>2141</v>
      </c>
      <c r="CO37" s="412"/>
      <c r="CP37" s="412" t="s">
        <v>2141</v>
      </c>
      <c r="CQ37" s="412"/>
      <c r="CR37" s="412" t="s">
        <v>2141</v>
      </c>
      <c r="CS37" s="412"/>
      <c r="CT37" s="412" t="s">
        <v>2141</v>
      </c>
      <c r="CU37" s="412"/>
      <c r="CV37" s="412" t="s">
        <v>2141</v>
      </c>
      <c r="CW37" s="412"/>
      <c r="CX37" s="412" t="s">
        <v>2141</v>
      </c>
      <c r="CY37" s="412"/>
      <c r="CZ37" s="412" t="s">
        <v>2141</v>
      </c>
      <c r="DA37" s="412"/>
      <c r="DB37" s="412" t="s">
        <v>2141</v>
      </c>
      <c r="DC37" s="412"/>
      <c r="DD37" s="412" t="s">
        <v>2141</v>
      </c>
      <c r="DE37" s="412"/>
      <c r="DF37" s="412" t="s">
        <v>2141</v>
      </c>
      <c r="DG37" s="412"/>
      <c r="DH37" s="412" t="s">
        <v>2141</v>
      </c>
      <c r="DI37" s="412"/>
      <c r="DJ37" s="412" t="s">
        <v>2141</v>
      </c>
      <c r="DK37" s="412"/>
      <c r="DL37" s="412" t="s">
        <v>2141</v>
      </c>
      <c r="DM37" s="412"/>
      <c r="DN37" s="412" t="s">
        <v>2141</v>
      </c>
      <c r="DO37" s="412"/>
      <c r="DP37" s="412" t="s">
        <v>2141</v>
      </c>
      <c r="DQ37" s="412"/>
      <c r="DR37" s="412" t="s">
        <v>2141</v>
      </c>
      <c r="DS37" s="412"/>
      <c r="DT37" s="412" t="s">
        <v>2141</v>
      </c>
      <c r="DU37" s="412"/>
      <c r="DV37" s="412" t="s">
        <v>2141</v>
      </c>
      <c r="DW37" s="412"/>
      <c r="DX37" s="412" t="s">
        <v>2141</v>
      </c>
      <c r="DY37" s="412"/>
      <c r="DZ37" s="412" t="s">
        <v>2141</v>
      </c>
      <c r="EA37" s="412"/>
      <c r="EB37" s="412" t="s">
        <v>2141</v>
      </c>
      <c r="EC37" s="412"/>
      <c r="ED37" s="412" t="s">
        <v>2141</v>
      </c>
      <c r="EE37" s="412"/>
      <c r="EF37" s="412" t="s">
        <v>2141</v>
      </c>
      <c r="EG37" s="412"/>
      <c r="EH37" s="412" t="s">
        <v>2141</v>
      </c>
      <c r="EI37" s="412"/>
      <c r="EJ37" s="412" t="s">
        <v>2141</v>
      </c>
      <c r="EK37" s="412"/>
      <c r="EL37" s="412" t="s">
        <v>2141</v>
      </c>
      <c r="EM37" s="412"/>
      <c r="EN37" s="412" t="s">
        <v>2141</v>
      </c>
      <c r="EO37" s="412"/>
      <c r="EP37" s="412" t="s">
        <v>2141</v>
      </c>
      <c r="EQ37" s="412"/>
      <c r="ER37" s="412" t="s">
        <v>2141</v>
      </c>
      <c r="ES37" s="412"/>
      <c r="ET37" s="412" t="s">
        <v>2141</v>
      </c>
      <c r="EU37" s="412"/>
      <c r="EV37" s="412" t="s">
        <v>2141</v>
      </c>
      <c r="EW37" s="412"/>
      <c r="EX37" s="412" t="s">
        <v>2141</v>
      </c>
      <c r="EY37" s="412"/>
      <c r="EZ37" s="412" t="s">
        <v>2141</v>
      </c>
      <c r="FA37" s="412"/>
      <c r="FB37" s="412" t="s">
        <v>2141</v>
      </c>
      <c r="FC37" s="412"/>
      <c r="FD37" s="412" t="s">
        <v>2141</v>
      </c>
      <c r="FE37" s="412"/>
      <c r="FF37" s="412" t="s">
        <v>2141</v>
      </c>
      <c r="FG37" s="412"/>
      <c r="FH37" s="412" t="s">
        <v>2141</v>
      </c>
      <c r="FI37" s="412"/>
      <c r="FJ37" s="412" t="s">
        <v>2141</v>
      </c>
      <c r="FK37" s="412"/>
      <c r="FL37" s="412" t="s">
        <v>2141</v>
      </c>
      <c r="FM37" s="412"/>
      <c r="FN37" s="412" t="s">
        <v>2141</v>
      </c>
      <c r="FO37" s="412"/>
      <c r="FP37" s="412" t="s">
        <v>2141</v>
      </c>
      <c r="FQ37" s="412"/>
      <c r="FR37" s="412" t="s">
        <v>2141</v>
      </c>
      <c r="FS37" s="412"/>
      <c r="FT37" s="412" t="s">
        <v>2141</v>
      </c>
      <c r="FU37" s="412"/>
      <c r="FV37" s="412" t="s">
        <v>2141</v>
      </c>
      <c r="FW37" s="412"/>
      <c r="FX37" s="412" t="s">
        <v>2141</v>
      </c>
      <c r="FY37" s="412"/>
      <c r="FZ37" s="412" t="s">
        <v>2141</v>
      </c>
      <c r="GA37" s="412"/>
      <c r="GB37" s="412" t="s">
        <v>2141</v>
      </c>
      <c r="GC37" s="412"/>
      <c r="GD37" s="412" t="s">
        <v>2141</v>
      </c>
      <c r="GE37" s="412"/>
      <c r="GF37" s="412" t="s">
        <v>2141</v>
      </c>
      <c r="GG37" s="412"/>
      <c r="GH37" s="412" t="s">
        <v>2141</v>
      </c>
      <c r="GI37" s="412"/>
      <c r="GJ37" s="412" t="s">
        <v>2141</v>
      </c>
      <c r="GK37" s="412"/>
      <c r="GL37" s="412" t="s">
        <v>2141</v>
      </c>
      <c r="GM37" s="412"/>
      <c r="GN37" s="412" t="s">
        <v>2141</v>
      </c>
      <c r="GO37" s="412"/>
      <c r="GP37" s="412" t="s">
        <v>2141</v>
      </c>
      <c r="GQ37" s="412"/>
      <c r="GR37" s="412" t="s">
        <v>2141</v>
      </c>
      <c r="GS37" s="412"/>
      <c r="GT37" s="412" t="s">
        <v>2141</v>
      </c>
      <c r="GU37" s="412"/>
      <c r="GV37" s="412" t="s">
        <v>2141</v>
      </c>
      <c r="GW37" s="412"/>
      <c r="GX37" s="412" t="s">
        <v>2141</v>
      </c>
      <c r="GY37" s="412"/>
      <c r="GZ37" s="412" t="s">
        <v>2141</v>
      </c>
      <c r="HA37" s="412"/>
      <c r="HB37" s="412" t="s">
        <v>2141</v>
      </c>
      <c r="HC37" s="412"/>
      <c r="HD37" s="412" t="s">
        <v>2141</v>
      </c>
      <c r="HE37" s="412"/>
      <c r="HF37" s="412" t="s">
        <v>2141</v>
      </c>
      <c r="HG37" s="412"/>
      <c r="HH37" s="412" t="s">
        <v>2141</v>
      </c>
      <c r="HI37" s="413"/>
      <c r="HJ37" s="11"/>
      <c r="HK37" s="11"/>
      <c r="HL37" s="11"/>
      <c r="HM37" s="11"/>
      <c r="HN37" s="11"/>
      <c r="HO37" s="11"/>
      <c r="HP37" s="11"/>
      <c r="HQ37" s="11"/>
      <c r="HR37" s="11"/>
    </row>
    <row r="38" spans="2:226" ht="18" customHeight="1" x14ac:dyDescent="0.2">
      <c r="B38" s="262"/>
      <c r="C38" s="19" t="s">
        <v>83</v>
      </c>
      <c r="D38" s="19"/>
      <c r="E38" s="257"/>
      <c r="F38" s="19"/>
      <c r="G38" s="257"/>
      <c r="H38" s="19"/>
      <c r="I38" s="257"/>
      <c r="J38" s="19"/>
      <c r="K38" s="19"/>
      <c r="L38" s="19"/>
      <c r="M38" s="257"/>
      <c r="N38" s="257"/>
      <c r="O38" s="19"/>
      <c r="P38" s="19"/>
      <c r="Q38" s="21"/>
      <c r="R38" s="428" t="s">
        <v>135</v>
      </c>
      <c r="S38" s="429"/>
      <c r="T38" s="429" t="s">
        <v>135</v>
      </c>
      <c r="U38" s="429"/>
      <c r="V38" s="429" t="s">
        <v>135</v>
      </c>
      <c r="W38" s="429"/>
      <c r="X38" s="429" t="s">
        <v>135</v>
      </c>
      <c r="Y38" s="429"/>
      <c r="Z38" s="429" t="s">
        <v>135</v>
      </c>
      <c r="AA38" s="429"/>
      <c r="AB38" s="429" t="s">
        <v>135</v>
      </c>
      <c r="AC38" s="429"/>
      <c r="AD38" s="429" t="s">
        <v>135</v>
      </c>
      <c r="AE38" s="429"/>
      <c r="AF38" s="429" t="s">
        <v>135</v>
      </c>
      <c r="AG38" s="429"/>
      <c r="AH38" s="429" t="s">
        <v>135</v>
      </c>
      <c r="AI38" s="429"/>
      <c r="AJ38" s="429" t="s">
        <v>135</v>
      </c>
      <c r="AK38" s="429"/>
      <c r="AL38" s="429" t="s">
        <v>135</v>
      </c>
      <c r="AM38" s="429"/>
      <c r="AN38" s="429" t="s">
        <v>135</v>
      </c>
      <c r="AO38" s="429"/>
      <c r="AP38" s="429" t="s">
        <v>135</v>
      </c>
      <c r="AQ38" s="429"/>
      <c r="AR38" s="429" t="s">
        <v>135</v>
      </c>
      <c r="AS38" s="429"/>
      <c r="AT38" s="429" t="s">
        <v>135</v>
      </c>
      <c r="AU38" s="429"/>
      <c r="AV38" s="429" t="s">
        <v>135</v>
      </c>
      <c r="AW38" s="429"/>
      <c r="AX38" s="429" t="s">
        <v>135</v>
      </c>
      <c r="AY38" s="429"/>
      <c r="AZ38" s="429" t="s">
        <v>135</v>
      </c>
      <c r="BA38" s="429"/>
      <c r="BB38" s="429" t="s">
        <v>135</v>
      </c>
      <c r="BC38" s="429"/>
      <c r="BD38" s="429" t="s">
        <v>135</v>
      </c>
      <c r="BE38" s="429"/>
      <c r="BF38" s="429" t="s">
        <v>135</v>
      </c>
      <c r="BG38" s="429"/>
      <c r="BH38" s="429" t="s">
        <v>135</v>
      </c>
      <c r="BI38" s="429"/>
      <c r="BJ38" s="429" t="s">
        <v>135</v>
      </c>
      <c r="BK38" s="429"/>
      <c r="BL38" s="429" t="s">
        <v>135</v>
      </c>
      <c r="BM38" s="429"/>
      <c r="BN38" s="429" t="s">
        <v>135</v>
      </c>
      <c r="BO38" s="429"/>
      <c r="BP38" s="429" t="s">
        <v>135</v>
      </c>
      <c r="BQ38" s="429"/>
      <c r="BR38" s="429" t="s">
        <v>135</v>
      </c>
      <c r="BS38" s="429"/>
      <c r="BT38" s="429" t="s">
        <v>135</v>
      </c>
      <c r="BU38" s="429"/>
      <c r="BV38" s="429" t="s">
        <v>135</v>
      </c>
      <c r="BW38" s="429"/>
      <c r="BX38" s="429" t="s">
        <v>135</v>
      </c>
      <c r="BY38" s="429"/>
      <c r="BZ38" s="429" t="s">
        <v>135</v>
      </c>
      <c r="CA38" s="429"/>
      <c r="CB38" s="429" t="s">
        <v>135</v>
      </c>
      <c r="CC38" s="429"/>
      <c r="CD38" s="429" t="s">
        <v>135</v>
      </c>
      <c r="CE38" s="429"/>
      <c r="CF38" s="429" t="s">
        <v>135</v>
      </c>
      <c r="CG38" s="429"/>
      <c r="CH38" s="429" t="s">
        <v>135</v>
      </c>
      <c r="CI38" s="429"/>
      <c r="CJ38" s="429" t="s">
        <v>135</v>
      </c>
      <c r="CK38" s="429"/>
      <c r="CL38" s="429" t="s">
        <v>135</v>
      </c>
      <c r="CM38" s="429"/>
      <c r="CN38" s="429" t="s">
        <v>135</v>
      </c>
      <c r="CO38" s="429"/>
      <c r="CP38" s="429" t="s">
        <v>135</v>
      </c>
      <c r="CQ38" s="429"/>
      <c r="CR38" s="429" t="s">
        <v>135</v>
      </c>
      <c r="CS38" s="429"/>
      <c r="CT38" s="429" t="s">
        <v>135</v>
      </c>
      <c r="CU38" s="429"/>
      <c r="CV38" s="429" t="s">
        <v>135</v>
      </c>
      <c r="CW38" s="429"/>
      <c r="CX38" s="429" t="s">
        <v>135</v>
      </c>
      <c r="CY38" s="429"/>
      <c r="CZ38" s="429" t="s">
        <v>135</v>
      </c>
      <c r="DA38" s="429"/>
      <c r="DB38" s="429" t="s">
        <v>135</v>
      </c>
      <c r="DC38" s="429"/>
      <c r="DD38" s="429" t="s">
        <v>135</v>
      </c>
      <c r="DE38" s="429"/>
      <c r="DF38" s="429" t="s">
        <v>135</v>
      </c>
      <c r="DG38" s="429"/>
      <c r="DH38" s="429" t="s">
        <v>135</v>
      </c>
      <c r="DI38" s="429"/>
      <c r="DJ38" s="429" t="s">
        <v>135</v>
      </c>
      <c r="DK38" s="429"/>
      <c r="DL38" s="429" t="s">
        <v>135</v>
      </c>
      <c r="DM38" s="429"/>
      <c r="DN38" s="429" t="s">
        <v>135</v>
      </c>
      <c r="DO38" s="429"/>
      <c r="DP38" s="429" t="s">
        <v>135</v>
      </c>
      <c r="DQ38" s="429"/>
      <c r="DR38" s="429" t="s">
        <v>135</v>
      </c>
      <c r="DS38" s="429"/>
      <c r="DT38" s="429" t="s">
        <v>135</v>
      </c>
      <c r="DU38" s="429"/>
      <c r="DV38" s="429" t="s">
        <v>135</v>
      </c>
      <c r="DW38" s="429"/>
      <c r="DX38" s="429" t="s">
        <v>135</v>
      </c>
      <c r="DY38" s="429"/>
      <c r="DZ38" s="429" t="s">
        <v>135</v>
      </c>
      <c r="EA38" s="429"/>
      <c r="EB38" s="429" t="s">
        <v>135</v>
      </c>
      <c r="EC38" s="429"/>
      <c r="ED38" s="429" t="s">
        <v>135</v>
      </c>
      <c r="EE38" s="429"/>
      <c r="EF38" s="429" t="s">
        <v>135</v>
      </c>
      <c r="EG38" s="429"/>
      <c r="EH38" s="429" t="s">
        <v>135</v>
      </c>
      <c r="EI38" s="429"/>
      <c r="EJ38" s="429" t="s">
        <v>135</v>
      </c>
      <c r="EK38" s="429"/>
      <c r="EL38" s="429" t="s">
        <v>135</v>
      </c>
      <c r="EM38" s="429"/>
      <c r="EN38" s="429" t="s">
        <v>135</v>
      </c>
      <c r="EO38" s="429"/>
      <c r="EP38" s="429" t="s">
        <v>135</v>
      </c>
      <c r="EQ38" s="429"/>
      <c r="ER38" s="429" t="s">
        <v>135</v>
      </c>
      <c r="ES38" s="429"/>
      <c r="ET38" s="429" t="s">
        <v>135</v>
      </c>
      <c r="EU38" s="429"/>
      <c r="EV38" s="429" t="s">
        <v>135</v>
      </c>
      <c r="EW38" s="429"/>
      <c r="EX38" s="429" t="s">
        <v>135</v>
      </c>
      <c r="EY38" s="429"/>
      <c r="EZ38" s="429" t="s">
        <v>135</v>
      </c>
      <c r="FA38" s="429"/>
      <c r="FB38" s="429" t="s">
        <v>135</v>
      </c>
      <c r="FC38" s="429"/>
      <c r="FD38" s="429" t="s">
        <v>135</v>
      </c>
      <c r="FE38" s="429"/>
      <c r="FF38" s="429" t="s">
        <v>135</v>
      </c>
      <c r="FG38" s="429"/>
      <c r="FH38" s="429" t="s">
        <v>135</v>
      </c>
      <c r="FI38" s="429"/>
      <c r="FJ38" s="429" t="s">
        <v>135</v>
      </c>
      <c r="FK38" s="429"/>
      <c r="FL38" s="429" t="s">
        <v>135</v>
      </c>
      <c r="FM38" s="429"/>
      <c r="FN38" s="429" t="s">
        <v>135</v>
      </c>
      <c r="FO38" s="429"/>
      <c r="FP38" s="429" t="s">
        <v>135</v>
      </c>
      <c r="FQ38" s="429"/>
      <c r="FR38" s="429" t="s">
        <v>135</v>
      </c>
      <c r="FS38" s="429"/>
      <c r="FT38" s="429" t="s">
        <v>135</v>
      </c>
      <c r="FU38" s="429"/>
      <c r="FV38" s="429" t="s">
        <v>135</v>
      </c>
      <c r="FW38" s="429"/>
      <c r="FX38" s="429" t="s">
        <v>135</v>
      </c>
      <c r="FY38" s="429"/>
      <c r="FZ38" s="429" t="s">
        <v>135</v>
      </c>
      <c r="GA38" s="429"/>
      <c r="GB38" s="429" t="s">
        <v>135</v>
      </c>
      <c r="GC38" s="429"/>
      <c r="GD38" s="429" t="s">
        <v>135</v>
      </c>
      <c r="GE38" s="429"/>
      <c r="GF38" s="429" t="s">
        <v>135</v>
      </c>
      <c r="GG38" s="429"/>
      <c r="GH38" s="429" t="s">
        <v>135</v>
      </c>
      <c r="GI38" s="429"/>
      <c r="GJ38" s="429" t="s">
        <v>135</v>
      </c>
      <c r="GK38" s="429"/>
      <c r="GL38" s="429" t="s">
        <v>135</v>
      </c>
      <c r="GM38" s="429"/>
      <c r="GN38" s="429" t="s">
        <v>135</v>
      </c>
      <c r="GO38" s="429"/>
      <c r="GP38" s="429" t="s">
        <v>135</v>
      </c>
      <c r="GQ38" s="429"/>
      <c r="GR38" s="429" t="s">
        <v>135</v>
      </c>
      <c r="GS38" s="429"/>
      <c r="GT38" s="429" t="s">
        <v>135</v>
      </c>
      <c r="GU38" s="429"/>
      <c r="GV38" s="429" t="s">
        <v>135</v>
      </c>
      <c r="GW38" s="429"/>
      <c r="GX38" s="429" t="s">
        <v>135</v>
      </c>
      <c r="GY38" s="429"/>
      <c r="GZ38" s="429" t="s">
        <v>135</v>
      </c>
      <c r="HA38" s="429"/>
      <c r="HB38" s="429" t="s">
        <v>135</v>
      </c>
      <c r="HC38" s="429"/>
      <c r="HD38" s="429" t="s">
        <v>135</v>
      </c>
      <c r="HE38" s="429"/>
      <c r="HF38" s="429" t="s">
        <v>135</v>
      </c>
      <c r="HG38" s="429"/>
      <c r="HH38" s="429" t="s">
        <v>135</v>
      </c>
      <c r="HI38" s="437"/>
      <c r="HJ38" s="11"/>
      <c r="HK38" s="11"/>
      <c r="HL38" s="11"/>
      <c r="HM38" s="11"/>
      <c r="HN38" s="11"/>
      <c r="HO38" s="11"/>
      <c r="HP38" s="11"/>
      <c r="HQ38" s="11"/>
      <c r="HR38" s="11"/>
    </row>
    <row r="39" spans="2:226" ht="18" customHeight="1" x14ac:dyDescent="0.2">
      <c r="B39" s="262"/>
      <c r="C39" s="19" t="s">
        <v>84</v>
      </c>
      <c r="D39" s="19"/>
      <c r="E39" s="19"/>
      <c r="F39" s="259"/>
      <c r="G39" s="257"/>
      <c r="H39" s="259"/>
      <c r="I39" s="257"/>
      <c r="J39" s="19"/>
      <c r="K39" s="259"/>
      <c r="L39" s="259"/>
      <c r="M39" s="259"/>
      <c r="N39" s="259"/>
      <c r="O39" s="24"/>
      <c r="P39" s="24"/>
      <c r="Q39" s="24"/>
      <c r="R39" s="428"/>
      <c r="S39" s="429"/>
      <c r="T39" s="429"/>
      <c r="U39" s="429"/>
      <c r="V39" s="429"/>
      <c r="W39" s="429"/>
      <c r="X39" s="429"/>
      <c r="Y39" s="429"/>
      <c r="Z39" s="429"/>
      <c r="AA39" s="429"/>
      <c r="AB39" s="429"/>
      <c r="AC39" s="429"/>
      <c r="AD39" s="429"/>
      <c r="AE39" s="429"/>
      <c r="AF39" s="429"/>
      <c r="AG39" s="429"/>
      <c r="AH39" s="429"/>
      <c r="AI39" s="429"/>
      <c r="AJ39" s="429"/>
      <c r="AK39" s="429"/>
      <c r="AL39" s="429"/>
      <c r="AM39" s="429"/>
      <c r="AN39" s="429"/>
      <c r="AO39" s="429"/>
      <c r="AP39" s="429"/>
      <c r="AQ39" s="429"/>
      <c r="AR39" s="429"/>
      <c r="AS39" s="429"/>
      <c r="AT39" s="429"/>
      <c r="AU39" s="429"/>
      <c r="AV39" s="429"/>
      <c r="AW39" s="429"/>
      <c r="AX39" s="429"/>
      <c r="AY39" s="429"/>
      <c r="AZ39" s="429"/>
      <c r="BA39" s="429"/>
      <c r="BB39" s="429"/>
      <c r="BC39" s="429"/>
      <c r="BD39" s="429"/>
      <c r="BE39" s="429"/>
      <c r="BF39" s="429"/>
      <c r="BG39" s="429"/>
      <c r="BH39" s="429"/>
      <c r="BI39" s="429"/>
      <c r="BJ39" s="429"/>
      <c r="BK39" s="429"/>
      <c r="BL39" s="429"/>
      <c r="BM39" s="429"/>
      <c r="BN39" s="429"/>
      <c r="BO39" s="429"/>
      <c r="BP39" s="429"/>
      <c r="BQ39" s="429"/>
      <c r="BR39" s="429"/>
      <c r="BS39" s="429"/>
      <c r="BT39" s="429"/>
      <c r="BU39" s="429"/>
      <c r="BV39" s="429"/>
      <c r="BW39" s="429"/>
      <c r="BX39" s="429"/>
      <c r="BY39" s="429"/>
      <c r="BZ39" s="429"/>
      <c r="CA39" s="429"/>
      <c r="CB39" s="429"/>
      <c r="CC39" s="429"/>
      <c r="CD39" s="429"/>
      <c r="CE39" s="429"/>
      <c r="CF39" s="429"/>
      <c r="CG39" s="429"/>
      <c r="CH39" s="429"/>
      <c r="CI39" s="429"/>
      <c r="CJ39" s="429"/>
      <c r="CK39" s="429"/>
      <c r="CL39" s="429"/>
      <c r="CM39" s="429"/>
      <c r="CN39" s="429"/>
      <c r="CO39" s="429"/>
      <c r="CP39" s="429"/>
      <c r="CQ39" s="429"/>
      <c r="CR39" s="429"/>
      <c r="CS39" s="429"/>
      <c r="CT39" s="429"/>
      <c r="CU39" s="429"/>
      <c r="CV39" s="429"/>
      <c r="CW39" s="429"/>
      <c r="CX39" s="429"/>
      <c r="CY39" s="429"/>
      <c r="CZ39" s="429"/>
      <c r="DA39" s="429"/>
      <c r="DB39" s="429"/>
      <c r="DC39" s="429"/>
      <c r="DD39" s="429"/>
      <c r="DE39" s="429"/>
      <c r="DF39" s="429"/>
      <c r="DG39" s="429"/>
      <c r="DH39" s="429"/>
      <c r="DI39" s="429"/>
      <c r="DJ39" s="429"/>
      <c r="DK39" s="429"/>
      <c r="DL39" s="429"/>
      <c r="DM39" s="429"/>
      <c r="DN39" s="429"/>
      <c r="DO39" s="429"/>
      <c r="DP39" s="429"/>
      <c r="DQ39" s="429"/>
      <c r="DR39" s="429"/>
      <c r="DS39" s="429"/>
      <c r="DT39" s="429"/>
      <c r="DU39" s="429"/>
      <c r="DV39" s="429"/>
      <c r="DW39" s="429"/>
      <c r="DX39" s="429"/>
      <c r="DY39" s="429"/>
      <c r="DZ39" s="429"/>
      <c r="EA39" s="429"/>
      <c r="EB39" s="429"/>
      <c r="EC39" s="429"/>
      <c r="ED39" s="429"/>
      <c r="EE39" s="429"/>
      <c r="EF39" s="429"/>
      <c r="EG39" s="429"/>
      <c r="EH39" s="429"/>
      <c r="EI39" s="429"/>
      <c r="EJ39" s="429"/>
      <c r="EK39" s="429"/>
      <c r="EL39" s="429"/>
      <c r="EM39" s="429"/>
      <c r="EN39" s="429"/>
      <c r="EO39" s="429"/>
      <c r="EP39" s="429"/>
      <c r="EQ39" s="429"/>
      <c r="ER39" s="429"/>
      <c r="ES39" s="429"/>
      <c r="ET39" s="429"/>
      <c r="EU39" s="429"/>
      <c r="EV39" s="429"/>
      <c r="EW39" s="429"/>
      <c r="EX39" s="429"/>
      <c r="EY39" s="429"/>
      <c r="EZ39" s="429"/>
      <c r="FA39" s="429"/>
      <c r="FB39" s="429"/>
      <c r="FC39" s="429"/>
      <c r="FD39" s="429"/>
      <c r="FE39" s="429"/>
      <c r="FF39" s="429"/>
      <c r="FG39" s="429"/>
      <c r="FH39" s="429"/>
      <c r="FI39" s="429"/>
      <c r="FJ39" s="429"/>
      <c r="FK39" s="429"/>
      <c r="FL39" s="429"/>
      <c r="FM39" s="429"/>
      <c r="FN39" s="429"/>
      <c r="FO39" s="429"/>
      <c r="FP39" s="429"/>
      <c r="FQ39" s="429"/>
      <c r="FR39" s="429"/>
      <c r="FS39" s="429"/>
      <c r="FT39" s="429"/>
      <c r="FU39" s="429"/>
      <c r="FV39" s="429"/>
      <c r="FW39" s="429"/>
      <c r="FX39" s="429"/>
      <c r="FY39" s="429"/>
      <c r="FZ39" s="429"/>
      <c r="GA39" s="429"/>
      <c r="GB39" s="429"/>
      <c r="GC39" s="429"/>
      <c r="GD39" s="429"/>
      <c r="GE39" s="429"/>
      <c r="GF39" s="429"/>
      <c r="GG39" s="429"/>
      <c r="GH39" s="429"/>
      <c r="GI39" s="429"/>
      <c r="GJ39" s="429"/>
      <c r="GK39" s="429"/>
      <c r="GL39" s="429"/>
      <c r="GM39" s="429"/>
      <c r="GN39" s="429"/>
      <c r="GO39" s="429"/>
      <c r="GP39" s="429"/>
      <c r="GQ39" s="429"/>
      <c r="GR39" s="429"/>
      <c r="GS39" s="429"/>
      <c r="GT39" s="429"/>
      <c r="GU39" s="429"/>
      <c r="GV39" s="429"/>
      <c r="GW39" s="429"/>
      <c r="GX39" s="429"/>
      <c r="GY39" s="429"/>
      <c r="GZ39" s="429"/>
      <c r="HA39" s="429"/>
      <c r="HB39" s="429"/>
      <c r="HC39" s="429"/>
      <c r="HD39" s="429"/>
      <c r="HE39" s="429"/>
      <c r="HF39" s="429"/>
      <c r="HG39" s="429"/>
      <c r="HH39" s="429"/>
      <c r="HI39" s="437"/>
      <c r="HJ39" s="11"/>
      <c r="HK39" s="11"/>
      <c r="HL39" s="11"/>
      <c r="HM39" s="11"/>
      <c r="HN39" s="11"/>
      <c r="HO39" s="11"/>
      <c r="HP39" s="11"/>
      <c r="HQ39" s="11"/>
      <c r="HR39" s="11"/>
    </row>
    <row r="40" spans="2:226" ht="19" customHeight="1" x14ac:dyDescent="0.2">
      <c r="B40" s="262"/>
      <c r="C40" s="19" t="s">
        <v>2197</v>
      </c>
      <c r="D40" s="19"/>
      <c r="E40" s="19"/>
      <c r="F40" s="259"/>
      <c r="G40" s="257"/>
      <c r="H40" s="259"/>
      <c r="I40" s="257"/>
      <c r="J40" s="19"/>
      <c r="K40" s="259"/>
      <c r="L40" s="259"/>
      <c r="M40" s="259"/>
      <c r="N40" s="259"/>
      <c r="O40" s="24"/>
      <c r="P40" s="24"/>
      <c r="Q40" s="24"/>
      <c r="R40" s="428"/>
      <c r="S40" s="429"/>
      <c r="T40" s="429"/>
      <c r="U40" s="429"/>
      <c r="V40" s="429"/>
      <c r="W40" s="429"/>
      <c r="X40" s="429"/>
      <c r="Y40" s="429"/>
      <c r="Z40" s="429"/>
      <c r="AA40" s="429"/>
      <c r="AB40" s="429"/>
      <c r="AC40" s="429"/>
      <c r="AD40" s="429"/>
      <c r="AE40" s="429"/>
      <c r="AF40" s="429"/>
      <c r="AG40" s="429"/>
      <c r="AH40" s="429"/>
      <c r="AI40" s="429"/>
      <c r="AJ40" s="429"/>
      <c r="AK40" s="429"/>
      <c r="AL40" s="429"/>
      <c r="AM40" s="429"/>
      <c r="AN40" s="429"/>
      <c r="AO40" s="429"/>
      <c r="AP40" s="429"/>
      <c r="AQ40" s="429"/>
      <c r="AR40" s="429"/>
      <c r="AS40" s="429"/>
      <c r="AT40" s="429"/>
      <c r="AU40" s="429"/>
      <c r="AV40" s="429"/>
      <c r="AW40" s="429"/>
      <c r="AX40" s="429"/>
      <c r="AY40" s="429"/>
      <c r="AZ40" s="429"/>
      <c r="BA40" s="429"/>
      <c r="BB40" s="429"/>
      <c r="BC40" s="429"/>
      <c r="BD40" s="429"/>
      <c r="BE40" s="429"/>
      <c r="BF40" s="429"/>
      <c r="BG40" s="429"/>
      <c r="BH40" s="429"/>
      <c r="BI40" s="429"/>
      <c r="BJ40" s="429"/>
      <c r="BK40" s="429"/>
      <c r="BL40" s="429"/>
      <c r="BM40" s="429"/>
      <c r="BN40" s="429"/>
      <c r="BO40" s="429"/>
      <c r="BP40" s="429"/>
      <c r="BQ40" s="429"/>
      <c r="BR40" s="429"/>
      <c r="BS40" s="429"/>
      <c r="BT40" s="429"/>
      <c r="BU40" s="429"/>
      <c r="BV40" s="429"/>
      <c r="BW40" s="429"/>
      <c r="BX40" s="429"/>
      <c r="BY40" s="429"/>
      <c r="BZ40" s="429"/>
      <c r="CA40" s="429"/>
      <c r="CB40" s="429"/>
      <c r="CC40" s="429"/>
      <c r="CD40" s="429"/>
      <c r="CE40" s="429"/>
      <c r="CF40" s="429"/>
      <c r="CG40" s="429"/>
      <c r="CH40" s="429"/>
      <c r="CI40" s="429"/>
      <c r="CJ40" s="429"/>
      <c r="CK40" s="429"/>
      <c r="CL40" s="429"/>
      <c r="CM40" s="429"/>
      <c r="CN40" s="429"/>
      <c r="CO40" s="429"/>
      <c r="CP40" s="429"/>
      <c r="CQ40" s="429"/>
      <c r="CR40" s="429"/>
      <c r="CS40" s="429"/>
      <c r="CT40" s="429"/>
      <c r="CU40" s="429"/>
      <c r="CV40" s="429"/>
      <c r="CW40" s="429"/>
      <c r="CX40" s="429"/>
      <c r="CY40" s="429"/>
      <c r="CZ40" s="429"/>
      <c r="DA40" s="429"/>
      <c r="DB40" s="429"/>
      <c r="DC40" s="429"/>
      <c r="DD40" s="429"/>
      <c r="DE40" s="429"/>
      <c r="DF40" s="429"/>
      <c r="DG40" s="429"/>
      <c r="DH40" s="429"/>
      <c r="DI40" s="429"/>
      <c r="DJ40" s="429"/>
      <c r="DK40" s="429"/>
      <c r="DL40" s="429"/>
      <c r="DM40" s="429"/>
      <c r="DN40" s="429"/>
      <c r="DO40" s="429"/>
      <c r="DP40" s="429"/>
      <c r="DQ40" s="429"/>
      <c r="DR40" s="429"/>
      <c r="DS40" s="429"/>
      <c r="DT40" s="429"/>
      <c r="DU40" s="429"/>
      <c r="DV40" s="429"/>
      <c r="DW40" s="429"/>
      <c r="DX40" s="429"/>
      <c r="DY40" s="429"/>
      <c r="DZ40" s="429"/>
      <c r="EA40" s="429"/>
      <c r="EB40" s="429"/>
      <c r="EC40" s="429"/>
      <c r="ED40" s="429"/>
      <c r="EE40" s="429"/>
      <c r="EF40" s="429"/>
      <c r="EG40" s="429"/>
      <c r="EH40" s="429"/>
      <c r="EI40" s="429"/>
      <c r="EJ40" s="429"/>
      <c r="EK40" s="429"/>
      <c r="EL40" s="429"/>
      <c r="EM40" s="429"/>
      <c r="EN40" s="429"/>
      <c r="EO40" s="429"/>
      <c r="EP40" s="429"/>
      <c r="EQ40" s="429"/>
      <c r="ER40" s="429"/>
      <c r="ES40" s="429"/>
      <c r="ET40" s="429"/>
      <c r="EU40" s="429"/>
      <c r="EV40" s="429"/>
      <c r="EW40" s="429"/>
      <c r="EX40" s="429"/>
      <c r="EY40" s="429"/>
      <c r="EZ40" s="429"/>
      <c r="FA40" s="429"/>
      <c r="FB40" s="429"/>
      <c r="FC40" s="429"/>
      <c r="FD40" s="429"/>
      <c r="FE40" s="429"/>
      <c r="FF40" s="429"/>
      <c r="FG40" s="429"/>
      <c r="FH40" s="429"/>
      <c r="FI40" s="429"/>
      <c r="FJ40" s="429"/>
      <c r="FK40" s="429"/>
      <c r="FL40" s="429"/>
      <c r="FM40" s="429"/>
      <c r="FN40" s="429"/>
      <c r="FO40" s="429"/>
      <c r="FP40" s="429"/>
      <c r="FQ40" s="429"/>
      <c r="FR40" s="429"/>
      <c r="FS40" s="429"/>
      <c r="FT40" s="429"/>
      <c r="FU40" s="429"/>
      <c r="FV40" s="429"/>
      <c r="FW40" s="429"/>
      <c r="FX40" s="429"/>
      <c r="FY40" s="429"/>
      <c r="FZ40" s="429"/>
      <c r="GA40" s="429"/>
      <c r="GB40" s="429"/>
      <c r="GC40" s="429"/>
      <c r="GD40" s="429"/>
      <c r="GE40" s="429"/>
      <c r="GF40" s="429"/>
      <c r="GG40" s="429"/>
      <c r="GH40" s="429"/>
      <c r="GI40" s="429"/>
      <c r="GJ40" s="429"/>
      <c r="GK40" s="429"/>
      <c r="GL40" s="429"/>
      <c r="GM40" s="429"/>
      <c r="GN40" s="429"/>
      <c r="GO40" s="429"/>
      <c r="GP40" s="429"/>
      <c r="GQ40" s="429"/>
      <c r="GR40" s="429"/>
      <c r="GS40" s="429"/>
      <c r="GT40" s="429"/>
      <c r="GU40" s="429"/>
      <c r="GV40" s="429"/>
      <c r="GW40" s="429"/>
      <c r="GX40" s="429"/>
      <c r="GY40" s="429"/>
      <c r="GZ40" s="429"/>
      <c r="HA40" s="429"/>
      <c r="HB40" s="429"/>
      <c r="HC40" s="429"/>
      <c r="HD40" s="429"/>
      <c r="HE40" s="429"/>
      <c r="HF40" s="429"/>
      <c r="HG40" s="429"/>
      <c r="HH40" s="429"/>
      <c r="HI40" s="437"/>
      <c r="HJ40" s="11"/>
      <c r="HK40" s="11"/>
      <c r="HL40" s="11"/>
      <c r="HM40" s="11"/>
      <c r="HN40" s="11"/>
      <c r="HO40" s="11"/>
      <c r="HP40" s="11"/>
      <c r="HQ40" s="11"/>
      <c r="HR40" s="11"/>
    </row>
    <row r="41" spans="2:226" ht="19" customHeight="1" x14ac:dyDescent="0.2">
      <c r="B41" s="262"/>
      <c r="C41" s="19" t="s">
        <v>2198</v>
      </c>
      <c r="D41" s="19"/>
      <c r="E41" s="19"/>
      <c r="F41" s="259"/>
      <c r="G41" s="257"/>
      <c r="H41" s="259"/>
      <c r="I41" s="257"/>
      <c r="J41" s="19"/>
      <c r="K41" s="259"/>
      <c r="L41" s="259"/>
      <c r="M41" s="259"/>
      <c r="N41" s="259"/>
      <c r="O41" s="24"/>
      <c r="P41" s="24"/>
      <c r="Q41" s="24"/>
      <c r="R41" s="432"/>
      <c r="S41" s="433"/>
      <c r="T41" s="433"/>
      <c r="U41" s="433"/>
      <c r="V41" s="433"/>
      <c r="W41" s="433"/>
      <c r="X41" s="433"/>
      <c r="Y41" s="433"/>
      <c r="Z41" s="433"/>
      <c r="AA41" s="433"/>
      <c r="AB41" s="433"/>
      <c r="AC41" s="433"/>
      <c r="AD41" s="433"/>
      <c r="AE41" s="433"/>
      <c r="AF41" s="433"/>
      <c r="AG41" s="433"/>
      <c r="AH41" s="433"/>
      <c r="AI41" s="433"/>
      <c r="AJ41" s="433"/>
      <c r="AK41" s="433"/>
      <c r="AL41" s="433"/>
      <c r="AM41" s="433"/>
      <c r="AN41" s="433"/>
      <c r="AO41" s="433"/>
      <c r="AP41" s="433"/>
      <c r="AQ41" s="433"/>
      <c r="AR41" s="433"/>
      <c r="AS41" s="433"/>
      <c r="AT41" s="433"/>
      <c r="AU41" s="433"/>
      <c r="AV41" s="433"/>
      <c r="AW41" s="433"/>
      <c r="AX41" s="433"/>
      <c r="AY41" s="433"/>
      <c r="AZ41" s="433"/>
      <c r="BA41" s="433"/>
      <c r="BB41" s="433"/>
      <c r="BC41" s="433"/>
      <c r="BD41" s="433"/>
      <c r="BE41" s="433"/>
      <c r="BF41" s="433"/>
      <c r="BG41" s="433"/>
      <c r="BH41" s="433"/>
      <c r="BI41" s="433"/>
      <c r="BJ41" s="433"/>
      <c r="BK41" s="433"/>
      <c r="BL41" s="433"/>
      <c r="BM41" s="433"/>
      <c r="BN41" s="433"/>
      <c r="BO41" s="433"/>
      <c r="BP41" s="433"/>
      <c r="BQ41" s="433"/>
      <c r="BR41" s="433"/>
      <c r="BS41" s="433"/>
      <c r="BT41" s="433"/>
      <c r="BU41" s="433"/>
      <c r="BV41" s="433"/>
      <c r="BW41" s="433"/>
      <c r="BX41" s="433"/>
      <c r="BY41" s="433"/>
      <c r="BZ41" s="433"/>
      <c r="CA41" s="433"/>
      <c r="CB41" s="433"/>
      <c r="CC41" s="433"/>
      <c r="CD41" s="433"/>
      <c r="CE41" s="433"/>
      <c r="CF41" s="433"/>
      <c r="CG41" s="433"/>
      <c r="CH41" s="433"/>
      <c r="CI41" s="433"/>
      <c r="CJ41" s="433"/>
      <c r="CK41" s="433"/>
      <c r="CL41" s="433"/>
      <c r="CM41" s="433"/>
      <c r="CN41" s="433"/>
      <c r="CO41" s="433"/>
      <c r="CP41" s="433"/>
      <c r="CQ41" s="433"/>
      <c r="CR41" s="433"/>
      <c r="CS41" s="433"/>
      <c r="CT41" s="433"/>
      <c r="CU41" s="433"/>
      <c r="CV41" s="433"/>
      <c r="CW41" s="433"/>
      <c r="CX41" s="433"/>
      <c r="CY41" s="433"/>
      <c r="CZ41" s="433"/>
      <c r="DA41" s="433"/>
      <c r="DB41" s="433"/>
      <c r="DC41" s="433"/>
      <c r="DD41" s="433"/>
      <c r="DE41" s="433"/>
      <c r="DF41" s="433"/>
      <c r="DG41" s="433"/>
      <c r="DH41" s="433"/>
      <c r="DI41" s="433"/>
      <c r="DJ41" s="433"/>
      <c r="DK41" s="433"/>
      <c r="DL41" s="433"/>
      <c r="DM41" s="433"/>
      <c r="DN41" s="433"/>
      <c r="DO41" s="433"/>
      <c r="DP41" s="433"/>
      <c r="DQ41" s="433"/>
      <c r="DR41" s="433"/>
      <c r="DS41" s="433"/>
      <c r="DT41" s="433"/>
      <c r="DU41" s="433"/>
      <c r="DV41" s="433"/>
      <c r="DW41" s="433"/>
      <c r="DX41" s="433"/>
      <c r="DY41" s="433"/>
      <c r="DZ41" s="433"/>
      <c r="EA41" s="433"/>
      <c r="EB41" s="433"/>
      <c r="EC41" s="433"/>
      <c r="ED41" s="433"/>
      <c r="EE41" s="433"/>
      <c r="EF41" s="433"/>
      <c r="EG41" s="433"/>
      <c r="EH41" s="433"/>
      <c r="EI41" s="433"/>
      <c r="EJ41" s="433"/>
      <c r="EK41" s="433"/>
      <c r="EL41" s="433"/>
      <c r="EM41" s="433"/>
      <c r="EN41" s="433"/>
      <c r="EO41" s="433"/>
      <c r="EP41" s="433"/>
      <c r="EQ41" s="433"/>
      <c r="ER41" s="433"/>
      <c r="ES41" s="433"/>
      <c r="ET41" s="433"/>
      <c r="EU41" s="433"/>
      <c r="EV41" s="433"/>
      <c r="EW41" s="433"/>
      <c r="EX41" s="433"/>
      <c r="EY41" s="433"/>
      <c r="EZ41" s="433"/>
      <c r="FA41" s="433"/>
      <c r="FB41" s="433"/>
      <c r="FC41" s="433"/>
      <c r="FD41" s="433"/>
      <c r="FE41" s="433"/>
      <c r="FF41" s="433"/>
      <c r="FG41" s="433"/>
      <c r="FH41" s="433"/>
      <c r="FI41" s="433"/>
      <c r="FJ41" s="433"/>
      <c r="FK41" s="433"/>
      <c r="FL41" s="433"/>
      <c r="FM41" s="433"/>
      <c r="FN41" s="433"/>
      <c r="FO41" s="433"/>
      <c r="FP41" s="433"/>
      <c r="FQ41" s="433"/>
      <c r="FR41" s="433"/>
      <c r="FS41" s="433"/>
      <c r="FT41" s="433"/>
      <c r="FU41" s="433"/>
      <c r="FV41" s="433"/>
      <c r="FW41" s="433"/>
      <c r="FX41" s="433"/>
      <c r="FY41" s="433"/>
      <c r="FZ41" s="433"/>
      <c r="GA41" s="433"/>
      <c r="GB41" s="433"/>
      <c r="GC41" s="433"/>
      <c r="GD41" s="433"/>
      <c r="GE41" s="433"/>
      <c r="GF41" s="433"/>
      <c r="GG41" s="433"/>
      <c r="GH41" s="433"/>
      <c r="GI41" s="433"/>
      <c r="GJ41" s="433"/>
      <c r="GK41" s="433"/>
      <c r="GL41" s="433"/>
      <c r="GM41" s="433"/>
      <c r="GN41" s="433"/>
      <c r="GO41" s="433"/>
      <c r="GP41" s="433"/>
      <c r="GQ41" s="433"/>
      <c r="GR41" s="433"/>
      <c r="GS41" s="433"/>
      <c r="GT41" s="433"/>
      <c r="GU41" s="433"/>
      <c r="GV41" s="433"/>
      <c r="GW41" s="433"/>
      <c r="GX41" s="433"/>
      <c r="GY41" s="433"/>
      <c r="GZ41" s="433"/>
      <c r="HA41" s="433"/>
      <c r="HB41" s="433"/>
      <c r="HC41" s="433"/>
      <c r="HD41" s="433"/>
      <c r="HE41" s="433"/>
      <c r="HF41" s="433"/>
      <c r="HG41" s="433"/>
      <c r="HH41" s="433"/>
      <c r="HI41" s="481"/>
      <c r="HJ41" s="11"/>
      <c r="HK41" s="11"/>
      <c r="HL41" s="11"/>
      <c r="HM41" s="11"/>
      <c r="HN41" s="11"/>
      <c r="HO41" s="11"/>
      <c r="HP41" s="11"/>
      <c r="HQ41" s="11"/>
      <c r="HR41" s="11"/>
    </row>
    <row r="42" spans="2:226" s="97" customFormat="1" ht="19" customHeight="1" x14ac:dyDescent="0.2">
      <c r="B42" s="262"/>
      <c r="C42" s="56" t="s">
        <v>2200</v>
      </c>
      <c r="D42" s="57"/>
      <c r="E42" s="57"/>
      <c r="F42" s="57"/>
      <c r="G42" s="57"/>
      <c r="H42" s="57"/>
      <c r="I42" s="57"/>
      <c r="J42" s="57"/>
      <c r="K42" s="57"/>
      <c r="L42" s="57"/>
      <c r="M42" s="57"/>
      <c r="N42" s="57"/>
      <c r="O42" s="57"/>
      <c r="P42" s="57"/>
      <c r="Q42" s="58"/>
      <c r="R42" s="414" t="s">
        <v>2142</v>
      </c>
      <c r="S42" s="412"/>
      <c r="T42" s="412" t="s">
        <v>2142</v>
      </c>
      <c r="U42" s="412"/>
      <c r="V42" s="412" t="s">
        <v>2142</v>
      </c>
      <c r="W42" s="412"/>
      <c r="X42" s="412" t="s">
        <v>2142</v>
      </c>
      <c r="Y42" s="412"/>
      <c r="Z42" s="412" t="s">
        <v>2142</v>
      </c>
      <c r="AA42" s="412"/>
      <c r="AB42" s="412" t="s">
        <v>2142</v>
      </c>
      <c r="AC42" s="412"/>
      <c r="AD42" s="412" t="s">
        <v>2142</v>
      </c>
      <c r="AE42" s="412"/>
      <c r="AF42" s="412" t="s">
        <v>2142</v>
      </c>
      <c r="AG42" s="412"/>
      <c r="AH42" s="412" t="s">
        <v>2142</v>
      </c>
      <c r="AI42" s="412"/>
      <c r="AJ42" s="412" t="s">
        <v>2142</v>
      </c>
      <c r="AK42" s="412"/>
      <c r="AL42" s="412" t="s">
        <v>2142</v>
      </c>
      <c r="AM42" s="412"/>
      <c r="AN42" s="412" t="s">
        <v>2142</v>
      </c>
      <c r="AO42" s="412"/>
      <c r="AP42" s="412" t="s">
        <v>2142</v>
      </c>
      <c r="AQ42" s="412"/>
      <c r="AR42" s="412" t="s">
        <v>2142</v>
      </c>
      <c r="AS42" s="412"/>
      <c r="AT42" s="412" t="s">
        <v>2142</v>
      </c>
      <c r="AU42" s="412"/>
      <c r="AV42" s="412" t="s">
        <v>2142</v>
      </c>
      <c r="AW42" s="412"/>
      <c r="AX42" s="412" t="s">
        <v>2142</v>
      </c>
      <c r="AY42" s="412"/>
      <c r="AZ42" s="412" t="s">
        <v>2142</v>
      </c>
      <c r="BA42" s="412"/>
      <c r="BB42" s="412" t="s">
        <v>2142</v>
      </c>
      <c r="BC42" s="412"/>
      <c r="BD42" s="412" t="s">
        <v>2142</v>
      </c>
      <c r="BE42" s="412"/>
      <c r="BF42" s="412" t="s">
        <v>2142</v>
      </c>
      <c r="BG42" s="412"/>
      <c r="BH42" s="412" t="s">
        <v>2142</v>
      </c>
      <c r="BI42" s="412"/>
      <c r="BJ42" s="412" t="s">
        <v>2142</v>
      </c>
      <c r="BK42" s="412"/>
      <c r="BL42" s="412" t="s">
        <v>2142</v>
      </c>
      <c r="BM42" s="412"/>
      <c r="BN42" s="412" t="s">
        <v>2142</v>
      </c>
      <c r="BO42" s="412"/>
      <c r="BP42" s="412" t="s">
        <v>2142</v>
      </c>
      <c r="BQ42" s="412"/>
      <c r="BR42" s="412" t="s">
        <v>2142</v>
      </c>
      <c r="BS42" s="412"/>
      <c r="BT42" s="412" t="s">
        <v>2142</v>
      </c>
      <c r="BU42" s="412"/>
      <c r="BV42" s="412" t="s">
        <v>2142</v>
      </c>
      <c r="BW42" s="412"/>
      <c r="BX42" s="412" t="s">
        <v>2142</v>
      </c>
      <c r="BY42" s="412"/>
      <c r="BZ42" s="412" t="s">
        <v>2142</v>
      </c>
      <c r="CA42" s="412"/>
      <c r="CB42" s="412" t="s">
        <v>2142</v>
      </c>
      <c r="CC42" s="412"/>
      <c r="CD42" s="412" t="s">
        <v>2142</v>
      </c>
      <c r="CE42" s="412"/>
      <c r="CF42" s="412" t="s">
        <v>2142</v>
      </c>
      <c r="CG42" s="412"/>
      <c r="CH42" s="412" t="s">
        <v>2142</v>
      </c>
      <c r="CI42" s="412"/>
      <c r="CJ42" s="412" t="s">
        <v>2142</v>
      </c>
      <c r="CK42" s="412"/>
      <c r="CL42" s="412" t="s">
        <v>2142</v>
      </c>
      <c r="CM42" s="412"/>
      <c r="CN42" s="412" t="s">
        <v>2142</v>
      </c>
      <c r="CO42" s="412"/>
      <c r="CP42" s="412" t="s">
        <v>2142</v>
      </c>
      <c r="CQ42" s="412"/>
      <c r="CR42" s="412" t="s">
        <v>2142</v>
      </c>
      <c r="CS42" s="412"/>
      <c r="CT42" s="412" t="s">
        <v>2142</v>
      </c>
      <c r="CU42" s="412"/>
      <c r="CV42" s="412" t="s">
        <v>2142</v>
      </c>
      <c r="CW42" s="412"/>
      <c r="CX42" s="412" t="s">
        <v>2142</v>
      </c>
      <c r="CY42" s="412"/>
      <c r="CZ42" s="412" t="s">
        <v>2142</v>
      </c>
      <c r="DA42" s="412"/>
      <c r="DB42" s="412" t="s">
        <v>2142</v>
      </c>
      <c r="DC42" s="412"/>
      <c r="DD42" s="412" t="s">
        <v>2142</v>
      </c>
      <c r="DE42" s="412"/>
      <c r="DF42" s="412" t="s">
        <v>2142</v>
      </c>
      <c r="DG42" s="412"/>
      <c r="DH42" s="412" t="s">
        <v>2142</v>
      </c>
      <c r="DI42" s="412"/>
      <c r="DJ42" s="412" t="s">
        <v>2142</v>
      </c>
      <c r="DK42" s="412"/>
      <c r="DL42" s="412" t="s">
        <v>2142</v>
      </c>
      <c r="DM42" s="412"/>
      <c r="DN42" s="412" t="s">
        <v>2142</v>
      </c>
      <c r="DO42" s="412"/>
      <c r="DP42" s="412" t="s">
        <v>2142</v>
      </c>
      <c r="DQ42" s="412"/>
      <c r="DR42" s="412" t="s">
        <v>2142</v>
      </c>
      <c r="DS42" s="412"/>
      <c r="DT42" s="412" t="s">
        <v>2142</v>
      </c>
      <c r="DU42" s="412"/>
      <c r="DV42" s="412" t="s">
        <v>2142</v>
      </c>
      <c r="DW42" s="412"/>
      <c r="DX42" s="412" t="s">
        <v>2142</v>
      </c>
      <c r="DY42" s="412"/>
      <c r="DZ42" s="412" t="s">
        <v>2142</v>
      </c>
      <c r="EA42" s="412"/>
      <c r="EB42" s="412" t="s">
        <v>2142</v>
      </c>
      <c r="EC42" s="412"/>
      <c r="ED42" s="412" t="s">
        <v>2142</v>
      </c>
      <c r="EE42" s="412"/>
      <c r="EF42" s="412" t="s">
        <v>2142</v>
      </c>
      <c r="EG42" s="412"/>
      <c r="EH42" s="412" t="s">
        <v>2142</v>
      </c>
      <c r="EI42" s="412"/>
      <c r="EJ42" s="412" t="s">
        <v>2142</v>
      </c>
      <c r="EK42" s="412"/>
      <c r="EL42" s="412" t="s">
        <v>2142</v>
      </c>
      <c r="EM42" s="412"/>
      <c r="EN42" s="412" t="s">
        <v>2142</v>
      </c>
      <c r="EO42" s="412"/>
      <c r="EP42" s="412" t="s">
        <v>2142</v>
      </c>
      <c r="EQ42" s="412"/>
      <c r="ER42" s="412" t="s">
        <v>2142</v>
      </c>
      <c r="ES42" s="412"/>
      <c r="ET42" s="412" t="s">
        <v>2142</v>
      </c>
      <c r="EU42" s="412"/>
      <c r="EV42" s="412" t="s">
        <v>2142</v>
      </c>
      <c r="EW42" s="412"/>
      <c r="EX42" s="412" t="s">
        <v>2142</v>
      </c>
      <c r="EY42" s="412"/>
      <c r="EZ42" s="412" t="s">
        <v>2142</v>
      </c>
      <c r="FA42" s="412"/>
      <c r="FB42" s="412" t="s">
        <v>2142</v>
      </c>
      <c r="FC42" s="412"/>
      <c r="FD42" s="412" t="s">
        <v>2142</v>
      </c>
      <c r="FE42" s="412"/>
      <c r="FF42" s="412" t="s">
        <v>2142</v>
      </c>
      <c r="FG42" s="412"/>
      <c r="FH42" s="412" t="s">
        <v>2142</v>
      </c>
      <c r="FI42" s="412"/>
      <c r="FJ42" s="412" t="s">
        <v>2142</v>
      </c>
      <c r="FK42" s="412"/>
      <c r="FL42" s="412" t="s">
        <v>2142</v>
      </c>
      <c r="FM42" s="412"/>
      <c r="FN42" s="412" t="s">
        <v>2142</v>
      </c>
      <c r="FO42" s="412"/>
      <c r="FP42" s="412" t="s">
        <v>2142</v>
      </c>
      <c r="FQ42" s="412"/>
      <c r="FR42" s="412" t="s">
        <v>2142</v>
      </c>
      <c r="FS42" s="412"/>
      <c r="FT42" s="412" t="s">
        <v>2142</v>
      </c>
      <c r="FU42" s="412"/>
      <c r="FV42" s="412" t="s">
        <v>2142</v>
      </c>
      <c r="FW42" s="412"/>
      <c r="FX42" s="412" t="s">
        <v>2142</v>
      </c>
      <c r="FY42" s="412"/>
      <c r="FZ42" s="412" t="s">
        <v>2142</v>
      </c>
      <c r="GA42" s="412"/>
      <c r="GB42" s="412" t="s">
        <v>2142</v>
      </c>
      <c r="GC42" s="412"/>
      <c r="GD42" s="412" t="s">
        <v>2142</v>
      </c>
      <c r="GE42" s="412"/>
      <c r="GF42" s="412" t="s">
        <v>2142</v>
      </c>
      <c r="GG42" s="412"/>
      <c r="GH42" s="412" t="s">
        <v>2142</v>
      </c>
      <c r="GI42" s="412"/>
      <c r="GJ42" s="412" t="s">
        <v>2142</v>
      </c>
      <c r="GK42" s="412"/>
      <c r="GL42" s="412" t="s">
        <v>2142</v>
      </c>
      <c r="GM42" s="412"/>
      <c r="GN42" s="412" t="s">
        <v>2142</v>
      </c>
      <c r="GO42" s="412"/>
      <c r="GP42" s="412" t="s">
        <v>2142</v>
      </c>
      <c r="GQ42" s="412"/>
      <c r="GR42" s="412" t="s">
        <v>2142</v>
      </c>
      <c r="GS42" s="412"/>
      <c r="GT42" s="412" t="s">
        <v>2142</v>
      </c>
      <c r="GU42" s="412"/>
      <c r="GV42" s="412" t="s">
        <v>2142</v>
      </c>
      <c r="GW42" s="412"/>
      <c r="GX42" s="412" t="s">
        <v>2142</v>
      </c>
      <c r="GY42" s="412"/>
      <c r="GZ42" s="412" t="s">
        <v>2142</v>
      </c>
      <c r="HA42" s="412"/>
      <c r="HB42" s="412" t="s">
        <v>2142</v>
      </c>
      <c r="HC42" s="412"/>
      <c r="HD42" s="412" t="s">
        <v>2142</v>
      </c>
      <c r="HE42" s="412"/>
      <c r="HF42" s="412" t="s">
        <v>2142</v>
      </c>
      <c r="HG42" s="412"/>
      <c r="HH42" s="412" t="s">
        <v>2142</v>
      </c>
      <c r="HI42" s="413"/>
      <c r="HJ42" s="144"/>
      <c r="HK42" s="11"/>
      <c r="HL42" s="11"/>
      <c r="HM42" s="11"/>
      <c r="HN42" s="11"/>
      <c r="HO42" s="11"/>
      <c r="HP42" s="11"/>
      <c r="HQ42" s="11"/>
      <c r="HR42" s="11"/>
    </row>
    <row r="43" spans="2:226" s="97" customFormat="1" ht="18" customHeight="1" x14ac:dyDescent="0.2">
      <c r="B43" s="262"/>
      <c r="C43" s="258"/>
      <c r="D43" s="19" t="s">
        <v>2254</v>
      </c>
      <c r="E43" s="19"/>
      <c r="F43" s="259"/>
      <c r="G43" s="257"/>
      <c r="H43" s="19"/>
      <c r="I43" s="19" t="s">
        <v>2255</v>
      </c>
      <c r="J43" s="19"/>
      <c r="K43" s="19"/>
      <c r="L43" s="19"/>
      <c r="M43" s="19"/>
      <c r="N43" s="19"/>
      <c r="O43" s="19"/>
      <c r="P43" s="19"/>
      <c r="Q43" s="17"/>
      <c r="R43" s="436" t="s">
        <v>135</v>
      </c>
      <c r="S43" s="434"/>
      <c r="T43" s="434" t="s">
        <v>135</v>
      </c>
      <c r="U43" s="434"/>
      <c r="V43" s="434" t="s">
        <v>135</v>
      </c>
      <c r="W43" s="434"/>
      <c r="X43" s="434" t="s">
        <v>135</v>
      </c>
      <c r="Y43" s="434"/>
      <c r="Z43" s="434" t="s">
        <v>135</v>
      </c>
      <c r="AA43" s="434"/>
      <c r="AB43" s="434" t="s">
        <v>135</v>
      </c>
      <c r="AC43" s="434"/>
      <c r="AD43" s="434" t="s">
        <v>135</v>
      </c>
      <c r="AE43" s="434"/>
      <c r="AF43" s="434" t="s">
        <v>135</v>
      </c>
      <c r="AG43" s="434"/>
      <c r="AH43" s="434" t="s">
        <v>135</v>
      </c>
      <c r="AI43" s="434"/>
      <c r="AJ43" s="434" t="s">
        <v>135</v>
      </c>
      <c r="AK43" s="434"/>
      <c r="AL43" s="434" t="s">
        <v>135</v>
      </c>
      <c r="AM43" s="434"/>
      <c r="AN43" s="434" t="s">
        <v>135</v>
      </c>
      <c r="AO43" s="434"/>
      <c r="AP43" s="434" t="s">
        <v>135</v>
      </c>
      <c r="AQ43" s="434"/>
      <c r="AR43" s="434" t="s">
        <v>135</v>
      </c>
      <c r="AS43" s="434"/>
      <c r="AT43" s="434" t="s">
        <v>135</v>
      </c>
      <c r="AU43" s="434"/>
      <c r="AV43" s="434" t="s">
        <v>135</v>
      </c>
      <c r="AW43" s="434"/>
      <c r="AX43" s="434" t="s">
        <v>135</v>
      </c>
      <c r="AY43" s="434"/>
      <c r="AZ43" s="434" t="s">
        <v>135</v>
      </c>
      <c r="BA43" s="434"/>
      <c r="BB43" s="434" t="s">
        <v>135</v>
      </c>
      <c r="BC43" s="434"/>
      <c r="BD43" s="434" t="s">
        <v>135</v>
      </c>
      <c r="BE43" s="434"/>
      <c r="BF43" s="434" t="s">
        <v>135</v>
      </c>
      <c r="BG43" s="434"/>
      <c r="BH43" s="434" t="s">
        <v>135</v>
      </c>
      <c r="BI43" s="434"/>
      <c r="BJ43" s="434" t="s">
        <v>135</v>
      </c>
      <c r="BK43" s="434"/>
      <c r="BL43" s="434" t="s">
        <v>135</v>
      </c>
      <c r="BM43" s="434"/>
      <c r="BN43" s="434" t="s">
        <v>135</v>
      </c>
      <c r="BO43" s="434"/>
      <c r="BP43" s="434" t="s">
        <v>135</v>
      </c>
      <c r="BQ43" s="434"/>
      <c r="BR43" s="434" t="s">
        <v>135</v>
      </c>
      <c r="BS43" s="434"/>
      <c r="BT43" s="434" t="s">
        <v>135</v>
      </c>
      <c r="BU43" s="434"/>
      <c r="BV43" s="434" t="s">
        <v>135</v>
      </c>
      <c r="BW43" s="434"/>
      <c r="BX43" s="434" t="s">
        <v>135</v>
      </c>
      <c r="BY43" s="434"/>
      <c r="BZ43" s="434" t="s">
        <v>135</v>
      </c>
      <c r="CA43" s="434"/>
      <c r="CB43" s="434" t="s">
        <v>135</v>
      </c>
      <c r="CC43" s="434"/>
      <c r="CD43" s="434" t="s">
        <v>135</v>
      </c>
      <c r="CE43" s="434"/>
      <c r="CF43" s="434" t="s">
        <v>135</v>
      </c>
      <c r="CG43" s="434"/>
      <c r="CH43" s="434" t="s">
        <v>135</v>
      </c>
      <c r="CI43" s="434"/>
      <c r="CJ43" s="434" t="s">
        <v>135</v>
      </c>
      <c r="CK43" s="434"/>
      <c r="CL43" s="434" t="s">
        <v>135</v>
      </c>
      <c r="CM43" s="434"/>
      <c r="CN43" s="434" t="s">
        <v>135</v>
      </c>
      <c r="CO43" s="434"/>
      <c r="CP43" s="434" t="s">
        <v>135</v>
      </c>
      <c r="CQ43" s="434"/>
      <c r="CR43" s="434" t="s">
        <v>135</v>
      </c>
      <c r="CS43" s="434"/>
      <c r="CT43" s="434" t="s">
        <v>135</v>
      </c>
      <c r="CU43" s="434"/>
      <c r="CV43" s="434" t="s">
        <v>135</v>
      </c>
      <c r="CW43" s="434"/>
      <c r="CX43" s="434" t="s">
        <v>135</v>
      </c>
      <c r="CY43" s="434"/>
      <c r="CZ43" s="434" t="s">
        <v>135</v>
      </c>
      <c r="DA43" s="434"/>
      <c r="DB43" s="434" t="s">
        <v>135</v>
      </c>
      <c r="DC43" s="434"/>
      <c r="DD43" s="434" t="s">
        <v>135</v>
      </c>
      <c r="DE43" s="434"/>
      <c r="DF43" s="434" t="s">
        <v>135</v>
      </c>
      <c r="DG43" s="434"/>
      <c r="DH43" s="434" t="s">
        <v>135</v>
      </c>
      <c r="DI43" s="434"/>
      <c r="DJ43" s="434" t="s">
        <v>135</v>
      </c>
      <c r="DK43" s="434"/>
      <c r="DL43" s="434" t="s">
        <v>135</v>
      </c>
      <c r="DM43" s="434"/>
      <c r="DN43" s="434" t="s">
        <v>135</v>
      </c>
      <c r="DO43" s="434"/>
      <c r="DP43" s="434" t="s">
        <v>135</v>
      </c>
      <c r="DQ43" s="434"/>
      <c r="DR43" s="434" t="s">
        <v>135</v>
      </c>
      <c r="DS43" s="434"/>
      <c r="DT43" s="434" t="s">
        <v>135</v>
      </c>
      <c r="DU43" s="434"/>
      <c r="DV43" s="434" t="s">
        <v>135</v>
      </c>
      <c r="DW43" s="434"/>
      <c r="DX43" s="434" t="s">
        <v>135</v>
      </c>
      <c r="DY43" s="434"/>
      <c r="DZ43" s="434" t="s">
        <v>135</v>
      </c>
      <c r="EA43" s="434"/>
      <c r="EB43" s="434" t="s">
        <v>135</v>
      </c>
      <c r="EC43" s="434"/>
      <c r="ED43" s="434" t="s">
        <v>135</v>
      </c>
      <c r="EE43" s="434"/>
      <c r="EF43" s="434" t="s">
        <v>135</v>
      </c>
      <c r="EG43" s="434"/>
      <c r="EH43" s="434" t="s">
        <v>135</v>
      </c>
      <c r="EI43" s="434"/>
      <c r="EJ43" s="434" t="s">
        <v>135</v>
      </c>
      <c r="EK43" s="434"/>
      <c r="EL43" s="434" t="s">
        <v>135</v>
      </c>
      <c r="EM43" s="434"/>
      <c r="EN43" s="434" t="s">
        <v>135</v>
      </c>
      <c r="EO43" s="434"/>
      <c r="EP43" s="434" t="s">
        <v>135</v>
      </c>
      <c r="EQ43" s="434"/>
      <c r="ER43" s="434" t="s">
        <v>135</v>
      </c>
      <c r="ES43" s="434"/>
      <c r="ET43" s="434" t="s">
        <v>135</v>
      </c>
      <c r="EU43" s="434"/>
      <c r="EV43" s="434" t="s">
        <v>135</v>
      </c>
      <c r="EW43" s="434"/>
      <c r="EX43" s="434" t="s">
        <v>135</v>
      </c>
      <c r="EY43" s="434"/>
      <c r="EZ43" s="434" t="s">
        <v>135</v>
      </c>
      <c r="FA43" s="434"/>
      <c r="FB43" s="434" t="s">
        <v>135</v>
      </c>
      <c r="FC43" s="434"/>
      <c r="FD43" s="434" t="s">
        <v>135</v>
      </c>
      <c r="FE43" s="434"/>
      <c r="FF43" s="434" t="s">
        <v>135</v>
      </c>
      <c r="FG43" s="434"/>
      <c r="FH43" s="434" t="s">
        <v>135</v>
      </c>
      <c r="FI43" s="434"/>
      <c r="FJ43" s="434" t="s">
        <v>135</v>
      </c>
      <c r="FK43" s="434"/>
      <c r="FL43" s="434" t="s">
        <v>135</v>
      </c>
      <c r="FM43" s="434"/>
      <c r="FN43" s="434" t="s">
        <v>135</v>
      </c>
      <c r="FO43" s="434"/>
      <c r="FP43" s="434" t="s">
        <v>135</v>
      </c>
      <c r="FQ43" s="434"/>
      <c r="FR43" s="434" t="s">
        <v>135</v>
      </c>
      <c r="FS43" s="434"/>
      <c r="FT43" s="434" t="s">
        <v>135</v>
      </c>
      <c r="FU43" s="434"/>
      <c r="FV43" s="434" t="s">
        <v>135</v>
      </c>
      <c r="FW43" s="434"/>
      <c r="FX43" s="434" t="s">
        <v>135</v>
      </c>
      <c r="FY43" s="434"/>
      <c r="FZ43" s="434" t="s">
        <v>135</v>
      </c>
      <c r="GA43" s="434"/>
      <c r="GB43" s="434" t="s">
        <v>135</v>
      </c>
      <c r="GC43" s="434"/>
      <c r="GD43" s="434" t="s">
        <v>135</v>
      </c>
      <c r="GE43" s="434"/>
      <c r="GF43" s="434" t="s">
        <v>135</v>
      </c>
      <c r="GG43" s="434"/>
      <c r="GH43" s="434" t="s">
        <v>135</v>
      </c>
      <c r="GI43" s="434"/>
      <c r="GJ43" s="434" t="s">
        <v>135</v>
      </c>
      <c r="GK43" s="434"/>
      <c r="GL43" s="434" t="s">
        <v>135</v>
      </c>
      <c r="GM43" s="434"/>
      <c r="GN43" s="434" t="s">
        <v>135</v>
      </c>
      <c r="GO43" s="434"/>
      <c r="GP43" s="434" t="s">
        <v>135</v>
      </c>
      <c r="GQ43" s="434"/>
      <c r="GR43" s="434" t="s">
        <v>135</v>
      </c>
      <c r="GS43" s="434"/>
      <c r="GT43" s="434" t="s">
        <v>135</v>
      </c>
      <c r="GU43" s="434"/>
      <c r="GV43" s="434" t="s">
        <v>135</v>
      </c>
      <c r="GW43" s="434"/>
      <c r="GX43" s="434" t="s">
        <v>135</v>
      </c>
      <c r="GY43" s="434"/>
      <c r="GZ43" s="434" t="s">
        <v>135</v>
      </c>
      <c r="HA43" s="434"/>
      <c r="HB43" s="434" t="s">
        <v>135</v>
      </c>
      <c r="HC43" s="434"/>
      <c r="HD43" s="434" t="s">
        <v>135</v>
      </c>
      <c r="HE43" s="434"/>
      <c r="HF43" s="434" t="s">
        <v>135</v>
      </c>
      <c r="HG43" s="434"/>
      <c r="HH43" s="434" t="s">
        <v>135</v>
      </c>
      <c r="HI43" s="435"/>
      <c r="HJ43" s="144"/>
      <c r="HK43" s="11"/>
      <c r="HL43" s="11"/>
      <c r="HM43" s="11"/>
      <c r="HN43" s="11"/>
      <c r="HO43" s="11"/>
      <c r="HP43" s="11"/>
      <c r="HQ43" s="11"/>
      <c r="HR43" s="11"/>
    </row>
    <row r="44" spans="2:226" ht="19" customHeight="1" x14ac:dyDescent="0.2">
      <c r="B44" s="501" t="s">
        <v>2291</v>
      </c>
      <c r="C44" s="513"/>
      <c r="D44" s="513"/>
      <c r="E44" s="513"/>
      <c r="F44" s="513"/>
      <c r="G44" s="513"/>
      <c r="H44" s="513"/>
      <c r="I44" s="513"/>
      <c r="J44" s="513"/>
      <c r="K44" s="513"/>
      <c r="L44" s="513"/>
      <c r="M44" s="513"/>
      <c r="N44" s="513"/>
      <c r="O44" s="513"/>
      <c r="P44" s="513"/>
      <c r="Q44" s="514"/>
      <c r="R44" s="414" t="s">
        <v>2143</v>
      </c>
      <c r="S44" s="412"/>
      <c r="T44" s="412" t="s">
        <v>2143</v>
      </c>
      <c r="U44" s="412"/>
      <c r="V44" s="412" t="s">
        <v>2143</v>
      </c>
      <c r="W44" s="412"/>
      <c r="X44" s="412" t="s">
        <v>2143</v>
      </c>
      <c r="Y44" s="412"/>
      <c r="Z44" s="412" t="s">
        <v>2143</v>
      </c>
      <c r="AA44" s="412"/>
      <c r="AB44" s="412" t="s">
        <v>2143</v>
      </c>
      <c r="AC44" s="412"/>
      <c r="AD44" s="412" t="s">
        <v>2143</v>
      </c>
      <c r="AE44" s="412"/>
      <c r="AF44" s="412" t="s">
        <v>2143</v>
      </c>
      <c r="AG44" s="412"/>
      <c r="AH44" s="412" t="s">
        <v>2143</v>
      </c>
      <c r="AI44" s="412"/>
      <c r="AJ44" s="412" t="s">
        <v>2143</v>
      </c>
      <c r="AK44" s="412"/>
      <c r="AL44" s="412" t="s">
        <v>2143</v>
      </c>
      <c r="AM44" s="412"/>
      <c r="AN44" s="412" t="s">
        <v>2143</v>
      </c>
      <c r="AO44" s="412"/>
      <c r="AP44" s="412" t="s">
        <v>2143</v>
      </c>
      <c r="AQ44" s="412"/>
      <c r="AR44" s="412" t="s">
        <v>2143</v>
      </c>
      <c r="AS44" s="412"/>
      <c r="AT44" s="412" t="s">
        <v>2143</v>
      </c>
      <c r="AU44" s="412"/>
      <c r="AV44" s="412" t="s">
        <v>2143</v>
      </c>
      <c r="AW44" s="412"/>
      <c r="AX44" s="412" t="s">
        <v>2143</v>
      </c>
      <c r="AY44" s="412"/>
      <c r="AZ44" s="412" t="s">
        <v>2143</v>
      </c>
      <c r="BA44" s="412"/>
      <c r="BB44" s="412" t="s">
        <v>2143</v>
      </c>
      <c r="BC44" s="412"/>
      <c r="BD44" s="412" t="s">
        <v>2143</v>
      </c>
      <c r="BE44" s="412"/>
      <c r="BF44" s="412" t="s">
        <v>2143</v>
      </c>
      <c r="BG44" s="412"/>
      <c r="BH44" s="412" t="s">
        <v>2143</v>
      </c>
      <c r="BI44" s="412"/>
      <c r="BJ44" s="412" t="s">
        <v>2143</v>
      </c>
      <c r="BK44" s="412"/>
      <c r="BL44" s="412" t="s">
        <v>2143</v>
      </c>
      <c r="BM44" s="412"/>
      <c r="BN44" s="412" t="s">
        <v>2143</v>
      </c>
      <c r="BO44" s="412"/>
      <c r="BP44" s="412" t="s">
        <v>2143</v>
      </c>
      <c r="BQ44" s="412"/>
      <c r="BR44" s="412" t="s">
        <v>2143</v>
      </c>
      <c r="BS44" s="412"/>
      <c r="BT44" s="412" t="s">
        <v>2143</v>
      </c>
      <c r="BU44" s="412"/>
      <c r="BV44" s="412" t="s">
        <v>2143</v>
      </c>
      <c r="BW44" s="412"/>
      <c r="BX44" s="412" t="s">
        <v>2143</v>
      </c>
      <c r="BY44" s="412"/>
      <c r="BZ44" s="412" t="s">
        <v>2143</v>
      </c>
      <c r="CA44" s="412"/>
      <c r="CB44" s="412" t="s">
        <v>2143</v>
      </c>
      <c r="CC44" s="412"/>
      <c r="CD44" s="412" t="s">
        <v>2143</v>
      </c>
      <c r="CE44" s="412"/>
      <c r="CF44" s="412" t="s">
        <v>2143</v>
      </c>
      <c r="CG44" s="412"/>
      <c r="CH44" s="412" t="s">
        <v>2143</v>
      </c>
      <c r="CI44" s="412"/>
      <c r="CJ44" s="412" t="s">
        <v>2143</v>
      </c>
      <c r="CK44" s="412"/>
      <c r="CL44" s="412" t="s">
        <v>2143</v>
      </c>
      <c r="CM44" s="412"/>
      <c r="CN44" s="412" t="s">
        <v>2143</v>
      </c>
      <c r="CO44" s="412"/>
      <c r="CP44" s="412" t="s">
        <v>2143</v>
      </c>
      <c r="CQ44" s="412"/>
      <c r="CR44" s="412" t="s">
        <v>2143</v>
      </c>
      <c r="CS44" s="412"/>
      <c r="CT44" s="412" t="s">
        <v>2143</v>
      </c>
      <c r="CU44" s="412"/>
      <c r="CV44" s="412" t="s">
        <v>2143</v>
      </c>
      <c r="CW44" s="412"/>
      <c r="CX44" s="412" t="s">
        <v>2143</v>
      </c>
      <c r="CY44" s="412"/>
      <c r="CZ44" s="412" t="s">
        <v>2143</v>
      </c>
      <c r="DA44" s="412"/>
      <c r="DB44" s="412" t="s">
        <v>2143</v>
      </c>
      <c r="DC44" s="412"/>
      <c r="DD44" s="412" t="s">
        <v>2143</v>
      </c>
      <c r="DE44" s="412"/>
      <c r="DF44" s="412" t="s">
        <v>2143</v>
      </c>
      <c r="DG44" s="412"/>
      <c r="DH44" s="412" t="s">
        <v>2143</v>
      </c>
      <c r="DI44" s="412"/>
      <c r="DJ44" s="412" t="s">
        <v>2143</v>
      </c>
      <c r="DK44" s="412"/>
      <c r="DL44" s="412" t="s">
        <v>2143</v>
      </c>
      <c r="DM44" s="412"/>
      <c r="DN44" s="412" t="s">
        <v>2143</v>
      </c>
      <c r="DO44" s="412"/>
      <c r="DP44" s="412" t="s">
        <v>2143</v>
      </c>
      <c r="DQ44" s="412"/>
      <c r="DR44" s="412" t="s">
        <v>2143</v>
      </c>
      <c r="DS44" s="412"/>
      <c r="DT44" s="412" t="s">
        <v>2143</v>
      </c>
      <c r="DU44" s="412"/>
      <c r="DV44" s="412" t="s">
        <v>2143</v>
      </c>
      <c r="DW44" s="412"/>
      <c r="DX44" s="412" t="s">
        <v>2143</v>
      </c>
      <c r="DY44" s="412"/>
      <c r="DZ44" s="412" t="s">
        <v>2143</v>
      </c>
      <c r="EA44" s="412"/>
      <c r="EB44" s="412" t="s">
        <v>2143</v>
      </c>
      <c r="EC44" s="412"/>
      <c r="ED44" s="412" t="s">
        <v>2143</v>
      </c>
      <c r="EE44" s="412"/>
      <c r="EF44" s="412" t="s">
        <v>2143</v>
      </c>
      <c r="EG44" s="412"/>
      <c r="EH44" s="412" t="s">
        <v>2143</v>
      </c>
      <c r="EI44" s="412"/>
      <c r="EJ44" s="412" t="s">
        <v>2143</v>
      </c>
      <c r="EK44" s="412"/>
      <c r="EL44" s="412" t="s">
        <v>2143</v>
      </c>
      <c r="EM44" s="412"/>
      <c r="EN44" s="412" t="s">
        <v>2143</v>
      </c>
      <c r="EO44" s="412"/>
      <c r="EP44" s="412" t="s">
        <v>2143</v>
      </c>
      <c r="EQ44" s="412"/>
      <c r="ER44" s="412" t="s">
        <v>2143</v>
      </c>
      <c r="ES44" s="412"/>
      <c r="ET44" s="412" t="s">
        <v>2143</v>
      </c>
      <c r="EU44" s="412"/>
      <c r="EV44" s="412" t="s">
        <v>2143</v>
      </c>
      <c r="EW44" s="412"/>
      <c r="EX44" s="412" t="s">
        <v>2143</v>
      </c>
      <c r="EY44" s="412"/>
      <c r="EZ44" s="412" t="s">
        <v>2143</v>
      </c>
      <c r="FA44" s="412"/>
      <c r="FB44" s="412" t="s">
        <v>2143</v>
      </c>
      <c r="FC44" s="412"/>
      <c r="FD44" s="412" t="s">
        <v>2143</v>
      </c>
      <c r="FE44" s="412"/>
      <c r="FF44" s="412" t="s">
        <v>2143</v>
      </c>
      <c r="FG44" s="412"/>
      <c r="FH44" s="412" t="s">
        <v>2143</v>
      </c>
      <c r="FI44" s="412"/>
      <c r="FJ44" s="412" t="s">
        <v>2143</v>
      </c>
      <c r="FK44" s="412"/>
      <c r="FL44" s="412" t="s">
        <v>2143</v>
      </c>
      <c r="FM44" s="412"/>
      <c r="FN44" s="412" t="s">
        <v>2143</v>
      </c>
      <c r="FO44" s="412"/>
      <c r="FP44" s="412" t="s">
        <v>2143</v>
      </c>
      <c r="FQ44" s="412"/>
      <c r="FR44" s="412" t="s">
        <v>2143</v>
      </c>
      <c r="FS44" s="412"/>
      <c r="FT44" s="412" t="s">
        <v>2143</v>
      </c>
      <c r="FU44" s="412"/>
      <c r="FV44" s="412" t="s">
        <v>2143</v>
      </c>
      <c r="FW44" s="412"/>
      <c r="FX44" s="412" t="s">
        <v>2143</v>
      </c>
      <c r="FY44" s="412"/>
      <c r="FZ44" s="412" t="s">
        <v>2143</v>
      </c>
      <c r="GA44" s="412"/>
      <c r="GB44" s="412" t="s">
        <v>2143</v>
      </c>
      <c r="GC44" s="412"/>
      <c r="GD44" s="412" t="s">
        <v>2143</v>
      </c>
      <c r="GE44" s="412"/>
      <c r="GF44" s="412" t="s">
        <v>2143</v>
      </c>
      <c r="GG44" s="412"/>
      <c r="GH44" s="412" t="s">
        <v>2143</v>
      </c>
      <c r="GI44" s="412"/>
      <c r="GJ44" s="412" t="s">
        <v>2143</v>
      </c>
      <c r="GK44" s="412"/>
      <c r="GL44" s="412" t="s">
        <v>2143</v>
      </c>
      <c r="GM44" s="412"/>
      <c r="GN44" s="412" t="s">
        <v>2143</v>
      </c>
      <c r="GO44" s="412"/>
      <c r="GP44" s="412" t="s">
        <v>2143</v>
      </c>
      <c r="GQ44" s="412"/>
      <c r="GR44" s="412" t="s">
        <v>2143</v>
      </c>
      <c r="GS44" s="412"/>
      <c r="GT44" s="412" t="s">
        <v>2143</v>
      </c>
      <c r="GU44" s="412"/>
      <c r="GV44" s="412" t="s">
        <v>2143</v>
      </c>
      <c r="GW44" s="412"/>
      <c r="GX44" s="412" t="s">
        <v>2143</v>
      </c>
      <c r="GY44" s="412"/>
      <c r="GZ44" s="412" t="s">
        <v>2143</v>
      </c>
      <c r="HA44" s="412"/>
      <c r="HB44" s="412" t="s">
        <v>2143</v>
      </c>
      <c r="HC44" s="412"/>
      <c r="HD44" s="412" t="s">
        <v>2143</v>
      </c>
      <c r="HE44" s="412"/>
      <c r="HF44" s="412" t="s">
        <v>2143</v>
      </c>
      <c r="HG44" s="412"/>
      <c r="HH44" s="412" t="s">
        <v>2143</v>
      </c>
      <c r="HI44" s="413"/>
      <c r="HJ44" s="144"/>
      <c r="HK44" s="11"/>
      <c r="HL44" s="11"/>
      <c r="HM44" s="11"/>
      <c r="HN44" s="11"/>
      <c r="HO44" s="11"/>
      <c r="HP44" s="11"/>
      <c r="HQ44" s="11"/>
      <c r="HR44" s="11"/>
    </row>
    <row r="45" spans="2:226" s="196" customFormat="1" ht="19" customHeight="1" x14ac:dyDescent="0.2">
      <c r="B45" s="528" t="s">
        <v>2296</v>
      </c>
      <c r="C45" s="529"/>
      <c r="D45" s="529"/>
      <c r="E45" s="529"/>
      <c r="F45" s="529"/>
      <c r="G45" s="529"/>
      <c r="H45" s="529"/>
      <c r="I45" s="529"/>
      <c r="J45" s="529"/>
      <c r="K45" s="529"/>
      <c r="L45" s="529"/>
      <c r="M45" s="529"/>
      <c r="N45" s="529"/>
      <c r="O45" s="529"/>
      <c r="P45" s="529"/>
      <c r="Q45" s="530"/>
      <c r="R45" s="424" t="str">
        <f>IF(COUNTIF(R46:S62,"◎")&gt;1,"◎は1つまでです","")</f>
        <v/>
      </c>
      <c r="S45" s="425"/>
      <c r="T45" s="426" t="str">
        <f>IF(COUNTIF(T46:U62,"◎")&gt;1,"◎は1つまでです","")</f>
        <v/>
      </c>
      <c r="U45" s="425"/>
      <c r="V45" s="426" t="str">
        <f>IF(COUNTIF(V46:W62,"◎")&gt;1,"◎は1つまでです","")</f>
        <v/>
      </c>
      <c r="W45" s="425"/>
      <c r="X45" s="426" t="str">
        <f>IF(COUNTIF(X46:Y62,"◎")&gt;1,"◎は1つまでです","")</f>
        <v/>
      </c>
      <c r="Y45" s="425"/>
      <c r="Z45" s="426" t="str">
        <f>IF(COUNTIF(Z46:AA62,"◎")&gt;1,"◎は1つまでです","")</f>
        <v/>
      </c>
      <c r="AA45" s="425"/>
      <c r="AB45" s="426" t="str">
        <f>IF(COUNTIF(AB46:AC62,"◎")&gt;1,"◎は1つまでです","")</f>
        <v/>
      </c>
      <c r="AC45" s="425"/>
      <c r="AD45" s="426" t="str">
        <f>IF(COUNTIF(AD46:AE62,"◎")&gt;1,"◎は1つまでです","")</f>
        <v/>
      </c>
      <c r="AE45" s="425"/>
      <c r="AF45" s="426" t="str">
        <f>IF(COUNTIF(AF46:AG62,"◎")&gt;1,"◎は1つまでです","")</f>
        <v/>
      </c>
      <c r="AG45" s="425"/>
      <c r="AH45" s="426" t="str">
        <f>IF(COUNTIF(AH46:AI62,"◎")&gt;1,"◎は1つまでです","")</f>
        <v/>
      </c>
      <c r="AI45" s="425"/>
      <c r="AJ45" s="426" t="str">
        <f>IF(COUNTIF(AJ46:AK62,"◎")&gt;1,"◎は1つまでです","")</f>
        <v/>
      </c>
      <c r="AK45" s="425"/>
      <c r="AL45" s="426" t="str">
        <f>IF(COUNTIF(AL46:AM62,"◎")&gt;1,"◎は1つまでです","")</f>
        <v/>
      </c>
      <c r="AM45" s="425"/>
      <c r="AN45" s="426" t="str">
        <f>IF(COUNTIF(AN46:AO62,"◎")&gt;1,"◎は1つまでです","")</f>
        <v/>
      </c>
      <c r="AO45" s="425"/>
      <c r="AP45" s="426" t="str">
        <f>IF(COUNTIF(AP46:AQ62,"◎")&gt;1,"◎は1つまでです","")</f>
        <v/>
      </c>
      <c r="AQ45" s="425"/>
      <c r="AR45" s="426" t="str">
        <f>IF(COUNTIF(AR46:AS62,"◎")&gt;1,"◎は1つまでです","")</f>
        <v/>
      </c>
      <c r="AS45" s="425"/>
      <c r="AT45" s="426" t="str">
        <f>IF(COUNTIF(AT46:AU62,"◎")&gt;1,"◎は1つまでです","")</f>
        <v/>
      </c>
      <c r="AU45" s="425"/>
      <c r="AV45" s="426" t="str">
        <f>IF(COUNTIF(AV46:AW62,"◎")&gt;1,"◎は1つまでです","")</f>
        <v/>
      </c>
      <c r="AW45" s="425"/>
      <c r="AX45" s="426" t="str">
        <f>IF(COUNTIF(AX46:AY62,"◎")&gt;1,"◎は1つまでです","")</f>
        <v/>
      </c>
      <c r="AY45" s="425"/>
      <c r="AZ45" s="426" t="str">
        <f>IF(COUNTIF(AZ46:BA62,"◎")&gt;1,"◎は1つまでです","")</f>
        <v/>
      </c>
      <c r="BA45" s="425"/>
      <c r="BB45" s="426" t="str">
        <f>IF(COUNTIF(BB46:BC62,"◎")&gt;1,"◎は1つまでです","")</f>
        <v/>
      </c>
      <c r="BC45" s="425"/>
      <c r="BD45" s="426" t="str">
        <f>IF(COUNTIF(BD46:BE62,"◎")&gt;1,"◎は1つまでです","")</f>
        <v/>
      </c>
      <c r="BE45" s="425"/>
      <c r="BF45" s="426" t="str">
        <f>IF(COUNTIF(BF46:BG62,"◎")&gt;1,"◎は1つまでです","")</f>
        <v/>
      </c>
      <c r="BG45" s="425"/>
      <c r="BH45" s="426" t="str">
        <f>IF(COUNTIF(BH46:BI62,"◎")&gt;1,"◎は1つまでです","")</f>
        <v/>
      </c>
      <c r="BI45" s="425"/>
      <c r="BJ45" s="426" t="str">
        <f>IF(COUNTIF(BJ46:BK62,"◎")&gt;1,"◎は1つまでです","")</f>
        <v/>
      </c>
      <c r="BK45" s="425"/>
      <c r="BL45" s="426" t="str">
        <f>IF(COUNTIF(BL46:BM62,"◎")&gt;1,"◎は1つまでです","")</f>
        <v/>
      </c>
      <c r="BM45" s="425"/>
      <c r="BN45" s="426" t="str">
        <f>IF(COUNTIF(BN46:BO62,"◎")&gt;1,"◎は1つまでです","")</f>
        <v/>
      </c>
      <c r="BO45" s="425"/>
      <c r="BP45" s="426" t="str">
        <f>IF(COUNTIF(BP46:BQ62,"◎")&gt;1,"◎は1つまでです","")</f>
        <v/>
      </c>
      <c r="BQ45" s="425"/>
      <c r="BR45" s="426" t="str">
        <f>IF(COUNTIF(BR46:BS62,"◎")&gt;1,"◎は1つまでです","")</f>
        <v/>
      </c>
      <c r="BS45" s="425"/>
      <c r="BT45" s="426" t="str">
        <f>IF(COUNTIF(BT46:BU62,"◎")&gt;1,"◎は1つまでです","")</f>
        <v/>
      </c>
      <c r="BU45" s="425"/>
      <c r="BV45" s="426" t="str">
        <f>IF(COUNTIF(BV46:BW62,"◎")&gt;1,"◎は1つまでです","")</f>
        <v/>
      </c>
      <c r="BW45" s="425"/>
      <c r="BX45" s="426" t="str">
        <f>IF(COUNTIF(BX46:BY62,"◎")&gt;1,"◎は1つまでです","")</f>
        <v/>
      </c>
      <c r="BY45" s="425"/>
      <c r="BZ45" s="426" t="str">
        <f>IF(COUNTIF(BZ46:CA62,"◎")&gt;1,"◎は1つまでです","")</f>
        <v/>
      </c>
      <c r="CA45" s="425"/>
      <c r="CB45" s="426" t="str">
        <f>IF(COUNTIF(CB46:CC62,"◎")&gt;1,"◎は1つまでです","")</f>
        <v/>
      </c>
      <c r="CC45" s="425"/>
      <c r="CD45" s="426" t="str">
        <f>IF(COUNTIF(CD46:CE62,"◎")&gt;1,"◎は1つまでです","")</f>
        <v/>
      </c>
      <c r="CE45" s="425"/>
      <c r="CF45" s="426" t="str">
        <f>IF(COUNTIF(CF46:CG62,"◎")&gt;1,"◎は1つまでです","")</f>
        <v/>
      </c>
      <c r="CG45" s="425"/>
      <c r="CH45" s="426" t="str">
        <f>IF(COUNTIF(CH46:CI62,"◎")&gt;1,"◎は1つまでです","")</f>
        <v/>
      </c>
      <c r="CI45" s="425"/>
      <c r="CJ45" s="426" t="str">
        <f>IF(COUNTIF(CJ46:CK62,"◎")&gt;1,"◎は1つまでです","")</f>
        <v/>
      </c>
      <c r="CK45" s="425"/>
      <c r="CL45" s="426" t="str">
        <f>IF(COUNTIF(CL46:CM62,"◎")&gt;1,"◎は1つまでです","")</f>
        <v/>
      </c>
      <c r="CM45" s="425"/>
      <c r="CN45" s="426" t="str">
        <f>IF(COUNTIF(CN46:CO62,"◎")&gt;1,"◎は1つまでです","")</f>
        <v/>
      </c>
      <c r="CO45" s="425"/>
      <c r="CP45" s="426" t="str">
        <f>IF(COUNTIF(CP46:CQ62,"◎")&gt;1,"◎は1つまでです","")</f>
        <v/>
      </c>
      <c r="CQ45" s="425"/>
      <c r="CR45" s="426" t="str">
        <f>IF(COUNTIF(CR46:CS62,"◎")&gt;1,"◎は1つまでです","")</f>
        <v/>
      </c>
      <c r="CS45" s="425"/>
      <c r="CT45" s="426" t="str">
        <f>IF(COUNTIF(CT46:CU62,"◎")&gt;1,"◎は1つまでです","")</f>
        <v/>
      </c>
      <c r="CU45" s="425"/>
      <c r="CV45" s="426" t="str">
        <f>IF(COUNTIF(CV46:CW62,"◎")&gt;1,"◎は1つまでです","")</f>
        <v/>
      </c>
      <c r="CW45" s="425"/>
      <c r="CX45" s="426" t="str">
        <f>IF(COUNTIF(CX46:CY62,"◎")&gt;1,"◎は1つまでです","")</f>
        <v/>
      </c>
      <c r="CY45" s="425"/>
      <c r="CZ45" s="426" t="str">
        <f>IF(COUNTIF(CZ46:DA62,"◎")&gt;1,"◎は1つまでです","")</f>
        <v/>
      </c>
      <c r="DA45" s="425"/>
      <c r="DB45" s="426" t="str">
        <f>IF(COUNTIF(DB46:DC62,"◎")&gt;1,"◎は1つまでです","")</f>
        <v/>
      </c>
      <c r="DC45" s="425"/>
      <c r="DD45" s="426" t="str">
        <f>IF(COUNTIF(DD46:DE62,"◎")&gt;1,"◎は1つまでです","")</f>
        <v/>
      </c>
      <c r="DE45" s="425"/>
      <c r="DF45" s="426" t="str">
        <f>IF(COUNTIF(DF46:DG62,"◎")&gt;1,"◎は1つまでです","")</f>
        <v/>
      </c>
      <c r="DG45" s="425"/>
      <c r="DH45" s="426" t="str">
        <f>IF(COUNTIF(DH46:DI62,"◎")&gt;1,"◎は1つまでです","")</f>
        <v/>
      </c>
      <c r="DI45" s="425"/>
      <c r="DJ45" s="426" t="str">
        <f>IF(COUNTIF(DJ46:DK62,"◎")&gt;1,"◎は1つまでです","")</f>
        <v/>
      </c>
      <c r="DK45" s="425"/>
      <c r="DL45" s="426" t="str">
        <f>IF(COUNTIF(DL46:DM62,"◎")&gt;1,"◎は1つまでです","")</f>
        <v/>
      </c>
      <c r="DM45" s="425"/>
      <c r="DN45" s="426" t="str">
        <f>IF(COUNTIF(DN46:DO62,"◎")&gt;1,"◎は1つまでです","")</f>
        <v/>
      </c>
      <c r="DO45" s="425"/>
      <c r="DP45" s="426" t="str">
        <f>IF(COUNTIF(DP46:DQ62,"◎")&gt;1,"◎は1つまでです","")</f>
        <v/>
      </c>
      <c r="DQ45" s="425"/>
      <c r="DR45" s="426" t="str">
        <f>IF(COUNTIF(DR46:DS62,"◎")&gt;1,"◎は1つまでです","")</f>
        <v/>
      </c>
      <c r="DS45" s="425"/>
      <c r="DT45" s="426" t="str">
        <f>IF(COUNTIF(DT46:DU62,"◎")&gt;1,"◎は1つまでです","")</f>
        <v/>
      </c>
      <c r="DU45" s="425"/>
      <c r="DV45" s="426" t="str">
        <f>IF(COUNTIF(DV46:DW62,"◎")&gt;1,"◎は1つまでです","")</f>
        <v/>
      </c>
      <c r="DW45" s="425"/>
      <c r="DX45" s="426" t="str">
        <f>IF(COUNTIF(DX46:DY62,"◎")&gt;1,"◎は1つまでです","")</f>
        <v/>
      </c>
      <c r="DY45" s="425"/>
      <c r="DZ45" s="426" t="str">
        <f>IF(COUNTIF(DZ46:EA62,"◎")&gt;1,"◎は1つまでです","")</f>
        <v/>
      </c>
      <c r="EA45" s="425"/>
      <c r="EB45" s="426" t="str">
        <f>IF(COUNTIF(EB46:EC62,"◎")&gt;1,"◎は1つまでです","")</f>
        <v/>
      </c>
      <c r="EC45" s="425"/>
      <c r="ED45" s="426" t="str">
        <f>IF(COUNTIF(ED46:EE62,"◎")&gt;1,"◎は1つまでです","")</f>
        <v/>
      </c>
      <c r="EE45" s="425"/>
      <c r="EF45" s="426" t="str">
        <f>IF(COUNTIF(EF46:EG62,"◎")&gt;1,"◎は1つまでです","")</f>
        <v/>
      </c>
      <c r="EG45" s="425"/>
      <c r="EH45" s="426" t="str">
        <f>IF(COUNTIF(EH46:EI62,"◎")&gt;1,"◎は1つまでです","")</f>
        <v/>
      </c>
      <c r="EI45" s="425"/>
      <c r="EJ45" s="426" t="str">
        <f>IF(COUNTIF(EJ46:EK62,"◎")&gt;1,"◎は1つまでです","")</f>
        <v/>
      </c>
      <c r="EK45" s="425"/>
      <c r="EL45" s="426" t="str">
        <f>IF(COUNTIF(EL46:EM62,"◎")&gt;1,"◎は1つまでです","")</f>
        <v/>
      </c>
      <c r="EM45" s="425"/>
      <c r="EN45" s="426" t="str">
        <f>IF(COUNTIF(EN46:EO62,"◎")&gt;1,"◎は1つまでです","")</f>
        <v/>
      </c>
      <c r="EO45" s="425"/>
      <c r="EP45" s="426" t="str">
        <f>IF(COUNTIF(EP46:EQ62,"◎")&gt;1,"◎は1つまでです","")</f>
        <v/>
      </c>
      <c r="EQ45" s="425"/>
      <c r="ER45" s="426" t="str">
        <f>IF(COUNTIF(ER46:ES62,"◎")&gt;1,"◎は1つまでです","")</f>
        <v/>
      </c>
      <c r="ES45" s="425"/>
      <c r="ET45" s="426" t="str">
        <f>IF(COUNTIF(ET46:EU62,"◎")&gt;1,"◎は1つまでです","")</f>
        <v/>
      </c>
      <c r="EU45" s="425"/>
      <c r="EV45" s="426" t="str">
        <f>IF(COUNTIF(EV46:EW62,"◎")&gt;1,"◎は1つまでです","")</f>
        <v/>
      </c>
      <c r="EW45" s="425"/>
      <c r="EX45" s="426" t="str">
        <f>IF(COUNTIF(EX46:EY62,"◎")&gt;1,"◎は1つまでです","")</f>
        <v/>
      </c>
      <c r="EY45" s="425"/>
      <c r="EZ45" s="426" t="str">
        <f>IF(COUNTIF(EZ46:FA62,"◎")&gt;1,"◎は1つまでです","")</f>
        <v/>
      </c>
      <c r="FA45" s="425"/>
      <c r="FB45" s="426" t="str">
        <f>IF(COUNTIF(FB46:FC62,"◎")&gt;1,"◎は1つまでです","")</f>
        <v/>
      </c>
      <c r="FC45" s="425"/>
      <c r="FD45" s="426" t="str">
        <f>IF(COUNTIF(FD46:FE62,"◎")&gt;1,"◎は1つまでです","")</f>
        <v/>
      </c>
      <c r="FE45" s="425"/>
      <c r="FF45" s="426" t="str">
        <f>IF(COUNTIF(FF46:FG62,"◎")&gt;1,"◎は1つまでです","")</f>
        <v/>
      </c>
      <c r="FG45" s="425"/>
      <c r="FH45" s="426" t="str">
        <f>IF(COUNTIF(FH46:FI62,"◎")&gt;1,"◎は1つまでです","")</f>
        <v/>
      </c>
      <c r="FI45" s="425"/>
      <c r="FJ45" s="426" t="str">
        <f>IF(COUNTIF(FJ46:FK62,"◎")&gt;1,"◎は1つまでです","")</f>
        <v/>
      </c>
      <c r="FK45" s="425"/>
      <c r="FL45" s="426" t="str">
        <f>IF(COUNTIF(FL46:FM62,"◎")&gt;1,"◎は1つまでです","")</f>
        <v/>
      </c>
      <c r="FM45" s="425"/>
      <c r="FN45" s="426" t="str">
        <f>IF(COUNTIF(FN46:FO62,"◎")&gt;1,"◎は1つまでです","")</f>
        <v/>
      </c>
      <c r="FO45" s="425"/>
      <c r="FP45" s="426" t="str">
        <f>IF(COUNTIF(FP46:FQ62,"◎")&gt;1,"◎は1つまでです","")</f>
        <v/>
      </c>
      <c r="FQ45" s="425"/>
      <c r="FR45" s="426" t="str">
        <f>IF(COUNTIF(FR46:FS62,"◎")&gt;1,"◎は1つまでです","")</f>
        <v/>
      </c>
      <c r="FS45" s="425"/>
      <c r="FT45" s="426" t="str">
        <f>IF(COUNTIF(FT46:FU62,"◎")&gt;1,"◎は1つまでです","")</f>
        <v/>
      </c>
      <c r="FU45" s="425"/>
      <c r="FV45" s="426" t="str">
        <f>IF(COUNTIF(FV46:FW62,"◎")&gt;1,"◎は1つまでです","")</f>
        <v/>
      </c>
      <c r="FW45" s="425"/>
      <c r="FX45" s="426" t="str">
        <f>IF(COUNTIF(FX46:FY62,"◎")&gt;1,"◎は1つまでです","")</f>
        <v/>
      </c>
      <c r="FY45" s="425"/>
      <c r="FZ45" s="426" t="str">
        <f>IF(COUNTIF(FZ46:GA62,"◎")&gt;1,"◎は1つまでです","")</f>
        <v/>
      </c>
      <c r="GA45" s="425"/>
      <c r="GB45" s="426" t="str">
        <f>IF(COUNTIF(GB46:GC62,"◎")&gt;1,"◎は1つまでです","")</f>
        <v/>
      </c>
      <c r="GC45" s="425"/>
      <c r="GD45" s="426" t="str">
        <f>IF(COUNTIF(GD46:GE62,"◎")&gt;1,"◎は1つまでです","")</f>
        <v/>
      </c>
      <c r="GE45" s="425"/>
      <c r="GF45" s="426" t="str">
        <f>IF(COUNTIF(GF46:GG62,"◎")&gt;1,"◎は1つまでです","")</f>
        <v/>
      </c>
      <c r="GG45" s="425"/>
      <c r="GH45" s="426" t="str">
        <f>IF(COUNTIF(GH46:GI62,"◎")&gt;1,"◎は1つまでです","")</f>
        <v/>
      </c>
      <c r="GI45" s="425"/>
      <c r="GJ45" s="426" t="str">
        <f>IF(COUNTIF(GJ46:GK62,"◎")&gt;1,"◎は1つまでです","")</f>
        <v/>
      </c>
      <c r="GK45" s="425"/>
      <c r="GL45" s="426" t="str">
        <f>IF(COUNTIF(GL46:GM62,"◎")&gt;1,"◎は1つまでです","")</f>
        <v/>
      </c>
      <c r="GM45" s="425"/>
      <c r="GN45" s="426" t="str">
        <f>IF(COUNTIF(GN46:GO62,"◎")&gt;1,"◎は1つまでです","")</f>
        <v/>
      </c>
      <c r="GO45" s="425"/>
      <c r="GP45" s="426" t="str">
        <f>IF(COUNTIF(GP46:GQ62,"◎")&gt;1,"◎は1つまでです","")</f>
        <v/>
      </c>
      <c r="GQ45" s="425"/>
      <c r="GR45" s="426" t="str">
        <f>IF(COUNTIF(GR46:GS62,"◎")&gt;1,"◎は1つまでです","")</f>
        <v/>
      </c>
      <c r="GS45" s="425"/>
      <c r="GT45" s="426" t="str">
        <f>IF(COUNTIF(GT46:GU62,"◎")&gt;1,"◎は1つまでです","")</f>
        <v/>
      </c>
      <c r="GU45" s="425"/>
      <c r="GV45" s="426" t="str">
        <f>IF(COUNTIF(GV46:GW62,"◎")&gt;1,"◎は1つまでです","")</f>
        <v/>
      </c>
      <c r="GW45" s="425"/>
      <c r="GX45" s="426" t="str">
        <f>IF(COUNTIF(GX46:GY62,"◎")&gt;1,"◎は1つまでです","")</f>
        <v/>
      </c>
      <c r="GY45" s="425"/>
      <c r="GZ45" s="426" t="str">
        <f>IF(COUNTIF(GZ46:HA62,"◎")&gt;1,"◎は1つまでです","")</f>
        <v/>
      </c>
      <c r="HA45" s="425"/>
      <c r="HB45" s="426" t="str">
        <f>IF(COUNTIF(HB46:HC62,"◎")&gt;1,"◎は1つまでです","")</f>
        <v/>
      </c>
      <c r="HC45" s="425"/>
      <c r="HD45" s="426" t="str">
        <f>IF(COUNTIF(HD46:HE62,"◎")&gt;1,"◎は1つまでです","")</f>
        <v/>
      </c>
      <c r="HE45" s="425"/>
      <c r="HF45" s="426" t="str">
        <f>IF(COUNTIF(HF46:HG62,"◎")&gt;1,"◎は1つまでです","")</f>
        <v/>
      </c>
      <c r="HG45" s="425"/>
      <c r="HH45" s="426" t="str">
        <f>IF(COUNTIF(HH46:HI62,"◎")&gt;1,"◎は1つまでです","")</f>
        <v/>
      </c>
      <c r="HI45" s="427"/>
      <c r="HJ45" s="144"/>
      <c r="HK45" s="11"/>
      <c r="HL45" s="11"/>
      <c r="HM45" s="11"/>
      <c r="HN45" s="11"/>
      <c r="HO45" s="11"/>
      <c r="HP45" s="11"/>
      <c r="HQ45" s="11"/>
      <c r="HR45" s="11"/>
    </row>
    <row r="46" spans="2:226" ht="18" customHeight="1" x14ac:dyDescent="0.2">
      <c r="B46" s="20"/>
      <c r="C46" s="396" t="s">
        <v>2256</v>
      </c>
      <c r="D46" s="385"/>
      <c r="E46" s="386"/>
      <c r="F46" s="379" t="s">
        <v>2257</v>
      </c>
      <c r="G46" s="380"/>
      <c r="H46" s="380"/>
      <c r="I46" s="380"/>
      <c r="J46" s="380"/>
      <c r="K46" s="380"/>
      <c r="L46" s="380"/>
      <c r="M46" s="380"/>
      <c r="N46" s="380"/>
      <c r="O46" s="380"/>
      <c r="P46" s="380"/>
      <c r="Q46" s="381"/>
      <c r="R46" s="406"/>
      <c r="S46" s="407"/>
      <c r="T46" s="408"/>
      <c r="U46" s="409"/>
      <c r="V46" s="407"/>
      <c r="W46" s="407"/>
      <c r="X46" s="408"/>
      <c r="Y46" s="409"/>
      <c r="Z46" s="407"/>
      <c r="AA46" s="407"/>
      <c r="AB46" s="408"/>
      <c r="AC46" s="409"/>
      <c r="AD46" s="407"/>
      <c r="AE46" s="407"/>
      <c r="AF46" s="408"/>
      <c r="AG46" s="409"/>
      <c r="AH46" s="407"/>
      <c r="AI46" s="407"/>
      <c r="AJ46" s="408"/>
      <c r="AK46" s="409"/>
      <c r="AL46" s="407"/>
      <c r="AM46" s="407"/>
      <c r="AN46" s="408"/>
      <c r="AO46" s="409"/>
      <c r="AP46" s="407"/>
      <c r="AQ46" s="407"/>
      <c r="AR46" s="408"/>
      <c r="AS46" s="409"/>
      <c r="AT46" s="407"/>
      <c r="AU46" s="407"/>
      <c r="AV46" s="408"/>
      <c r="AW46" s="409"/>
      <c r="AX46" s="407"/>
      <c r="AY46" s="407"/>
      <c r="AZ46" s="408"/>
      <c r="BA46" s="409"/>
      <c r="BB46" s="407"/>
      <c r="BC46" s="407"/>
      <c r="BD46" s="408"/>
      <c r="BE46" s="409"/>
      <c r="BF46" s="407"/>
      <c r="BG46" s="407"/>
      <c r="BH46" s="408"/>
      <c r="BI46" s="409"/>
      <c r="BJ46" s="407"/>
      <c r="BK46" s="407"/>
      <c r="BL46" s="408"/>
      <c r="BM46" s="409"/>
      <c r="BN46" s="407"/>
      <c r="BO46" s="407"/>
      <c r="BP46" s="408"/>
      <c r="BQ46" s="409"/>
      <c r="BR46" s="407"/>
      <c r="BS46" s="407"/>
      <c r="BT46" s="408"/>
      <c r="BU46" s="409"/>
      <c r="BV46" s="407"/>
      <c r="BW46" s="407"/>
      <c r="BX46" s="408"/>
      <c r="BY46" s="409"/>
      <c r="BZ46" s="407"/>
      <c r="CA46" s="407"/>
      <c r="CB46" s="408"/>
      <c r="CC46" s="409"/>
      <c r="CD46" s="407"/>
      <c r="CE46" s="407"/>
      <c r="CF46" s="408"/>
      <c r="CG46" s="409"/>
      <c r="CH46" s="407"/>
      <c r="CI46" s="407"/>
      <c r="CJ46" s="408"/>
      <c r="CK46" s="409"/>
      <c r="CL46" s="407"/>
      <c r="CM46" s="407"/>
      <c r="CN46" s="408"/>
      <c r="CO46" s="409"/>
      <c r="CP46" s="407"/>
      <c r="CQ46" s="407"/>
      <c r="CR46" s="408"/>
      <c r="CS46" s="409"/>
      <c r="CT46" s="407"/>
      <c r="CU46" s="407"/>
      <c r="CV46" s="408"/>
      <c r="CW46" s="409"/>
      <c r="CX46" s="407"/>
      <c r="CY46" s="407"/>
      <c r="CZ46" s="408"/>
      <c r="DA46" s="409"/>
      <c r="DB46" s="407"/>
      <c r="DC46" s="407"/>
      <c r="DD46" s="408"/>
      <c r="DE46" s="409"/>
      <c r="DF46" s="407"/>
      <c r="DG46" s="407"/>
      <c r="DH46" s="408"/>
      <c r="DI46" s="409"/>
      <c r="DJ46" s="407"/>
      <c r="DK46" s="407"/>
      <c r="DL46" s="408"/>
      <c r="DM46" s="409"/>
      <c r="DN46" s="407"/>
      <c r="DO46" s="407"/>
      <c r="DP46" s="408"/>
      <c r="DQ46" s="409"/>
      <c r="DR46" s="407"/>
      <c r="DS46" s="407"/>
      <c r="DT46" s="408"/>
      <c r="DU46" s="409"/>
      <c r="DV46" s="407"/>
      <c r="DW46" s="407"/>
      <c r="DX46" s="408"/>
      <c r="DY46" s="409"/>
      <c r="DZ46" s="407"/>
      <c r="EA46" s="407"/>
      <c r="EB46" s="408"/>
      <c r="EC46" s="409"/>
      <c r="ED46" s="407"/>
      <c r="EE46" s="407"/>
      <c r="EF46" s="408"/>
      <c r="EG46" s="409"/>
      <c r="EH46" s="407"/>
      <c r="EI46" s="407"/>
      <c r="EJ46" s="408"/>
      <c r="EK46" s="409"/>
      <c r="EL46" s="407"/>
      <c r="EM46" s="407"/>
      <c r="EN46" s="408"/>
      <c r="EO46" s="409"/>
      <c r="EP46" s="407"/>
      <c r="EQ46" s="407"/>
      <c r="ER46" s="408"/>
      <c r="ES46" s="409"/>
      <c r="ET46" s="407"/>
      <c r="EU46" s="407"/>
      <c r="EV46" s="408"/>
      <c r="EW46" s="409"/>
      <c r="EX46" s="407"/>
      <c r="EY46" s="407"/>
      <c r="EZ46" s="408"/>
      <c r="FA46" s="409"/>
      <c r="FB46" s="407"/>
      <c r="FC46" s="407"/>
      <c r="FD46" s="408"/>
      <c r="FE46" s="409"/>
      <c r="FF46" s="407"/>
      <c r="FG46" s="407"/>
      <c r="FH46" s="408"/>
      <c r="FI46" s="409"/>
      <c r="FJ46" s="407"/>
      <c r="FK46" s="407"/>
      <c r="FL46" s="408"/>
      <c r="FM46" s="409"/>
      <c r="FN46" s="407"/>
      <c r="FO46" s="407"/>
      <c r="FP46" s="408"/>
      <c r="FQ46" s="409"/>
      <c r="FR46" s="407"/>
      <c r="FS46" s="407"/>
      <c r="FT46" s="408"/>
      <c r="FU46" s="409"/>
      <c r="FV46" s="407"/>
      <c r="FW46" s="407"/>
      <c r="FX46" s="408"/>
      <c r="FY46" s="409"/>
      <c r="FZ46" s="407"/>
      <c r="GA46" s="407"/>
      <c r="GB46" s="408"/>
      <c r="GC46" s="409"/>
      <c r="GD46" s="407"/>
      <c r="GE46" s="407"/>
      <c r="GF46" s="408"/>
      <c r="GG46" s="409"/>
      <c r="GH46" s="407"/>
      <c r="GI46" s="407"/>
      <c r="GJ46" s="408"/>
      <c r="GK46" s="409"/>
      <c r="GL46" s="407"/>
      <c r="GM46" s="407"/>
      <c r="GN46" s="408"/>
      <c r="GO46" s="409"/>
      <c r="GP46" s="407"/>
      <c r="GQ46" s="407"/>
      <c r="GR46" s="408"/>
      <c r="GS46" s="409"/>
      <c r="GT46" s="407"/>
      <c r="GU46" s="407"/>
      <c r="GV46" s="408"/>
      <c r="GW46" s="409"/>
      <c r="GX46" s="407"/>
      <c r="GY46" s="407"/>
      <c r="GZ46" s="408"/>
      <c r="HA46" s="409"/>
      <c r="HB46" s="407"/>
      <c r="HC46" s="407"/>
      <c r="HD46" s="408"/>
      <c r="HE46" s="409"/>
      <c r="HF46" s="407"/>
      <c r="HG46" s="407"/>
      <c r="HH46" s="408"/>
      <c r="HI46" s="525"/>
      <c r="HJ46" s="144"/>
      <c r="HK46" s="11"/>
      <c r="HL46" s="11"/>
      <c r="HM46" s="11"/>
      <c r="HN46" s="11"/>
      <c r="HO46" s="11"/>
      <c r="HP46" s="11"/>
      <c r="HQ46" s="11"/>
      <c r="HR46" s="11"/>
    </row>
    <row r="47" spans="2:226" s="98" customFormat="1" ht="18" customHeight="1" x14ac:dyDescent="0.2">
      <c r="B47" s="20"/>
      <c r="C47" s="398"/>
      <c r="D47" s="388"/>
      <c r="E47" s="389"/>
      <c r="F47" s="379" t="s">
        <v>2258</v>
      </c>
      <c r="G47" s="380"/>
      <c r="H47" s="380"/>
      <c r="I47" s="380"/>
      <c r="J47" s="380"/>
      <c r="K47" s="380"/>
      <c r="L47" s="380"/>
      <c r="M47" s="380"/>
      <c r="N47" s="380"/>
      <c r="O47" s="380"/>
      <c r="P47" s="380"/>
      <c r="Q47" s="381"/>
      <c r="R47" s="406"/>
      <c r="S47" s="407"/>
      <c r="T47" s="408"/>
      <c r="U47" s="409"/>
      <c r="V47" s="407"/>
      <c r="W47" s="407"/>
      <c r="X47" s="408"/>
      <c r="Y47" s="409"/>
      <c r="Z47" s="407"/>
      <c r="AA47" s="407"/>
      <c r="AB47" s="408"/>
      <c r="AC47" s="409"/>
      <c r="AD47" s="407"/>
      <c r="AE47" s="407"/>
      <c r="AF47" s="408"/>
      <c r="AG47" s="409"/>
      <c r="AH47" s="407"/>
      <c r="AI47" s="407"/>
      <c r="AJ47" s="408"/>
      <c r="AK47" s="409"/>
      <c r="AL47" s="407"/>
      <c r="AM47" s="407"/>
      <c r="AN47" s="408"/>
      <c r="AO47" s="409"/>
      <c r="AP47" s="407"/>
      <c r="AQ47" s="407"/>
      <c r="AR47" s="408"/>
      <c r="AS47" s="409"/>
      <c r="AT47" s="407"/>
      <c r="AU47" s="407"/>
      <c r="AV47" s="408"/>
      <c r="AW47" s="409"/>
      <c r="AX47" s="407"/>
      <c r="AY47" s="407"/>
      <c r="AZ47" s="408"/>
      <c r="BA47" s="409"/>
      <c r="BB47" s="407"/>
      <c r="BC47" s="407"/>
      <c r="BD47" s="408"/>
      <c r="BE47" s="409"/>
      <c r="BF47" s="407"/>
      <c r="BG47" s="407"/>
      <c r="BH47" s="408"/>
      <c r="BI47" s="409"/>
      <c r="BJ47" s="407"/>
      <c r="BK47" s="407"/>
      <c r="BL47" s="408"/>
      <c r="BM47" s="409"/>
      <c r="BN47" s="407"/>
      <c r="BO47" s="407"/>
      <c r="BP47" s="408"/>
      <c r="BQ47" s="409"/>
      <c r="BR47" s="407"/>
      <c r="BS47" s="407"/>
      <c r="BT47" s="408"/>
      <c r="BU47" s="409"/>
      <c r="BV47" s="407"/>
      <c r="BW47" s="407"/>
      <c r="BX47" s="408"/>
      <c r="BY47" s="409"/>
      <c r="BZ47" s="407"/>
      <c r="CA47" s="407"/>
      <c r="CB47" s="408"/>
      <c r="CC47" s="409"/>
      <c r="CD47" s="407"/>
      <c r="CE47" s="407"/>
      <c r="CF47" s="408"/>
      <c r="CG47" s="409"/>
      <c r="CH47" s="407"/>
      <c r="CI47" s="407"/>
      <c r="CJ47" s="408"/>
      <c r="CK47" s="409"/>
      <c r="CL47" s="407"/>
      <c r="CM47" s="407"/>
      <c r="CN47" s="408"/>
      <c r="CO47" s="409"/>
      <c r="CP47" s="407"/>
      <c r="CQ47" s="407"/>
      <c r="CR47" s="408"/>
      <c r="CS47" s="409"/>
      <c r="CT47" s="407"/>
      <c r="CU47" s="407"/>
      <c r="CV47" s="408"/>
      <c r="CW47" s="409"/>
      <c r="CX47" s="407"/>
      <c r="CY47" s="407"/>
      <c r="CZ47" s="408"/>
      <c r="DA47" s="409"/>
      <c r="DB47" s="407"/>
      <c r="DC47" s="407"/>
      <c r="DD47" s="408"/>
      <c r="DE47" s="409"/>
      <c r="DF47" s="407"/>
      <c r="DG47" s="407"/>
      <c r="DH47" s="408"/>
      <c r="DI47" s="409"/>
      <c r="DJ47" s="407"/>
      <c r="DK47" s="407"/>
      <c r="DL47" s="408"/>
      <c r="DM47" s="409"/>
      <c r="DN47" s="407"/>
      <c r="DO47" s="407"/>
      <c r="DP47" s="408"/>
      <c r="DQ47" s="409"/>
      <c r="DR47" s="407"/>
      <c r="DS47" s="407"/>
      <c r="DT47" s="408"/>
      <c r="DU47" s="409"/>
      <c r="DV47" s="407"/>
      <c r="DW47" s="407"/>
      <c r="DX47" s="408"/>
      <c r="DY47" s="409"/>
      <c r="DZ47" s="407"/>
      <c r="EA47" s="407"/>
      <c r="EB47" s="408"/>
      <c r="EC47" s="409"/>
      <c r="ED47" s="407"/>
      <c r="EE47" s="407"/>
      <c r="EF47" s="408"/>
      <c r="EG47" s="409"/>
      <c r="EH47" s="407"/>
      <c r="EI47" s="407"/>
      <c r="EJ47" s="408"/>
      <c r="EK47" s="409"/>
      <c r="EL47" s="407"/>
      <c r="EM47" s="407"/>
      <c r="EN47" s="408"/>
      <c r="EO47" s="409"/>
      <c r="EP47" s="407"/>
      <c r="EQ47" s="407"/>
      <c r="ER47" s="408"/>
      <c r="ES47" s="409"/>
      <c r="ET47" s="407"/>
      <c r="EU47" s="407"/>
      <c r="EV47" s="408"/>
      <c r="EW47" s="409"/>
      <c r="EX47" s="407"/>
      <c r="EY47" s="407"/>
      <c r="EZ47" s="408"/>
      <c r="FA47" s="409"/>
      <c r="FB47" s="407"/>
      <c r="FC47" s="407"/>
      <c r="FD47" s="408"/>
      <c r="FE47" s="409"/>
      <c r="FF47" s="407"/>
      <c r="FG47" s="407"/>
      <c r="FH47" s="408"/>
      <c r="FI47" s="409"/>
      <c r="FJ47" s="407"/>
      <c r="FK47" s="407"/>
      <c r="FL47" s="408"/>
      <c r="FM47" s="409"/>
      <c r="FN47" s="407"/>
      <c r="FO47" s="407"/>
      <c r="FP47" s="408"/>
      <c r="FQ47" s="409"/>
      <c r="FR47" s="407"/>
      <c r="FS47" s="407"/>
      <c r="FT47" s="408"/>
      <c r="FU47" s="409"/>
      <c r="FV47" s="407"/>
      <c r="FW47" s="407"/>
      <c r="FX47" s="408"/>
      <c r="FY47" s="409"/>
      <c r="FZ47" s="407"/>
      <c r="GA47" s="407"/>
      <c r="GB47" s="408"/>
      <c r="GC47" s="409"/>
      <c r="GD47" s="407"/>
      <c r="GE47" s="407"/>
      <c r="GF47" s="408"/>
      <c r="GG47" s="409"/>
      <c r="GH47" s="407"/>
      <c r="GI47" s="407"/>
      <c r="GJ47" s="408"/>
      <c r="GK47" s="409"/>
      <c r="GL47" s="407"/>
      <c r="GM47" s="407"/>
      <c r="GN47" s="408"/>
      <c r="GO47" s="409"/>
      <c r="GP47" s="407"/>
      <c r="GQ47" s="407"/>
      <c r="GR47" s="408"/>
      <c r="GS47" s="409"/>
      <c r="GT47" s="407"/>
      <c r="GU47" s="407"/>
      <c r="GV47" s="408"/>
      <c r="GW47" s="409"/>
      <c r="GX47" s="407"/>
      <c r="GY47" s="407"/>
      <c r="GZ47" s="408"/>
      <c r="HA47" s="409"/>
      <c r="HB47" s="407"/>
      <c r="HC47" s="407"/>
      <c r="HD47" s="408"/>
      <c r="HE47" s="409"/>
      <c r="HF47" s="407"/>
      <c r="HG47" s="407"/>
      <c r="HH47" s="408"/>
      <c r="HI47" s="525"/>
      <c r="HJ47" s="144"/>
      <c r="HK47" s="11"/>
      <c r="HL47" s="11"/>
      <c r="HM47" s="11"/>
      <c r="HN47" s="11"/>
      <c r="HO47" s="11"/>
      <c r="HP47" s="11"/>
      <c r="HQ47" s="11"/>
      <c r="HR47" s="11"/>
    </row>
    <row r="48" spans="2:226" s="98" customFormat="1" ht="18" customHeight="1" x14ac:dyDescent="0.2">
      <c r="B48" s="20"/>
      <c r="C48" s="398"/>
      <c r="D48" s="388"/>
      <c r="E48" s="389"/>
      <c r="F48" s="379" t="s">
        <v>2259</v>
      </c>
      <c r="G48" s="380"/>
      <c r="H48" s="380"/>
      <c r="I48" s="380"/>
      <c r="J48" s="380"/>
      <c r="K48" s="380"/>
      <c r="L48" s="380"/>
      <c r="M48" s="380"/>
      <c r="N48" s="380"/>
      <c r="O48" s="380"/>
      <c r="P48" s="380"/>
      <c r="Q48" s="381"/>
      <c r="R48" s="406"/>
      <c r="S48" s="407"/>
      <c r="T48" s="408"/>
      <c r="U48" s="409"/>
      <c r="V48" s="407"/>
      <c r="W48" s="407"/>
      <c r="X48" s="408"/>
      <c r="Y48" s="409"/>
      <c r="Z48" s="407"/>
      <c r="AA48" s="407"/>
      <c r="AB48" s="408"/>
      <c r="AC48" s="409"/>
      <c r="AD48" s="407"/>
      <c r="AE48" s="407"/>
      <c r="AF48" s="408"/>
      <c r="AG48" s="409"/>
      <c r="AH48" s="407"/>
      <c r="AI48" s="407"/>
      <c r="AJ48" s="408"/>
      <c r="AK48" s="409"/>
      <c r="AL48" s="407"/>
      <c r="AM48" s="407"/>
      <c r="AN48" s="408"/>
      <c r="AO48" s="409"/>
      <c r="AP48" s="407"/>
      <c r="AQ48" s="407"/>
      <c r="AR48" s="408"/>
      <c r="AS48" s="409"/>
      <c r="AT48" s="407"/>
      <c r="AU48" s="407"/>
      <c r="AV48" s="408"/>
      <c r="AW48" s="409"/>
      <c r="AX48" s="407"/>
      <c r="AY48" s="407"/>
      <c r="AZ48" s="408"/>
      <c r="BA48" s="409"/>
      <c r="BB48" s="407"/>
      <c r="BC48" s="407"/>
      <c r="BD48" s="408"/>
      <c r="BE48" s="409"/>
      <c r="BF48" s="407"/>
      <c r="BG48" s="407"/>
      <c r="BH48" s="408"/>
      <c r="BI48" s="409"/>
      <c r="BJ48" s="407"/>
      <c r="BK48" s="407"/>
      <c r="BL48" s="408"/>
      <c r="BM48" s="409"/>
      <c r="BN48" s="407"/>
      <c r="BO48" s="407"/>
      <c r="BP48" s="408"/>
      <c r="BQ48" s="409"/>
      <c r="BR48" s="407"/>
      <c r="BS48" s="407"/>
      <c r="BT48" s="408"/>
      <c r="BU48" s="409"/>
      <c r="BV48" s="407"/>
      <c r="BW48" s="407"/>
      <c r="BX48" s="408"/>
      <c r="BY48" s="409"/>
      <c r="BZ48" s="407"/>
      <c r="CA48" s="407"/>
      <c r="CB48" s="408"/>
      <c r="CC48" s="409"/>
      <c r="CD48" s="407"/>
      <c r="CE48" s="407"/>
      <c r="CF48" s="408"/>
      <c r="CG48" s="409"/>
      <c r="CH48" s="407"/>
      <c r="CI48" s="407"/>
      <c r="CJ48" s="408"/>
      <c r="CK48" s="409"/>
      <c r="CL48" s="407"/>
      <c r="CM48" s="407"/>
      <c r="CN48" s="408"/>
      <c r="CO48" s="409"/>
      <c r="CP48" s="407"/>
      <c r="CQ48" s="407"/>
      <c r="CR48" s="408"/>
      <c r="CS48" s="409"/>
      <c r="CT48" s="407"/>
      <c r="CU48" s="407"/>
      <c r="CV48" s="408"/>
      <c r="CW48" s="409"/>
      <c r="CX48" s="407"/>
      <c r="CY48" s="407"/>
      <c r="CZ48" s="408"/>
      <c r="DA48" s="409"/>
      <c r="DB48" s="407"/>
      <c r="DC48" s="407"/>
      <c r="DD48" s="408"/>
      <c r="DE48" s="409"/>
      <c r="DF48" s="407"/>
      <c r="DG48" s="407"/>
      <c r="DH48" s="408"/>
      <c r="DI48" s="409"/>
      <c r="DJ48" s="407"/>
      <c r="DK48" s="407"/>
      <c r="DL48" s="408"/>
      <c r="DM48" s="409"/>
      <c r="DN48" s="407"/>
      <c r="DO48" s="407"/>
      <c r="DP48" s="408"/>
      <c r="DQ48" s="409"/>
      <c r="DR48" s="407"/>
      <c r="DS48" s="407"/>
      <c r="DT48" s="408"/>
      <c r="DU48" s="409"/>
      <c r="DV48" s="407"/>
      <c r="DW48" s="407"/>
      <c r="DX48" s="408"/>
      <c r="DY48" s="409"/>
      <c r="DZ48" s="407"/>
      <c r="EA48" s="407"/>
      <c r="EB48" s="408"/>
      <c r="EC48" s="409"/>
      <c r="ED48" s="407"/>
      <c r="EE48" s="407"/>
      <c r="EF48" s="408"/>
      <c r="EG48" s="409"/>
      <c r="EH48" s="407"/>
      <c r="EI48" s="407"/>
      <c r="EJ48" s="408"/>
      <c r="EK48" s="409"/>
      <c r="EL48" s="407"/>
      <c r="EM48" s="407"/>
      <c r="EN48" s="408"/>
      <c r="EO48" s="409"/>
      <c r="EP48" s="407"/>
      <c r="EQ48" s="407"/>
      <c r="ER48" s="408"/>
      <c r="ES48" s="409"/>
      <c r="ET48" s="407"/>
      <c r="EU48" s="407"/>
      <c r="EV48" s="408"/>
      <c r="EW48" s="409"/>
      <c r="EX48" s="407"/>
      <c r="EY48" s="407"/>
      <c r="EZ48" s="408"/>
      <c r="FA48" s="409"/>
      <c r="FB48" s="407"/>
      <c r="FC48" s="407"/>
      <c r="FD48" s="408"/>
      <c r="FE48" s="409"/>
      <c r="FF48" s="407"/>
      <c r="FG48" s="407"/>
      <c r="FH48" s="408"/>
      <c r="FI48" s="409"/>
      <c r="FJ48" s="407"/>
      <c r="FK48" s="407"/>
      <c r="FL48" s="408"/>
      <c r="FM48" s="409"/>
      <c r="FN48" s="407"/>
      <c r="FO48" s="407"/>
      <c r="FP48" s="408"/>
      <c r="FQ48" s="409"/>
      <c r="FR48" s="407"/>
      <c r="FS48" s="407"/>
      <c r="FT48" s="408"/>
      <c r="FU48" s="409"/>
      <c r="FV48" s="407"/>
      <c r="FW48" s="407"/>
      <c r="FX48" s="408"/>
      <c r="FY48" s="409"/>
      <c r="FZ48" s="407"/>
      <c r="GA48" s="407"/>
      <c r="GB48" s="408"/>
      <c r="GC48" s="409"/>
      <c r="GD48" s="407"/>
      <c r="GE48" s="407"/>
      <c r="GF48" s="408"/>
      <c r="GG48" s="409"/>
      <c r="GH48" s="407"/>
      <c r="GI48" s="407"/>
      <c r="GJ48" s="408"/>
      <c r="GK48" s="409"/>
      <c r="GL48" s="407"/>
      <c r="GM48" s="407"/>
      <c r="GN48" s="408"/>
      <c r="GO48" s="409"/>
      <c r="GP48" s="407"/>
      <c r="GQ48" s="407"/>
      <c r="GR48" s="408"/>
      <c r="GS48" s="409"/>
      <c r="GT48" s="407"/>
      <c r="GU48" s="407"/>
      <c r="GV48" s="408"/>
      <c r="GW48" s="409"/>
      <c r="GX48" s="407"/>
      <c r="GY48" s="407"/>
      <c r="GZ48" s="408"/>
      <c r="HA48" s="409"/>
      <c r="HB48" s="407"/>
      <c r="HC48" s="407"/>
      <c r="HD48" s="408"/>
      <c r="HE48" s="409"/>
      <c r="HF48" s="407"/>
      <c r="HG48" s="407"/>
      <c r="HH48" s="408"/>
      <c r="HI48" s="525"/>
      <c r="HJ48" s="144"/>
      <c r="HK48" s="11"/>
      <c r="HL48" s="11"/>
      <c r="HM48" s="11"/>
      <c r="HN48" s="11"/>
      <c r="HO48" s="11"/>
      <c r="HP48" s="11"/>
      <c r="HQ48" s="11"/>
      <c r="HR48" s="11"/>
    </row>
    <row r="49" spans="2:226" s="98" customFormat="1" ht="18" customHeight="1" x14ac:dyDescent="0.2">
      <c r="B49" s="20"/>
      <c r="C49" s="398"/>
      <c r="D49" s="388"/>
      <c r="E49" s="389"/>
      <c r="F49" s="379" t="s">
        <v>2260</v>
      </c>
      <c r="G49" s="380"/>
      <c r="H49" s="380"/>
      <c r="I49" s="380"/>
      <c r="J49" s="380"/>
      <c r="K49" s="380"/>
      <c r="L49" s="380"/>
      <c r="M49" s="380"/>
      <c r="N49" s="380"/>
      <c r="O49" s="380"/>
      <c r="P49" s="380"/>
      <c r="Q49" s="381"/>
      <c r="R49" s="406"/>
      <c r="S49" s="407"/>
      <c r="T49" s="408"/>
      <c r="U49" s="409"/>
      <c r="V49" s="407"/>
      <c r="W49" s="407"/>
      <c r="X49" s="408"/>
      <c r="Y49" s="409"/>
      <c r="Z49" s="407"/>
      <c r="AA49" s="407"/>
      <c r="AB49" s="408"/>
      <c r="AC49" s="409"/>
      <c r="AD49" s="407"/>
      <c r="AE49" s="407"/>
      <c r="AF49" s="408"/>
      <c r="AG49" s="409"/>
      <c r="AH49" s="407"/>
      <c r="AI49" s="407"/>
      <c r="AJ49" s="408"/>
      <c r="AK49" s="409"/>
      <c r="AL49" s="407"/>
      <c r="AM49" s="407"/>
      <c r="AN49" s="408"/>
      <c r="AO49" s="409"/>
      <c r="AP49" s="407"/>
      <c r="AQ49" s="407"/>
      <c r="AR49" s="408"/>
      <c r="AS49" s="409"/>
      <c r="AT49" s="407"/>
      <c r="AU49" s="407"/>
      <c r="AV49" s="408"/>
      <c r="AW49" s="409"/>
      <c r="AX49" s="407"/>
      <c r="AY49" s="407"/>
      <c r="AZ49" s="408"/>
      <c r="BA49" s="409"/>
      <c r="BB49" s="407"/>
      <c r="BC49" s="407"/>
      <c r="BD49" s="408"/>
      <c r="BE49" s="409"/>
      <c r="BF49" s="407"/>
      <c r="BG49" s="407"/>
      <c r="BH49" s="408"/>
      <c r="BI49" s="409"/>
      <c r="BJ49" s="407"/>
      <c r="BK49" s="407"/>
      <c r="BL49" s="408"/>
      <c r="BM49" s="409"/>
      <c r="BN49" s="407"/>
      <c r="BO49" s="407"/>
      <c r="BP49" s="408"/>
      <c r="BQ49" s="409"/>
      <c r="BR49" s="407"/>
      <c r="BS49" s="407"/>
      <c r="BT49" s="408"/>
      <c r="BU49" s="409"/>
      <c r="BV49" s="407"/>
      <c r="BW49" s="407"/>
      <c r="BX49" s="408"/>
      <c r="BY49" s="409"/>
      <c r="BZ49" s="407"/>
      <c r="CA49" s="407"/>
      <c r="CB49" s="408"/>
      <c r="CC49" s="409"/>
      <c r="CD49" s="407"/>
      <c r="CE49" s="407"/>
      <c r="CF49" s="408"/>
      <c r="CG49" s="409"/>
      <c r="CH49" s="407"/>
      <c r="CI49" s="407"/>
      <c r="CJ49" s="408"/>
      <c r="CK49" s="409"/>
      <c r="CL49" s="407"/>
      <c r="CM49" s="407"/>
      <c r="CN49" s="408"/>
      <c r="CO49" s="409"/>
      <c r="CP49" s="407"/>
      <c r="CQ49" s="407"/>
      <c r="CR49" s="408"/>
      <c r="CS49" s="409"/>
      <c r="CT49" s="407"/>
      <c r="CU49" s="407"/>
      <c r="CV49" s="408"/>
      <c r="CW49" s="409"/>
      <c r="CX49" s="407"/>
      <c r="CY49" s="407"/>
      <c r="CZ49" s="408"/>
      <c r="DA49" s="409"/>
      <c r="DB49" s="407"/>
      <c r="DC49" s="407"/>
      <c r="DD49" s="408"/>
      <c r="DE49" s="409"/>
      <c r="DF49" s="407"/>
      <c r="DG49" s="407"/>
      <c r="DH49" s="408"/>
      <c r="DI49" s="409"/>
      <c r="DJ49" s="407"/>
      <c r="DK49" s="407"/>
      <c r="DL49" s="408"/>
      <c r="DM49" s="409"/>
      <c r="DN49" s="407"/>
      <c r="DO49" s="407"/>
      <c r="DP49" s="408"/>
      <c r="DQ49" s="409"/>
      <c r="DR49" s="407"/>
      <c r="DS49" s="407"/>
      <c r="DT49" s="408"/>
      <c r="DU49" s="409"/>
      <c r="DV49" s="407"/>
      <c r="DW49" s="407"/>
      <c r="DX49" s="408"/>
      <c r="DY49" s="409"/>
      <c r="DZ49" s="407"/>
      <c r="EA49" s="407"/>
      <c r="EB49" s="408"/>
      <c r="EC49" s="409"/>
      <c r="ED49" s="407"/>
      <c r="EE49" s="407"/>
      <c r="EF49" s="408"/>
      <c r="EG49" s="409"/>
      <c r="EH49" s="407"/>
      <c r="EI49" s="407"/>
      <c r="EJ49" s="408"/>
      <c r="EK49" s="409"/>
      <c r="EL49" s="407"/>
      <c r="EM49" s="407"/>
      <c r="EN49" s="408"/>
      <c r="EO49" s="409"/>
      <c r="EP49" s="407"/>
      <c r="EQ49" s="407"/>
      <c r="ER49" s="408"/>
      <c r="ES49" s="409"/>
      <c r="ET49" s="407"/>
      <c r="EU49" s="407"/>
      <c r="EV49" s="408"/>
      <c r="EW49" s="409"/>
      <c r="EX49" s="407"/>
      <c r="EY49" s="407"/>
      <c r="EZ49" s="408"/>
      <c r="FA49" s="409"/>
      <c r="FB49" s="407"/>
      <c r="FC49" s="407"/>
      <c r="FD49" s="408"/>
      <c r="FE49" s="409"/>
      <c r="FF49" s="407"/>
      <c r="FG49" s="407"/>
      <c r="FH49" s="408"/>
      <c r="FI49" s="409"/>
      <c r="FJ49" s="407"/>
      <c r="FK49" s="407"/>
      <c r="FL49" s="408"/>
      <c r="FM49" s="409"/>
      <c r="FN49" s="407"/>
      <c r="FO49" s="407"/>
      <c r="FP49" s="408"/>
      <c r="FQ49" s="409"/>
      <c r="FR49" s="407"/>
      <c r="FS49" s="407"/>
      <c r="FT49" s="408"/>
      <c r="FU49" s="409"/>
      <c r="FV49" s="407"/>
      <c r="FW49" s="407"/>
      <c r="FX49" s="408"/>
      <c r="FY49" s="409"/>
      <c r="FZ49" s="407"/>
      <c r="GA49" s="407"/>
      <c r="GB49" s="408"/>
      <c r="GC49" s="409"/>
      <c r="GD49" s="407"/>
      <c r="GE49" s="407"/>
      <c r="GF49" s="408"/>
      <c r="GG49" s="409"/>
      <c r="GH49" s="407"/>
      <c r="GI49" s="407"/>
      <c r="GJ49" s="408"/>
      <c r="GK49" s="409"/>
      <c r="GL49" s="407"/>
      <c r="GM49" s="407"/>
      <c r="GN49" s="408"/>
      <c r="GO49" s="409"/>
      <c r="GP49" s="407"/>
      <c r="GQ49" s="407"/>
      <c r="GR49" s="408"/>
      <c r="GS49" s="409"/>
      <c r="GT49" s="407"/>
      <c r="GU49" s="407"/>
      <c r="GV49" s="408"/>
      <c r="GW49" s="409"/>
      <c r="GX49" s="407"/>
      <c r="GY49" s="407"/>
      <c r="GZ49" s="408"/>
      <c r="HA49" s="409"/>
      <c r="HB49" s="407"/>
      <c r="HC49" s="407"/>
      <c r="HD49" s="408"/>
      <c r="HE49" s="409"/>
      <c r="HF49" s="407"/>
      <c r="HG49" s="407"/>
      <c r="HH49" s="408"/>
      <c r="HI49" s="525"/>
      <c r="HJ49" s="144"/>
      <c r="HK49" s="11"/>
      <c r="HL49" s="11"/>
      <c r="HM49" s="11"/>
      <c r="HN49" s="11"/>
      <c r="HO49" s="11"/>
      <c r="HP49" s="11"/>
      <c r="HQ49" s="11"/>
      <c r="HR49" s="11"/>
    </row>
    <row r="50" spans="2:226" s="98" customFormat="1" ht="18" customHeight="1" x14ac:dyDescent="0.2">
      <c r="B50" s="20"/>
      <c r="C50" s="398"/>
      <c r="D50" s="388"/>
      <c r="E50" s="389"/>
      <c r="F50" s="379" t="s">
        <v>2261</v>
      </c>
      <c r="G50" s="380"/>
      <c r="H50" s="380"/>
      <c r="I50" s="380"/>
      <c r="J50" s="380"/>
      <c r="K50" s="380"/>
      <c r="L50" s="380"/>
      <c r="M50" s="380"/>
      <c r="N50" s="380"/>
      <c r="O50" s="380"/>
      <c r="P50" s="380"/>
      <c r="Q50" s="381"/>
      <c r="R50" s="406"/>
      <c r="S50" s="407"/>
      <c r="T50" s="408"/>
      <c r="U50" s="409"/>
      <c r="V50" s="407"/>
      <c r="W50" s="407"/>
      <c r="X50" s="408"/>
      <c r="Y50" s="409"/>
      <c r="Z50" s="407"/>
      <c r="AA50" s="407"/>
      <c r="AB50" s="408"/>
      <c r="AC50" s="409"/>
      <c r="AD50" s="407"/>
      <c r="AE50" s="407"/>
      <c r="AF50" s="408"/>
      <c r="AG50" s="409"/>
      <c r="AH50" s="407"/>
      <c r="AI50" s="407"/>
      <c r="AJ50" s="408"/>
      <c r="AK50" s="409"/>
      <c r="AL50" s="407"/>
      <c r="AM50" s="407"/>
      <c r="AN50" s="408"/>
      <c r="AO50" s="409"/>
      <c r="AP50" s="407"/>
      <c r="AQ50" s="407"/>
      <c r="AR50" s="408"/>
      <c r="AS50" s="409"/>
      <c r="AT50" s="407"/>
      <c r="AU50" s="407"/>
      <c r="AV50" s="408"/>
      <c r="AW50" s="409"/>
      <c r="AX50" s="407"/>
      <c r="AY50" s="407"/>
      <c r="AZ50" s="408"/>
      <c r="BA50" s="409"/>
      <c r="BB50" s="407"/>
      <c r="BC50" s="407"/>
      <c r="BD50" s="408"/>
      <c r="BE50" s="409"/>
      <c r="BF50" s="407"/>
      <c r="BG50" s="407"/>
      <c r="BH50" s="408"/>
      <c r="BI50" s="409"/>
      <c r="BJ50" s="407"/>
      <c r="BK50" s="407"/>
      <c r="BL50" s="408"/>
      <c r="BM50" s="409"/>
      <c r="BN50" s="407"/>
      <c r="BO50" s="407"/>
      <c r="BP50" s="408"/>
      <c r="BQ50" s="409"/>
      <c r="BR50" s="407"/>
      <c r="BS50" s="407"/>
      <c r="BT50" s="408"/>
      <c r="BU50" s="409"/>
      <c r="BV50" s="407"/>
      <c r="BW50" s="407"/>
      <c r="BX50" s="408"/>
      <c r="BY50" s="409"/>
      <c r="BZ50" s="407"/>
      <c r="CA50" s="407"/>
      <c r="CB50" s="408"/>
      <c r="CC50" s="409"/>
      <c r="CD50" s="407"/>
      <c r="CE50" s="407"/>
      <c r="CF50" s="408"/>
      <c r="CG50" s="409"/>
      <c r="CH50" s="407"/>
      <c r="CI50" s="407"/>
      <c r="CJ50" s="408"/>
      <c r="CK50" s="409"/>
      <c r="CL50" s="407"/>
      <c r="CM50" s="407"/>
      <c r="CN50" s="408"/>
      <c r="CO50" s="409"/>
      <c r="CP50" s="407"/>
      <c r="CQ50" s="407"/>
      <c r="CR50" s="408"/>
      <c r="CS50" s="409"/>
      <c r="CT50" s="407"/>
      <c r="CU50" s="407"/>
      <c r="CV50" s="408"/>
      <c r="CW50" s="409"/>
      <c r="CX50" s="407"/>
      <c r="CY50" s="407"/>
      <c r="CZ50" s="408"/>
      <c r="DA50" s="409"/>
      <c r="DB50" s="407"/>
      <c r="DC50" s="407"/>
      <c r="DD50" s="408"/>
      <c r="DE50" s="409"/>
      <c r="DF50" s="407"/>
      <c r="DG50" s="407"/>
      <c r="DH50" s="408"/>
      <c r="DI50" s="409"/>
      <c r="DJ50" s="407"/>
      <c r="DK50" s="407"/>
      <c r="DL50" s="408"/>
      <c r="DM50" s="409"/>
      <c r="DN50" s="407"/>
      <c r="DO50" s="407"/>
      <c r="DP50" s="408"/>
      <c r="DQ50" s="409"/>
      <c r="DR50" s="407"/>
      <c r="DS50" s="407"/>
      <c r="DT50" s="408"/>
      <c r="DU50" s="409"/>
      <c r="DV50" s="407"/>
      <c r="DW50" s="407"/>
      <c r="DX50" s="408"/>
      <c r="DY50" s="409"/>
      <c r="DZ50" s="407"/>
      <c r="EA50" s="407"/>
      <c r="EB50" s="408"/>
      <c r="EC50" s="409"/>
      <c r="ED50" s="407"/>
      <c r="EE50" s="407"/>
      <c r="EF50" s="408"/>
      <c r="EG50" s="409"/>
      <c r="EH50" s="407"/>
      <c r="EI50" s="407"/>
      <c r="EJ50" s="408"/>
      <c r="EK50" s="409"/>
      <c r="EL50" s="407"/>
      <c r="EM50" s="407"/>
      <c r="EN50" s="408"/>
      <c r="EO50" s="409"/>
      <c r="EP50" s="407"/>
      <c r="EQ50" s="407"/>
      <c r="ER50" s="408"/>
      <c r="ES50" s="409"/>
      <c r="ET50" s="407"/>
      <c r="EU50" s="407"/>
      <c r="EV50" s="408"/>
      <c r="EW50" s="409"/>
      <c r="EX50" s="407"/>
      <c r="EY50" s="407"/>
      <c r="EZ50" s="408"/>
      <c r="FA50" s="409"/>
      <c r="FB50" s="407"/>
      <c r="FC50" s="407"/>
      <c r="FD50" s="408"/>
      <c r="FE50" s="409"/>
      <c r="FF50" s="407"/>
      <c r="FG50" s="407"/>
      <c r="FH50" s="408"/>
      <c r="FI50" s="409"/>
      <c r="FJ50" s="407"/>
      <c r="FK50" s="407"/>
      <c r="FL50" s="408"/>
      <c r="FM50" s="409"/>
      <c r="FN50" s="407"/>
      <c r="FO50" s="407"/>
      <c r="FP50" s="408"/>
      <c r="FQ50" s="409"/>
      <c r="FR50" s="407"/>
      <c r="FS50" s="407"/>
      <c r="FT50" s="408"/>
      <c r="FU50" s="409"/>
      <c r="FV50" s="407"/>
      <c r="FW50" s="407"/>
      <c r="FX50" s="408"/>
      <c r="FY50" s="409"/>
      <c r="FZ50" s="407"/>
      <c r="GA50" s="407"/>
      <c r="GB50" s="408"/>
      <c r="GC50" s="409"/>
      <c r="GD50" s="407"/>
      <c r="GE50" s="407"/>
      <c r="GF50" s="408"/>
      <c r="GG50" s="409"/>
      <c r="GH50" s="407"/>
      <c r="GI50" s="407"/>
      <c r="GJ50" s="408"/>
      <c r="GK50" s="409"/>
      <c r="GL50" s="407"/>
      <c r="GM50" s="407"/>
      <c r="GN50" s="408"/>
      <c r="GO50" s="409"/>
      <c r="GP50" s="407"/>
      <c r="GQ50" s="407"/>
      <c r="GR50" s="408"/>
      <c r="GS50" s="409"/>
      <c r="GT50" s="407"/>
      <c r="GU50" s="407"/>
      <c r="GV50" s="408"/>
      <c r="GW50" s="409"/>
      <c r="GX50" s="407"/>
      <c r="GY50" s="407"/>
      <c r="GZ50" s="408"/>
      <c r="HA50" s="409"/>
      <c r="HB50" s="407"/>
      <c r="HC50" s="407"/>
      <c r="HD50" s="408"/>
      <c r="HE50" s="409"/>
      <c r="HF50" s="407"/>
      <c r="HG50" s="407"/>
      <c r="HH50" s="408"/>
      <c r="HI50" s="525"/>
      <c r="HJ50" s="144"/>
      <c r="HK50" s="11"/>
      <c r="HL50" s="11"/>
      <c r="HM50" s="11"/>
      <c r="HN50" s="11"/>
      <c r="HO50" s="11"/>
      <c r="HP50" s="11"/>
      <c r="HQ50" s="11"/>
      <c r="HR50" s="11"/>
    </row>
    <row r="51" spans="2:226" ht="18" customHeight="1" x14ac:dyDescent="0.2">
      <c r="B51" s="20"/>
      <c r="C51" s="399"/>
      <c r="D51" s="400"/>
      <c r="E51" s="401"/>
      <c r="F51" s="379" t="s">
        <v>2262</v>
      </c>
      <c r="G51" s="380"/>
      <c r="H51" s="380"/>
      <c r="I51" s="380"/>
      <c r="J51" s="380"/>
      <c r="K51" s="380"/>
      <c r="L51" s="380"/>
      <c r="M51" s="380"/>
      <c r="N51" s="380"/>
      <c r="O51" s="380"/>
      <c r="P51" s="380"/>
      <c r="Q51" s="381"/>
      <c r="R51" s="406"/>
      <c r="S51" s="407"/>
      <c r="T51" s="408"/>
      <c r="U51" s="409"/>
      <c r="V51" s="407"/>
      <c r="W51" s="407"/>
      <c r="X51" s="408"/>
      <c r="Y51" s="409"/>
      <c r="Z51" s="407"/>
      <c r="AA51" s="407"/>
      <c r="AB51" s="408"/>
      <c r="AC51" s="409"/>
      <c r="AD51" s="407"/>
      <c r="AE51" s="407"/>
      <c r="AF51" s="408"/>
      <c r="AG51" s="409"/>
      <c r="AH51" s="407"/>
      <c r="AI51" s="407"/>
      <c r="AJ51" s="408"/>
      <c r="AK51" s="409"/>
      <c r="AL51" s="407"/>
      <c r="AM51" s="407"/>
      <c r="AN51" s="408"/>
      <c r="AO51" s="409"/>
      <c r="AP51" s="407"/>
      <c r="AQ51" s="407"/>
      <c r="AR51" s="408"/>
      <c r="AS51" s="409"/>
      <c r="AT51" s="407"/>
      <c r="AU51" s="407"/>
      <c r="AV51" s="408"/>
      <c r="AW51" s="409"/>
      <c r="AX51" s="407"/>
      <c r="AY51" s="407"/>
      <c r="AZ51" s="408"/>
      <c r="BA51" s="409"/>
      <c r="BB51" s="407"/>
      <c r="BC51" s="407"/>
      <c r="BD51" s="408"/>
      <c r="BE51" s="409"/>
      <c r="BF51" s="407"/>
      <c r="BG51" s="407"/>
      <c r="BH51" s="408"/>
      <c r="BI51" s="409"/>
      <c r="BJ51" s="407"/>
      <c r="BK51" s="407"/>
      <c r="BL51" s="408"/>
      <c r="BM51" s="409"/>
      <c r="BN51" s="407"/>
      <c r="BO51" s="407"/>
      <c r="BP51" s="408"/>
      <c r="BQ51" s="409"/>
      <c r="BR51" s="407"/>
      <c r="BS51" s="407"/>
      <c r="BT51" s="408"/>
      <c r="BU51" s="409"/>
      <c r="BV51" s="407"/>
      <c r="BW51" s="407"/>
      <c r="BX51" s="408"/>
      <c r="BY51" s="409"/>
      <c r="BZ51" s="407"/>
      <c r="CA51" s="407"/>
      <c r="CB51" s="408"/>
      <c r="CC51" s="409"/>
      <c r="CD51" s="407"/>
      <c r="CE51" s="407"/>
      <c r="CF51" s="408"/>
      <c r="CG51" s="409"/>
      <c r="CH51" s="407"/>
      <c r="CI51" s="407"/>
      <c r="CJ51" s="408"/>
      <c r="CK51" s="409"/>
      <c r="CL51" s="407"/>
      <c r="CM51" s="407"/>
      <c r="CN51" s="408"/>
      <c r="CO51" s="409"/>
      <c r="CP51" s="407"/>
      <c r="CQ51" s="407"/>
      <c r="CR51" s="408"/>
      <c r="CS51" s="409"/>
      <c r="CT51" s="407"/>
      <c r="CU51" s="407"/>
      <c r="CV51" s="408"/>
      <c r="CW51" s="409"/>
      <c r="CX51" s="407"/>
      <c r="CY51" s="407"/>
      <c r="CZ51" s="408"/>
      <c r="DA51" s="409"/>
      <c r="DB51" s="407"/>
      <c r="DC51" s="407"/>
      <c r="DD51" s="408"/>
      <c r="DE51" s="409"/>
      <c r="DF51" s="407"/>
      <c r="DG51" s="407"/>
      <c r="DH51" s="408"/>
      <c r="DI51" s="409"/>
      <c r="DJ51" s="407"/>
      <c r="DK51" s="407"/>
      <c r="DL51" s="408"/>
      <c r="DM51" s="409"/>
      <c r="DN51" s="407"/>
      <c r="DO51" s="407"/>
      <c r="DP51" s="408"/>
      <c r="DQ51" s="409"/>
      <c r="DR51" s="407"/>
      <c r="DS51" s="407"/>
      <c r="DT51" s="408"/>
      <c r="DU51" s="409"/>
      <c r="DV51" s="407"/>
      <c r="DW51" s="407"/>
      <c r="DX51" s="408"/>
      <c r="DY51" s="409"/>
      <c r="DZ51" s="407"/>
      <c r="EA51" s="407"/>
      <c r="EB51" s="408"/>
      <c r="EC51" s="409"/>
      <c r="ED51" s="407"/>
      <c r="EE51" s="407"/>
      <c r="EF51" s="408"/>
      <c r="EG51" s="409"/>
      <c r="EH51" s="407"/>
      <c r="EI51" s="407"/>
      <c r="EJ51" s="408"/>
      <c r="EK51" s="409"/>
      <c r="EL51" s="407"/>
      <c r="EM51" s="407"/>
      <c r="EN51" s="408"/>
      <c r="EO51" s="409"/>
      <c r="EP51" s="407"/>
      <c r="EQ51" s="407"/>
      <c r="ER51" s="408"/>
      <c r="ES51" s="409"/>
      <c r="ET51" s="407"/>
      <c r="EU51" s="407"/>
      <c r="EV51" s="408"/>
      <c r="EW51" s="409"/>
      <c r="EX51" s="407"/>
      <c r="EY51" s="407"/>
      <c r="EZ51" s="408"/>
      <c r="FA51" s="409"/>
      <c r="FB51" s="407"/>
      <c r="FC51" s="407"/>
      <c r="FD51" s="408"/>
      <c r="FE51" s="409"/>
      <c r="FF51" s="407"/>
      <c r="FG51" s="407"/>
      <c r="FH51" s="408"/>
      <c r="FI51" s="409"/>
      <c r="FJ51" s="407"/>
      <c r="FK51" s="407"/>
      <c r="FL51" s="408"/>
      <c r="FM51" s="409"/>
      <c r="FN51" s="407"/>
      <c r="FO51" s="407"/>
      <c r="FP51" s="408"/>
      <c r="FQ51" s="409"/>
      <c r="FR51" s="407"/>
      <c r="FS51" s="407"/>
      <c r="FT51" s="408"/>
      <c r="FU51" s="409"/>
      <c r="FV51" s="407"/>
      <c r="FW51" s="407"/>
      <c r="FX51" s="408"/>
      <c r="FY51" s="409"/>
      <c r="FZ51" s="407"/>
      <c r="GA51" s="407"/>
      <c r="GB51" s="408"/>
      <c r="GC51" s="409"/>
      <c r="GD51" s="407"/>
      <c r="GE51" s="407"/>
      <c r="GF51" s="408"/>
      <c r="GG51" s="409"/>
      <c r="GH51" s="407"/>
      <c r="GI51" s="407"/>
      <c r="GJ51" s="408"/>
      <c r="GK51" s="409"/>
      <c r="GL51" s="407"/>
      <c r="GM51" s="407"/>
      <c r="GN51" s="408"/>
      <c r="GO51" s="409"/>
      <c r="GP51" s="407"/>
      <c r="GQ51" s="407"/>
      <c r="GR51" s="408"/>
      <c r="GS51" s="409"/>
      <c r="GT51" s="407"/>
      <c r="GU51" s="407"/>
      <c r="GV51" s="408"/>
      <c r="GW51" s="409"/>
      <c r="GX51" s="407"/>
      <c r="GY51" s="407"/>
      <c r="GZ51" s="408"/>
      <c r="HA51" s="409"/>
      <c r="HB51" s="407"/>
      <c r="HC51" s="407"/>
      <c r="HD51" s="408"/>
      <c r="HE51" s="409"/>
      <c r="HF51" s="407"/>
      <c r="HG51" s="407"/>
      <c r="HH51" s="408"/>
      <c r="HI51" s="525"/>
      <c r="HJ51" s="144"/>
      <c r="HK51" s="11"/>
      <c r="HL51" s="11"/>
      <c r="HM51" s="11"/>
      <c r="HN51" s="11"/>
      <c r="HO51" s="11"/>
      <c r="HP51" s="11"/>
      <c r="HQ51" s="11"/>
      <c r="HR51" s="11"/>
    </row>
    <row r="52" spans="2:226" ht="18" customHeight="1" x14ac:dyDescent="0.2">
      <c r="B52" s="20"/>
      <c r="C52" s="396" t="s">
        <v>90</v>
      </c>
      <c r="D52" s="385"/>
      <c r="E52" s="386"/>
      <c r="F52" s="379" t="s">
        <v>92</v>
      </c>
      <c r="G52" s="380"/>
      <c r="H52" s="380"/>
      <c r="I52" s="380"/>
      <c r="J52" s="380"/>
      <c r="K52" s="380"/>
      <c r="L52" s="380"/>
      <c r="M52" s="380"/>
      <c r="N52" s="380"/>
      <c r="O52" s="380"/>
      <c r="P52" s="380"/>
      <c r="Q52" s="381"/>
      <c r="R52" s="406"/>
      <c r="S52" s="407"/>
      <c r="T52" s="408"/>
      <c r="U52" s="409"/>
      <c r="V52" s="407"/>
      <c r="W52" s="407"/>
      <c r="X52" s="408"/>
      <c r="Y52" s="409"/>
      <c r="Z52" s="407"/>
      <c r="AA52" s="407"/>
      <c r="AB52" s="408"/>
      <c r="AC52" s="409"/>
      <c r="AD52" s="407"/>
      <c r="AE52" s="407"/>
      <c r="AF52" s="408"/>
      <c r="AG52" s="409"/>
      <c r="AH52" s="407"/>
      <c r="AI52" s="407"/>
      <c r="AJ52" s="408"/>
      <c r="AK52" s="409"/>
      <c r="AL52" s="407"/>
      <c r="AM52" s="407"/>
      <c r="AN52" s="408"/>
      <c r="AO52" s="409"/>
      <c r="AP52" s="407"/>
      <c r="AQ52" s="407"/>
      <c r="AR52" s="408"/>
      <c r="AS52" s="409"/>
      <c r="AT52" s="407"/>
      <c r="AU52" s="407"/>
      <c r="AV52" s="408"/>
      <c r="AW52" s="409"/>
      <c r="AX52" s="407"/>
      <c r="AY52" s="407"/>
      <c r="AZ52" s="408"/>
      <c r="BA52" s="409"/>
      <c r="BB52" s="407"/>
      <c r="BC52" s="407"/>
      <c r="BD52" s="408"/>
      <c r="BE52" s="409"/>
      <c r="BF52" s="407"/>
      <c r="BG52" s="407"/>
      <c r="BH52" s="408"/>
      <c r="BI52" s="409"/>
      <c r="BJ52" s="407"/>
      <c r="BK52" s="407"/>
      <c r="BL52" s="408"/>
      <c r="BM52" s="409"/>
      <c r="BN52" s="407"/>
      <c r="BO52" s="407"/>
      <c r="BP52" s="408"/>
      <c r="BQ52" s="409"/>
      <c r="BR52" s="407"/>
      <c r="BS52" s="407"/>
      <c r="BT52" s="408"/>
      <c r="BU52" s="409"/>
      <c r="BV52" s="407"/>
      <c r="BW52" s="407"/>
      <c r="BX52" s="408"/>
      <c r="BY52" s="409"/>
      <c r="BZ52" s="407"/>
      <c r="CA52" s="407"/>
      <c r="CB52" s="408"/>
      <c r="CC52" s="409"/>
      <c r="CD52" s="407"/>
      <c r="CE52" s="407"/>
      <c r="CF52" s="408"/>
      <c r="CG52" s="409"/>
      <c r="CH52" s="407"/>
      <c r="CI52" s="407"/>
      <c r="CJ52" s="408"/>
      <c r="CK52" s="409"/>
      <c r="CL52" s="407"/>
      <c r="CM52" s="407"/>
      <c r="CN52" s="408"/>
      <c r="CO52" s="409"/>
      <c r="CP52" s="407"/>
      <c r="CQ52" s="407"/>
      <c r="CR52" s="408"/>
      <c r="CS52" s="409"/>
      <c r="CT52" s="407"/>
      <c r="CU52" s="407"/>
      <c r="CV52" s="408"/>
      <c r="CW52" s="409"/>
      <c r="CX52" s="407"/>
      <c r="CY52" s="407"/>
      <c r="CZ52" s="408"/>
      <c r="DA52" s="409"/>
      <c r="DB52" s="407"/>
      <c r="DC52" s="407"/>
      <c r="DD52" s="408"/>
      <c r="DE52" s="409"/>
      <c r="DF52" s="407"/>
      <c r="DG52" s="407"/>
      <c r="DH52" s="408"/>
      <c r="DI52" s="409"/>
      <c r="DJ52" s="407"/>
      <c r="DK52" s="407"/>
      <c r="DL52" s="408"/>
      <c r="DM52" s="409"/>
      <c r="DN52" s="407"/>
      <c r="DO52" s="407"/>
      <c r="DP52" s="408"/>
      <c r="DQ52" s="409"/>
      <c r="DR52" s="407"/>
      <c r="DS52" s="407"/>
      <c r="DT52" s="408"/>
      <c r="DU52" s="409"/>
      <c r="DV52" s="407"/>
      <c r="DW52" s="407"/>
      <c r="DX52" s="408"/>
      <c r="DY52" s="409"/>
      <c r="DZ52" s="407"/>
      <c r="EA52" s="407"/>
      <c r="EB52" s="408"/>
      <c r="EC52" s="409"/>
      <c r="ED52" s="407"/>
      <c r="EE52" s="407"/>
      <c r="EF52" s="408"/>
      <c r="EG52" s="409"/>
      <c r="EH52" s="407"/>
      <c r="EI52" s="407"/>
      <c r="EJ52" s="408"/>
      <c r="EK52" s="409"/>
      <c r="EL52" s="407"/>
      <c r="EM52" s="407"/>
      <c r="EN52" s="408"/>
      <c r="EO52" s="409"/>
      <c r="EP52" s="407"/>
      <c r="EQ52" s="407"/>
      <c r="ER52" s="408"/>
      <c r="ES52" s="409"/>
      <c r="ET52" s="407"/>
      <c r="EU52" s="407"/>
      <c r="EV52" s="408"/>
      <c r="EW52" s="409"/>
      <c r="EX52" s="407"/>
      <c r="EY52" s="407"/>
      <c r="EZ52" s="408"/>
      <c r="FA52" s="409"/>
      <c r="FB52" s="407"/>
      <c r="FC52" s="407"/>
      <c r="FD52" s="408"/>
      <c r="FE52" s="409"/>
      <c r="FF52" s="407"/>
      <c r="FG52" s="407"/>
      <c r="FH52" s="408"/>
      <c r="FI52" s="409"/>
      <c r="FJ52" s="407"/>
      <c r="FK52" s="407"/>
      <c r="FL52" s="408"/>
      <c r="FM52" s="409"/>
      <c r="FN52" s="407"/>
      <c r="FO52" s="407"/>
      <c r="FP52" s="408"/>
      <c r="FQ52" s="409"/>
      <c r="FR52" s="407"/>
      <c r="FS52" s="407"/>
      <c r="FT52" s="408"/>
      <c r="FU52" s="409"/>
      <c r="FV52" s="407"/>
      <c r="FW52" s="407"/>
      <c r="FX52" s="408"/>
      <c r="FY52" s="409"/>
      <c r="FZ52" s="407"/>
      <c r="GA52" s="407"/>
      <c r="GB52" s="408"/>
      <c r="GC52" s="409"/>
      <c r="GD52" s="407"/>
      <c r="GE52" s="407"/>
      <c r="GF52" s="408"/>
      <c r="GG52" s="409"/>
      <c r="GH52" s="407"/>
      <c r="GI52" s="407"/>
      <c r="GJ52" s="408"/>
      <c r="GK52" s="409"/>
      <c r="GL52" s="407"/>
      <c r="GM52" s="407"/>
      <c r="GN52" s="408"/>
      <c r="GO52" s="409"/>
      <c r="GP52" s="407"/>
      <c r="GQ52" s="407"/>
      <c r="GR52" s="408"/>
      <c r="GS52" s="409"/>
      <c r="GT52" s="407"/>
      <c r="GU52" s="407"/>
      <c r="GV52" s="408"/>
      <c r="GW52" s="409"/>
      <c r="GX52" s="407"/>
      <c r="GY52" s="407"/>
      <c r="GZ52" s="408"/>
      <c r="HA52" s="409"/>
      <c r="HB52" s="407"/>
      <c r="HC52" s="407"/>
      <c r="HD52" s="408"/>
      <c r="HE52" s="409"/>
      <c r="HF52" s="407"/>
      <c r="HG52" s="407"/>
      <c r="HH52" s="408"/>
      <c r="HI52" s="525"/>
      <c r="HJ52" s="144"/>
      <c r="HK52" s="11"/>
      <c r="HL52" s="11"/>
      <c r="HM52" s="11"/>
      <c r="HN52" s="11"/>
      <c r="HO52" s="11"/>
      <c r="HP52" s="11"/>
      <c r="HQ52" s="11"/>
      <c r="HR52" s="11"/>
    </row>
    <row r="53" spans="2:226" ht="18" customHeight="1" x14ac:dyDescent="0.2">
      <c r="B53" s="20"/>
      <c r="C53" s="398"/>
      <c r="D53" s="388"/>
      <c r="E53" s="389"/>
      <c r="F53" s="379" t="s">
        <v>91</v>
      </c>
      <c r="G53" s="380"/>
      <c r="H53" s="380"/>
      <c r="I53" s="380"/>
      <c r="J53" s="380"/>
      <c r="K53" s="380"/>
      <c r="L53" s="380"/>
      <c r="M53" s="380"/>
      <c r="N53" s="380"/>
      <c r="O53" s="380"/>
      <c r="P53" s="380"/>
      <c r="Q53" s="381"/>
      <c r="R53" s="406"/>
      <c r="S53" s="407"/>
      <c r="T53" s="408"/>
      <c r="U53" s="409"/>
      <c r="V53" s="407"/>
      <c r="W53" s="407"/>
      <c r="X53" s="408"/>
      <c r="Y53" s="409"/>
      <c r="Z53" s="407"/>
      <c r="AA53" s="407"/>
      <c r="AB53" s="408"/>
      <c r="AC53" s="409"/>
      <c r="AD53" s="407"/>
      <c r="AE53" s="407"/>
      <c r="AF53" s="408"/>
      <c r="AG53" s="409"/>
      <c r="AH53" s="407"/>
      <c r="AI53" s="407"/>
      <c r="AJ53" s="408"/>
      <c r="AK53" s="409"/>
      <c r="AL53" s="407"/>
      <c r="AM53" s="407"/>
      <c r="AN53" s="408"/>
      <c r="AO53" s="409"/>
      <c r="AP53" s="407"/>
      <c r="AQ53" s="407"/>
      <c r="AR53" s="408"/>
      <c r="AS53" s="409"/>
      <c r="AT53" s="407"/>
      <c r="AU53" s="407"/>
      <c r="AV53" s="408"/>
      <c r="AW53" s="409"/>
      <c r="AX53" s="407"/>
      <c r="AY53" s="407"/>
      <c r="AZ53" s="408"/>
      <c r="BA53" s="409"/>
      <c r="BB53" s="407"/>
      <c r="BC53" s="407"/>
      <c r="BD53" s="408"/>
      <c r="BE53" s="409"/>
      <c r="BF53" s="407"/>
      <c r="BG53" s="407"/>
      <c r="BH53" s="408"/>
      <c r="BI53" s="409"/>
      <c r="BJ53" s="407"/>
      <c r="BK53" s="407"/>
      <c r="BL53" s="408"/>
      <c r="BM53" s="409"/>
      <c r="BN53" s="407"/>
      <c r="BO53" s="407"/>
      <c r="BP53" s="408"/>
      <c r="BQ53" s="409"/>
      <c r="BR53" s="407"/>
      <c r="BS53" s="407"/>
      <c r="BT53" s="408"/>
      <c r="BU53" s="409"/>
      <c r="BV53" s="407"/>
      <c r="BW53" s="407"/>
      <c r="BX53" s="408"/>
      <c r="BY53" s="409"/>
      <c r="BZ53" s="407"/>
      <c r="CA53" s="407"/>
      <c r="CB53" s="408"/>
      <c r="CC53" s="409"/>
      <c r="CD53" s="407"/>
      <c r="CE53" s="407"/>
      <c r="CF53" s="408"/>
      <c r="CG53" s="409"/>
      <c r="CH53" s="407"/>
      <c r="CI53" s="407"/>
      <c r="CJ53" s="408"/>
      <c r="CK53" s="409"/>
      <c r="CL53" s="407"/>
      <c r="CM53" s="407"/>
      <c r="CN53" s="408"/>
      <c r="CO53" s="409"/>
      <c r="CP53" s="407"/>
      <c r="CQ53" s="407"/>
      <c r="CR53" s="408"/>
      <c r="CS53" s="409"/>
      <c r="CT53" s="407"/>
      <c r="CU53" s="407"/>
      <c r="CV53" s="408"/>
      <c r="CW53" s="409"/>
      <c r="CX53" s="407"/>
      <c r="CY53" s="407"/>
      <c r="CZ53" s="408"/>
      <c r="DA53" s="409"/>
      <c r="DB53" s="407"/>
      <c r="DC53" s="407"/>
      <c r="DD53" s="408"/>
      <c r="DE53" s="409"/>
      <c r="DF53" s="407"/>
      <c r="DG53" s="407"/>
      <c r="DH53" s="408"/>
      <c r="DI53" s="409"/>
      <c r="DJ53" s="407"/>
      <c r="DK53" s="407"/>
      <c r="DL53" s="408"/>
      <c r="DM53" s="409"/>
      <c r="DN53" s="407"/>
      <c r="DO53" s="407"/>
      <c r="DP53" s="408"/>
      <c r="DQ53" s="409"/>
      <c r="DR53" s="407"/>
      <c r="DS53" s="407"/>
      <c r="DT53" s="408"/>
      <c r="DU53" s="409"/>
      <c r="DV53" s="407"/>
      <c r="DW53" s="407"/>
      <c r="DX53" s="408"/>
      <c r="DY53" s="409"/>
      <c r="DZ53" s="407"/>
      <c r="EA53" s="407"/>
      <c r="EB53" s="408"/>
      <c r="EC53" s="409"/>
      <c r="ED53" s="407"/>
      <c r="EE53" s="407"/>
      <c r="EF53" s="408"/>
      <c r="EG53" s="409"/>
      <c r="EH53" s="407"/>
      <c r="EI53" s="407"/>
      <c r="EJ53" s="408"/>
      <c r="EK53" s="409"/>
      <c r="EL53" s="407"/>
      <c r="EM53" s="407"/>
      <c r="EN53" s="408"/>
      <c r="EO53" s="409"/>
      <c r="EP53" s="407"/>
      <c r="EQ53" s="407"/>
      <c r="ER53" s="408"/>
      <c r="ES53" s="409"/>
      <c r="ET53" s="407"/>
      <c r="EU53" s="407"/>
      <c r="EV53" s="408"/>
      <c r="EW53" s="409"/>
      <c r="EX53" s="407"/>
      <c r="EY53" s="407"/>
      <c r="EZ53" s="408"/>
      <c r="FA53" s="409"/>
      <c r="FB53" s="407"/>
      <c r="FC53" s="407"/>
      <c r="FD53" s="408"/>
      <c r="FE53" s="409"/>
      <c r="FF53" s="407"/>
      <c r="FG53" s="407"/>
      <c r="FH53" s="408"/>
      <c r="FI53" s="409"/>
      <c r="FJ53" s="407"/>
      <c r="FK53" s="407"/>
      <c r="FL53" s="408"/>
      <c r="FM53" s="409"/>
      <c r="FN53" s="407"/>
      <c r="FO53" s="407"/>
      <c r="FP53" s="408"/>
      <c r="FQ53" s="409"/>
      <c r="FR53" s="407"/>
      <c r="FS53" s="407"/>
      <c r="FT53" s="408"/>
      <c r="FU53" s="409"/>
      <c r="FV53" s="407"/>
      <c r="FW53" s="407"/>
      <c r="FX53" s="408"/>
      <c r="FY53" s="409"/>
      <c r="FZ53" s="407"/>
      <c r="GA53" s="407"/>
      <c r="GB53" s="408"/>
      <c r="GC53" s="409"/>
      <c r="GD53" s="407"/>
      <c r="GE53" s="407"/>
      <c r="GF53" s="408"/>
      <c r="GG53" s="409"/>
      <c r="GH53" s="407"/>
      <c r="GI53" s="407"/>
      <c r="GJ53" s="408"/>
      <c r="GK53" s="409"/>
      <c r="GL53" s="407"/>
      <c r="GM53" s="407"/>
      <c r="GN53" s="408"/>
      <c r="GO53" s="409"/>
      <c r="GP53" s="407"/>
      <c r="GQ53" s="407"/>
      <c r="GR53" s="408"/>
      <c r="GS53" s="409"/>
      <c r="GT53" s="407"/>
      <c r="GU53" s="407"/>
      <c r="GV53" s="408"/>
      <c r="GW53" s="409"/>
      <c r="GX53" s="407"/>
      <c r="GY53" s="407"/>
      <c r="GZ53" s="408"/>
      <c r="HA53" s="409"/>
      <c r="HB53" s="407"/>
      <c r="HC53" s="407"/>
      <c r="HD53" s="408"/>
      <c r="HE53" s="409"/>
      <c r="HF53" s="407"/>
      <c r="HG53" s="407"/>
      <c r="HH53" s="408"/>
      <c r="HI53" s="525"/>
      <c r="HJ53" s="144"/>
      <c r="HK53" s="11"/>
      <c r="HL53" s="11"/>
      <c r="HM53" s="11"/>
      <c r="HN53" s="11"/>
      <c r="HO53" s="11"/>
      <c r="HP53" s="11"/>
      <c r="HQ53" s="11"/>
      <c r="HR53" s="11"/>
    </row>
    <row r="54" spans="2:226" s="98" customFormat="1" ht="18" customHeight="1" x14ac:dyDescent="0.2">
      <c r="B54" s="20"/>
      <c r="C54" s="398"/>
      <c r="D54" s="388"/>
      <c r="E54" s="389"/>
      <c r="F54" s="379" t="s">
        <v>93</v>
      </c>
      <c r="G54" s="380"/>
      <c r="H54" s="380"/>
      <c r="I54" s="380"/>
      <c r="J54" s="380"/>
      <c r="K54" s="380"/>
      <c r="L54" s="380"/>
      <c r="M54" s="380"/>
      <c r="N54" s="380"/>
      <c r="O54" s="380"/>
      <c r="P54" s="380"/>
      <c r="Q54" s="381"/>
      <c r="R54" s="406"/>
      <c r="S54" s="407"/>
      <c r="T54" s="408"/>
      <c r="U54" s="409"/>
      <c r="V54" s="407"/>
      <c r="W54" s="407"/>
      <c r="X54" s="408"/>
      <c r="Y54" s="409"/>
      <c r="Z54" s="407"/>
      <c r="AA54" s="407"/>
      <c r="AB54" s="408"/>
      <c r="AC54" s="409"/>
      <c r="AD54" s="407"/>
      <c r="AE54" s="407"/>
      <c r="AF54" s="408"/>
      <c r="AG54" s="409"/>
      <c r="AH54" s="407"/>
      <c r="AI54" s="407"/>
      <c r="AJ54" s="408"/>
      <c r="AK54" s="409"/>
      <c r="AL54" s="407"/>
      <c r="AM54" s="407"/>
      <c r="AN54" s="408"/>
      <c r="AO54" s="409"/>
      <c r="AP54" s="407"/>
      <c r="AQ54" s="407"/>
      <c r="AR54" s="408"/>
      <c r="AS54" s="409"/>
      <c r="AT54" s="407"/>
      <c r="AU54" s="407"/>
      <c r="AV54" s="408"/>
      <c r="AW54" s="409"/>
      <c r="AX54" s="407"/>
      <c r="AY54" s="407"/>
      <c r="AZ54" s="408"/>
      <c r="BA54" s="409"/>
      <c r="BB54" s="407"/>
      <c r="BC54" s="407"/>
      <c r="BD54" s="408"/>
      <c r="BE54" s="409"/>
      <c r="BF54" s="407"/>
      <c r="BG54" s="407"/>
      <c r="BH54" s="408"/>
      <c r="BI54" s="409"/>
      <c r="BJ54" s="407"/>
      <c r="BK54" s="407"/>
      <c r="BL54" s="408"/>
      <c r="BM54" s="409"/>
      <c r="BN54" s="407"/>
      <c r="BO54" s="407"/>
      <c r="BP54" s="408"/>
      <c r="BQ54" s="409"/>
      <c r="BR54" s="407"/>
      <c r="BS54" s="407"/>
      <c r="BT54" s="408"/>
      <c r="BU54" s="409"/>
      <c r="BV54" s="407"/>
      <c r="BW54" s="407"/>
      <c r="BX54" s="408"/>
      <c r="BY54" s="409"/>
      <c r="BZ54" s="407"/>
      <c r="CA54" s="407"/>
      <c r="CB54" s="408"/>
      <c r="CC54" s="409"/>
      <c r="CD54" s="407"/>
      <c r="CE54" s="407"/>
      <c r="CF54" s="408"/>
      <c r="CG54" s="409"/>
      <c r="CH54" s="407"/>
      <c r="CI54" s="407"/>
      <c r="CJ54" s="408"/>
      <c r="CK54" s="409"/>
      <c r="CL54" s="407"/>
      <c r="CM54" s="407"/>
      <c r="CN54" s="408"/>
      <c r="CO54" s="409"/>
      <c r="CP54" s="407"/>
      <c r="CQ54" s="407"/>
      <c r="CR54" s="408"/>
      <c r="CS54" s="409"/>
      <c r="CT54" s="407"/>
      <c r="CU54" s="407"/>
      <c r="CV54" s="408"/>
      <c r="CW54" s="409"/>
      <c r="CX54" s="407"/>
      <c r="CY54" s="407"/>
      <c r="CZ54" s="408"/>
      <c r="DA54" s="409"/>
      <c r="DB54" s="407"/>
      <c r="DC54" s="407"/>
      <c r="DD54" s="408"/>
      <c r="DE54" s="409"/>
      <c r="DF54" s="407"/>
      <c r="DG54" s="407"/>
      <c r="DH54" s="408"/>
      <c r="DI54" s="409"/>
      <c r="DJ54" s="407"/>
      <c r="DK54" s="407"/>
      <c r="DL54" s="408"/>
      <c r="DM54" s="409"/>
      <c r="DN54" s="407"/>
      <c r="DO54" s="407"/>
      <c r="DP54" s="408"/>
      <c r="DQ54" s="409"/>
      <c r="DR54" s="407"/>
      <c r="DS54" s="407"/>
      <c r="DT54" s="408"/>
      <c r="DU54" s="409"/>
      <c r="DV54" s="407"/>
      <c r="DW54" s="407"/>
      <c r="DX54" s="408"/>
      <c r="DY54" s="409"/>
      <c r="DZ54" s="407"/>
      <c r="EA54" s="407"/>
      <c r="EB54" s="408"/>
      <c r="EC54" s="409"/>
      <c r="ED54" s="407"/>
      <c r="EE54" s="407"/>
      <c r="EF54" s="408"/>
      <c r="EG54" s="409"/>
      <c r="EH54" s="407"/>
      <c r="EI54" s="407"/>
      <c r="EJ54" s="408"/>
      <c r="EK54" s="409"/>
      <c r="EL54" s="407"/>
      <c r="EM54" s="407"/>
      <c r="EN54" s="408"/>
      <c r="EO54" s="409"/>
      <c r="EP54" s="407"/>
      <c r="EQ54" s="407"/>
      <c r="ER54" s="408"/>
      <c r="ES54" s="409"/>
      <c r="ET54" s="407"/>
      <c r="EU54" s="407"/>
      <c r="EV54" s="408"/>
      <c r="EW54" s="409"/>
      <c r="EX54" s="407"/>
      <c r="EY54" s="407"/>
      <c r="EZ54" s="408"/>
      <c r="FA54" s="409"/>
      <c r="FB54" s="407"/>
      <c r="FC54" s="407"/>
      <c r="FD54" s="408"/>
      <c r="FE54" s="409"/>
      <c r="FF54" s="407"/>
      <c r="FG54" s="407"/>
      <c r="FH54" s="408"/>
      <c r="FI54" s="409"/>
      <c r="FJ54" s="407"/>
      <c r="FK54" s="407"/>
      <c r="FL54" s="408"/>
      <c r="FM54" s="409"/>
      <c r="FN54" s="407"/>
      <c r="FO54" s="407"/>
      <c r="FP54" s="408"/>
      <c r="FQ54" s="409"/>
      <c r="FR54" s="407"/>
      <c r="FS54" s="407"/>
      <c r="FT54" s="408"/>
      <c r="FU54" s="409"/>
      <c r="FV54" s="407"/>
      <c r="FW54" s="407"/>
      <c r="FX54" s="408"/>
      <c r="FY54" s="409"/>
      <c r="FZ54" s="407"/>
      <c r="GA54" s="407"/>
      <c r="GB54" s="408"/>
      <c r="GC54" s="409"/>
      <c r="GD54" s="407"/>
      <c r="GE54" s="407"/>
      <c r="GF54" s="408"/>
      <c r="GG54" s="409"/>
      <c r="GH54" s="407"/>
      <c r="GI54" s="407"/>
      <c r="GJ54" s="408"/>
      <c r="GK54" s="409"/>
      <c r="GL54" s="407"/>
      <c r="GM54" s="407"/>
      <c r="GN54" s="408"/>
      <c r="GO54" s="409"/>
      <c r="GP54" s="407"/>
      <c r="GQ54" s="407"/>
      <c r="GR54" s="408"/>
      <c r="GS54" s="409"/>
      <c r="GT54" s="407"/>
      <c r="GU54" s="407"/>
      <c r="GV54" s="408"/>
      <c r="GW54" s="409"/>
      <c r="GX54" s="407"/>
      <c r="GY54" s="407"/>
      <c r="GZ54" s="408"/>
      <c r="HA54" s="409"/>
      <c r="HB54" s="407"/>
      <c r="HC54" s="407"/>
      <c r="HD54" s="408"/>
      <c r="HE54" s="409"/>
      <c r="HF54" s="407"/>
      <c r="HG54" s="407"/>
      <c r="HH54" s="408"/>
      <c r="HI54" s="525"/>
      <c r="HJ54" s="144"/>
      <c r="HK54" s="11"/>
      <c r="HL54" s="11"/>
      <c r="HM54" s="11"/>
      <c r="HN54" s="11"/>
      <c r="HO54" s="11"/>
      <c r="HP54" s="11"/>
      <c r="HQ54" s="11"/>
      <c r="HR54" s="11"/>
    </row>
    <row r="55" spans="2:226" s="98" customFormat="1" ht="18" customHeight="1" x14ac:dyDescent="0.2">
      <c r="B55" s="20"/>
      <c r="C55" s="398"/>
      <c r="D55" s="388"/>
      <c r="E55" s="389"/>
      <c r="F55" s="379" t="s">
        <v>2263</v>
      </c>
      <c r="G55" s="380"/>
      <c r="H55" s="380"/>
      <c r="I55" s="380"/>
      <c r="J55" s="380"/>
      <c r="K55" s="380"/>
      <c r="L55" s="380"/>
      <c r="M55" s="380"/>
      <c r="N55" s="380"/>
      <c r="O55" s="380"/>
      <c r="P55" s="380"/>
      <c r="Q55" s="381"/>
      <c r="R55" s="406"/>
      <c r="S55" s="407"/>
      <c r="T55" s="408"/>
      <c r="U55" s="409"/>
      <c r="V55" s="407"/>
      <c r="W55" s="407"/>
      <c r="X55" s="408"/>
      <c r="Y55" s="409"/>
      <c r="Z55" s="407"/>
      <c r="AA55" s="407"/>
      <c r="AB55" s="408"/>
      <c r="AC55" s="409"/>
      <c r="AD55" s="407"/>
      <c r="AE55" s="407"/>
      <c r="AF55" s="408"/>
      <c r="AG55" s="409"/>
      <c r="AH55" s="407"/>
      <c r="AI55" s="407"/>
      <c r="AJ55" s="408"/>
      <c r="AK55" s="409"/>
      <c r="AL55" s="407"/>
      <c r="AM55" s="407"/>
      <c r="AN55" s="408"/>
      <c r="AO55" s="409"/>
      <c r="AP55" s="407"/>
      <c r="AQ55" s="407"/>
      <c r="AR55" s="408"/>
      <c r="AS55" s="409"/>
      <c r="AT55" s="407"/>
      <c r="AU55" s="407"/>
      <c r="AV55" s="408"/>
      <c r="AW55" s="409"/>
      <c r="AX55" s="407"/>
      <c r="AY55" s="407"/>
      <c r="AZ55" s="408"/>
      <c r="BA55" s="409"/>
      <c r="BB55" s="407"/>
      <c r="BC55" s="407"/>
      <c r="BD55" s="408"/>
      <c r="BE55" s="409"/>
      <c r="BF55" s="407"/>
      <c r="BG55" s="407"/>
      <c r="BH55" s="408"/>
      <c r="BI55" s="409"/>
      <c r="BJ55" s="407"/>
      <c r="BK55" s="407"/>
      <c r="BL55" s="408"/>
      <c r="BM55" s="409"/>
      <c r="BN55" s="407"/>
      <c r="BO55" s="407"/>
      <c r="BP55" s="408"/>
      <c r="BQ55" s="409"/>
      <c r="BR55" s="407"/>
      <c r="BS55" s="407"/>
      <c r="BT55" s="408"/>
      <c r="BU55" s="409"/>
      <c r="BV55" s="407"/>
      <c r="BW55" s="407"/>
      <c r="BX55" s="408"/>
      <c r="BY55" s="409"/>
      <c r="BZ55" s="407"/>
      <c r="CA55" s="407"/>
      <c r="CB55" s="408"/>
      <c r="CC55" s="409"/>
      <c r="CD55" s="407"/>
      <c r="CE55" s="407"/>
      <c r="CF55" s="408"/>
      <c r="CG55" s="409"/>
      <c r="CH55" s="407"/>
      <c r="CI55" s="407"/>
      <c r="CJ55" s="408"/>
      <c r="CK55" s="409"/>
      <c r="CL55" s="407"/>
      <c r="CM55" s="407"/>
      <c r="CN55" s="408"/>
      <c r="CO55" s="409"/>
      <c r="CP55" s="407"/>
      <c r="CQ55" s="407"/>
      <c r="CR55" s="408"/>
      <c r="CS55" s="409"/>
      <c r="CT55" s="407"/>
      <c r="CU55" s="407"/>
      <c r="CV55" s="408"/>
      <c r="CW55" s="409"/>
      <c r="CX55" s="407"/>
      <c r="CY55" s="407"/>
      <c r="CZ55" s="408"/>
      <c r="DA55" s="409"/>
      <c r="DB55" s="407"/>
      <c r="DC55" s="407"/>
      <c r="DD55" s="408"/>
      <c r="DE55" s="409"/>
      <c r="DF55" s="407"/>
      <c r="DG55" s="407"/>
      <c r="DH55" s="408"/>
      <c r="DI55" s="409"/>
      <c r="DJ55" s="407"/>
      <c r="DK55" s="407"/>
      <c r="DL55" s="408"/>
      <c r="DM55" s="409"/>
      <c r="DN55" s="407"/>
      <c r="DO55" s="407"/>
      <c r="DP55" s="408"/>
      <c r="DQ55" s="409"/>
      <c r="DR55" s="407"/>
      <c r="DS55" s="407"/>
      <c r="DT55" s="408"/>
      <c r="DU55" s="409"/>
      <c r="DV55" s="407"/>
      <c r="DW55" s="407"/>
      <c r="DX55" s="408"/>
      <c r="DY55" s="409"/>
      <c r="DZ55" s="407"/>
      <c r="EA55" s="407"/>
      <c r="EB55" s="408"/>
      <c r="EC55" s="409"/>
      <c r="ED55" s="407"/>
      <c r="EE55" s="407"/>
      <c r="EF55" s="408"/>
      <c r="EG55" s="409"/>
      <c r="EH55" s="407"/>
      <c r="EI55" s="407"/>
      <c r="EJ55" s="408"/>
      <c r="EK55" s="409"/>
      <c r="EL55" s="407"/>
      <c r="EM55" s="407"/>
      <c r="EN55" s="408"/>
      <c r="EO55" s="409"/>
      <c r="EP55" s="407"/>
      <c r="EQ55" s="407"/>
      <c r="ER55" s="408"/>
      <c r="ES55" s="409"/>
      <c r="ET55" s="407"/>
      <c r="EU55" s="407"/>
      <c r="EV55" s="408"/>
      <c r="EW55" s="409"/>
      <c r="EX55" s="407"/>
      <c r="EY55" s="407"/>
      <c r="EZ55" s="408"/>
      <c r="FA55" s="409"/>
      <c r="FB55" s="407"/>
      <c r="FC55" s="407"/>
      <c r="FD55" s="408"/>
      <c r="FE55" s="409"/>
      <c r="FF55" s="407"/>
      <c r="FG55" s="407"/>
      <c r="FH55" s="408"/>
      <c r="FI55" s="409"/>
      <c r="FJ55" s="407"/>
      <c r="FK55" s="407"/>
      <c r="FL55" s="408"/>
      <c r="FM55" s="409"/>
      <c r="FN55" s="407"/>
      <c r="FO55" s="407"/>
      <c r="FP55" s="408"/>
      <c r="FQ55" s="409"/>
      <c r="FR55" s="407"/>
      <c r="FS55" s="407"/>
      <c r="FT55" s="408"/>
      <c r="FU55" s="409"/>
      <c r="FV55" s="407"/>
      <c r="FW55" s="407"/>
      <c r="FX55" s="408"/>
      <c r="FY55" s="409"/>
      <c r="FZ55" s="407"/>
      <c r="GA55" s="407"/>
      <c r="GB55" s="408"/>
      <c r="GC55" s="409"/>
      <c r="GD55" s="407"/>
      <c r="GE55" s="407"/>
      <c r="GF55" s="408"/>
      <c r="GG55" s="409"/>
      <c r="GH55" s="407"/>
      <c r="GI55" s="407"/>
      <c r="GJ55" s="408"/>
      <c r="GK55" s="409"/>
      <c r="GL55" s="407"/>
      <c r="GM55" s="407"/>
      <c r="GN55" s="408"/>
      <c r="GO55" s="409"/>
      <c r="GP55" s="407"/>
      <c r="GQ55" s="407"/>
      <c r="GR55" s="408"/>
      <c r="GS55" s="409"/>
      <c r="GT55" s="407"/>
      <c r="GU55" s="407"/>
      <c r="GV55" s="408"/>
      <c r="GW55" s="409"/>
      <c r="GX55" s="407"/>
      <c r="GY55" s="407"/>
      <c r="GZ55" s="408"/>
      <c r="HA55" s="409"/>
      <c r="HB55" s="407"/>
      <c r="HC55" s="407"/>
      <c r="HD55" s="408"/>
      <c r="HE55" s="409"/>
      <c r="HF55" s="407"/>
      <c r="HG55" s="407"/>
      <c r="HH55" s="408"/>
      <c r="HI55" s="525"/>
      <c r="HJ55" s="144"/>
      <c r="HK55" s="11"/>
      <c r="HL55" s="11"/>
      <c r="HM55" s="11"/>
      <c r="HN55" s="11"/>
      <c r="HO55" s="11"/>
      <c r="HP55" s="11"/>
      <c r="HQ55" s="11"/>
      <c r="HR55" s="11"/>
    </row>
    <row r="56" spans="2:226" s="98" customFormat="1" ht="18" customHeight="1" x14ac:dyDescent="0.2">
      <c r="B56" s="20"/>
      <c r="C56" s="398"/>
      <c r="D56" s="388"/>
      <c r="E56" s="389"/>
      <c r="F56" s="379" t="s">
        <v>2264</v>
      </c>
      <c r="G56" s="380"/>
      <c r="H56" s="380"/>
      <c r="I56" s="380"/>
      <c r="J56" s="380"/>
      <c r="K56" s="380"/>
      <c r="L56" s="380"/>
      <c r="M56" s="380"/>
      <c r="N56" s="380"/>
      <c r="O56" s="380"/>
      <c r="P56" s="380"/>
      <c r="Q56" s="381"/>
      <c r="R56" s="406"/>
      <c r="S56" s="407"/>
      <c r="T56" s="408"/>
      <c r="U56" s="409"/>
      <c r="V56" s="407"/>
      <c r="W56" s="407"/>
      <c r="X56" s="408"/>
      <c r="Y56" s="409"/>
      <c r="Z56" s="407"/>
      <c r="AA56" s="407"/>
      <c r="AB56" s="408"/>
      <c r="AC56" s="409"/>
      <c r="AD56" s="407"/>
      <c r="AE56" s="407"/>
      <c r="AF56" s="408"/>
      <c r="AG56" s="409"/>
      <c r="AH56" s="407"/>
      <c r="AI56" s="407"/>
      <c r="AJ56" s="408"/>
      <c r="AK56" s="409"/>
      <c r="AL56" s="407"/>
      <c r="AM56" s="407"/>
      <c r="AN56" s="408"/>
      <c r="AO56" s="409"/>
      <c r="AP56" s="407"/>
      <c r="AQ56" s="407"/>
      <c r="AR56" s="408"/>
      <c r="AS56" s="409"/>
      <c r="AT56" s="407"/>
      <c r="AU56" s="407"/>
      <c r="AV56" s="408"/>
      <c r="AW56" s="409"/>
      <c r="AX56" s="407"/>
      <c r="AY56" s="407"/>
      <c r="AZ56" s="408"/>
      <c r="BA56" s="409"/>
      <c r="BB56" s="407"/>
      <c r="BC56" s="407"/>
      <c r="BD56" s="408"/>
      <c r="BE56" s="409"/>
      <c r="BF56" s="407"/>
      <c r="BG56" s="407"/>
      <c r="BH56" s="408"/>
      <c r="BI56" s="409"/>
      <c r="BJ56" s="407"/>
      <c r="BK56" s="407"/>
      <c r="BL56" s="408"/>
      <c r="BM56" s="409"/>
      <c r="BN56" s="407"/>
      <c r="BO56" s="407"/>
      <c r="BP56" s="408"/>
      <c r="BQ56" s="409"/>
      <c r="BR56" s="407"/>
      <c r="BS56" s="407"/>
      <c r="BT56" s="408"/>
      <c r="BU56" s="409"/>
      <c r="BV56" s="407"/>
      <c r="BW56" s="407"/>
      <c r="BX56" s="408"/>
      <c r="BY56" s="409"/>
      <c r="BZ56" s="407"/>
      <c r="CA56" s="407"/>
      <c r="CB56" s="408"/>
      <c r="CC56" s="409"/>
      <c r="CD56" s="407"/>
      <c r="CE56" s="407"/>
      <c r="CF56" s="408"/>
      <c r="CG56" s="409"/>
      <c r="CH56" s="407"/>
      <c r="CI56" s="407"/>
      <c r="CJ56" s="408"/>
      <c r="CK56" s="409"/>
      <c r="CL56" s="407"/>
      <c r="CM56" s="407"/>
      <c r="CN56" s="408"/>
      <c r="CO56" s="409"/>
      <c r="CP56" s="407"/>
      <c r="CQ56" s="407"/>
      <c r="CR56" s="408"/>
      <c r="CS56" s="409"/>
      <c r="CT56" s="407"/>
      <c r="CU56" s="407"/>
      <c r="CV56" s="408"/>
      <c r="CW56" s="409"/>
      <c r="CX56" s="407"/>
      <c r="CY56" s="407"/>
      <c r="CZ56" s="408"/>
      <c r="DA56" s="409"/>
      <c r="DB56" s="407"/>
      <c r="DC56" s="407"/>
      <c r="DD56" s="408"/>
      <c r="DE56" s="409"/>
      <c r="DF56" s="407"/>
      <c r="DG56" s="407"/>
      <c r="DH56" s="408"/>
      <c r="DI56" s="409"/>
      <c r="DJ56" s="407"/>
      <c r="DK56" s="407"/>
      <c r="DL56" s="408"/>
      <c r="DM56" s="409"/>
      <c r="DN56" s="407"/>
      <c r="DO56" s="407"/>
      <c r="DP56" s="408"/>
      <c r="DQ56" s="409"/>
      <c r="DR56" s="407"/>
      <c r="DS56" s="407"/>
      <c r="DT56" s="408"/>
      <c r="DU56" s="409"/>
      <c r="DV56" s="407"/>
      <c r="DW56" s="407"/>
      <c r="DX56" s="408"/>
      <c r="DY56" s="409"/>
      <c r="DZ56" s="407"/>
      <c r="EA56" s="407"/>
      <c r="EB56" s="408"/>
      <c r="EC56" s="409"/>
      <c r="ED56" s="407"/>
      <c r="EE56" s="407"/>
      <c r="EF56" s="408"/>
      <c r="EG56" s="409"/>
      <c r="EH56" s="407"/>
      <c r="EI56" s="407"/>
      <c r="EJ56" s="408"/>
      <c r="EK56" s="409"/>
      <c r="EL56" s="407"/>
      <c r="EM56" s="407"/>
      <c r="EN56" s="408"/>
      <c r="EO56" s="409"/>
      <c r="EP56" s="407"/>
      <c r="EQ56" s="407"/>
      <c r="ER56" s="408"/>
      <c r="ES56" s="409"/>
      <c r="ET56" s="407"/>
      <c r="EU56" s="407"/>
      <c r="EV56" s="408"/>
      <c r="EW56" s="409"/>
      <c r="EX56" s="407"/>
      <c r="EY56" s="407"/>
      <c r="EZ56" s="408"/>
      <c r="FA56" s="409"/>
      <c r="FB56" s="407"/>
      <c r="FC56" s="407"/>
      <c r="FD56" s="408"/>
      <c r="FE56" s="409"/>
      <c r="FF56" s="407"/>
      <c r="FG56" s="407"/>
      <c r="FH56" s="408"/>
      <c r="FI56" s="409"/>
      <c r="FJ56" s="407"/>
      <c r="FK56" s="407"/>
      <c r="FL56" s="408"/>
      <c r="FM56" s="409"/>
      <c r="FN56" s="407"/>
      <c r="FO56" s="407"/>
      <c r="FP56" s="408"/>
      <c r="FQ56" s="409"/>
      <c r="FR56" s="407"/>
      <c r="FS56" s="407"/>
      <c r="FT56" s="408"/>
      <c r="FU56" s="409"/>
      <c r="FV56" s="407"/>
      <c r="FW56" s="407"/>
      <c r="FX56" s="408"/>
      <c r="FY56" s="409"/>
      <c r="FZ56" s="407"/>
      <c r="GA56" s="407"/>
      <c r="GB56" s="408"/>
      <c r="GC56" s="409"/>
      <c r="GD56" s="407"/>
      <c r="GE56" s="407"/>
      <c r="GF56" s="408"/>
      <c r="GG56" s="409"/>
      <c r="GH56" s="407"/>
      <c r="GI56" s="407"/>
      <c r="GJ56" s="408"/>
      <c r="GK56" s="409"/>
      <c r="GL56" s="407"/>
      <c r="GM56" s="407"/>
      <c r="GN56" s="408"/>
      <c r="GO56" s="409"/>
      <c r="GP56" s="407"/>
      <c r="GQ56" s="407"/>
      <c r="GR56" s="408"/>
      <c r="GS56" s="409"/>
      <c r="GT56" s="407"/>
      <c r="GU56" s="407"/>
      <c r="GV56" s="408"/>
      <c r="GW56" s="409"/>
      <c r="GX56" s="407"/>
      <c r="GY56" s="407"/>
      <c r="GZ56" s="408"/>
      <c r="HA56" s="409"/>
      <c r="HB56" s="407"/>
      <c r="HC56" s="407"/>
      <c r="HD56" s="408"/>
      <c r="HE56" s="409"/>
      <c r="HF56" s="407"/>
      <c r="HG56" s="407"/>
      <c r="HH56" s="408"/>
      <c r="HI56" s="525"/>
      <c r="HJ56" s="144"/>
      <c r="HK56" s="11"/>
      <c r="HL56" s="11"/>
      <c r="HM56" s="11"/>
      <c r="HN56" s="11"/>
      <c r="HO56" s="11"/>
      <c r="HP56" s="11"/>
      <c r="HQ56" s="11"/>
      <c r="HR56" s="11"/>
    </row>
    <row r="57" spans="2:226" s="98" customFormat="1" ht="18" customHeight="1" x14ac:dyDescent="0.2">
      <c r="B57" s="20"/>
      <c r="C57" s="398"/>
      <c r="D57" s="388"/>
      <c r="E57" s="389"/>
      <c r="F57" s="379" t="s">
        <v>99</v>
      </c>
      <c r="G57" s="380"/>
      <c r="H57" s="380"/>
      <c r="I57" s="380"/>
      <c r="J57" s="380"/>
      <c r="K57" s="380"/>
      <c r="L57" s="380"/>
      <c r="M57" s="380"/>
      <c r="N57" s="380"/>
      <c r="O57" s="380"/>
      <c r="P57" s="380"/>
      <c r="Q57" s="381"/>
      <c r="R57" s="406"/>
      <c r="S57" s="407"/>
      <c r="T57" s="408"/>
      <c r="U57" s="409"/>
      <c r="V57" s="407"/>
      <c r="W57" s="407"/>
      <c r="X57" s="408"/>
      <c r="Y57" s="409"/>
      <c r="Z57" s="407"/>
      <c r="AA57" s="407"/>
      <c r="AB57" s="408"/>
      <c r="AC57" s="409"/>
      <c r="AD57" s="407"/>
      <c r="AE57" s="407"/>
      <c r="AF57" s="408"/>
      <c r="AG57" s="409"/>
      <c r="AH57" s="407"/>
      <c r="AI57" s="407"/>
      <c r="AJ57" s="408"/>
      <c r="AK57" s="409"/>
      <c r="AL57" s="407"/>
      <c r="AM57" s="407"/>
      <c r="AN57" s="408"/>
      <c r="AO57" s="409"/>
      <c r="AP57" s="407"/>
      <c r="AQ57" s="407"/>
      <c r="AR57" s="408"/>
      <c r="AS57" s="409"/>
      <c r="AT57" s="407"/>
      <c r="AU57" s="407"/>
      <c r="AV57" s="408"/>
      <c r="AW57" s="409"/>
      <c r="AX57" s="407"/>
      <c r="AY57" s="407"/>
      <c r="AZ57" s="408"/>
      <c r="BA57" s="409"/>
      <c r="BB57" s="407"/>
      <c r="BC57" s="407"/>
      <c r="BD57" s="408"/>
      <c r="BE57" s="409"/>
      <c r="BF57" s="407"/>
      <c r="BG57" s="407"/>
      <c r="BH57" s="408"/>
      <c r="BI57" s="409"/>
      <c r="BJ57" s="407"/>
      <c r="BK57" s="407"/>
      <c r="BL57" s="408"/>
      <c r="BM57" s="409"/>
      <c r="BN57" s="407"/>
      <c r="BO57" s="407"/>
      <c r="BP57" s="408"/>
      <c r="BQ57" s="409"/>
      <c r="BR57" s="407"/>
      <c r="BS57" s="407"/>
      <c r="BT57" s="408"/>
      <c r="BU57" s="409"/>
      <c r="BV57" s="407"/>
      <c r="BW57" s="407"/>
      <c r="BX57" s="408"/>
      <c r="BY57" s="409"/>
      <c r="BZ57" s="407"/>
      <c r="CA57" s="407"/>
      <c r="CB57" s="408"/>
      <c r="CC57" s="409"/>
      <c r="CD57" s="407"/>
      <c r="CE57" s="407"/>
      <c r="CF57" s="408"/>
      <c r="CG57" s="409"/>
      <c r="CH57" s="407"/>
      <c r="CI57" s="407"/>
      <c r="CJ57" s="408"/>
      <c r="CK57" s="409"/>
      <c r="CL57" s="407"/>
      <c r="CM57" s="407"/>
      <c r="CN57" s="408"/>
      <c r="CO57" s="409"/>
      <c r="CP57" s="407"/>
      <c r="CQ57" s="407"/>
      <c r="CR57" s="408"/>
      <c r="CS57" s="409"/>
      <c r="CT57" s="407"/>
      <c r="CU57" s="407"/>
      <c r="CV57" s="408"/>
      <c r="CW57" s="409"/>
      <c r="CX57" s="407"/>
      <c r="CY57" s="407"/>
      <c r="CZ57" s="408"/>
      <c r="DA57" s="409"/>
      <c r="DB57" s="407"/>
      <c r="DC57" s="407"/>
      <c r="DD57" s="408"/>
      <c r="DE57" s="409"/>
      <c r="DF57" s="407"/>
      <c r="DG57" s="407"/>
      <c r="DH57" s="408"/>
      <c r="DI57" s="409"/>
      <c r="DJ57" s="407"/>
      <c r="DK57" s="407"/>
      <c r="DL57" s="408"/>
      <c r="DM57" s="409"/>
      <c r="DN57" s="407"/>
      <c r="DO57" s="407"/>
      <c r="DP57" s="408"/>
      <c r="DQ57" s="409"/>
      <c r="DR57" s="407"/>
      <c r="DS57" s="407"/>
      <c r="DT57" s="408"/>
      <c r="DU57" s="409"/>
      <c r="DV57" s="407"/>
      <c r="DW57" s="407"/>
      <c r="DX57" s="408"/>
      <c r="DY57" s="409"/>
      <c r="DZ57" s="407"/>
      <c r="EA57" s="407"/>
      <c r="EB57" s="408"/>
      <c r="EC57" s="409"/>
      <c r="ED57" s="407"/>
      <c r="EE57" s="407"/>
      <c r="EF57" s="408"/>
      <c r="EG57" s="409"/>
      <c r="EH57" s="407"/>
      <c r="EI57" s="407"/>
      <c r="EJ57" s="408"/>
      <c r="EK57" s="409"/>
      <c r="EL57" s="407"/>
      <c r="EM57" s="407"/>
      <c r="EN57" s="408"/>
      <c r="EO57" s="409"/>
      <c r="EP57" s="407"/>
      <c r="EQ57" s="407"/>
      <c r="ER57" s="408"/>
      <c r="ES57" s="409"/>
      <c r="ET57" s="407"/>
      <c r="EU57" s="407"/>
      <c r="EV57" s="408"/>
      <c r="EW57" s="409"/>
      <c r="EX57" s="407"/>
      <c r="EY57" s="407"/>
      <c r="EZ57" s="408"/>
      <c r="FA57" s="409"/>
      <c r="FB57" s="407"/>
      <c r="FC57" s="407"/>
      <c r="FD57" s="408"/>
      <c r="FE57" s="409"/>
      <c r="FF57" s="407"/>
      <c r="FG57" s="407"/>
      <c r="FH57" s="408"/>
      <c r="FI57" s="409"/>
      <c r="FJ57" s="407"/>
      <c r="FK57" s="407"/>
      <c r="FL57" s="408"/>
      <c r="FM57" s="409"/>
      <c r="FN57" s="407"/>
      <c r="FO57" s="407"/>
      <c r="FP57" s="408"/>
      <c r="FQ57" s="409"/>
      <c r="FR57" s="407"/>
      <c r="FS57" s="407"/>
      <c r="FT57" s="408"/>
      <c r="FU57" s="409"/>
      <c r="FV57" s="407"/>
      <c r="FW57" s="407"/>
      <c r="FX57" s="408"/>
      <c r="FY57" s="409"/>
      <c r="FZ57" s="407"/>
      <c r="GA57" s="407"/>
      <c r="GB57" s="408"/>
      <c r="GC57" s="409"/>
      <c r="GD57" s="407"/>
      <c r="GE57" s="407"/>
      <c r="GF57" s="408"/>
      <c r="GG57" s="409"/>
      <c r="GH57" s="407"/>
      <c r="GI57" s="407"/>
      <c r="GJ57" s="408"/>
      <c r="GK57" s="409"/>
      <c r="GL57" s="407"/>
      <c r="GM57" s="407"/>
      <c r="GN57" s="408"/>
      <c r="GO57" s="409"/>
      <c r="GP57" s="407"/>
      <c r="GQ57" s="407"/>
      <c r="GR57" s="408"/>
      <c r="GS57" s="409"/>
      <c r="GT57" s="407"/>
      <c r="GU57" s="407"/>
      <c r="GV57" s="408"/>
      <c r="GW57" s="409"/>
      <c r="GX57" s="407"/>
      <c r="GY57" s="407"/>
      <c r="GZ57" s="408"/>
      <c r="HA57" s="409"/>
      <c r="HB57" s="407"/>
      <c r="HC57" s="407"/>
      <c r="HD57" s="408"/>
      <c r="HE57" s="409"/>
      <c r="HF57" s="407"/>
      <c r="HG57" s="407"/>
      <c r="HH57" s="408"/>
      <c r="HI57" s="525"/>
      <c r="HJ57" s="144"/>
      <c r="HK57" s="11"/>
      <c r="HL57" s="11"/>
      <c r="HM57" s="11"/>
      <c r="HN57" s="11"/>
      <c r="HO57" s="11"/>
      <c r="HP57" s="11"/>
      <c r="HQ57" s="11"/>
      <c r="HR57" s="11"/>
    </row>
    <row r="58" spans="2:226" s="98" customFormat="1" ht="18" customHeight="1" x14ac:dyDescent="0.2">
      <c r="B58" s="20"/>
      <c r="C58" s="398"/>
      <c r="D58" s="388"/>
      <c r="E58" s="389"/>
      <c r="F58" s="379" t="s">
        <v>96</v>
      </c>
      <c r="G58" s="380"/>
      <c r="H58" s="380"/>
      <c r="I58" s="380"/>
      <c r="J58" s="380"/>
      <c r="K58" s="380"/>
      <c r="L58" s="380"/>
      <c r="M58" s="380"/>
      <c r="N58" s="380"/>
      <c r="O58" s="380"/>
      <c r="P58" s="380"/>
      <c r="Q58" s="381"/>
      <c r="R58" s="406"/>
      <c r="S58" s="407"/>
      <c r="T58" s="408"/>
      <c r="U58" s="409"/>
      <c r="V58" s="407"/>
      <c r="W58" s="407"/>
      <c r="X58" s="408"/>
      <c r="Y58" s="409"/>
      <c r="Z58" s="407"/>
      <c r="AA58" s="407"/>
      <c r="AB58" s="408"/>
      <c r="AC58" s="409"/>
      <c r="AD58" s="407"/>
      <c r="AE58" s="407"/>
      <c r="AF58" s="408"/>
      <c r="AG58" s="409"/>
      <c r="AH58" s="407"/>
      <c r="AI58" s="407"/>
      <c r="AJ58" s="408"/>
      <c r="AK58" s="409"/>
      <c r="AL58" s="407"/>
      <c r="AM58" s="407"/>
      <c r="AN58" s="408"/>
      <c r="AO58" s="409"/>
      <c r="AP58" s="407"/>
      <c r="AQ58" s="407"/>
      <c r="AR58" s="408"/>
      <c r="AS58" s="409"/>
      <c r="AT58" s="407"/>
      <c r="AU58" s="407"/>
      <c r="AV58" s="408"/>
      <c r="AW58" s="409"/>
      <c r="AX58" s="407"/>
      <c r="AY58" s="407"/>
      <c r="AZ58" s="408"/>
      <c r="BA58" s="409"/>
      <c r="BB58" s="407"/>
      <c r="BC58" s="407"/>
      <c r="BD58" s="408"/>
      <c r="BE58" s="409"/>
      <c r="BF58" s="407"/>
      <c r="BG58" s="407"/>
      <c r="BH58" s="408"/>
      <c r="BI58" s="409"/>
      <c r="BJ58" s="407"/>
      <c r="BK58" s="407"/>
      <c r="BL58" s="408"/>
      <c r="BM58" s="409"/>
      <c r="BN58" s="407"/>
      <c r="BO58" s="407"/>
      <c r="BP58" s="408"/>
      <c r="BQ58" s="409"/>
      <c r="BR58" s="407"/>
      <c r="BS58" s="407"/>
      <c r="BT58" s="408"/>
      <c r="BU58" s="409"/>
      <c r="BV58" s="407"/>
      <c r="BW58" s="407"/>
      <c r="BX58" s="408"/>
      <c r="BY58" s="409"/>
      <c r="BZ58" s="407"/>
      <c r="CA58" s="407"/>
      <c r="CB58" s="408"/>
      <c r="CC58" s="409"/>
      <c r="CD58" s="407"/>
      <c r="CE58" s="407"/>
      <c r="CF58" s="408"/>
      <c r="CG58" s="409"/>
      <c r="CH58" s="407"/>
      <c r="CI58" s="407"/>
      <c r="CJ58" s="408"/>
      <c r="CK58" s="409"/>
      <c r="CL58" s="407"/>
      <c r="CM58" s="407"/>
      <c r="CN58" s="408"/>
      <c r="CO58" s="409"/>
      <c r="CP58" s="407"/>
      <c r="CQ58" s="407"/>
      <c r="CR58" s="408"/>
      <c r="CS58" s="409"/>
      <c r="CT58" s="407"/>
      <c r="CU58" s="407"/>
      <c r="CV58" s="408"/>
      <c r="CW58" s="409"/>
      <c r="CX58" s="407"/>
      <c r="CY58" s="407"/>
      <c r="CZ58" s="408"/>
      <c r="DA58" s="409"/>
      <c r="DB58" s="407"/>
      <c r="DC58" s="407"/>
      <c r="DD58" s="408"/>
      <c r="DE58" s="409"/>
      <c r="DF58" s="407"/>
      <c r="DG58" s="407"/>
      <c r="DH58" s="408"/>
      <c r="DI58" s="409"/>
      <c r="DJ58" s="407"/>
      <c r="DK58" s="407"/>
      <c r="DL58" s="408"/>
      <c r="DM58" s="409"/>
      <c r="DN58" s="407"/>
      <c r="DO58" s="407"/>
      <c r="DP58" s="408"/>
      <c r="DQ58" s="409"/>
      <c r="DR58" s="407"/>
      <c r="DS58" s="407"/>
      <c r="DT58" s="408"/>
      <c r="DU58" s="409"/>
      <c r="DV58" s="407"/>
      <c r="DW58" s="407"/>
      <c r="DX58" s="408"/>
      <c r="DY58" s="409"/>
      <c r="DZ58" s="407"/>
      <c r="EA58" s="407"/>
      <c r="EB58" s="408"/>
      <c r="EC58" s="409"/>
      <c r="ED58" s="407"/>
      <c r="EE58" s="407"/>
      <c r="EF58" s="408"/>
      <c r="EG58" s="409"/>
      <c r="EH58" s="407"/>
      <c r="EI58" s="407"/>
      <c r="EJ58" s="408"/>
      <c r="EK58" s="409"/>
      <c r="EL58" s="407"/>
      <c r="EM58" s="407"/>
      <c r="EN58" s="408"/>
      <c r="EO58" s="409"/>
      <c r="EP58" s="407"/>
      <c r="EQ58" s="407"/>
      <c r="ER58" s="408"/>
      <c r="ES58" s="409"/>
      <c r="ET58" s="407"/>
      <c r="EU58" s="407"/>
      <c r="EV58" s="408"/>
      <c r="EW58" s="409"/>
      <c r="EX58" s="407"/>
      <c r="EY58" s="407"/>
      <c r="EZ58" s="408"/>
      <c r="FA58" s="409"/>
      <c r="FB58" s="407"/>
      <c r="FC58" s="407"/>
      <c r="FD58" s="408"/>
      <c r="FE58" s="409"/>
      <c r="FF58" s="407"/>
      <c r="FG58" s="407"/>
      <c r="FH58" s="408"/>
      <c r="FI58" s="409"/>
      <c r="FJ58" s="407"/>
      <c r="FK58" s="407"/>
      <c r="FL58" s="408"/>
      <c r="FM58" s="409"/>
      <c r="FN58" s="407"/>
      <c r="FO58" s="407"/>
      <c r="FP58" s="408"/>
      <c r="FQ58" s="409"/>
      <c r="FR58" s="407"/>
      <c r="FS58" s="407"/>
      <c r="FT58" s="408"/>
      <c r="FU58" s="409"/>
      <c r="FV58" s="407"/>
      <c r="FW58" s="407"/>
      <c r="FX58" s="408"/>
      <c r="FY58" s="409"/>
      <c r="FZ58" s="407"/>
      <c r="GA58" s="407"/>
      <c r="GB58" s="408"/>
      <c r="GC58" s="409"/>
      <c r="GD58" s="407"/>
      <c r="GE58" s="407"/>
      <c r="GF58" s="408"/>
      <c r="GG58" s="409"/>
      <c r="GH58" s="407"/>
      <c r="GI58" s="407"/>
      <c r="GJ58" s="408"/>
      <c r="GK58" s="409"/>
      <c r="GL58" s="407"/>
      <c r="GM58" s="407"/>
      <c r="GN58" s="408"/>
      <c r="GO58" s="409"/>
      <c r="GP58" s="407"/>
      <c r="GQ58" s="407"/>
      <c r="GR58" s="408"/>
      <c r="GS58" s="409"/>
      <c r="GT58" s="407"/>
      <c r="GU58" s="407"/>
      <c r="GV58" s="408"/>
      <c r="GW58" s="409"/>
      <c r="GX58" s="407"/>
      <c r="GY58" s="407"/>
      <c r="GZ58" s="408"/>
      <c r="HA58" s="409"/>
      <c r="HB58" s="407"/>
      <c r="HC58" s="407"/>
      <c r="HD58" s="408"/>
      <c r="HE58" s="409"/>
      <c r="HF58" s="407"/>
      <c r="HG58" s="407"/>
      <c r="HH58" s="408"/>
      <c r="HI58" s="525"/>
      <c r="HJ58" s="144"/>
      <c r="HK58" s="11"/>
      <c r="HL58" s="11"/>
      <c r="HM58" s="11"/>
      <c r="HN58" s="11"/>
      <c r="HO58" s="11"/>
      <c r="HP58" s="11"/>
      <c r="HQ58" s="11"/>
      <c r="HR58" s="11"/>
    </row>
    <row r="59" spans="2:226" s="98" customFormat="1" ht="18" customHeight="1" x14ac:dyDescent="0.2">
      <c r="B59" s="20"/>
      <c r="C59" s="398"/>
      <c r="D59" s="388"/>
      <c r="E59" s="389"/>
      <c r="F59" s="379" t="s">
        <v>2265</v>
      </c>
      <c r="G59" s="380"/>
      <c r="H59" s="380"/>
      <c r="I59" s="380"/>
      <c r="J59" s="380"/>
      <c r="K59" s="380"/>
      <c r="L59" s="380"/>
      <c r="M59" s="380"/>
      <c r="N59" s="380"/>
      <c r="O59" s="380"/>
      <c r="P59" s="380"/>
      <c r="Q59" s="381"/>
      <c r="R59" s="406"/>
      <c r="S59" s="407"/>
      <c r="T59" s="408"/>
      <c r="U59" s="409"/>
      <c r="V59" s="407"/>
      <c r="W59" s="407"/>
      <c r="X59" s="408"/>
      <c r="Y59" s="409"/>
      <c r="Z59" s="407"/>
      <c r="AA59" s="407"/>
      <c r="AB59" s="408"/>
      <c r="AC59" s="409"/>
      <c r="AD59" s="407"/>
      <c r="AE59" s="407"/>
      <c r="AF59" s="408"/>
      <c r="AG59" s="409"/>
      <c r="AH59" s="407"/>
      <c r="AI59" s="407"/>
      <c r="AJ59" s="408"/>
      <c r="AK59" s="409"/>
      <c r="AL59" s="407"/>
      <c r="AM59" s="407"/>
      <c r="AN59" s="408"/>
      <c r="AO59" s="409"/>
      <c r="AP59" s="407"/>
      <c r="AQ59" s="407"/>
      <c r="AR59" s="408"/>
      <c r="AS59" s="409"/>
      <c r="AT59" s="407"/>
      <c r="AU59" s="407"/>
      <c r="AV59" s="408"/>
      <c r="AW59" s="409"/>
      <c r="AX59" s="407"/>
      <c r="AY59" s="407"/>
      <c r="AZ59" s="408"/>
      <c r="BA59" s="409"/>
      <c r="BB59" s="407"/>
      <c r="BC59" s="407"/>
      <c r="BD59" s="408"/>
      <c r="BE59" s="409"/>
      <c r="BF59" s="407"/>
      <c r="BG59" s="407"/>
      <c r="BH59" s="408"/>
      <c r="BI59" s="409"/>
      <c r="BJ59" s="407"/>
      <c r="BK59" s="407"/>
      <c r="BL59" s="408"/>
      <c r="BM59" s="409"/>
      <c r="BN59" s="407"/>
      <c r="BO59" s="407"/>
      <c r="BP59" s="408"/>
      <c r="BQ59" s="409"/>
      <c r="BR59" s="407"/>
      <c r="BS59" s="407"/>
      <c r="BT59" s="408"/>
      <c r="BU59" s="409"/>
      <c r="BV59" s="407"/>
      <c r="BW59" s="407"/>
      <c r="BX59" s="408"/>
      <c r="BY59" s="409"/>
      <c r="BZ59" s="407"/>
      <c r="CA59" s="407"/>
      <c r="CB59" s="408"/>
      <c r="CC59" s="409"/>
      <c r="CD59" s="407"/>
      <c r="CE59" s="407"/>
      <c r="CF59" s="408"/>
      <c r="CG59" s="409"/>
      <c r="CH59" s="407"/>
      <c r="CI59" s="407"/>
      <c r="CJ59" s="408"/>
      <c r="CK59" s="409"/>
      <c r="CL59" s="407"/>
      <c r="CM59" s="407"/>
      <c r="CN59" s="408"/>
      <c r="CO59" s="409"/>
      <c r="CP59" s="407"/>
      <c r="CQ59" s="407"/>
      <c r="CR59" s="408"/>
      <c r="CS59" s="409"/>
      <c r="CT59" s="407"/>
      <c r="CU59" s="407"/>
      <c r="CV59" s="408"/>
      <c r="CW59" s="409"/>
      <c r="CX59" s="407"/>
      <c r="CY59" s="407"/>
      <c r="CZ59" s="408"/>
      <c r="DA59" s="409"/>
      <c r="DB59" s="407"/>
      <c r="DC59" s="407"/>
      <c r="DD59" s="408"/>
      <c r="DE59" s="409"/>
      <c r="DF59" s="407"/>
      <c r="DG59" s="407"/>
      <c r="DH59" s="408"/>
      <c r="DI59" s="409"/>
      <c r="DJ59" s="407"/>
      <c r="DK59" s="407"/>
      <c r="DL59" s="408"/>
      <c r="DM59" s="409"/>
      <c r="DN59" s="407"/>
      <c r="DO59" s="407"/>
      <c r="DP59" s="408"/>
      <c r="DQ59" s="409"/>
      <c r="DR59" s="407"/>
      <c r="DS59" s="407"/>
      <c r="DT59" s="408"/>
      <c r="DU59" s="409"/>
      <c r="DV59" s="407"/>
      <c r="DW59" s="407"/>
      <c r="DX59" s="408"/>
      <c r="DY59" s="409"/>
      <c r="DZ59" s="407"/>
      <c r="EA59" s="407"/>
      <c r="EB59" s="408"/>
      <c r="EC59" s="409"/>
      <c r="ED59" s="407"/>
      <c r="EE59" s="407"/>
      <c r="EF59" s="408"/>
      <c r="EG59" s="409"/>
      <c r="EH59" s="407"/>
      <c r="EI59" s="407"/>
      <c r="EJ59" s="408"/>
      <c r="EK59" s="409"/>
      <c r="EL59" s="407"/>
      <c r="EM59" s="407"/>
      <c r="EN59" s="408"/>
      <c r="EO59" s="409"/>
      <c r="EP59" s="407"/>
      <c r="EQ59" s="407"/>
      <c r="ER59" s="408"/>
      <c r="ES59" s="409"/>
      <c r="ET59" s="407"/>
      <c r="EU59" s="407"/>
      <c r="EV59" s="408"/>
      <c r="EW59" s="409"/>
      <c r="EX59" s="407"/>
      <c r="EY59" s="407"/>
      <c r="EZ59" s="408"/>
      <c r="FA59" s="409"/>
      <c r="FB59" s="407"/>
      <c r="FC59" s="407"/>
      <c r="FD59" s="408"/>
      <c r="FE59" s="409"/>
      <c r="FF59" s="407"/>
      <c r="FG59" s="407"/>
      <c r="FH59" s="408"/>
      <c r="FI59" s="409"/>
      <c r="FJ59" s="407"/>
      <c r="FK59" s="407"/>
      <c r="FL59" s="408"/>
      <c r="FM59" s="409"/>
      <c r="FN59" s="407"/>
      <c r="FO59" s="407"/>
      <c r="FP59" s="408"/>
      <c r="FQ59" s="409"/>
      <c r="FR59" s="407"/>
      <c r="FS59" s="407"/>
      <c r="FT59" s="408"/>
      <c r="FU59" s="409"/>
      <c r="FV59" s="407"/>
      <c r="FW59" s="407"/>
      <c r="FX59" s="408"/>
      <c r="FY59" s="409"/>
      <c r="FZ59" s="407"/>
      <c r="GA59" s="407"/>
      <c r="GB59" s="408"/>
      <c r="GC59" s="409"/>
      <c r="GD59" s="407"/>
      <c r="GE59" s="407"/>
      <c r="GF59" s="408"/>
      <c r="GG59" s="409"/>
      <c r="GH59" s="407"/>
      <c r="GI59" s="407"/>
      <c r="GJ59" s="408"/>
      <c r="GK59" s="409"/>
      <c r="GL59" s="407"/>
      <c r="GM59" s="407"/>
      <c r="GN59" s="408"/>
      <c r="GO59" s="409"/>
      <c r="GP59" s="407"/>
      <c r="GQ59" s="407"/>
      <c r="GR59" s="408"/>
      <c r="GS59" s="409"/>
      <c r="GT59" s="407"/>
      <c r="GU59" s="407"/>
      <c r="GV59" s="408"/>
      <c r="GW59" s="409"/>
      <c r="GX59" s="407"/>
      <c r="GY59" s="407"/>
      <c r="GZ59" s="408"/>
      <c r="HA59" s="409"/>
      <c r="HB59" s="407"/>
      <c r="HC59" s="407"/>
      <c r="HD59" s="408"/>
      <c r="HE59" s="409"/>
      <c r="HF59" s="407"/>
      <c r="HG59" s="407"/>
      <c r="HH59" s="408"/>
      <c r="HI59" s="525"/>
      <c r="HJ59" s="144"/>
      <c r="HK59" s="11"/>
      <c r="HL59" s="11"/>
      <c r="HM59" s="11"/>
      <c r="HN59" s="11"/>
      <c r="HO59" s="11"/>
      <c r="HP59" s="11"/>
      <c r="HQ59" s="11"/>
      <c r="HR59" s="11"/>
    </row>
    <row r="60" spans="2:226" s="98" customFormat="1" ht="18" customHeight="1" x14ac:dyDescent="0.2">
      <c r="B60" s="20"/>
      <c r="C60" s="399"/>
      <c r="D60" s="400"/>
      <c r="E60" s="401"/>
      <c r="F60" s="379" t="s">
        <v>98</v>
      </c>
      <c r="G60" s="380"/>
      <c r="H60" s="380"/>
      <c r="I60" s="380"/>
      <c r="J60" s="380"/>
      <c r="K60" s="380"/>
      <c r="L60" s="380"/>
      <c r="M60" s="380"/>
      <c r="N60" s="380"/>
      <c r="O60" s="380"/>
      <c r="P60" s="380"/>
      <c r="Q60" s="381"/>
      <c r="R60" s="406"/>
      <c r="S60" s="407"/>
      <c r="T60" s="408"/>
      <c r="U60" s="409"/>
      <c r="V60" s="407"/>
      <c r="W60" s="407"/>
      <c r="X60" s="408"/>
      <c r="Y60" s="409"/>
      <c r="Z60" s="407"/>
      <c r="AA60" s="407"/>
      <c r="AB60" s="408"/>
      <c r="AC60" s="409"/>
      <c r="AD60" s="407"/>
      <c r="AE60" s="407"/>
      <c r="AF60" s="408"/>
      <c r="AG60" s="409"/>
      <c r="AH60" s="407"/>
      <c r="AI60" s="407"/>
      <c r="AJ60" s="408"/>
      <c r="AK60" s="409"/>
      <c r="AL60" s="407"/>
      <c r="AM60" s="407"/>
      <c r="AN60" s="408"/>
      <c r="AO60" s="409"/>
      <c r="AP60" s="407"/>
      <c r="AQ60" s="407"/>
      <c r="AR60" s="408"/>
      <c r="AS60" s="409"/>
      <c r="AT60" s="407"/>
      <c r="AU60" s="407"/>
      <c r="AV60" s="408"/>
      <c r="AW60" s="409"/>
      <c r="AX60" s="407"/>
      <c r="AY60" s="407"/>
      <c r="AZ60" s="408"/>
      <c r="BA60" s="409"/>
      <c r="BB60" s="407"/>
      <c r="BC60" s="407"/>
      <c r="BD60" s="408"/>
      <c r="BE60" s="409"/>
      <c r="BF60" s="407"/>
      <c r="BG60" s="407"/>
      <c r="BH60" s="408"/>
      <c r="BI60" s="409"/>
      <c r="BJ60" s="407"/>
      <c r="BK60" s="407"/>
      <c r="BL60" s="408"/>
      <c r="BM60" s="409"/>
      <c r="BN60" s="407"/>
      <c r="BO60" s="407"/>
      <c r="BP60" s="408"/>
      <c r="BQ60" s="409"/>
      <c r="BR60" s="407"/>
      <c r="BS60" s="407"/>
      <c r="BT60" s="408"/>
      <c r="BU60" s="409"/>
      <c r="BV60" s="407"/>
      <c r="BW60" s="407"/>
      <c r="BX60" s="408"/>
      <c r="BY60" s="409"/>
      <c r="BZ60" s="407"/>
      <c r="CA60" s="407"/>
      <c r="CB60" s="408"/>
      <c r="CC60" s="409"/>
      <c r="CD60" s="407"/>
      <c r="CE60" s="407"/>
      <c r="CF60" s="408"/>
      <c r="CG60" s="409"/>
      <c r="CH60" s="407"/>
      <c r="CI60" s="407"/>
      <c r="CJ60" s="408"/>
      <c r="CK60" s="409"/>
      <c r="CL60" s="407"/>
      <c r="CM60" s="407"/>
      <c r="CN60" s="408"/>
      <c r="CO60" s="409"/>
      <c r="CP60" s="407"/>
      <c r="CQ60" s="407"/>
      <c r="CR60" s="408"/>
      <c r="CS60" s="409"/>
      <c r="CT60" s="407"/>
      <c r="CU60" s="407"/>
      <c r="CV60" s="408"/>
      <c r="CW60" s="409"/>
      <c r="CX60" s="407"/>
      <c r="CY60" s="407"/>
      <c r="CZ60" s="408"/>
      <c r="DA60" s="409"/>
      <c r="DB60" s="407"/>
      <c r="DC60" s="407"/>
      <c r="DD60" s="408"/>
      <c r="DE60" s="409"/>
      <c r="DF60" s="407"/>
      <c r="DG60" s="407"/>
      <c r="DH60" s="408"/>
      <c r="DI60" s="409"/>
      <c r="DJ60" s="407"/>
      <c r="DK60" s="407"/>
      <c r="DL60" s="408"/>
      <c r="DM60" s="409"/>
      <c r="DN60" s="407"/>
      <c r="DO60" s="407"/>
      <c r="DP60" s="408"/>
      <c r="DQ60" s="409"/>
      <c r="DR60" s="407"/>
      <c r="DS60" s="407"/>
      <c r="DT60" s="408"/>
      <c r="DU60" s="409"/>
      <c r="DV60" s="407"/>
      <c r="DW60" s="407"/>
      <c r="DX60" s="408"/>
      <c r="DY60" s="409"/>
      <c r="DZ60" s="407"/>
      <c r="EA60" s="407"/>
      <c r="EB60" s="408"/>
      <c r="EC60" s="409"/>
      <c r="ED60" s="407"/>
      <c r="EE60" s="407"/>
      <c r="EF60" s="408"/>
      <c r="EG60" s="409"/>
      <c r="EH60" s="407"/>
      <c r="EI60" s="407"/>
      <c r="EJ60" s="408"/>
      <c r="EK60" s="409"/>
      <c r="EL60" s="407"/>
      <c r="EM60" s="407"/>
      <c r="EN60" s="408"/>
      <c r="EO60" s="409"/>
      <c r="EP60" s="407"/>
      <c r="EQ60" s="407"/>
      <c r="ER60" s="408"/>
      <c r="ES60" s="409"/>
      <c r="ET60" s="407"/>
      <c r="EU60" s="407"/>
      <c r="EV60" s="408"/>
      <c r="EW60" s="409"/>
      <c r="EX60" s="407"/>
      <c r="EY60" s="407"/>
      <c r="EZ60" s="408"/>
      <c r="FA60" s="409"/>
      <c r="FB60" s="407"/>
      <c r="FC60" s="407"/>
      <c r="FD60" s="408"/>
      <c r="FE60" s="409"/>
      <c r="FF60" s="407"/>
      <c r="FG60" s="407"/>
      <c r="FH60" s="408"/>
      <c r="FI60" s="409"/>
      <c r="FJ60" s="407"/>
      <c r="FK60" s="407"/>
      <c r="FL60" s="408"/>
      <c r="FM60" s="409"/>
      <c r="FN60" s="407"/>
      <c r="FO60" s="407"/>
      <c r="FP60" s="408"/>
      <c r="FQ60" s="409"/>
      <c r="FR60" s="407"/>
      <c r="FS60" s="407"/>
      <c r="FT60" s="408"/>
      <c r="FU60" s="409"/>
      <c r="FV60" s="407"/>
      <c r="FW60" s="407"/>
      <c r="FX60" s="408"/>
      <c r="FY60" s="409"/>
      <c r="FZ60" s="407"/>
      <c r="GA60" s="407"/>
      <c r="GB60" s="408"/>
      <c r="GC60" s="409"/>
      <c r="GD60" s="407"/>
      <c r="GE60" s="407"/>
      <c r="GF60" s="408"/>
      <c r="GG60" s="409"/>
      <c r="GH60" s="407"/>
      <c r="GI60" s="407"/>
      <c r="GJ60" s="408"/>
      <c r="GK60" s="409"/>
      <c r="GL60" s="407"/>
      <c r="GM60" s="407"/>
      <c r="GN60" s="408"/>
      <c r="GO60" s="409"/>
      <c r="GP60" s="407"/>
      <c r="GQ60" s="407"/>
      <c r="GR60" s="408"/>
      <c r="GS60" s="409"/>
      <c r="GT60" s="407"/>
      <c r="GU60" s="407"/>
      <c r="GV60" s="408"/>
      <c r="GW60" s="409"/>
      <c r="GX60" s="407"/>
      <c r="GY60" s="407"/>
      <c r="GZ60" s="408"/>
      <c r="HA60" s="409"/>
      <c r="HB60" s="407"/>
      <c r="HC60" s="407"/>
      <c r="HD60" s="408"/>
      <c r="HE60" s="409"/>
      <c r="HF60" s="407"/>
      <c r="HG60" s="407"/>
      <c r="HH60" s="408"/>
      <c r="HI60" s="525"/>
      <c r="HJ60" s="144"/>
      <c r="HK60" s="11"/>
      <c r="HL60" s="11"/>
      <c r="HM60" s="11"/>
      <c r="HN60" s="11"/>
      <c r="HO60" s="11"/>
      <c r="HP60" s="11"/>
      <c r="HQ60" s="11"/>
      <c r="HR60" s="11"/>
    </row>
    <row r="61" spans="2:226" ht="18" customHeight="1" x14ac:dyDescent="0.2">
      <c r="B61" s="20"/>
      <c r="C61" s="396" t="s">
        <v>2266</v>
      </c>
      <c r="D61" s="385"/>
      <c r="E61" s="386"/>
      <c r="F61" s="379" t="s">
        <v>100</v>
      </c>
      <c r="G61" s="380"/>
      <c r="H61" s="380"/>
      <c r="I61" s="380"/>
      <c r="J61" s="380"/>
      <c r="K61" s="380"/>
      <c r="L61" s="380"/>
      <c r="M61" s="380"/>
      <c r="N61" s="380"/>
      <c r="O61" s="380"/>
      <c r="P61" s="380"/>
      <c r="Q61" s="381"/>
      <c r="R61" s="406"/>
      <c r="S61" s="407"/>
      <c r="T61" s="408"/>
      <c r="U61" s="409"/>
      <c r="V61" s="407"/>
      <c r="W61" s="407"/>
      <c r="X61" s="408"/>
      <c r="Y61" s="409"/>
      <c r="Z61" s="407"/>
      <c r="AA61" s="407"/>
      <c r="AB61" s="408"/>
      <c r="AC61" s="409"/>
      <c r="AD61" s="407"/>
      <c r="AE61" s="407"/>
      <c r="AF61" s="408"/>
      <c r="AG61" s="409"/>
      <c r="AH61" s="407"/>
      <c r="AI61" s="407"/>
      <c r="AJ61" s="408"/>
      <c r="AK61" s="409"/>
      <c r="AL61" s="407"/>
      <c r="AM61" s="407"/>
      <c r="AN61" s="408"/>
      <c r="AO61" s="409"/>
      <c r="AP61" s="407"/>
      <c r="AQ61" s="407"/>
      <c r="AR61" s="408"/>
      <c r="AS61" s="409"/>
      <c r="AT61" s="407"/>
      <c r="AU61" s="407"/>
      <c r="AV61" s="408"/>
      <c r="AW61" s="409"/>
      <c r="AX61" s="407"/>
      <c r="AY61" s="407"/>
      <c r="AZ61" s="408"/>
      <c r="BA61" s="409"/>
      <c r="BB61" s="407"/>
      <c r="BC61" s="407"/>
      <c r="BD61" s="408"/>
      <c r="BE61" s="409"/>
      <c r="BF61" s="407"/>
      <c r="BG61" s="407"/>
      <c r="BH61" s="408"/>
      <c r="BI61" s="409"/>
      <c r="BJ61" s="407"/>
      <c r="BK61" s="407"/>
      <c r="BL61" s="408"/>
      <c r="BM61" s="409"/>
      <c r="BN61" s="407"/>
      <c r="BO61" s="407"/>
      <c r="BP61" s="408"/>
      <c r="BQ61" s="409"/>
      <c r="BR61" s="407"/>
      <c r="BS61" s="407"/>
      <c r="BT61" s="408"/>
      <c r="BU61" s="409"/>
      <c r="BV61" s="407"/>
      <c r="BW61" s="407"/>
      <c r="BX61" s="408"/>
      <c r="BY61" s="409"/>
      <c r="BZ61" s="407"/>
      <c r="CA61" s="407"/>
      <c r="CB61" s="408"/>
      <c r="CC61" s="409"/>
      <c r="CD61" s="407"/>
      <c r="CE61" s="407"/>
      <c r="CF61" s="408"/>
      <c r="CG61" s="409"/>
      <c r="CH61" s="407"/>
      <c r="CI61" s="407"/>
      <c r="CJ61" s="408"/>
      <c r="CK61" s="409"/>
      <c r="CL61" s="407"/>
      <c r="CM61" s="407"/>
      <c r="CN61" s="408"/>
      <c r="CO61" s="409"/>
      <c r="CP61" s="407"/>
      <c r="CQ61" s="407"/>
      <c r="CR61" s="408"/>
      <c r="CS61" s="409"/>
      <c r="CT61" s="407"/>
      <c r="CU61" s="407"/>
      <c r="CV61" s="408"/>
      <c r="CW61" s="409"/>
      <c r="CX61" s="407"/>
      <c r="CY61" s="407"/>
      <c r="CZ61" s="408"/>
      <c r="DA61" s="409"/>
      <c r="DB61" s="407"/>
      <c r="DC61" s="407"/>
      <c r="DD61" s="408"/>
      <c r="DE61" s="409"/>
      <c r="DF61" s="407"/>
      <c r="DG61" s="407"/>
      <c r="DH61" s="408"/>
      <c r="DI61" s="409"/>
      <c r="DJ61" s="407"/>
      <c r="DK61" s="407"/>
      <c r="DL61" s="408"/>
      <c r="DM61" s="409"/>
      <c r="DN61" s="407"/>
      <c r="DO61" s="407"/>
      <c r="DP61" s="408"/>
      <c r="DQ61" s="409"/>
      <c r="DR61" s="407"/>
      <c r="DS61" s="407"/>
      <c r="DT61" s="408"/>
      <c r="DU61" s="409"/>
      <c r="DV61" s="407"/>
      <c r="DW61" s="407"/>
      <c r="DX61" s="408"/>
      <c r="DY61" s="409"/>
      <c r="DZ61" s="407"/>
      <c r="EA61" s="407"/>
      <c r="EB61" s="408"/>
      <c r="EC61" s="409"/>
      <c r="ED61" s="407"/>
      <c r="EE61" s="407"/>
      <c r="EF61" s="408"/>
      <c r="EG61" s="409"/>
      <c r="EH61" s="407"/>
      <c r="EI61" s="407"/>
      <c r="EJ61" s="408"/>
      <c r="EK61" s="409"/>
      <c r="EL61" s="407"/>
      <c r="EM61" s="407"/>
      <c r="EN61" s="408"/>
      <c r="EO61" s="409"/>
      <c r="EP61" s="407"/>
      <c r="EQ61" s="407"/>
      <c r="ER61" s="408"/>
      <c r="ES61" s="409"/>
      <c r="ET61" s="407"/>
      <c r="EU61" s="407"/>
      <c r="EV61" s="408"/>
      <c r="EW61" s="409"/>
      <c r="EX61" s="407"/>
      <c r="EY61" s="407"/>
      <c r="EZ61" s="408"/>
      <c r="FA61" s="409"/>
      <c r="FB61" s="407"/>
      <c r="FC61" s="407"/>
      <c r="FD61" s="408"/>
      <c r="FE61" s="409"/>
      <c r="FF61" s="407"/>
      <c r="FG61" s="407"/>
      <c r="FH61" s="408"/>
      <c r="FI61" s="409"/>
      <c r="FJ61" s="407"/>
      <c r="FK61" s="407"/>
      <c r="FL61" s="408"/>
      <c r="FM61" s="409"/>
      <c r="FN61" s="407"/>
      <c r="FO61" s="407"/>
      <c r="FP61" s="408"/>
      <c r="FQ61" s="409"/>
      <c r="FR61" s="407"/>
      <c r="FS61" s="407"/>
      <c r="FT61" s="408"/>
      <c r="FU61" s="409"/>
      <c r="FV61" s="407"/>
      <c r="FW61" s="407"/>
      <c r="FX61" s="408"/>
      <c r="FY61" s="409"/>
      <c r="FZ61" s="407"/>
      <c r="GA61" s="407"/>
      <c r="GB61" s="408"/>
      <c r="GC61" s="409"/>
      <c r="GD61" s="407"/>
      <c r="GE61" s="407"/>
      <c r="GF61" s="408"/>
      <c r="GG61" s="409"/>
      <c r="GH61" s="407"/>
      <c r="GI61" s="407"/>
      <c r="GJ61" s="408"/>
      <c r="GK61" s="409"/>
      <c r="GL61" s="407"/>
      <c r="GM61" s="407"/>
      <c r="GN61" s="408"/>
      <c r="GO61" s="409"/>
      <c r="GP61" s="407"/>
      <c r="GQ61" s="407"/>
      <c r="GR61" s="408"/>
      <c r="GS61" s="409"/>
      <c r="GT61" s="407"/>
      <c r="GU61" s="407"/>
      <c r="GV61" s="408"/>
      <c r="GW61" s="409"/>
      <c r="GX61" s="407"/>
      <c r="GY61" s="407"/>
      <c r="GZ61" s="408"/>
      <c r="HA61" s="409"/>
      <c r="HB61" s="407"/>
      <c r="HC61" s="407"/>
      <c r="HD61" s="408"/>
      <c r="HE61" s="409"/>
      <c r="HF61" s="407"/>
      <c r="HG61" s="407"/>
      <c r="HH61" s="408"/>
      <c r="HI61" s="525"/>
      <c r="HJ61" s="144"/>
      <c r="HK61" s="11"/>
      <c r="HL61" s="11"/>
      <c r="HM61" s="11"/>
      <c r="HN61" s="11"/>
      <c r="HO61" s="11"/>
      <c r="HP61" s="11"/>
      <c r="HQ61" s="11"/>
      <c r="HR61" s="11"/>
    </row>
    <row r="62" spans="2:226" s="98" customFormat="1" ht="18" customHeight="1" x14ac:dyDescent="0.2">
      <c r="B62" s="108"/>
      <c r="C62" s="402"/>
      <c r="D62" s="391"/>
      <c r="E62" s="392"/>
      <c r="F62" s="393" t="s">
        <v>2267</v>
      </c>
      <c r="G62" s="394"/>
      <c r="H62" s="394"/>
      <c r="I62" s="394"/>
      <c r="J62" s="394"/>
      <c r="K62" s="394"/>
      <c r="L62" s="394"/>
      <c r="M62" s="394"/>
      <c r="N62" s="394"/>
      <c r="O62" s="394"/>
      <c r="P62" s="394"/>
      <c r="Q62" s="395"/>
      <c r="R62" s="415"/>
      <c r="S62" s="416"/>
      <c r="T62" s="417"/>
      <c r="U62" s="418"/>
      <c r="V62" s="416"/>
      <c r="W62" s="416"/>
      <c r="X62" s="417"/>
      <c r="Y62" s="418"/>
      <c r="Z62" s="416"/>
      <c r="AA62" s="416"/>
      <c r="AB62" s="417"/>
      <c r="AC62" s="418"/>
      <c r="AD62" s="416"/>
      <c r="AE62" s="416"/>
      <c r="AF62" s="417"/>
      <c r="AG62" s="418"/>
      <c r="AH62" s="416"/>
      <c r="AI62" s="416"/>
      <c r="AJ62" s="417"/>
      <c r="AK62" s="418"/>
      <c r="AL62" s="416"/>
      <c r="AM62" s="416"/>
      <c r="AN62" s="417"/>
      <c r="AO62" s="418"/>
      <c r="AP62" s="416"/>
      <c r="AQ62" s="416"/>
      <c r="AR62" s="417"/>
      <c r="AS62" s="418"/>
      <c r="AT62" s="416"/>
      <c r="AU62" s="416"/>
      <c r="AV62" s="417"/>
      <c r="AW62" s="418"/>
      <c r="AX62" s="416"/>
      <c r="AY62" s="416"/>
      <c r="AZ62" s="417"/>
      <c r="BA62" s="418"/>
      <c r="BB62" s="416"/>
      <c r="BC62" s="416"/>
      <c r="BD62" s="417"/>
      <c r="BE62" s="418"/>
      <c r="BF62" s="416"/>
      <c r="BG62" s="416"/>
      <c r="BH62" s="417"/>
      <c r="BI62" s="418"/>
      <c r="BJ62" s="416"/>
      <c r="BK62" s="416"/>
      <c r="BL62" s="417"/>
      <c r="BM62" s="418"/>
      <c r="BN62" s="416"/>
      <c r="BO62" s="416"/>
      <c r="BP62" s="417"/>
      <c r="BQ62" s="418"/>
      <c r="BR62" s="416"/>
      <c r="BS62" s="416"/>
      <c r="BT62" s="417"/>
      <c r="BU62" s="418"/>
      <c r="BV62" s="416"/>
      <c r="BW62" s="416"/>
      <c r="BX62" s="417"/>
      <c r="BY62" s="418"/>
      <c r="BZ62" s="416"/>
      <c r="CA62" s="416"/>
      <c r="CB62" s="417"/>
      <c r="CC62" s="418"/>
      <c r="CD62" s="416"/>
      <c r="CE62" s="416"/>
      <c r="CF62" s="417"/>
      <c r="CG62" s="418"/>
      <c r="CH62" s="416"/>
      <c r="CI62" s="416"/>
      <c r="CJ62" s="417"/>
      <c r="CK62" s="418"/>
      <c r="CL62" s="416"/>
      <c r="CM62" s="416"/>
      <c r="CN62" s="417"/>
      <c r="CO62" s="418"/>
      <c r="CP62" s="416"/>
      <c r="CQ62" s="416"/>
      <c r="CR62" s="417"/>
      <c r="CS62" s="418"/>
      <c r="CT62" s="416"/>
      <c r="CU62" s="416"/>
      <c r="CV62" s="417"/>
      <c r="CW62" s="418"/>
      <c r="CX62" s="416"/>
      <c r="CY62" s="416"/>
      <c r="CZ62" s="417"/>
      <c r="DA62" s="418"/>
      <c r="DB62" s="416"/>
      <c r="DC62" s="416"/>
      <c r="DD62" s="417"/>
      <c r="DE62" s="418"/>
      <c r="DF62" s="416"/>
      <c r="DG62" s="416"/>
      <c r="DH62" s="417"/>
      <c r="DI62" s="418"/>
      <c r="DJ62" s="416"/>
      <c r="DK62" s="416"/>
      <c r="DL62" s="417"/>
      <c r="DM62" s="418"/>
      <c r="DN62" s="416"/>
      <c r="DO62" s="416"/>
      <c r="DP62" s="417"/>
      <c r="DQ62" s="418"/>
      <c r="DR62" s="416"/>
      <c r="DS62" s="416"/>
      <c r="DT62" s="417"/>
      <c r="DU62" s="418"/>
      <c r="DV62" s="416"/>
      <c r="DW62" s="416"/>
      <c r="DX62" s="417"/>
      <c r="DY62" s="418"/>
      <c r="DZ62" s="416"/>
      <c r="EA62" s="416"/>
      <c r="EB62" s="417"/>
      <c r="EC62" s="418"/>
      <c r="ED62" s="416"/>
      <c r="EE62" s="416"/>
      <c r="EF62" s="417"/>
      <c r="EG62" s="418"/>
      <c r="EH62" s="416"/>
      <c r="EI62" s="416"/>
      <c r="EJ62" s="417"/>
      <c r="EK62" s="418"/>
      <c r="EL62" s="416"/>
      <c r="EM62" s="416"/>
      <c r="EN62" s="417"/>
      <c r="EO62" s="418"/>
      <c r="EP62" s="416"/>
      <c r="EQ62" s="416"/>
      <c r="ER62" s="417"/>
      <c r="ES62" s="418"/>
      <c r="ET62" s="416"/>
      <c r="EU62" s="416"/>
      <c r="EV62" s="417"/>
      <c r="EW62" s="418"/>
      <c r="EX62" s="416"/>
      <c r="EY62" s="416"/>
      <c r="EZ62" s="417"/>
      <c r="FA62" s="418"/>
      <c r="FB62" s="416"/>
      <c r="FC62" s="416"/>
      <c r="FD62" s="417"/>
      <c r="FE62" s="418"/>
      <c r="FF62" s="416"/>
      <c r="FG62" s="416"/>
      <c r="FH62" s="417"/>
      <c r="FI62" s="418"/>
      <c r="FJ62" s="416"/>
      <c r="FK62" s="416"/>
      <c r="FL62" s="417"/>
      <c r="FM62" s="418"/>
      <c r="FN62" s="416"/>
      <c r="FO62" s="416"/>
      <c r="FP62" s="417"/>
      <c r="FQ62" s="418"/>
      <c r="FR62" s="416"/>
      <c r="FS62" s="416"/>
      <c r="FT62" s="417"/>
      <c r="FU62" s="418"/>
      <c r="FV62" s="416"/>
      <c r="FW62" s="416"/>
      <c r="FX62" s="417"/>
      <c r="FY62" s="418"/>
      <c r="FZ62" s="416"/>
      <c r="GA62" s="416"/>
      <c r="GB62" s="417"/>
      <c r="GC62" s="418"/>
      <c r="GD62" s="416"/>
      <c r="GE62" s="416"/>
      <c r="GF62" s="417"/>
      <c r="GG62" s="418"/>
      <c r="GH62" s="416"/>
      <c r="GI62" s="416"/>
      <c r="GJ62" s="417"/>
      <c r="GK62" s="418"/>
      <c r="GL62" s="416"/>
      <c r="GM62" s="416"/>
      <c r="GN62" s="417"/>
      <c r="GO62" s="418"/>
      <c r="GP62" s="416"/>
      <c r="GQ62" s="416"/>
      <c r="GR62" s="417"/>
      <c r="GS62" s="418"/>
      <c r="GT62" s="416"/>
      <c r="GU62" s="416"/>
      <c r="GV62" s="417"/>
      <c r="GW62" s="418"/>
      <c r="GX62" s="416"/>
      <c r="GY62" s="416"/>
      <c r="GZ62" s="417"/>
      <c r="HA62" s="418"/>
      <c r="HB62" s="416"/>
      <c r="HC62" s="416"/>
      <c r="HD62" s="417"/>
      <c r="HE62" s="418"/>
      <c r="HF62" s="416"/>
      <c r="HG62" s="416"/>
      <c r="HH62" s="417"/>
      <c r="HI62" s="524"/>
      <c r="HJ62" s="144"/>
      <c r="HK62" s="11"/>
      <c r="HL62" s="11"/>
      <c r="HM62" s="11"/>
      <c r="HN62" s="11"/>
      <c r="HO62" s="11"/>
      <c r="HP62" s="11"/>
      <c r="HQ62" s="11"/>
      <c r="HR62" s="11"/>
    </row>
    <row r="63" spans="2:226" ht="19" customHeight="1" x14ac:dyDescent="0.2">
      <c r="B63" s="501" t="s">
        <v>2268</v>
      </c>
      <c r="C63" s="513"/>
      <c r="D63" s="513"/>
      <c r="E63" s="513"/>
      <c r="F63" s="513"/>
      <c r="G63" s="513"/>
      <c r="H63" s="513"/>
      <c r="I63" s="513"/>
      <c r="J63" s="513"/>
      <c r="K63" s="513"/>
      <c r="L63" s="513"/>
      <c r="M63" s="513"/>
      <c r="N63" s="513"/>
      <c r="O63" s="513"/>
      <c r="P63" s="513"/>
      <c r="Q63" s="514"/>
      <c r="R63" s="414" t="s">
        <v>2146</v>
      </c>
      <c r="S63" s="412"/>
      <c r="T63" s="412" t="s">
        <v>2146</v>
      </c>
      <c r="U63" s="412"/>
      <c r="V63" s="412" t="s">
        <v>2146</v>
      </c>
      <c r="W63" s="412"/>
      <c r="X63" s="412" t="s">
        <v>2146</v>
      </c>
      <c r="Y63" s="412"/>
      <c r="Z63" s="412" t="s">
        <v>2146</v>
      </c>
      <c r="AA63" s="412"/>
      <c r="AB63" s="412" t="s">
        <v>2146</v>
      </c>
      <c r="AC63" s="412"/>
      <c r="AD63" s="412" t="s">
        <v>2146</v>
      </c>
      <c r="AE63" s="412"/>
      <c r="AF63" s="412" t="s">
        <v>2146</v>
      </c>
      <c r="AG63" s="412"/>
      <c r="AH63" s="412" t="s">
        <v>2146</v>
      </c>
      <c r="AI63" s="412"/>
      <c r="AJ63" s="412" t="s">
        <v>2146</v>
      </c>
      <c r="AK63" s="412"/>
      <c r="AL63" s="412" t="s">
        <v>2146</v>
      </c>
      <c r="AM63" s="412"/>
      <c r="AN63" s="412" t="s">
        <v>2146</v>
      </c>
      <c r="AO63" s="412"/>
      <c r="AP63" s="412" t="s">
        <v>2146</v>
      </c>
      <c r="AQ63" s="412"/>
      <c r="AR63" s="412" t="s">
        <v>2146</v>
      </c>
      <c r="AS63" s="412"/>
      <c r="AT63" s="412" t="s">
        <v>2146</v>
      </c>
      <c r="AU63" s="412"/>
      <c r="AV63" s="412" t="s">
        <v>2146</v>
      </c>
      <c r="AW63" s="412"/>
      <c r="AX63" s="412" t="s">
        <v>2146</v>
      </c>
      <c r="AY63" s="412"/>
      <c r="AZ63" s="412" t="s">
        <v>2146</v>
      </c>
      <c r="BA63" s="412"/>
      <c r="BB63" s="412" t="s">
        <v>2146</v>
      </c>
      <c r="BC63" s="412"/>
      <c r="BD63" s="412" t="s">
        <v>2146</v>
      </c>
      <c r="BE63" s="412"/>
      <c r="BF63" s="412" t="s">
        <v>2146</v>
      </c>
      <c r="BG63" s="412"/>
      <c r="BH63" s="412" t="s">
        <v>2146</v>
      </c>
      <c r="BI63" s="412"/>
      <c r="BJ63" s="412" t="s">
        <v>2146</v>
      </c>
      <c r="BK63" s="412"/>
      <c r="BL63" s="412" t="s">
        <v>2146</v>
      </c>
      <c r="BM63" s="412"/>
      <c r="BN63" s="412" t="s">
        <v>2146</v>
      </c>
      <c r="BO63" s="412"/>
      <c r="BP63" s="412" t="s">
        <v>2146</v>
      </c>
      <c r="BQ63" s="412"/>
      <c r="BR63" s="412" t="s">
        <v>2146</v>
      </c>
      <c r="BS63" s="412"/>
      <c r="BT63" s="412" t="s">
        <v>2146</v>
      </c>
      <c r="BU63" s="412"/>
      <c r="BV63" s="412" t="s">
        <v>2146</v>
      </c>
      <c r="BW63" s="412"/>
      <c r="BX63" s="412" t="s">
        <v>2146</v>
      </c>
      <c r="BY63" s="412"/>
      <c r="BZ63" s="412" t="s">
        <v>2146</v>
      </c>
      <c r="CA63" s="412"/>
      <c r="CB63" s="412" t="s">
        <v>2146</v>
      </c>
      <c r="CC63" s="412"/>
      <c r="CD63" s="412" t="s">
        <v>2146</v>
      </c>
      <c r="CE63" s="412"/>
      <c r="CF63" s="412" t="s">
        <v>2146</v>
      </c>
      <c r="CG63" s="412"/>
      <c r="CH63" s="412" t="s">
        <v>2146</v>
      </c>
      <c r="CI63" s="412"/>
      <c r="CJ63" s="412" t="s">
        <v>2146</v>
      </c>
      <c r="CK63" s="412"/>
      <c r="CL63" s="412" t="s">
        <v>2146</v>
      </c>
      <c r="CM63" s="412"/>
      <c r="CN63" s="412" t="s">
        <v>2146</v>
      </c>
      <c r="CO63" s="412"/>
      <c r="CP63" s="412" t="s">
        <v>2146</v>
      </c>
      <c r="CQ63" s="412"/>
      <c r="CR63" s="412" t="s">
        <v>2146</v>
      </c>
      <c r="CS63" s="412"/>
      <c r="CT63" s="412" t="s">
        <v>2146</v>
      </c>
      <c r="CU63" s="412"/>
      <c r="CV63" s="412" t="s">
        <v>2146</v>
      </c>
      <c r="CW63" s="412"/>
      <c r="CX63" s="412" t="s">
        <v>2146</v>
      </c>
      <c r="CY63" s="412"/>
      <c r="CZ63" s="412" t="s">
        <v>2146</v>
      </c>
      <c r="DA63" s="412"/>
      <c r="DB63" s="412" t="s">
        <v>2146</v>
      </c>
      <c r="DC63" s="412"/>
      <c r="DD63" s="412" t="s">
        <v>2146</v>
      </c>
      <c r="DE63" s="412"/>
      <c r="DF63" s="412" t="s">
        <v>2146</v>
      </c>
      <c r="DG63" s="412"/>
      <c r="DH63" s="412" t="s">
        <v>2146</v>
      </c>
      <c r="DI63" s="412"/>
      <c r="DJ63" s="412" t="s">
        <v>2146</v>
      </c>
      <c r="DK63" s="412"/>
      <c r="DL63" s="412" t="s">
        <v>2146</v>
      </c>
      <c r="DM63" s="412"/>
      <c r="DN63" s="412" t="s">
        <v>2146</v>
      </c>
      <c r="DO63" s="412"/>
      <c r="DP63" s="412" t="s">
        <v>2146</v>
      </c>
      <c r="DQ63" s="412"/>
      <c r="DR63" s="412" t="s">
        <v>2146</v>
      </c>
      <c r="DS63" s="412"/>
      <c r="DT63" s="412" t="s">
        <v>2146</v>
      </c>
      <c r="DU63" s="412"/>
      <c r="DV63" s="412" t="s">
        <v>2146</v>
      </c>
      <c r="DW63" s="412"/>
      <c r="DX63" s="412" t="s">
        <v>2146</v>
      </c>
      <c r="DY63" s="412"/>
      <c r="DZ63" s="412" t="s">
        <v>2146</v>
      </c>
      <c r="EA63" s="412"/>
      <c r="EB63" s="412" t="s">
        <v>2146</v>
      </c>
      <c r="EC63" s="412"/>
      <c r="ED63" s="412" t="s">
        <v>2146</v>
      </c>
      <c r="EE63" s="412"/>
      <c r="EF63" s="412" t="s">
        <v>2146</v>
      </c>
      <c r="EG63" s="412"/>
      <c r="EH63" s="412" t="s">
        <v>2146</v>
      </c>
      <c r="EI63" s="412"/>
      <c r="EJ63" s="412" t="s">
        <v>2146</v>
      </c>
      <c r="EK63" s="412"/>
      <c r="EL63" s="412" t="s">
        <v>2146</v>
      </c>
      <c r="EM63" s="412"/>
      <c r="EN63" s="412" t="s">
        <v>2146</v>
      </c>
      <c r="EO63" s="412"/>
      <c r="EP63" s="412" t="s">
        <v>2146</v>
      </c>
      <c r="EQ63" s="412"/>
      <c r="ER63" s="412" t="s">
        <v>2146</v>
      </c>
      <c r="ES63" s="412"/>
      <c r="ET63" s="412" t="s">
        <v>2146</v>
      </c>
      <c r="EU63" s="412"/>
      <c r="EV63" s="412" t="s">
        <v>2146</v>
      </c>
      <c r="EW63" s="412"/>
      <c r="EX63" s="412" t="s">
        <v>2146</v>
      </c>
      <c r="EY63" s="412"/>
      <c r="EZ63" s="412" t="s">
        <v>2146</v>
      </c>
      <c r="FA63" s="412"/>
      <c r="FB63" s="412" t="s">
        <v>2146</v>
      </c>
      <c r="FC63" s="412"/>
      <c r="FD63" s="412" t="s">
        <v>2146</v>
      </c>
      <c r="FE63" s="412"/>
      <c r="FF63" s="412" t="s">
        <v>2146</v>
      </c>
      <c r="FG63" s="412"/>
      <c r="FH63" s="412" t="s">
        <v>2146</v>
      </c>
      <c r="FI63" s="412"/>
      <c r="FJ63" s="412" t="s">
        <v>2146</v>
      </c>
      <c r="FK63" s="412"/>
      <c r="FL63" s="412" t="s">
        <v>2146</v>
      </c>
      <c r="FM63" s="412"/>
      <c r="FN63" s="412" t="s">
        <v>2146</v>
      </c>
      <c r="FO63" s="412"/>
      <c r="FP63" s="412" t="s">
        <v>2146</v>
      </c>
      <c r="FQ63" s="412"/>
      <c r="FR63" s="412" t="s">
        <v>2146</v>
      </c>
      <c r="FS63" s="412"/>
      <c r="FT63" s="412" t="s">
        <v>2146</v>
      </c>
      <c r="FU63" s="412"/>
      <c r="FV63" s="412" t="s">
        <v>2146</v>
      </c>
      <c r="FW63" s="412"/>
      <c r="FX63" s="412" t="s">
        <v>2146</v>
      </c>
      <c r="FY63" s="412"/>
      <c r="FZ63" s="412" t="s">
        <v>2146</v>
      </c>
      <c r="GA63" s="412"/>
      <c r="GB63" s="412" t="s">
        <v>2146</v>
      </c>
      <c r="GC63" s="412"/>
      <c r="GD63" s="412" t="s">
        <v>2146</v>
      </c>
      <c r="GE63" s="412"/>
      <c r="GF63" s="412" t="s">
        <v>2146</v>
      </c>
      <c r="GG63" s="412"/>
      <c r="GH63" s="412" t="s">
        <v>2146</v>
      </c>
      <c r="GI63" s="412"/>
      <c r="GJ63" s="412" t="s">
        <v>2146</v>
      </c>
      <c r="GK63" s="412"/>
      <c r="GL63" s="412" t="s">
        <v>2146</v>
      </c>
      <c r="GM63" s="412"/>
      <c r="GN63" s="412" t="s">
        <v>2146</v>
      </c>
      <c r="GO63" s="412"/>
      <c r="GP63" s="412" t="s">
        <v>2146</v>
      </c>
      <c r="GQ63" s="412"/>
      <c r="GR63" s="412" t="s">
        <v>2146</v>
      </c>
      <c r="GS63" s="412"/>
      <c r="GT63" s="412" t="s">
        <v>2146</v>
      </c>
      <c r="GU63" s="412"/>
      <c r="GV63" s="412" t="s">
        <v>2146</v>
      </c>
      <c r="GW63" s="412"/>
      <c r="GX63" s="412" t="s">
        <v>2146</v>
      </c>
      <c r="GY63" s="412"/>
      <c r="GZ63" s="412" t="s">
        <v>2146</v>
      </c>
      <c r="HA63" s="412"/>
      <c r="HB63" s="412" t="s">
        <v>2146</v>
      </c>
      <c r="HC63" s="412"/>
      <c r="HD63" s="412" t="s">
        <v>2146</v>
      </c>
      <c r="HE63" s="412"/>
      <c r="HF63" s="412" t="s">
        <v>2146</v>
      </c>
      <c r="HG63" s="412"/>
      <c r="HH63" s="412" t="s">
        <v>2146</v>
      </c>
      <c r="HI63" s="413"/>
      <c r="HJ63" s="144"/>
      <c r="HK63" s="11"/>
      <c r="HL63" s="11"/>
      <c r="HM63" s="11"/>
      <c r="HN63" s="11"/>
      <c r="HO63" s="11"/>
      <c r="HP63" s="11"/>
      <c r="HQ63" s="11"/>
      <c r="HR63" s="11"/>
    </row>
    <row r="64" spans="2:226" s="196" customFormat="1" ht="19" customHeight="1" x14ac:dyDescent="0.2">
      <c r="B64" s="528" t="s">
        <v>2296</v>
      </c>
      <c r="C64" s="529"/>
      <c r="D64" s="529"/>
      <c r="E64" s="529"/>
      <c r="F64" s="529"/>
      <c r="G64" s="529"/>
      <c r="H64" s="529"/>
      <c r="I64" s="529"/>
      <c r="J64" s="529"/>
      <c r="K64" s="529"/>
      <c r="L64" s="529"/>
      <c r="M64" s="529"/>
      <c r="N64" s="529"/>
      <c r="O64" s="529"/>
      <c r="P64" s="529"/>
      <c r="Q64" s="530"/>
      <c r="R64" s="424" t="str">
        <f>IF(COUNTIF(R65:S74,"◎")&gt;1,"◎は1つまでです","")</f>
        <v/>
      </c>
      <c r="S64" s="425"/>
      <c r="T64" s="426" t="str">
        <f>IF(COUNTIF(T65:U74,"◎")&gt;1,"◎は1つまでです","")</f>
        <v/>
      </c>
      <c r="U64" s="425"/>
      <c r="V64" s="426" t="str">
        <f>IF(COUNTIF(V65:W74,"◎")&gt;1,"◎は1つまでです","")</f>
        <v/>
      </c>
      <c r="W64" s="425"/>
      <c r="X64" s="426" t="str">
        <f>IF(COUNTIF(X65:Y74,"◎")&gt;1,"◎は1つまでです","")</f>
        <v/>
      </c>
      <c r="Y64" s="425"/>
      <c r="Z64" s="426" t="str">
        <f>IF(COUNTIF(Z65:AA74,"◎")&gt;1,"◎は1つまでです","")</f>
        <v/>
      </c>
      <c r="AA64" s="425"/>
      <c r="AB64" s="426" t="str">
        <f>IF(COUNTIF(AB65:AC74,"◎")&gt;1,"◎は1つまでです","")</f>
        <v/>
      </c>
      <c r="AC64" s="425"/>
      <c r="AD64" s="426" t="str">
        <f>IF(COUNTIF(AD65:AE74,"◎")&gt;1,"◎は1つまでです","")</f>
        <v/>
      </c>
      <c r="AE64" s="425"/>
      <c r="AF64" s="426" t="str">
        <f>IF(COUNTIF(AF65:AG74,"◎")&gt;1,"◎は1つまでです","")</f>
        <v/>
      </c>
      <c r="AG64" s="425"/>
      <c r="AH64" s="426" t="str">
        <f>IF(COUNTIF(AH65:AI74,"◎")&gt;1,"◎は1つまでです","")</f>
        <v/>
      </c>
      <c r="AI64" s="425"/>
      <c r="AJ64" s="426" t="str">
        <f>IF(COUNTIF(AJ65:AK74,"◎")&gt;1,"◎は1つまでです","")</f>
        <v/>
      </c>
      <c r="AK64" s="425"/>
      <c r="AL64" s="426" t="str">
        <f>IF(COUNTIF(AL65:AM74,"◎")&gt;1,"◎は1つまでです","")</f>
        <v/>
      </c>
      <c r="AM64" s="425"/>
      <c r="AN64" s="426" t="str">
        <f>IF(COUNTIF(AN65:AO74,"◎")&gt;1,"◎は1つまでです","")</f>
        <v/>
      </c>
      <c r="AO64" s="425"/>
      <c r="AP64" s="426" t="str">
        <f>IF(COUNTIF(AP65:AQ74,"◎")&gt;1,"◎は1つまでです","")</f>
        <v/>
      </c>
      <c r="AQ64" s="425"/>
      <c r="AR64" s="426" t="str">
        <f>IF(COUNTIF(AR65:AS74,"◎")&gt;1,"◎は1つまでです","")</f>
        <v/>
      </c>
      <c r="AS64" s="425"/>
      <c r="AT64" s="426" t="str">
        <f>IF(COUNTIF(AT65:AU74,"◎")&gt;1,"◎は1つまでです","")</f>
        <v/>
      </c>
      <c r="AU64" s="425"/>
      <c r="AV64" s="426" t="str">
        <f>IF(COUNTIF(AV65:AW74,"◎")&gt;1,"◎は1つまでです","")</f>
        <v/>
      </c>
      <c r="AW64" s="425"/>
      <c r="AX64" s="426" t="str">
        <f>IF(COUNTIF(AX65:AY74,"◎")&gt;1,"◎は1つまでです","")</f>
        <v/>
      </c>
      <c r="AY64" s="425"/>
      <c r="AZ64" s="426" t="str">
        <f>IF(COUNTIF(AZ65:BA74,"◎")&gt;1,"◎は1つまでです","")</f>
        <v/>
      </c>
      <c r="BA64" s="425"/>
      <c r="BB64" s="426" t="str">
        <f>IF(COUNTIF(BB65:BC74,"◎")&gt;1,"◎は1つまでです","")</f>
        <v/>
      </c>
      <c r="BC64" s="425"/>
      <c r="BD64" s="426" t="str">
        <f>IF(COUNTIF(BD65:BE74,"◎")&gt;1,"◎は1つまでです","")</f>
        <v/>
      </c>
      <c r="BE64" s="425"/>
      <c r="BF64" s="426" t="str">
        <f>IF(COUNTIF(BF65:BG74,"◎")&gt;1,"◎は1つまでです","")</f>
        <v/>
      </c>
      <c r="BG64" s="425"/>
      <c r="BH64" s="426" t="str">
        <f>IF(COUNTIF(BH65:BI74,"◎")&gt;1,"◎は1つまでです","")</f>
        <v/>
      </c>
      <c r="BI64" s="425"/>
      <c r="BJ64" s="426" t="str">
        <f>IF(COUNTIF(BJ65:BK74,"◎")&gt;1,"◎は1つまでです","")</f>
        <v/>
      </c>
      <c r="BK64" s="425"/>
      <c r="BL64" s="426" t="str">
        <f>IF(COUNTIF(BL65:BM74,"◎")&gt;1,"◎は1つまでです","")</f>
        <v/>
      </c>
      <c r="BM64" s="425"/>
      <c r="BN64" s="426" t="str">
        <f>IF(COUNTIF(BN65:BO74,"◎")&gt;1,"◎は1つまでです","")</f>
        <v/>
      </c>
      <c r="BO64" s="425"/>
      <c r="BP64" s="426" t="str">
        <f>IF(COUNTIF(BP65:BQ74,"◎")&gt;1,"◎は1つまでです","")</f>
        <v/>
      </c>
      <c r="BQ64" s="425"/>
      <c r="BR64" s="426" t="str">
        <f>IF(COUNTIF(BR65:BS74,"◎")&gt;1,"◎は1つまでです","")</f>
        <v/>
      </c>
      <c r="BS64" s="425"/>
      <c r="BT64" s="426" t="str">
        <f>IF(COUNTIF(BT65:BU74,"◎")&gt;1,"◎は1つまでです","")</f>
        <v/>
      </c>
      <c r="BU64" s="425"/>
      <c r="BV64" s="426" t="str">
        <f>IF(COUNTIF(BV65:BW74,"◎")&gt;1,"◎は1つまでです","")</f>
        <v/>
      </c>
      <c r="BW64" s="425"/>
      <c r="BX64" s="426" t="str">
        <f>IF(COUNTIF(BX65:BY74,"◎")&gt;1,"◎は1つまでです","")</f>
        <v/>
      </c>
      <c r="BY64" s="425"/>
      <c r="BZ64" s="426" t="str">
        <f>IF(COUNTIF(BZ65:CA74,"◎")&gt;1,"◎は1つまでです","")</f>
        <v/>
      </c>
      <c r="CA64" s="425"/>
      <c r="CB64" s="426" t="str">
        <f>IF(COUNTIF(CB65:CC74,"◎")&gt;1,"◎は1つまでです","")</f>
        <v/>
      </c>
      <c r="CC64" s="425"/>
      <c r="CD64" s="426" t="str">
        <f>IF(COUNTIF(CD65:CE74,"◎")&gt;1,"◎は1つまでです","")</f>
        <v/>
      </c>
      <c r="CE64" s="425"/>
      <c r="CF64" s="426" t="str">
        <f>IF(COUNTIF(CF65:CG74,"◎")&gt;1,"◎は1つまでです","")</f>
        <v/>
      </c>
      <c r="CG64" s="425"/>
      <c r="CH64" s="426" t="str">
        <f>IF(COUNTIF(CH65:CI74,"◎")&gt;1,"◎は1つまでです","")</f>
        <v/>
      </c>
      <c r="CI64" s="425"/>
      <c r="CJ64" s="426" t="str">
        <f>IF(COUNTIF(CJ65:CK74,"◎")&gt;1,"◎は1つまでです","")</f>
        <v/>
      </c>
      <c r="CK64" s="425"/>
      <c r="CL64" s="426" t="str">
        <f>IF(COUNTIF(CL65:CM74,"◎")&gt;1,"◎は1つまでです","")</f>
        <v/>
      </c>
      <c r="CM64" s="425"/>
      <c r="CN64" s="426" t="str">
        <f>IF(COUNTIF(CN65:CO74,"◎")&gt;1,"◎は1つまでです","")</f>
        <v/>
      </c>
      <c r="CO64" s="425"/>
      <c r="CP64" s="426" t="str">
        <f>IF(COUNTIF(CP65:CQ74,"◎")&gt;1,"◎は1つまでです","")</f>
        <v/>
      </c>
      <c r="CQ64" s="425"/>
      <c r="CR64" s="426" t="str">
        <f>IF(COUNTIF(CR65:CS74,"◎")&gt;1,"◎は1つまでです","")</f>
        <v/>
      </c>
      <c r="CS64" s="425"/>
      <c r="CT64" s="426" t="str">
        <f>IF(COUNTIF(CT65:CU74,"◎")&gt;1,"◎は1つまでです","")</f>
        <v/>
      </c>
      <c r="CU64" s="425"/>
      <c r="CV64" s="426" t="str">
        <f>IF(COUNTIF(CV65:CW74,"◎")&gt;1,"◎は1つまでです","")</f>
        <v/>
      </c>
      <c r="CW64" s="425"/>
      <c r="CX64" s="426" t="str">
        <f>IF(COUNTIF(CX65:CY74,"◎")&gt;1,"◎は1つまでです","")</f>
        <v/>
      </c>
      <c r="CY64" s="425"/>
      <c r="CZ64" s="426" t="str">
        <f>IF(COUNTIF(CZ65:DA74,"◎")&gt;1,"◎は1つまでです","")</f>
        <v/>
      </c>
      <c r="DA64" s="425"/>
      <c r="DB64" s="426" t="str">
        <f>IF(COUNTIF(DB65:DC74,"◎")&gt;1,"◎は1つまでです","")</f>
        <v/>
      </c>
      <c r="DC64" s="425"/>
      <c r="DD64" s="426" t="str">
        <f>IF(COUNTIF(DD65:DE74,"◎")&gt;1,"◎は1つまでです","")</f>
        <v/>
      </c>
      <c r="DE64" s="425"/>
      <c r="DF64" s="426" t="str">
        <f>IF(COUNTIF(DF65:DG74,"◎")&gt;1,"◎は1つまでです","")</f>
        <v/>
      </c>
      <c r="DG64" s="425"/>
      <c r="DH64" s="426" t="str">
        <f>IF(COUNTIF(DH65:DI74,"◎")&gt;1,"◎は1つまでです","")</f>
        <v/>
      </c>
      <c r="DI64" s="425"/>
      <c r="DJ64" s="426" t="str">
        <f>IF(COUNTIF(DJ65:DK74,"◎")&gt;1,"◎は1つまでです","")</f>
        <v/>
      </c>
      <c r="DK64" s="425"/>
      <c r="DL64" s="426" t="str">
        <f>IF(COUNTIF(DL65:DM74,"◎")&gt;1,"◎は1つまでです","")</f>
        <v/>
      </c>
      <c r="DM64" s="425"/>
      <c r="DN64" s="426" t="str">
        <f>IF(COUNTIF(DN65:DO74,"◎")&gt;1,"◎は1つまでです","")</f>
        <v/>
      </c>
      <c r="DO64" s="425"/>
      <c r="DP64" s="426" t="str">
        <f>IF(COUNTIF(DP65:DQ74,"◎")&gt;1,"◎は1つまでです","")</f>
        <v/>
      </c>
      <c r="DQ64" s="425"/>
      <c r="DR64" s="426" t="str">
        <f>IF(COUNTIF(DR65:DS74,"◎")&gt;1,"◎は1つまでです","")</f>
        <v/>
      </c>
      <c r="DS64" s="425"/>
      <c r="DT64" s="426" t="str">
        <f>IF(COUNTIF(DT65:DU74,"◎")&gt;1,"◎は1つまでです","")</f>
        <v/>
      </c>
      <c r="DU64" s="425"/>
      <c r="DV64" s="426" t="str">
        <f>IF(COUNTIF(DV65:DW74,"◎")&gt;1,"◎は1つまでです","")</f>
        <v/>
      </c>
      <c r="DW64" s="425"/>
      <c r="DX64" s="426" t="str">
        <f>IF(COUNTIF(DX65:DY74,"◎")&gt;1,"◎は1つまでです","")</f>
        <v/>
      </c>
      <c r="DY64" s="425"/>
      <c r="DZ64" s="426" t="str">
        <f>IF(COUNTIF(DZ65:EA74,"◎")&gt;1,"◎は1つまでです","")</f>
        <v/>
      </c>
      <c r="EA64" s="425"/>
      <c r="EB64" s="426" t="str">
        <f>IF(COUNTIF(EB65:EC74,"◎")&gt;1,"◎は1つまでです","")</f>
        <v/>
      </c>
      <c r="EC64" s="425"/>
      <c r="ED64" s="426" t="str">
        <f>IF(COUNTIF(ED65:EE74,"◎")&gt;1,"◎は1つまでです","")</f>
        <v/>
      </c>
      <c r="EE64" s="425"/>
      <c r="EF64" s="426" t="str">
        <f>IF(COUNTIF(EF65:EG74,"◎")&gt;1,"◎は1つまでです","")</f>
        <v/>
      </c>
      <c r="EG64" s="425"/>
      <c r="EH64" s="426" t="str">
        <f>IF(COUNTIF(EH65:EI74,"◎")&gt;1,"◎は1つまでです","")</f>
        <v/>
      </c>
      <c r="EI64" s="425"/>
      <c r="EJ64" s="426" t="str">
        <f>IF(COUNTIF(EJ65:EK74,"◎")&gt;1,"◎は1つまでです","")</f>
        <v/>
      </c>
      <c r="EK64" s="425"/>
      <c r="EL64" s="426" t="str">
        <f>IF(COUNTIF(EL65:EM74,"◎")&gt;1,"◎は1つまでです","")</f>
        <v/>
      </c>
      <c r="EM64" s="425"/>
      <c r="EN64" s="426" t="str">
        <f>IF(COUNTIF(EN65:EO74,"◎")&gt;1,"◎は1つまでです","")</f>
        <v/>
      </c>
      <c r="EO64" s="425"/>
      <c r="EP64" s="426" t="str">
        <f>IF(COUNTIF(EP65:EQ74,"◎")&gt;1,"◎は1つまでです","")</f>
        <v/>
      </c>
      <c r="EQ64" s="425"/>
      <c r="ER64" s="426" t="str">
        <f>IF(COUNTIF(ER65:ES74,"◎")&gt;1,"◎は1つまでです","")</f>
        <v/>
      </c>
      <c r="ES64" s="425"/>
      <c r="ET64" s="426" t="str">
        <f>IF(COUNTIF(ET65:EU74,"◎")&gt;1,"◎は1つまでです","")</f>
        <v/>
      </c>
      <c r="EU64" s="425"/>
      <c r="EV64" s="426" t="str">
        <f>IF(COUNTIF(EV65:EW74,"◎")&gt;1,"◎は1つまでです","")</f>
        <v/>
      </c>
      <c r="EW64" s="425"/>
      <c r="EX64" s="426" t="str">
        <f>IF(COUNTIF(EX65:EY74,"◎")&gt;1,"◎は1つまでです","")</f>
        <v/>
      </c>
      <c r="EY64" s="425"/>
      <c r="EZ64" s="426" t="str">
        <f>IF(COUNTIF(EZ65:FA74,"◎")&gt;1,"◎は1つまでです","")</f>
        <v/>
      </c>
      <c r="FA64" s="425"/>
      <c r="FB64" s="426" t="str">
        <f>IF(COUNTIF(FB65:FC74,"◎")&gt;1,"◎は1つまでです","")</f>
        <v/>
      </c>
      <c r="FC64" s="425"/>
      <c r="FD64" s="426" t="str">
        <f>IF(COUNTIF(FD65:FE74,"◎")&gt;1,"◎は1つまでです","")</f>
        <v/>
      </c>
      <c r="FE64" s="425"/>
      <c r="FF64" s="426" t="str">
        <f>IF(COUNTIF(FF65:FG74,"◎")&gt;1,"◎は1つまでです","")</f>
        <v/>
      </c>
      <c r="FG64" s="425"/>
      <c r="FH64" s="426" t="str">
        <f>IF(COUNTIF(FH65:FI74,"◎")&gt;1,"◎は1つまでです","")</f>
        <v/>
      </c>
      <c r="FI64" s="425"/>
      <c r="FJ64" s="426" t="str">
        <f>IF(COUNTIF(FJ65:FK74,"◎")&gt;1,"◎は1つまでです","")</f>
        <v/>
      </c>
      <c r="FK64" s="425"/>
      <c r="FL64" s="426" t="str">
        <f>IF(COUNTIF(FL65:FM74,"◎")&gt;1,"◎は1つまでです","")</f>
        <v/>
      </c>
      <c r="FM64" s="425"/>
      <c r="FN64" s="426" t="str">
        <f>IF(COUNTIF(FN65:FO74,"◎")&gt;1,"◎は1つまでです","")</f>
        <v/>
      </c>
      <c r="FO64" s="425"/>
      <c r="FP64" s="426" t="str">
        <f>IF(COUNTIF(FP65:FQ74,"◎")&gt;1,"◎は1つまでです","")</f>
        <v/>
      </c>
      <c r="FQ64" s="425"/>
      <c r="FR64" s="426" t="str">
        <f>IF(COUNTIF(FR65:FS74,"◎")&gt;1,"◎は1つまでです","")</f>
        <v/>
      </c>
      <c r="FS64" s="425"/>
      <c r="FT64" s="426" t="str">
        <f>IF(COUNTIF(FT65:FU74,"◎")&gt;1,"◎は1つまでです","")</f>
        <v/>
      </c>
      <c r="FU64" s="425"/>
      <c r="FV64" s="426" t="str">
        <f>IF(COUNTIF(FV65:FW74,"◎")&gt;1,"◎は1つまでです","")</f>
        <v/>
      </c>
      <c r="FW64" s="425"/>
      <c r="FX64" s="426" t="str">
        <f>IF(COUNTIF(FX65:FY74,"◎")&gt;1,"◎は1つまでです","")</f>
        <v/>
      </c>
      <c r="FY64" s="425"/>
      <c r="FZ64" s="426" t="str">
        <f>IF(COUNTIF(FZ65:GA74,"◎")&gt;1,"◎は1つまでです","")</f>
        <v/>
      </c>
      <c r="GA64" s="425"/>
      <c r="GB64" s="426" t="str">
        <f>IF(COUNTIF(GB65:GC74,"◎")&gt;1,"◎は1つまでです","")</f>
        <v/>
      </c>
      <c r="GC64" s="425"/>
      <c r="GD64" s="426" t="str">
        <f>IF(COUNTIF(GD65:GE74,"◎")&gt;1,"◎は1つまでです","")</f>
        <v/>
      </c>
      <c r="GE64" s="425"/>
      <c r="GF64" s="426" t="str">
        <f>IF(COUNTIF(GF65:GG74,"◎")&gt;1,"◎は1つまでです","")</f>
        <v/>
      </c>
      <c r="GG64" s="425"/>
      <c r="GH64" s="426" t="str">
        <f>IF(COUNTIF(GH65:GI74,"◎")&gt;1,"◎は1つまでです","")</f>
        <v/>
      </c>
      <c r="GI64" s="425"/>
      <c r="GJ64" s="426" t="str">
        <f>IF(COUNTIF(GJ65:GK74,"◎")&gt;1,"◎は1つまでです","")</f>
        <v/>
      </c>
      <c r="GK64" s="425"/>
      <c r="GL64" s="426" t="str">
        <f>IF(COUNTIF(GL65:GM74,"◎")&gt;1,"◎は1つまでです","")</f>
        <v/>
      </c>
      <c r="GM64" s="425"/>
      <c r="GN64" s="426" t="str">
        <f>IF(COUNTIF(GN65:GO74,"◎")&gt;1,"◎は1つまでです","")</f>
        <v/>
      </c>
      <c r="GO64" s="425"/>
      <c r="GP64" s="426" t="str">
        <f>IF(COUNTIF(GP65:GQ74,"◎")&gt;1,"◎は1つまでです","")</f>
        <v/>
      </c>
      <c r="GQ64" s="425"/>
      <c r="GR64" s="426" t="str">
        <f>IF(COUNTIF(GR65:GS74,"◎")&gt;1,"◎は1つまでです","")</f>
        <v/>
      </c>
      <c r="GS64" s="425"/>
      <c r="GT64" s="426" t="str">
        <f>IF(COUNTIF(GT65:GU74,"◎")&gt;1,"◎は1つまでです","")</f>
        <v/>
      </c>
      <c r="GU64" s="425"/>
      <c r="GV64" s="426" t="str">
        <f>IF(COUNTIF(GV65:GW74,"◎")&gt;1,"◎は1つまでです","")</f>
        <v/>
      </c>
      <c r="GW64" s="425"/>
      <c r="GX64" s="426" t="str">
        <f>IF(COUNTIF(GX65:GY74,"◎")&gt;1,"◎は1つまでです","")</f>
        <v/>
      </c>
      <c r="GY64" s="425"/>
      <c r="GZ64" s="426" t="str">
        <f>IF(COUNTIF(GZ65:HA74,"◎")&gt;1,"◎は1つまでです","")</f>
        <v/>
      </c>
      <c r="HA64" s="425"/>
      <c r="HB64" s="426" t="str">
        <f>IF(COUNTIF(HB65:HC74,"◎")&gt;1,"◎は1つまでです","")</f>
        <v/>
      </c>
      <c r="HC64" s="425"/>
      <c r="HD64" s="426" t="str">
        <f>IF(COUNTIF(HD65:HE74,"◎")&gt;1,"◎は1つまでです","")</f>
        <v/>
      </c>
      <c r="HE64" s="425"/>
      <c r="HF64" s="426" t="str">
        <f>IF(COUNTIF(HF65:HG74,"◎")&gt;1,"◎は1つまでです","")</f>
        <v/>
      </c>
      <c r="HG64" s="425"/>
      <c r="HH64" s="426" t="str">
        <f>IF(COUNTIF(HH65:HI74,"◎")&gt;1,"◎は1つまでです","")</f>
        <v/>
      </c>
      <c r="HI64" s="427"/>
      <c r="HJ64" s="144"/>
      <c r="HK64" s="11"/>
      <c r="HL64" s="11"/>
      <c r="HM64" s="11"/>
      <c r="HN64" s="11"/>
      <c r="HO64" s="11"/>
      <c r="HP64" s="11"/>
      <c r="HQ64" s="11"/>
      <c r="HR64" s="11"/>
    </row>
    <row r="65" spans="2:226" ht="18" customHeight="1" x14ac:dyDescent="0.2">
      <c r="B65" s="20"/>
      <c r="C65" s="379" t="s">
        <v>2269</v>
      </c>
      <c r="D65" s="380"/>
      <c r="E65" s="380"/>
      <c r="F65" s="380"/>
      <c r="G65" s="380"/>
      <c r="H65" s="380"/>
      <c r="I65" s="380"/>
      <c r="J65" s="380"/>
      <c r="K65" s="380"/>
      <c r="L65" s="380"/>
      <c r="M65" s="380"/>
      <c r="N65" s="380"/>
      <c r="O65" s="380"/>
      <c r="P65" s="380"/>
      <c r="Q65" s="381"/>
      <c r="R65" s="406"/>
      <c r="S65" s="407"/>
      <c r="T65" s="408"/>
      <c r="U65" s="409"/>
      <c r="V65" s="407"/>
      <c r="W65" s="407"/>
      <c r="X65" s="408"/>
      <c r="Y65" s="409"/>
      <c r="Z65" s="407"/>
      <c r="AA65" s="407"/>
      <c r="AB65" s="408"/>
      <c r="AC65" s="409"/>
      <c r="AD65" s="407"/>
      <c r="AE65" s="407"/>
      <c r="AF65" s="408"/>
      <c r="AG65" s="409"/>
      <c r="AH65" s="407"/>
      <c r="AI65" s="407"/>
      <c r="AJ65" s="408"/>
      <c r="AK65" s="409"/>
      <c r="AL65" s="407"/>
      <c r="AM65" s="407"/>
      <c r="AN65" s="408"/>
      <c r="AO65" s="409"/>
      <c r="AP65" s="407"/>
      <c r="AQ65" s="407"/>
      <c r="AR65" s="408"/>
      <c r="AS65" s="409"/>
      <c r="AT65" s="407"/>
      <c r="AU65" s="407"/>
      <c r="AV65" s="408"/>
      <c r="AW65" s="409"/>
      <c r="AX65" s="407"/>
      <c r="AY65" s="407"/>
      <c r="AZ65" s="408"/>
      <c r="BA65" s="409"/>
      <c r="BB65" s="407"/>
      <c r="BC65" s="407"/>
      <c r="BD65" s="408"/>
      <c r="BE65" s="409"/>
      <c r="BF65" s="407"/>
      <c r="BG65" s="407"/>
      <c r="BH65" s="408"/>
      <c r="BI65" s="409"/>
      <c r="BJ65" s="407"/>
      <c r="BK65" s="407"/>
      <c r="BL65" s="408"/>
      <c r="BM65" s="409"/>
      <c r="BN65" s="407"/>
      <c r="BO65" s="407"/>
      <c r="BP65" s="408"/>
      <c r="BQ65" s="409"/>
      <c r="BR65" s="407"/>
      <c r="BS65" s="407"/>
      <c r="BT65" s="408"/>
      <c r="BU65" s="409"/>
      <c r="BV65" s="407"/>
      <c r="BW65" s="407"/>
      <c r="BX65" s="408"/>
      <c r="BY65" s="409"/>
      <c r="BZ65" s="407"/>
      <c r="CA65" s="407"/>
      <c r="CB65" s="408"/>
      <c r="CC65" s="409"/>
      <c r="CD65" s="407"/>
      <c r="CE65" s="407"/>
      <c r="CF65" s="408"/>
      <c r="CG65" s="409"/>
      <c r="CH65" s="407"/>
      <c r="CI65" s="407"/>
      <c r="CJ65" s="408"/>
      <c r="CK65" s="409"/>
      <c r="CL65" s="407"/>
      <c r="CM65" s="407"/>
      <c r="CN65" s="408"/>
      <c r="CO65" s="409"/>
      <c r="CP65" s="407"/>
      <c r="CQ65" s="407"/>
      <c r="CR65" s="408"/>
      <c r="CS65" s="409"/>
      <c r="CT65" s="407"/>
      <c r="CU65" s="407"/>
      <c r="CV65" s="408"/>
      <c r="CW65" s="409"/>
      <c r="CX65" s="407"/>
      <c r="CY65" s="407"/>
      <c r="CZ65" s="408"/>
      <c r="DA65" s="409"/>
      <c r="DB65" s="407"/>
      <c r="DC65" s="407"/>
      <c r="DD65" s="408"/>
      <c r="DE65" s="409"/>
      <c r="DF65" s="407"/>
      <c r="DG65" s="407"/>
      <c r="DH65" s="408"/>
      <c r="DI65" s="409"/>
      <c r="DJ65" s="407"/>
      <c r="DK65" s="407"/>
      <c r="DL65" s="408"/>
      <c r="DM65" s="409"/>
      <c r="DN65" s="407"/>
      <c r="DO65" s="407"/>
      <c r="DP65" s="408"/>
      <c r="DQ65" s="409"/>
      <c r="DR65" s="407"/>
      <c r="DS65" s="407"/>
      <c r="DT65" s="408"/>
      <c r="DU65" s="409"/>
      <c r="DV65" s="407"/>
      <c r="DW65" s="407"/>
      <c r="DX65" s="408"/>
      <c r="DY65" s="409"/>
      <c r="DZ65" s="407"/>
      <c r="EA65" s="407"/>
      <c r="EB65" s="408"/>
      <c r="EC65" s="409"/>
      <c r="ED65" s="407"/>
      <c r="EE65" s="407"/>
      <c r="EF65" s="408"/>
      <c r="EG65" s="409"/>
      <c r="EH65" s="407"/>
      <c r="EI65" s="407"/>
      <c r="EJ65" s="408"/>
      <c r="EK65" s="409"/>
      <c r="EL65" s="407"/>
      <c r="EM65" s="407"/>
      <c r="EN65" s="408"/>
      <c r="EO65" s="409"/>
      <c r="EP65" s="407"/>
      <c r="EQ65" s="407"/>
      <c r="ER65" s="408"/>
      <c r="ES65" s="409"/>
      <c r="ET65" s="407"/>
      <c r="EU65" s="407"/>
      <c r="EV65" s="408"/>
      <c r="EW65" s="409"/>
      <c r="EX65" s="407"/>
      <c r="EY65" s="407"/>
      <c r="EZ65" s="408"/>
      <c r="FA65" s="409"/>
      <c r="FB65" s="407"/>
      <c r="FC65" s="407"/>
      <c r="FD65" s="408"/>
      <c r="FE65" s="409"/>
      <c r="FF65" s="407"/>
      <c r="FG65" s="407"/>
      <c r="FH65" s="408"/>
      <c r="FI65" s="409"/>
      <c r="FJ65" s="407"/>
      <c r="FK65" s="407"/>
      <c r="FL65" s="408"/>
      <c r="FM65" s="409"/>
      <c r="FN65" s="407"/>
      <c r="FO65" s="407"/>
      <c r="FP65" s="408"/>
      <c r="FQ65" s="409"/>
      <c r="FR65" s="407"/>
      <c r="FS65" s="407"/>
      <c r="FT65" s="408"/>
      <c r="FU65" s="409"/>
      <c r="FV65" s="407"/>
      <c r="FW65" s="407"/>
      <c r="FX65" s="408"/>
      <c r="FY65" s="409"/>
      <c r="FZ65" s="407"/>
      <c r="GA65" s="407"/>
      <c r="GB65" s="408"/>
      <c r="GC65" s="409"/>
      <c r="GD65" s="407"/>
      <c r="GE65" s="407"/>
      <c r="GF65" s="408"/>
      <c r="GG65" s="409"/>
      <c r="GH65" s="407"/>
      <c r="GI65" s="407"/>
      <c r="GJ65" s="408"/>
      <c r="GK65" s="409"/>
      <c r="GL65" s="407"/>
      <c r="GM65" s="407"/>
      <c r="GN65" s="408"/>
      <c r="GO65" s="409"/>
      <c r="GP65" s="407"/>
      <c r="GQ65" s="407"/>
      <c r="GR65" s="408"/>
      <c r="GS65" s="409"/>
      <c r="GT65" s="407"/>
      <c r="GU65" s="407"/>
      <c r="GV65" s="408"/>
      <c r="GW65" s="409"/>
      <c r="GX65" s="407"/>
      <c r="GY65" s="407"/>
      <c r="GZ65" s="408"/>
      <c r="HA65" s="409"/>
      <c r="HB65" s="407"/>
      <c r="HC65" s="407"/>
      <c r="HD65" s="408"/>
      <c r="HE65" s="409"/>
      <c r="HF65" s="407"/>
      <c r="HG65" s="407"/>
      <c r="HH65" s="408"/>
      <c r="HI65" s="525"/>
      <c r="HJ65" s="144"/>
      <c r="HK65" s="11"/>
      <c r="HL65" s="11"/>
      <c r="HM65" s="11"/>
      <c r="HN65" s="11"/>
      <c r="HO65" s="11"/>
      <c r="HP65" s="11"/>
      <c r="HQ65" s="11"/>
      <c r="HR65" s="11"/>
    </row>
    <row r="66" spans="2:226" ht="18" customHeight="1" x14ac:dyDescent="0.2">
      <c r="B66" s="20"/>
      <c r="C66" s="379" t="s">
        <v>104</v>
      </c>
      <c r="D66" s="380"/>
      <c r="E66" s="380"/>
      <c r="F66" s="380"/>
      <c r="G66" s="380"/>
      <c r="H66" s="380"/>
      <c r="I66" s="380"/>
      <c r="J66" s="380"/>
      <c r="K66" s="380"/>
      <c r="L66" s="380"/>
      <c r="M66" s="380"/>
      <c r="N66" s="380"/>
      <c r="O66" s="380"/>
      <c r="P66" s="380"/>
      <c r="Q66" s="381"/>
      <c r="R66" s="406"/>
      <c r="S66" s="407"/>
      <c r="T66" s="408"/>
      <c r="U66" s="409"/>
      <c r="V66" s="407"/>
      <c r="W66" s="407"/>
      <c r="X66" s="408"/>
      <c r="Y66" s="409"/>
      <c r="Z66" s="407"/>
      <c r="AA66" s="407"/>
      <c r="AB66" s="408"/>
      <c r="AC66" s="409"/>
      <c r="AD66" s="407"/>
      <c r="AE66" s="407"/>
      <c r="AF66" s="408"/>
      <c r="AG66" s="409"/>
      <c r="AH66" s="407"/>
      <c r="AI66" s="407"/>
      <c r="AJ66" s="408"/>
      <c r="AK66" s="409"/>
      <c r="AL66" s="407"/>
      <c r="AM66" s="407"/>
      <c r="AN66" s="408"/>
      <c r="AO66" s="409"/>
      <c r="AP66" s="407"/>
      <c r="AQ66" s="407"/>
      <c r="AR66" s="408"/>
      <c r="AS66" s="409"/>
      <c r="AT66" s="407"/>
      <c r="AU66" s="407"/>
      <c r="AV66" s="408"/>
      <c r="AW66" s="409"/>
      <c r="AX66" s="407"/>
      <c r="AY66" s="407"/>
      <c r="AZ66" s="408"/>
      <c r="BA66" s="409"/>
      <c r="BB66" s="407"/>
      <c r="BC66" s="407"/>
      <c r="BD66" s="408"/>
      <c r="BE66" s="409"/>
      <c r="BF66" s="407"/>
      <c r="BG66" s="407"/>
      <c r="BH66" s="408"/>
      <c r="BI66" s="409"/>
      <c r="BJ66" s="407"/>
      <c r="BK66" s="407"/>
      <c r="BL66" s="408"/>
      <c r="BM66" s="409"/>
      <c r="BN66" s="407"/>
      <c r="BO66" s="407"/>
      <c r="BP66" s="408"/>
      <c r="BQ66" s="409"/>
      <c r="BR66" s="407"/>
      <c r="BS66" s="407"/>
      <c r="BT66" s="408"/>
      <c r="BU66" s="409"/>
      <c r="BV66" s="407"/>
      <c r="BW66" s="407"/>
      <c r="BX66" s="408"/>
      <c r="BY66" s="409"/>
      <c r="BZ66" s="407"/>
      <c r="CA66" s="407"/>
      <c r="CB66" s="408"/>
      <c r="CC66" s="409"/>
      <c r="CD66" s="407"/>
      <c r="CE66" s="407"/>
      <c r="CF66" s="408"/>
      <c r="CG66" s="409"/>
      <c r="CH66" s="407"/>
      <c r="CI66" s="407"/>
      <c r="CJ66" s="408"/>
      <c r="CK66" s="409"/>
      <c r="CL66" s="407"/>
      <c r="CM66" s="407"/>
      <c r="CN66" s="408"/>
      <c r="CO66" s="409"/>
      <c r="CP66" s="407"/>
      <c r="CQ66" s="407"/>
      <c r="CR66" s="408"/>
      <c r="CS66" s="409"/>
      <c r="CT66" s="407"/>
      <c r="CU66" s="407"/>
      <c r="CV66" s="408"/>
      <c r="CW66" s="409"/>
      <c r="CX66" s="407"/>
      <c r="CY66" s="407"/>
      <c r="CZ66" s="408"/>
      <c r="DA66" s="409"/>
      <c r="DB66" s="407"/>
      <c r="DC66" s="407"/>
      <c r="DD66" s="408"/>
      <c r="DE66" s="409"/>
      <c r="DF66" s="407"/>
      <c r="DG66" s="407"/>
      <c r="DH66" s="408"/>
      <c r="DI66" s="409"/>
      <c r="DJ66" s="407"/>
      <c r="DK66" s="407"/>
      <c r="DL66" s="408"/>
      <c r="DM66" s="409"/>
      <c r="DN66" s="407"/>
      <c r="DO66" s="407"/>
      <c r="DP66" s="408"/>
      <c r="DQ66" s="409"/>
      <c r="DR66" s="407"/>
      <c r="DS66" s="407"/>
      <c r="DT66" s="408"/>
      <c r="DU66" s="409"/>
      <c r="DV66" s="407"/>
      <c r="DW66" s="407"/>
      <c r="DX66" s="408"/>
      <c r="DY66" s="409"/>
      <c r="DZ66" s="407"/>
      <c r="EA66" s="407"/>
      <c r="EB66" s="408"/>
      <c r="EC66" s="409"/>
      <c r="ED66" s="407"/>
      <c r="EE66" s="407"/>
      <c r="EF66" s="408"/>
      <c r="EG66" s="409"/>
      <c r="EH66" s="407"/>
      <c r="EI66" s="407"/>
      <c r="EJ66" s="408"/>
      <c r="EK66" s="409"/>
      <c r="EL66" s="407"/>
      <c r="EM66" s="407"/>
      <c r="EN66" s="408"/>
      <c r="EO66" s="409"/>
      <c r="EP66" s="407"/>
      <c r="EQ66" s="407"/>
      <c r="ER66" s="408"/>
      <c r="ES66" s="409"/>
      <c r="ET66" s="407"/>
      <c r="EU66" s="407"/>
      <c r="EV66" s="408"/>
      <c r="EW66" s="409"/>
      <c r="EX66" s="407"/>
      <c r="EY66" s="407"/>
      <c r="EZ66" s="408"/>
      <c r="FA66" s="409"/>
      <c r="FB66" s="407"/>
      <c r="FC66" s="407"/>
      <c r="FD66" s="408"/>
      <c r="FE66" s="409"/>
      <c r="FF66" s="407"/>
      <c r="FG66" s="407"/>
      <c r="FH66" s="408"/>
      <c r="FI66" s="409"/>
      <c r="FJ66" s="407"/>
      <c r="FK66" s="407"/>
      <c r="FL66" s="408"/>
      <c r="FM66" s="409"/>
      <c r="FN66" s="407"/>
      <c r="FO66" s="407"/>
      <c r="FP66" s="408"/>
      <c r="FQ66" s="409"/>
      <c r="FR66" s="407"/>
      <c r="FS66" s="407"/>
      <c r="FT66" s="408"/>
      <c r="FU66" s="409"/>
      <c r="FV66" s="407"/>
      <c r="FW66" s="407"/>
      <c r="FX66" s="408"/>
      <c r="FY66" s="409"/>
      <c r="FZ66" s="407"/>
      <c r="GA66" s="407"/>
      <c r="GB66" s="408"/>
      <c r="GC66" s="409"/>
      <c r="GD66" s="407"/>
      <c r="GE66" s="407"/>
      <c r="GF66" s="408"/>
      <c r="GG66" s="409"/>
      <c r="GH66" s="407"/>
      <c r="GI66" s="407"/>
      <c r="GJ66" s="408"/>
      <c r="GK66" s="409"/>
      <c r="GL66" s="407"/>
      <c r="GM66" s="407"/>
      <c r="GN66" s="408"/>
      <c r="GO66" s="409"/>
      <c r="GP66" s="407"/>
      <c r="GQ66" s="407"/>
      <c r="GR66" s="408"/>
      <c r="GS66" s="409"/>
      <c r="GT66" s="407"/>
      <c r="GU66" s="407"/>
      <c r="GV66" s="408"/>
      <c r="GW66" s="409"/>
      <c r="GX66" s="407"/>
      <c r="GY66" s="407"/>
      <c r="GZ66" s="408"/>
      <c r="HA66" s="409"/>
      <c r="HB66" s="407"/>
      <c r="HC66" s="407"/>
      <c r="HD66" s="408"/>
      <c r="HE66" s="409"/>
      <c r="HF66" s="407"/>
      <c r="HG66" s="407"/>
      <c r="HH66" s="408"/>
      <c r="HI66" s="525"/>
      <c r="HJ66" s="144"/>
      <c r="HK66" s="11"/>
      <c r="HL66" s="11"/>
      <c r="HM66" s="11"/>
      <c r="HN66" s="11"/>
      <c r="HO66" s="11"/>
      <c r="HP66" s="11"/>
      <c r="HQ66" s="11"/>
      <c r="HR66" s="11"/>
    </row>
    <row r="67" spans="2:226" ht="18" customHeight="1" x14ac:dyDescent="0.2">
      <c r="B67" s="20"/>
      <c r="C67" s="379" t="s">
        <v>103</v>
      </c>
      <c r="D67" s="380"/>
      <c r="E67" s="380"/>
      <c r="F67" s="380"/>
      <c r="G67" s="380"/>
      <c r="H67" s="380"/>
      <c r="I67" s="380"/>
      <c r="J67" s="380"/>
      <c r="K67" s="380"/>
      <c r="L67" s="380"/>
      <c r="M67" s="380"/>
      <c r="N67" s="380"/>
      <c r="O67" s="380"/>
      <c r="P67" s="380"/>
      <c r="Q67" s="381"/>
      <c r="R67" s="406"/>
      <c r="S67" s="407"/>
      <c r="T67" s="408"/>
      <c r="U67" s="409"/>
      <c r="V67" s="407"/>
      <c r="W67" s="407"/>
      <c r="X67" s="408"/>
      <c r="Y67" s="409"/>
      <c r="Z67" s="407"/>
      <c r="AA67" s="407"/>
      <c r="AB67" s="408"/>
      <c r="AC67" s="409"/>
      <c r="AD67" s="407"/>
      <c r="AE67" s="407"/>
      <c r="AF67" s="408"/>
      <c r="AG67" s="409"/>
      <c r="AH67" s="407"/>
      <c r="AI67" s="407"/>
      <c r="AJ67" s="408"/>
      <c r="AK67" s="409"/>
      <c r="AL67" s="407"/>
      <c r="AM67" s="407"/>
      <c r="AN67" s="408"/>
      <c r="AO67" s="409"/>
      <c r="AP67" s="407"/>
      <c r="AQ67" s="407"/>
      <c r="AR67" s="408"/>
      <c r="AS67" s="409"/>
      <c r="AT67" s="407"/>
      <c r="AU67" s="407"/>
      <c r="AV67" s="408"/>
      <c r="AW67" s="409"/>
      <c r="AX67" s="407"/>
      <c r="AY67" s="407"/>
      <c r="AZ67" s="408"/>
      <c r="BA67" s="409"/>
      <c r="BB67" s="407"/>
      <c r="BC67" s="407"/>
      <c r="BD67" s="408"/>
      <c r="BE67" s="409"/>
      <c r="BF67" s="407"/>
      <c r="BG67" s="407"/>
      <c r="BH67" s="408"/>
      <c r="BI67" s="409"/>
      <c r="BJ67" s="407"/>
      <c r="BK67" s="407"/>
      <c r="BL67" s="408"/>
      <c r="BM67" s="409"/>
      <c r="BN67" s="407"/>
      <c r="BO67" s="407"/>
      <c r="BP67" s="408"/>
      <c r="BQ67" s="409"/>
      <c r="BR67" s="407"/>
      <c r="BS67" s="407"/>
      <c r="BT67" s="408"/>
      <c r="BU67" s="409"/>
      <c r="BV67" s="407"/>
      <c r="BW67" s="407"/>
      <c r="BX67" s="408"/>
      <c r="BY67" s="409"/>
      <c r="BZ67" s="407"/>
      <c r="CA67" s="407"/>
      <c r="CB67" s="408"/>
      <c r="CC67" s="409"/>
      <c r="CD67" s="407"/>
      <c r="CE67" s="407"/>
      <c r="CF67" s="408"/>
      <c r="CG67" s="409"/>
      <c r="CH67" s="407"/>
      <c r="CI67" s="407"/>
      <c r="CJ67" s="408"/>
      <c r="CK67" s="409"/>
      <c r="CL67" s="407"/>
      <c r="CM67" s="407"/>
      <c r="CN67" s="408"/>
      <c r="CO67" s="409"/>
      <c r="CP67" s="407"/>
      <c r="CQ67" s="407"/>
      <c r="CR67" s="408"/>
      <c r="CS67" s="409"/>
      <c r="CT67" s="407"/>
      <c r="CU67" s="407"/>
      <c r="CV67" s="408"/>
      <c r="CW67" s="409"/>
      <c r="CX67" s="407"/>
      <c r="CY67" s="407"/>
      <c r="CZ67" s="408"/>
      <c r="DA67" s="409"/>
      <c r="DB67" s="407"/>
      <c r="DC67" s="407"/>
      <c r="DD67" s="408"/>
      <c r="DE67" s="409"/>
      <c r="DF67" s="407"/>
      <c r="DG67" s="407"/>
      <c r="DH67" s="408"/>
      <c r="DI67" s="409"/>
      <c r="DJ67" s="407"/>
      <c r="DK67" s="407"/>
      <c r="DL67" s="408"/>
      <c r="DM67" s="409"/>
      <c r="DN67" s="407"/>
      <c r="DO67" s="407"/>
      <c r="DP67" s="408"/>
      <c r="DQ67" s="409"/>
      <c r="DR67" s="407"/>
      <c r="DS67" s="407"/>
      <c r="DT67" s="408"/>
      <c r="DU67" s="409"/>
      <c r="DV67" s="407"/>
      <c r="DW67" s="407"/>
      <c r="DX67" s="408"/>
      <c r="DY67" s="409"/>
      <c r="DZ67" s="407"/>
      <c r="EA67" s="407"/>
      <c r="EB67" s="408"/>
      <c r="EC67" s="409"/>
      <c r="ED67" s="407"/>
      <c r="EE67" s="407"/>
      <c r="EF67" s="408"/>
      <c r="EG67" s="409"/>
      <c r="EH67" s="407"/>
      <c r="EI67" s="407"/>
      <c r="EJ67" s="408"/>
      <c r="EK67" s="409"/>
      <c r="EL67" s="407"/>
      <c r="EM67" s="407"/>
      <c r="EN67" s="408"/>
      <c r="EO67" s="409"/>
      <c r="EP67" s="407"/>
      <c r="EQ67" s="407"/>
      <c r="ER67" s="408"/>
      <c r="ES67" s="409"/>
      <c r="ET67" s="407"/>
      <c r="EU67" s="407"/>
      <c r="EV67" s="408"/>
      <c r="EW67" s="409"/>
      <c r="EX67" s="407"/>
      <c r="EY67" s="407"/>
      <c r="EZ67" s="408"/>
      <c r="FA67" s="409"/>
      <c r="FB67" s="407"/>
      <c r="FC67" s="407"/>
      <c r="FD67" s="408"/>
      <c r="FE67" s="409"/>
      <c r="FF67" s="407"/>
      <c r="FG67" s="407"/>
      <c r="FH67" s="408"/>
      <c r="FI67" s="409"/>
      <c r="FJ67" s="407"/>
      <c r="FK67" s="407"/>
      <c r="FL67" s="408"/>
      <c r="FM67" s="409"/>
      <c r="FN67" s="407"/>
      <c r="FO67" s="407"/>
      <c r="FP67" s="408"/>
      <c r="FQ67" s="409"/>
      <c r="FR67" s="407"/>
      <c r="FS67" s="407"/>
      <c r="FT67" s="408"/>
      <c r="FU67" s="409"/>
      <c r="FV67" s="407"/>
      <c r="FW67" s="407"/>
      <c r="FX67" s="408"/>
      <c r="FY67" s="409"/>
      <c r="FZ67" s="407"/>
      <c r="GA67" s="407"/>
      <c r="GB67" s="408"/>
      <c r="GC67" s="409"/>
      <c r="GD67" s="407"/>
      <c r="GE67" s="407"/>
      <c r="GF67" s="408"/>
      <c r="GG67" s="409"/>
      <c r="GH67" s="407"/>
      <c r="GI67" s="407"/>
      <c r="GJ67" s="408"/>
      <c r="GK67" s="409"/>
      <c r="GL67" s="407"/>
      <c r="GM67" s="407"/>
      <c r="GN67" s="408"/>
      <c r="GO67" s="409"/>
      <c r="GP67" s="407"/>
      <c r="GQ67" s="407"/>
      <c r="GR67" s="408"/>
      <c r="GS67" s="409"/>
      <c r="GT67" s="407"/>
      <c r="GU67" s="407"/>
      <c r="GV67" s="408"/>
      <c r="GW67" s="409"/>
      <c r="GX67" s="407"/>
      <c r="GY67" s="407"/>
      <c r="GZ67" s="408"/>
      <c r="HA67" s="409"/>
      <c r="HB67" s="407"/>
      <c r="HC67" s="407"/>
      <c r="HD67" s="408"/>
      <c r="HE67" s="409"/>
      <c r="HF67" s="407"/>
      <c r="HG67" s="407"/>
      <c r="HH67" s="408"/>
      <c r="HI67" s="525"/>
      <c r="HJ67" s="144"/>
      <c r="HK67" s="11"/>
      <c r="HL67" s="11"/>
      <c r="HM67" s="11"/>
      <c r="HN67" s="11"/>
      <c r="HO67" s="11"/>
      <c r="HP67" s="11"/>
      <c r="HQ67" s="11"/>
      <c r="HR67" s="11"/>
    </row>
    <row r="68" spans="2:226" s="98" customFormat="1" ht="18" customHeight="1" x14ac:dyDescent="0.2">
      <c r="B68" s="20"/>
      <c r="C68" s="379" t="s">
        <v>105</v>
      </c>
      <c r="D68" s="380"/>
      <c r="E68" s="380"/>
      <c r="F68" s="380"/>
      <c r="G68" s="380"/>
      <c r="H68" s="380"/>
      <c r="I68" s="380"/>
      <c r="J68" s="380"/>
      <c r="K68" s="380"/>
      <c r="L68" s="380"/>
      <c r="M68" s="380"/>
      <c r="N68" s="380"/>
      <c r="O68" s="380"/>
      <c r="P68" s="380"/>
      <c r="Q68" s="381"/>
      <c r="R68" s="406"/>
      <c r="S68" s="407"/>
      <c r="T68" s="408"/>
      <c r="U68" s="409"/>
      <c r="V68" s="407"/>
      <c r="W68" s="407"/>
      <c r="X68" s="408"/>
      <c r="Y68" s="409"/>
      <c r="Z68" s="407"/>
      <c r="AA68" s="407"/>
      <c r="AB68" s="408"/>
      <c r="AC68" s="409"/>
      <c r="AD68" s="407"/>
      <c r="AE68" s="407"/>
      <c r="AF68" s="408"/>
      <c r="AG68" s="409"/>
      <c r="AH68" s="407"/>
      <c r="AI68" s="407"/>
      <c r="AJ68" s="408"/>
      <c r="AK68" s="409"/>
      <c r="AL68" s="407"/>
      <c r="AM68" s="407"/>
      <c r="AN68" s="408"/>
      <c r="AO68" s="409"/>
      <c r="AP68" s="407"/>
      <c r="AQ68" s="407"/>
      <c r="AR68" s="408"/>
      <c r="AS68" s="409"/>
      <c r="AT68" s="407"/>
      <c r="AU68" s="407"/>
      <c r="AV68" s="408"/>
      <c r="AW68" s="409"/>
      <c r="AX68" s="407"/>
      <c r="AY68" s="407"/>
      <c r="AZ68" s="408"/>
      <c r="BA68" s="409"/>
      <c r="BB68" s="407"/>
      <c r="BC68" s="407"/>
      <c r="BD68" s="408"/>
      <c r="BE68" s="409"/>
      <c r="BF68" s="407"/>
      <c r="BG68" s="407"/>
      <c r="BH68" s="408"/>
      <c r="BI68" s="409"/>
      <c r="BJ68" s="407"/>
      <c r="BK68" s="407"/>
      <c r="BL68" s="408"/>
      <c r="BM68" s="409"/>
      <c r="BN68" s="407"/>
      <c r="BO68" s="407"/>
      <c r="BP68" s="408"/>
      <c r="BQ68" s="409"/>
      <c r="BR68" s="407"/>
      <c r="BS68" s="407"/>
      <c r="BT68" s="408"/>
      <c r="BU68" s="409"/>
      <c r="BV68" s="407"/>
      <c r="BW68" s="407"/>
      <c r="BX68" s="408"/>
      <c r="BY68" s="409"/>
      <c r="BZ68" s="407"/>
      <c r="CA68" s="407"/>
      <c r="CB68" s="408"/>
      <c r="CC68" s="409"/>
      <c r="CD68" s="407"/>
      <c r="CE68" s="407"/>
      <c r="CF68" s="408"/>
      <c r="CG68" s="409"/>
      <c r="CH68" s="407"/>
      <c r="CI68" s="407"/>
      <c r="CJ68" s="408"/>
      <c r="CK68" s="409"/>
      <c r="CL68" s="407"/>
      <c r="CM68" s="407"/>
      <c r="CN68" s="408"/>
      <c r="CO68" s="409"/>
      <c r="CP68" s="407"/>
      <c r="CQ68" s="407"/>
      <c r="CR68" s="408"/>
      <c r="CS68" s="409"/>
      <c r="CT68" s="407"/>
      <c r="CU68" s="407"/>
      <c r="CV68" s="408"/>
      <c r="CW68" s="409"/>
      <c r="CX68" s="407"/>
      <c r="CY68" s="407"/>
      <c r="CZ68" s="408"/>
      <c r="DA68" s="409"/>
      <c r="DB68" s="407"/>
      <c r="DC68" s="407"/>
      <c r="DD68" s="408"/>
      <c r="DE68" s="409"/>
      <c r="DF68" s="407"/>
      <c r="DG68" s="407"/>
      <c r="DH68" s="408"/>
      <c r="DI68" s="409"/>
      <c r="DJ68" s="407"/>
      <c r="DK68" s="407"/>
      <c r="DL68" s="408"/>
      <c r="DM68" s="409"/>
      <c r="DN68" s="407"/>
      <c r="DO68" s="407"/>
      <c r="DP68" s="408"/>
      <c r="DQ68" s="409"/>
      <c r="DR68" s="407"/>
      <c r="DS68" s="407"/>
      <c r="DT68" s="408"/>
      <c r="DU68" s="409"/>
      <c r="DV68" s="407"/>
      <c r="DW68" s="407"/>
      <c r="DX68" s="408"/>
      <c r="DY68" s="409"/>
      <c r="DZ68" s="407"/>
      <c r="EA68" s="407"/>
      <c r="EB68" s="408"/>
      <c r="EC68" s="409"/>
      <c r="ED68" s="407"/>
      <c r="EE68" s="407"/>
      <c r="EF68" s="408"/>
      <c r="EG68" s="409"/>
      <c r="EH68" s="407"/>
      <c r="EI68" s="407"/>
      <c r="EJ68" s="408"/>
      <c r="EK68" s="409"/>
      <c r="EL68" s="407"/>
      <c r="EM68" s="407"/>
      <c r="EN68" s="408"/>
      <c r="EO68" s="409"/>
      <c r="EP68" s="407"/>
      <c r="EQ68" s="407"/>
      <c r="ER68" s="408"/>
      <c r="ES68" s="409"/>
      <c r="ET68" s="407"/>
      <c r="EU68" s="407"/>
      <c r="EV68" s="408"/>
      <c r="EW68" s="409"/>
      <c r="EX68" s="407"/>
      <c r="EY68" s="407"/>
      <c r="EZ68" s="408"/>
      <c r="FA68" s="409"/>
      <c r="FB68" s="407"/>
      <c r="FC68" s="407"/>
      <c r="FD68" s="408"/>
      <c r="FE68" s="409"/>
      <c r="FF68" s="407"/>
      <c r="FG68" s="407"/>
      <c r="FH68" s="408"/>
      <c r="FI68" s="409"/>
      <c r="FJ68" s="407"/>
      <c r="FK68" s="407"/>
      <c r="FL68" s="408"/>
      <c r="FM68" s="409"/>
      <c r="FN68" s="407"/>
      <c r="FO68" s="407"/>
      <c r="FP68" s="408"/>
      <c r="FQ68" s="409"/>
      <c r="FR68" s="407"/>
      <c r="FS68" s="407"/>
      <c r="FT68" s="408"/>
      <c r="FU68" s="409"/>
      <c r="FV68" s="407"/>
      <c r="FW68" s="407"/>
      <c r="FX68" s="408"/>
      <c r="FY68" s="409"/>
      <c r="FZ68" s="407"/>
      <c r="GA68" s="407"/>
      <c r="GB68" s="408"/>
      <c r="GC68" s="409"/>
      <c r="GD68" s="407"/>
      <c r="GE68" s="407"/>
      <c r="GF68" s="408"/>
      <c r="GG68" s="409"/>
      <c r="GH68" s="407"/>
      <c r="GI68" s="407"/>
      <c r="GJ68" s="408"/>
      <c r="GK68" s="409"/>
      <c r="GL68" s="407"/>
      <c r="GM68" s="407"/>
      <c r="GN68" s="408"/>
      <c r="GO68" s="409"/>
      <c r="GP68" s="407"/>
      <c r="GQ68" s="407"/>
      <c r="GR68" s="408"/>
      <c r="GS68" s="409"/>
      <c r="GT68" s="407"/>
      <c r="GU68" s="407"/>
      <c r="GV68" s="408"/>
      <c r="GW68" s="409"/>
      <c r="GX68" s="407"/>
      <c r="GY68" s="407"/>
      <c r="GZ68" s="408"/>
      <c r="HA68" s="409"/>
      <c r="HB68" s="407"/>
      <c r="HC68" s="407"/>
      <c r="HD68" s="408"/>
      <c r="HE68" s="409"/>
      <c r="HF68" s="407"/>
      <c r="HG68" s="407"/>
      <c r="HH68" s="408"/>
      <c r="HI68" s="525"/>
      <c r="HJ68" s="144"/>
      <c r="HK68" s="11"/>
      <c r="HL68" s="11"/>
      <c r="HM68" s="11"/>
      <c r="HN68" s="11"/>
      <c r="HO68" s="11"/>
      <c r="HP68" s="11"/>
      <c r="HQ68" s="11"/>
      <c r="HR68" s="11"/>
    </row>
    <row r="69" spans="2:226" s="98" customFormat="1" ht="18" customHeight="1" x14ac:dyDescent="0.2">
      <c r="B69" s="20"/>
      <c r="C69" s="379" t="s">
        <v>102</v>
      </c>
      <c r="D69" s="380"/>
      <c r="E69" s="380"/>
      <c r="F69" s="380"/>
      <c r="G69" s="380"/>
      <c r="H69" s="380"/>
      <c r="I69" s="380"/>
      <c r="J69" s="380"/>
      <c r="K69" s="380"/>
      <c r="L69" s="380"/>
      <c r="M69" s="380"/>
      <c r="N69" s="380"/>
      <c r="O69" s="380"/>
      <c r="P69" s="380"/>
      <c r="Q69" s="381"/>
      <c r="R69" s="406"/>
      <c r="S69" s="407"/>
      <c r="T69" s="408"/>
      <c r="U69" s="409"/>
      <c r="V69" s="407"/>
      <c r="W69" s="407"/>
      <c r="X69" s="408"/>
      <c r="Y69" s="409"/>
      <c r="Z69" s="407"/>
      <c r="AA69" s="407"/>
      <c r="AB69" s="408"/>
      <c r="AC69" s="409"/>
      <c r="AD69" s="407"/>
      <c r="AE69" s="407"/>
      <c r="AF69" s="408"/>
      <c r="AG69" s="409"/>
      <c r="AH69" s="407"/>
      <c r="AI69" s="407"/>
      <c r="AJ69" s="408"/>
      <c r="AK69" s="409"/>
      <c r="AL69" s="407"/>
      <c r="AM69" s="407"/>
      <c r="AN69" s="408"/>
      <c r="AO69" s="409"/>
      <c r="AP69" s="407"/>
      <c r="AQ69" s="407"/>
      <c r="AR69" s="408"/>
      <c r="AS69" s="409"/>
      <c r="AT69" s="407"/>
      <c r="AU69" s="407"/>
      <c r="AV69" s="408"/>
      <c r="AW69" s="409"/>
      <c r="AX69" s="407"/>
      <c r="AY69" s="407"/>
      <c r="AZ69" s="408"/>
      <c r="BA69" s="409"/>
      <c r="BB69" s="407"/>
      <c r="BC69" s="407"/>
      <c r="BD69" s="408"/>
      <c r="BE69" s="409"/>
      <c r="BF69" s="407"/>
      <c r="BG69" s="407"/>
      <c r="BH69" s="408"/>
      <c r="BI69" s="409"/>
      <c r="BJ69" s="407"/>
      <c r="BK69" s="407"/>
      <c r="BL69" s="408"/>
      <c r="BM69" s="409"/>
      <c r="BN69" s="407"/>
      <c r="BO69" s="407"/>
      <c r="BP69" s="408"/>
      <c r="BQ69" s="409"/>
      <c r="BR69" s="407"/>
      <c r="BS69" s="407"/>
      <c r="BT69" s="408"/>
      <c r="BU69" s="409"/>
      <c r="BV69" s="407"/>
      <c r="BW69" s="407"/>
      <c r="BX69" s="408"/>
      <c r="BY69" s="409"/>
      <c r="BZ69" s="407"/>
      <c r="CA69" s="407"/>
      <c r="CB69" s="408"/>
      <c r="CC69" s="409"/>
      <c r="CD69" s="407"/>
      <c r="CE69" s="407"/>
      <c r="CF69" s="408"/>
      <c r="CG69" s="409"/>
      <c r="CH69" s="407"/>
      <c r="CI69" s="407"/>
      <c r="CJ69" s="408"/>
      <c r="CK69" s="409"/>
      <c r="CL69" s="407"/>
      <c r="CM69" s="407"/>
      <c r="CN69" s="408"/>
      <c r="CO69" s="409"/>
      <c r="CP69" s="407"/>
      <c r="CQ69" s="407"/>
      <c r="CR69" s="408"/>
      <c r="CS69" s="409"/>
      <c r="CT69" s="407"/>
      <c r="CU69" s="407"/>
      <c r="CV69" s="408"/>
      <c r="CW69" s="409"/>
      <c r="CX69" s="407"/>
      <c r="CY69" s="407"/>
      <c r="CZ69" s="408"/>
      <c r="DA69" s="409"/>
      <c r="DB69" s="407"/>
      <c r="DC69" s="407"/>
      <c r="DD69" s="408"/>
      <c r="DE69" s="409"/>
      <c r="DF69" s="407"/>
      <c r="DG69" s="407"/>
      <c r="DH69" s="408"/>
      <c r="DI69" s="409"/>
      <c r="DJ69" s="407"/>
      <c r="DK69" s="407"/>
      <c r="DL69" s="408"/>
      <c r="DM69" s="409"/>
      <c r="DN69" s="407"/>
      <c r="DO69" s="407"/>
      <c r="DP69" s="408"/>
      <c r="DQ69" s="409"/>
      <c r="DR69" s="407"/>
      <c r="DS69" s="407"/>
      <c r="DT69" s="408"/>
      <c r="DU69" s="409"/>
      <c r="DV69" s="407"/>
      <c r="DW69" s="407"/>
      <c r="DX69" s="408"/>
      <c r="DY69" s="409"/>
      <c r="DZ69" s="407"/>
      <c r="EA69" s="407"/>
      <c r="EB69" s="408"/>
      <c r="EC69" s="409"/>
      <c r="ED69" s="407"/>
      <c r="EE69" s="407"/>
      <c r="EF69" s="408"/>
      <c r="EG69" s="409"/>
      <c r="EH69" s="407"/>
      <c r="EI69" s="407"/>
      <c r="EJ69" s="408"/>
      <c r="EK69" s="409"/>
      <c r="EL69" s="407"/>
      <c r="EM69" s="407"/>
      <c r="EN69" s="408"/>
      <c r="EO69" s="409"/>
      <c r="EP69" s="407"/>
      <c r="EQ69" s="407"/>
      <c r="ER69" s="408"/>
      <c r="ES69" s="409"/>
      <c r="ET69" s="407"/>
      <c r="EU69" s="407"/>
      <c r="EV69" s="408"/>
      <c r="EW69" s="409"/>
      <c r="EX69" s="407"/>
      <c r="EY69" s="407"/>
      <c r="EZ69" s="408"/>
      <c r="FA69" s="409"/>
      <c r="FB69" s="407"/>
      <c r="FC69" s="407"/>
      <c r="FD69" s="408"/>
      <c r="FE69" s="409"/>
      <c r="FF69" s="407"/>
      <c r="FG69" s="407"/>
      <c r="FH69" s="408"/>
      <c r="FI69" s="409"/>
      <c r="FJ69" s="407"/>
      <c r="FK69" s="407"/>
      <c r="FL69" s="408"/>
      <c r="FM69" s="409"/>
      <c r="FN69" s="407"/>
      <c r="FO69" s="407"/>
      <c r="FP69" s="408"/>
      <c r="FQ69" s="409"/>
      <c r="FR69" s="407"/>
      <c r="FS69" s="407"/>
      <c r="FT69" s="408"/>
      <c r="FU69" s="409"/>
      <c r="FV69" s="407"/>
      <c r="FW69" s="407"/>
      <c r="FX69" s="408"/>
      <c r="FY69" s="409"/>
      <c r="FZ69" s="407"/>
      <c r="GA69" s="407"/>
      <c r="GB69" s="408"/>
      <c r="GC69" s="409"/>
      <c r="GD69" s="407"/>
      <c r="GE69" s="407"/>
      <c r="GF69" s="408"/>
      <c r="GG69" s="409"/>
      <c r="GH69" s="407"/>
      <c r="GI69" s="407"/>
      <c r="GJ69" s="408"/>
      <c r="GK69" s="409"/>
      <c r="GL69" s="407"/>
      <c r="GM69" s="407"/>
      <c r="GN69" s="408"/>
      <c r="GO69" s="409"/>
      <c r="GP69" s="407"/>
      <c r="GQ69" s="407"/>
      <c r="GR69" s="408"/>
      <c r="GS69" s="409"/>
      <c r="GT69" s="407"/>
      <c r="GU69" s="407"/>
      <c r="GV69" s="408"/>
      <c r="GW69" s="409"/>
      <c r="GX69" s="407"/>
      <c r="GY69" s="407"/>
      <c r="GZ69" s="408"/>
      <c r="HA69" s="409"/>
      <c r="HB69" s="407"/>
      <c r="HC69" s="407"/>
      <c r="HD69" s="408"/>
      <c r="HE69" s="409"/>
      <c r="HF69" s="407"/>
      <c r="HG69" s="407"/>
      <c r="HH69" s="408"/>
      <c r="HI69" s="525"/>
      <c r="HJ69" s="144"/>
      <c r="HK69" s="11"/>
      <c r="HL69" s="11"/>
      <c r="HM69" s="11"/>
      <c r="HN69" s="11"/>
      <c r="HO69" s="11"/>
      <c r="HP69" s="11"/>
      <c r="HQ69" s="11"/>
      <c r="HR69" s="11"/>
    </row>
    <row r="70" spans="2:226" s="98" customFormat="1" ht="18" customHeight="1" x14ac:dyDescent="0.2">
      <c r="B70" s="20"/>
      <c r="C70" s="379" t="s">
        <v>106</v>
      </c>
      <c r="D70" s="380"/>
      <c r="E70" s="380"/>
      <c r="F70" s="380"/>
      <c r="G70" s="380"/>
      <c r="H70" s="380"/>
      <c r="I70" s="380"/>
      <c r="J70" s="380"/>
      <c r="K70" s="380"/>
      <c r="L70" s="380"/>
      <c r="M70" s="380"/>
      <c r="N70" s="380"/>
      <c r="O70" s="380"/>
      <c r="P70" s="380"/>
      <c r="Q70" s="381"/>
      <c r="R70" s="406"/>
      <c r="S70" s="407"/>
      <c r="T70" s="408"/>
      <c r="U70" s="409"/>
      <c r="V70" s="407"/>
      <c r="W70" s="407"/>
      <c r="X70" s="408"/>
      <c r="Y70" s="409"/>
      <c r="Z70" s="407"/>
      <c r="AA70" s="407"/>
      <c r="AB70" s="408"/>
      <c r="AC70" s="409"/>
      <c r="AD70" s="407"/>
      <c r="AE70" s="407"/>
      <c r="AF70" s="408"/>
      <c r="AG70" s="409"/>
      <c r="AH70" s="407"/>
      <c r="AI70" s="407"/>
      <c r="AJ70" s="408"/>
      <c r="AK70" s="409"/>
      <c r="AL70" s="407"/>
      <c r="AM70" s="407"/>
      <c r="AN70" s="408"/>
      <c r="AO70" s="409"/>
      <c r="AP70" s="407"/>
      <c r="AQ70" s="407"/>
      <c r="AR70" s="408"/>
      <c r="AS70" s="409"/>
      <c r="AT70" s="407"/>
      <c r="AU70" s="407"/>
      <c r="AV70" s="408"/>
      <c r="AW70" s="409"/>
      <c r="AX70" s="407"/>
      <c r="AY70" s="407"/>
      <c r="AZ70" s="408"/>
      <c r="BA70" s="409"/>
      <c r="BB70" s="407"/>
      <c r="BC70" s="407"/>
      <c r="BD70" s="408"/>
      <c r="BE70" s="409"/>
      <c r="BF70" s="407"/>
      <c r="BG70" s="407"/>
      <c r="BH70" s="408"/>
      <c r="BI70" s="409"/>
      <c r="BJ70" s="407"/>
      <c r="BK70" s="407"/>
      <c r="BL70" s="408"/>
      <c r="BM70" s="409"/>
      <c r="BN70" s="407"/>
      <c r="BO70" s="407"/>
      <c r="BP70" s="408"/>
      <c r="BQ70" s="409"/>
      <c r="BR70" s="407"/>
      <c r="BS70" s="407"/>
      <c r="BT70" s="408"/>
      <c r="BU70" s="409"/>
      <c r="BV70" s="407"/>
      <c r="BW70" s="407"/>
      <c r="BX70" s="408"/>
      <c r="BY70" s="409"/>
      <c r="BZ70" s="407"/>
      <c r="CA70" s="407"/>
      <c r="CB70" s="408"/>
      <c r="CC70" s="409"/>
      <c r="CD70" s="407"/>
      <c r="CE70" s="407"/>
      <c r="CF70" s="408"/>
      <c r="CG70" s="409"/>
      <c r="CH70" s="407"/>
      <c r="CI70" s="407"/>
      <c r="CJ70" s="408"/>
      <c r="CK70" s="409"/>
      <c r="CL70" s="407"/>
      <c r="CM70" s="407"/>
      <c r="CN70" s="408"/>
      <c r="CO70" s="409"/>
      <c r="CP70" s="407"/>
      <c r="CQ70" s="407"/>
      <c r="CR70" s="408"/>
      <c r="CS70" s="409"/>
      <c r="CT70" s="407"/>
      <c r="CU70" s="407"/>
      <c r="CV70" s="408"/>
      <c r="CW70" s="409"/>
      <c r="CX70" s="407"/>
      <c r="CY70" s="407"/>
      <c r="CZ70" s="408"/>
      <c r="DA70" s="409"/>
      <c r="DB70" s="407"/>
      <c r="DC70" s="407"/>
      <c r="DD70" s="408"/>
      <c r="DE70" s="409"/>
      <c r="DF70" s="407"/>
      <c r="DG70" s="407"/>
      <c r="DH70" s="408"/>
      <c r="DI70" s="409"/>
      <c r="DJ70" s="407"/>
      <c r="DK70" s="407"/>
      <c r="DL70" s="408"/>
      <c r="DM70" s="409"/>
      <c r="DN70" s="407"/>
      <c r="DO70" s="407"/>
      <c r="DP70" s="408"/>
      <c r="DQ70" s="409"/>
      <c r="DR70" s="407"/>
      <c r="DS70" s="407"/>
      <c r="DT70" s="408"/>
      <c r="DU70" s="409"/>
      <c r="DV70" s="407"/>
      <c r="DW70" s="407"/>
      <c r="DX70" s="408"/>
      <c r="DY70" s="409"/>
      <c r="DZ70" s="407"/>
      <c r="EA70" s="407"/>
      <c r="EB70" s="408"/>
      <c r="EC70" s="409"/>
      <c r="ED70" s="407"/>
      <c r="EE70" s="407"/>
      <c r="EF70" s="408"/>
      <c r="EG70" s="409"/>
      <c r="EH70" s="407"/>
      <c r="EI70" s="407"/>
      <c r="EJ70" s="408"/>
      <c r="EK70" s="409"/>
      <c r="EL70" s="407"/>
      <c r="EM70" s="407"/>
      <c r="EN70" s="408"/>
      <c r="EO70" s="409"/>
      <c r="EP70" s="407"/>
      <c r="EQ70" s="407"/>
      <c r="ER70" s="408"/>
      <c r="ES70" s="409"/>
      <c r="ET70" s="407"/>
      <c r="EU70" s="407"/>
      <c r="EV70" s="408"/>
      <c r="EW70" s="409"/>
      <c r="EX70" s="407"/>
      <c r="EY70" s="407"/>
      <c r="EZ70" s="408"/>
      <c r="FA70" s="409"/>
      <c r="FB70" s="407"/>
      <c r="FC70" s="407"/>
      <c r="FD70" s="408"/>
      <c r="FE70" s="409"/>
      <c r="FF70" s="407"/>
      <c r="FG70" s="407"/>
      <c r="FH70" s="408"/>
      <c r="FI70" s="409"/>
      <c r="FJ70" s="407"/>
      <c r="FK70" s="407"/>
      <c r="FL70" s="408"/>
      <c r="FM70" s="409"/>
      <c r="FN70" s="407"/>
      <c r="FO70" s="407"/>
      <c r="FP70" s="408"/>
      <c r="FQ70" s="409"/>
      <c r="FR70" s="407"/>
      <c r="FS70" s="407"/>
      <c r="FT70" s="408"/>
      <c r="FU70" s="409"/>
      <c r="FV70" s="407"/>
      <c r="FW70" s="407"/>
      <c r="FX70" s="408"/>
      <c r="FY70" s="409"/>
      <c r="FZ70" s="407"/>
      <c r="GA70" s="407"/>
      <c r="GB70" s="408"/>
      <c r="GC70" s="409"/>
      <c r="GD70" s="407"/>
      <c r="GE70" s="407"/>
      <c r="GF70" s="408"/>
      <c r="GG70" s="409"/>
      <c r="GH70" s="407"/>
      <c r="GI70" s="407"/>
      <c r="GJ70" s="408"/>
      <c r="GK70" s="409"/>
      <c r="GL70" s="407"/>
      <c r="GM70" s="407"/>
      <c r="GN70" s="408"/>
      <c r="GO70" s="409"/>
      <c r="GP70" s="407"/>
      <c r="GQ70" s="407"/>
      <c r="GR70" s="408"/>
      <c r="GS70" s="409"/>
      <c r="GT70" s="407"/>
      <c r="GU70" s="407"/>
      <c r="GV70" s="408"/>
      <c r="GW70" s="409"/>
      <c r="GX70" s="407"/>
      <c r="GY70" s="407"/>
      <c r="GZ70" s="408"/>
      <c r="HA70" s="409"/>
      <c r="HB70" s="407"/>
      <c r="HC70" s="407"/>
      <c r="HD70" s="408"/>
      <c r="HE70" s="409"/>
      <c r="HF70" s="407"/>
      <c r="HG70" s="407"/>
      <c r="HH70" s="408"/>
      <c r="HI70" s="525"/>
      <c r="HJ70" s="144"/>
      <c r="HK70" s="11"/>
      <c r="HL70" s="11"/>
      <c r="HM70" s="11"/>
      <c r="HN70" s="11"/>
      <c r="HO70" s="11"/>
      <c r="HP70" s="11"/>
      <c r="HQ70" s="11"/>
      <c r="HR70" s="11"/>
    </row>
    <row r="71" spans="2:226" s="98" customFormat="1" ht="18" customHeight="1" x14ac:dyDescent="0.2">
      <c r="B71" s="20"/>
      <c r="C71" s="379" t="s">
        <v>107</v>
      </c>
      <c r="D71" s="380"/>
      <c r="E71" s="380"/>
      <c r="F71" s="380"/>
      <c r="G71" s="380"/>
      <c r="H71" s="380"/>
      <c r="I71" s="380"/>
      <c r="J71" s="380"/>
      <c r="K71" s="380"/>
      <c r="L71" s="380"/>
      <c r="M71" s="380"/>
      <c r="N71" s="380"/>
      <c r="O71" s="380"/>
      <c r="P71" s="380"/>
      <c r="Q71" s="381"/>
      <c r="R71" s="406"/>
      <c r="S71" s="407"/>
      <c r="T71" s="408"/>
      <c r="U71" s="409"/>
      <c r="V71" s="407"/>
      <c r="W71" s="407"/>
      <c r="X71" s="408"/>
      <c r="Y71" s="409"/>
      <c r="Z71" s="407"/>
      <c r="AA71" s="407"/>
      <c r="AB71" s="408"/>
      <c r="AC71" s="409"/>
      <c r="AD71" s="407"/>
      <c r="AE71" s="407"/>
      <c r="AF71" s="408"/>
      <c r="AG71" s="409"/>
      <c r="AH71" s="407"/>
      <c r="AI71" s="407"/>
      <c r="AJ71" s="408"/>
      <c r="AK71" s="409"/>
      <c r="AL71" s="407"/>
      <c r="AM71" s="407"/>
      <c r="AN71" s="408"/>
      <c r="AO71" s="409"/>
      <c r="AP71" s="407"/>
      <c r="AQ71" s="407"/>
      <c r="AR71" s="408"/>
      <c r="AS71" s="409"/>
      <c r="AT71" s="407"/>
      <c r="AU71" s="407"/>
      <c r="AV71" s="408"/>
      <c r="AW71" s="409"/>
      <c r="AX71" s="407"/>
      <c r="AY71" s="407"/>
      <c r="AZ71" s="408"/>
      <c r="BA71" s="409"/>
      <c r="BB71" s="407"/>
      <c r="BC71" s="407"/>
      <c r="BD71" s="408"/>
      <c r="BE71" s="409"/>
      <c r="BF71" s="407"/>
      <c r="BG71" s="407"/>
      <c r="BH71" s="408"/>
      <c r="BI71" s="409"/>
      <c r="BJ71" s="407"/>
      <c r="BK71" s="407"/>
      <c r="BL71" s="408"/>
      <c r="BM71" s="409"/>
      <c r="BN71" s="407"/>
      <c r="BO71" s="407"/>
      <c r="BP71" s="408"/>
      <c r="BQ71" s="409"/>
      <c r="BR71" s="407"/>
      <c r="BS71" s="407"/>
      <c r="BT71" s="408"/>
      <c r="BU71" s="409"/>
      <c r="BV71" s="407"/>
      <c r="BW71" s="407"/>
      <c r="BX71" s="408"/>
      <c r="BY71" s="409"/>
      <c r="BZ71" s="407"/>
      <c r="CA71" s="407"/>
      <c r="CB71" s="408"/>
      <c r="CC71" s="409"/>
      <c r="CD71" s="407"/>
      <c r="CE71" s="407"/>
      <c r="CF71" s="408"/>
      <c r="CG71" s="409"/>
      <c r="CH71" s="407"/>
      <c r="CI71" s="407"/>
      <c r="CJ71" s="408"/>
      <c r="CK71" s="409"/>
      <c r="CL71" s="407"/>
      <c r="CM71" s="407"/>
      <c r="CN71" s="408"/>
      <c r="CO71" s="409"/>
      <c r="CP71" s="407"/>
      <c r="CQ71" s="407"/>
      <c r="CR71" s="408"/>
      <c r="CS71" s="409"/>
      <c r="CT71" s="407"/>
      <c r="CU71" s="407"/>
      <c r="CV71" s="408"/>
      <c r="CW71" s="409"/>
      <c r="CX71" s="407"/>
      <c r="CY71" s="407"/>
      <c r="CZ71" s="408"/>
      <c r="DA71" s="409"/>
      <c r="DB71" s="407"/>
      <c r="DC71" s="407"/>
      <c r="DD71" s="408"/>
      <c r="DE71" s="409"/>
      <c r="DF71" s="407"/>
      <c r="DG71" s="407"/>
      <c r="DH71" s="408"/>
      <c r="DI71" s="409"/>
      <c r="DJ71" s="407"/>
      <c r="DK71" s="407"/>
      <c r="DL71" s="408"/>
      <c r="DM71" s="409"/>
      <c r="DN71" s="407"/>
      <c r="DO71" s="407"/>
      <c r="DP71" s="408"/>
      <c r="DQ71" s="409"/>
      <c r="DR71" s="407"/>
      <c r="DS71" s="407"/>
      <c r="DT71" s="408"/>
      <c r="DU71" s="409"/>
      <c r="DV71" s="407"/>
      <c r="DW71" s="407"/>
      <c r="DX71" s="408"/>
      <c r="DY71" s="409"/>
      <c r="DZ71" s="407"/>
      <c r="EA71" s="407"/>
      <c r="EB71" s="408"/>
      <c r="EC71" s="409"/>
      <c r="ED71" s="407"/>
      <c r="EE71" s="407"/>
      <c r="EF71" s="408"/>
      <c r="EG71" s="409"/>
      <c r="EH71" s="407"/>
      <c r="EI71" s="407"/>
      <c r="EJ71" s="408"/>
      <c r="EK71" s="409"/>
      <c r="EL71" s="407"/>
      <c r="EM71" s="407"/>
      <c r="EN71" s="408"/>
      <c r="EO71" s="409"/>
      <c r="EP71" s="407"/>
      <c r="EQ71" s="407"/>
      <c r="ER71" s="408"/>
      <c r="ES71" s="409"/>
      <c r="ET71" s="407"/>
      <c r="EU71" s="407"/>
      <c r="EV71" s="408"/>
      <c r="EW71" s="409"/>
      <c r="EX71" s="407"/>
      <c r="EY71" s="407"/>
      <c r="EZ71" s="408"/>
      <c r="FA71" s="409"/>
      <c r="FB71" s="407"/>
      <c r="FC71" s="407"/>
      <c r="FD71" s="408"/>
      <c r="FE71" s="409"/>
      <c r="FF71" s="407"/>
      <c r="FG71" s="407"/>
      <c r="FH71" s="408"/>
      <c r="FI71" s="409"/>
      <c r="FJ71" s="407"/>
      <c r="FK71" s="407"/>
      <c r="FL71" s="408"/>
      <c r="FM71" s="409"/>
      <c r="FN71" s="407"/>
      <c r="FO71" s="407"/>
      <c r="FP71" s="408"/>
      <c r="FQ71" s="409"/>
      <c r="FR71" s="407"/>
      <c r="FS71" s="407"/>
      <c r="FT71" s="408"/>
      <c r="FU71" s="409"/>
      <c r="FV71" s="407"/>
      <c r="FW71" s="407"/>
      <c r="FX71" s="408"/>
      <c r="FY71" s="409"/>
      <c r="FZ71" s="407"/>
      <c r="GA71" s="407"/>
      <c r="GB71" s="408"/>
      <c r="GC71" s="409"/>
      <c r="GD71" s="407"/>
      <c r="GE71" s="407"/>
      <c r="GF71" s="408"/>
      <c r="GG71" s="409"/>
      <c r="GH71" s="407"/>
      <c r="GI71" s="407"/>
      <c r="GJ71" s="408"/>
      <c r="GK71" s="409"/>
      <c r="GL71" s="407"/>
      <c r="GM71" s="407"/>
      <c r="GN71" s="408"/>
      <c r="GO71" s="409"/>
      <c r="GP71" s="407"/>
      <c r="GQ71" s="407"/>
      <c r="GR71" s="408"/>
      <c r="GS71" s="409"/>
      <c r="GT71" s="407"/>
      <c r="GU71" s="407"/>
      <c r="GV71" s="408"/>
      <c r="GW71" s="409"/>
      <c r="GX71" s="407"/>
      <c r="GY71" s="407"/>
      <c r="GZ71" s="408"/>
      <c r="HA71" s="409"/>
      <c r="HB71" s="407"/>
      <c r="HC71" s="407"/>
      <c r="HD71" s="408"/>
      <c r="HE71" s="409"/>
      <c r="HF71" s="407"/>
      <c r="HG71" s="407"/>
      <c r="HH71" s="408"/>
      <c r="HI71" s="525"/>
      <c r="HJ71" s="144"/>
      <c r="HK71" s="11"/>
      <c r="HL71" s="11"/>
      <c r="HM71" s="11"/>
      <c r="HN71" s="11"/>
      <c r="HO71" s="11"/>
      <c r="HP71" s="11"/>
      <c r="HQ71" s="11"/>
      <c r="HR71" s="11"/>
    </row>
    <row r="72" spans="2:226" s="98" customFormat="1" ht="18" customHeight="1" x14ac:dyDescent="0.2">
      <c r="B72" s="20"/>
      <c r="C72" s="379" t="s">
        <v>2270</v>
      </c>
      <c r="D72" s="380"/>
      <c r="E72" s="380"/>
      <c r="F72" s="380"/>
      <c r="G72" s="380"/>
      <c r="H72" s="380"/>
      <c r="I72" s="380"/>
      <c r="J72" s="380"/>
      <c r="K72" s="380"/>
      <c r="L72" s="380"/>
      <c r="M72" s="380"/>
      <c r="N72" s="380"/>
      <c r="O72" s="380"/>
      <c r="P72" s="380"/>
      <c r="Q72" s="381"/>
      <c r="R72" s="406"/>
      <c r="S72" s="407"/>
      <c r="T72" s="408"/>
      <c r="U72" s="409"/>
      <c r="V72" s="407"/>
      <c r="W72" s="407"/>
      <c r="X72" s="408"/>
      <c r="Y72" s="409"/>
      <c r="Z72" s="407"/>
      <c r="AA72" s="407"/>
      <c r="AB72" s="408"/>
      <c r="AC72" s="409"/>
      <c r="AD72" s="407"/>
      <c r="AE72" s="407"/>
      <c r="AF72" s="408"/>
      <c r="AG72" s="409"/>
      <c r="AH72" s="407"/>
      <c r="AI72" s="407"/>
      <c r="AJ72" s="408"/>
      <c r="AK72" s="409"/>
      <c r="AL72" s="407"/>
      <c r="AM72" s="407"/>
      <c r="AN72" s="408"/>
      <c r="AO72" s="409"/>
      <c r="AP72" s="407"/>
      <c r="AQ72" s="407"/>
      <c r="AR72" s="408"/>
      <c r="AS72" s="409"/>
      <c r="AT72" s="407"/>
      <c r="AU72" s="407"/>
      <c r="AV72" s="408"/>
      <c r="AW72" s="409"/>
      <c r="AX72" s="407"/>
      <c r="AY72" s="407"/>
      <c r="AZ72" s="408"/>
      <c r="BA72" s="409"/>
      <c r="BB72" s="407"/>
      <c r="BC72" s="407"/>
      <c r="BD72" s="408"/>
      <c r="BE72" s="409"/>
      <c r="BF72" s="407"/>
      <c r="BG72" s="407"/>
      <c r="BH72" s="408"/>
      <c r="BI72" s="409"/>
      <c r="BJ72" s="407"/>
      <c r="BK72" s="407"/>
      <c r="BL72" s="408"/>
      <c r="BM72" s="409"/>
      <c r="BN72" s="407"/>
      <c r="BO72" s="407"/>
      <c r="BP72" s="408"/>
      <c r="BQ72" s="409"/>
      <c r="BR72" s="407"/>
      <c r="BS72" s="407"/>
      <c r="BT72" s="408"/>
      <c r="BU72" s="409"/>
      <c r="BV72" s="407"/>
      <c r="BW72" s="407"/>
      <c r="BX72" s="408"/>
      <c r="BY72" s="409"/>
      <c r="BZ72" s="407"/>
      <c r="CA72" s="407"/>
      <c r="CB72" s="408"/>
      <c r="CC72" s="409"/>
      <c r="CD72" s="407"/>
      <c r="CE72" s="407"/>
      <c r="CF72" s="408"/>
      <c r="CG72" s="409"/>
      <c r="CH72" s="407"/>
      <c r="CI72" s="407"/>
      <c r="CJ72" s="408"/>
      <c r="CK72" s="409"/>
      <c r="CL72" s="407"/>
      <c r="CM72" s="407"/>
      <c r="CN72" s="408"/>
      <c r="CO72" s="409"/>
      <c r="CP72" s="407"/>
      <c r="CQ72" s="407"/>
      <c r="CR72" s="408"/>
      <c r="CS72" s="409"/>
      <c r="CT72" s="407"/>
      <c r="CU72" s="407"/>
      <c r="CV72" s="408"/>
      <c r="CW72" s="409"/>
      <c r="CX72" s="407"/>
      <c r="CY72" s="407"/>
      <c r="CZ72" s="408"/>
      <c r="DA72" s="409"/>
      <c r="DB72" s="407"/>
      <c r="DC72" s="407"/>
      <c r="DD72" s="408"/>
      <c r="DE72" s="409"/>
      <c r="DF72" s="407"/>
      <c r="DG72" s="407"/>
      <c r="DH72" s="408"/>
      <c r="DI72" s="409"/>
      <c r="DJ72" s="407"/>
      <c r="DK72" s="407"/>
      <c r="DL72" s="408"/>
      <c r="DM72" s="409"/>
      <c r="DN72" s="407"/>
      <c r="DO72" s="407"/>
      <c r="DP72" s="408"/>
      <c r="DQ72" s="409"/>
      <c r="DR72" s="407"/>
      <c r="DS72" s="407"/>
      <c r="DT72" s="408"/>
      <c r="DU72" s="409"/>
      <c r="DV72" s="407"/>
      <c r="DW72" s="407"/>
      <c r="DX72" s="408"/>
      <c r="DY72" s="409"/>
      <c r="DZ72" s="407"/>
      <c r="EA72" s="407"/>
      <c r="EB72" s="408"/>
      <c r="EC72" s="409"/>
      <c r="ED72" s="407"/>
      <c r="EE72" s="407"/>
      <c r="EF72" s="408"/>
      <c r="EG72" s="409"/>
      <c r="EH72" s="407"/>
      <c r="EI72" s="407"/>
      <c r="EJ72" s="408"/>
      <c r="EK72" s="409"/>
      <c r="EL72" s="407"/>
      <c r="EM72" s="407"/>
      <c r="EN72" s="408"/>
      <c r="EO72" s="409"/>
      <c r="EP72" s="407"/>
      <c r="EQ72" s="407"/>
      <c r="ER72" s="408"/>
      <c r="ES72" s="409"/>
      <c r="ET72" s="407"/>
      <c r="EU72" s="407"/>
      <c r="EV72" s="408"/>
      <c r="EW72" s="409"/>
      <c r="EX72" s="407"/>
      <c r="EY72" s="407"/>
      <c r="EZ72" s="408"/>
      <c r="FA72" s="409"/>
      <c r="FB72" s="407"/>
      <c r="FC72" s="407"/>
      <c r="FD72" s="408"/>
      <c r="FE72" s="409"/>
      <c r="FF72" s="407"/>
      <c r="FG72" s="407"/>
      <c r="FH72" s="408"/>
      <c r="FI72" s="409"/>
      <c r="FJ72" s="407"/>
      <c r="FK72" s="407"/>
      <c r="FL72" s="408"/>
      <c r="FM72" s="409"/>
      <c r="FN72" s="407"/>
      <c r="FO72" s="407"/>
      <c r="FP72" s="408"/>
      <c r="FQ72" s="409"/>
      <c r="FR72" s="407"/>
      <c r="FS72" s="407"/>
      <c r="FT72" s="408"/>
      <c r="FU72" s="409"/>
      <c r="FV72" s="407"/>
      <c r="FW72" s="407"/>
      <c r="FX72" s="408"/>
      <c r="FY72" s="409"/>
      <c r="FZ72" s="407"/>
      <c r="GA72" s="407"/>
      <c r="GB72" s="408"/>
      <c r="GC72" s="409"/>
      <c r="GD72" s="407"/>
      <c r="GE72" s="407"/>
      <c r="GF72" s="408"/>
      <c r="GG72" s="409"/>
      <c r="GH72" s="407"/>
      <c r="GI72" s="407"/>
      <c r="GJ72" s="408"/>
      <c r="GK72" s="409"/>
      <c r="GL72" s="407"/>
      <c r="GM72" s="407"/>
      <c r="GN72" s="408"/>
      <c r="GO72" s="409"/>
      <c r="GP72" s="407"/>
      <c r="GQ72" s="407"/>
      <c r="GR72" s="408"/>
      <c r="GS72" s="409"/>
      <c r="GT72" s="407"/>
      <c r="GU72" s="407"/>
      <c r="GV72" s="408"/>
      <c r="GW72" s="409"/>
      <c r="GX72" s="407"/>
      <c r="GY72" s="407"/>
      <c r="GZ72" s="408"/>
      <c r="HA72" s="409"/>
      <c r="HB72" s="407"/>
      <c r="HC72" s="407"/>
      <c r="HD72" s="408"/>
      <c r="HE72" s="409"/>
      <c r="HF72" s="407"/>
      <c r="HG72" s="407"/>
      <c r="HH72" s="408"/>
      <c r="HI72" s="525"/>
      <c r="HJ72" s="144"/>
      <c r="HK72" s="11"/>
      <c r="HL72" s="11"/>
      <c r="HM72" s="11"/>
      <c r="HN72" s="11"/>
      <c r="HO72" s="11"/>
      <c r="HP72" s="11"/>
      <c r="HQ72" s="11"/>
      <c r="HR72" s="11"/>
    </row>
    <row r="73" spans="2:226" s="98" customFormat="1" ht="18" customHeight="1" x14ac:dyDescent="0.2">
      <c r="B73" s="20"/>
      <c r="C73" s="379" t="s">
        <v>109</v>
      </c>
      <c r="D73" s="380"/>
      <c r="E73" s="380"/>
      <c r="F73" s="380"/>
      <c r="G73" s="380"/>
      <c r="H73" s="380"/>
      <c r="I73" s="380"/>
      <c r="J73" s="380"/>
      <c r="K73" s="380"/>
      <c r="L73" s="380"/>
      <c r="M73" s="380"/>
      <c r="N73" s="380"/>
      <c r="O73" s="380"/>
      <c r="P73" s="380"/>
      <c r="Q73" s="381"/>
      <c r="R73" s="406"/>
      <c r="S73" s="407"/>
      <c r="T73" s="408"/>
      <c r="U73" s="409"/>
      <c r="V73" s="407"/>
      <c r="W73" s="407"/>
      <c r="X73" s="408"/>
      <c r="Y73" s="409"/>
      <c r="Z73" s="407"/>
      <c r="AA73" s="407"/>
      <c r="AB73" s="408"/>
      <c r="AC73" s="409"/>
      <c r="AD73" s="407"/>
      <c r="AE73" s="407"/>
      <c r="AF73" s="408"/>
      <c r="AG73" s="409"/>
      <c r="AH73" s="407"/>
      <c r="AI73" s="407"/>
      <c r="AJ73" s="408"/>
      <c r="AK73" s="409"/>
      <c r="AL73" s="407"/>
      <c r="AM73" s="407"/>
      <c r="AN73" s="408"/>
      <c r="AO73" s="409"/>
      <c r="AP73" s="407"/>
      <c r="AQ73" s="407"/>
      <c r="AR73" s="408"/>
      <c r="AS73" s="409"/>
      <c r="AT73" s="407"/>
      <c r="AU73" s="407"/>
      <c r="AV73" s="408"/>
      <c r="AW73" s="409"/>
      <c r="AX73" s="407"/>
      <c r="AY73" s="407"/>
      <c r="AZ73" s="408"/>
      <c r="BA73" s="409"/>
      <c r="BB73" s="407"/>
      <c r="BC73" s="407"/>
      <c r="BD73" s="408"/>
      <c r="BE73" s="409"/>
      <c r="BF73" s="407"/>
      <c r="BG73" s="407"/>
      <c r="BH73" s="408"/>
      <c r="BI73" s="409"/>
      <c r="BJ73" s="407"/>
      <c r="BK73" s="407"/>
      <c r="BL73" s="408"/>
      <c r="BM73" s="409"/>
      <c r="BN73" s="407"/>
      <c r="BO73" s="407"/>
      <c r="BP73" s="408"/>
      <c r="BQ73" s="409"/>
      <c r="BR73" s="407"/>
      <c r="BS73" s="407"/>
      <c r="BT73" s="408"/>
      <c r="BU73" s="409"/>
      <c r="BV73" s="407"/>
      <c r="BW73" s="407"/>
      <c r="BX73" s="408"/>
      <c r="BY73" s="409"/>
      <c r="BZ73" s="407"/>
      <c r="CA73" s="407"/>
      <c r="CB73" s="408"/>
      <c r="CC73" s="409"/>
      <c r="CD73" s="407"/>
      <c r="CE73" s="407"/>
      <c r="CF73" s="408"/>
      <c r="CG73" s="409"/>
      <c r="CH73" s="407"/>
      <c r="CI73" s="407"/>
      <c r="CJ73" s="408"/>
      <c r="CK73" s="409"/>
      <c r="CL73" s="407"/>
      <c r="CM73" s="407"/>
      <c r="CN73" s="408"/>
      <c r="CO73" s="409"/>
      <c r="CP73" s="407"/>
      <c r="CQ73" s="407"/>
      <c r="CR73" s="408"/>
      <c r="CS73" s="409"/>
      <c r="CT73" s="407"/>
      <c r="CU73" s="407"/>
      <c r="CV73" s="408"/>
      <c r="CW73" s="409"/>
      <c r="CX73" s="407"/>
      <c r="CY73" s="407"/>
      <c r="CZ73" s="408"/>
      <c r="DA73" s="409"/>
      <c r="DB73" s="407"/>
      <c r="DC73" s="407"/>
      <c r="DD73" s="408"/>
      <c r="DE73" s="409"/>
      <c r="DF73" s="407"/>
      <c r="DG73" s="407"/>
      <c r="DH73" s="408"/>
      <c r="DI73" s="409"/>
      <c r="DJ73" s="407"/>
      <c r="DK73" s="407"/>
      <c r="DL73" s="408"/>
      <c r="DM73" s="409"/>
      <c r="DN73" s="407"/>
      <c r="DO73" s="407"/>
      <c r="DP73" s="408"/>
      <c r="DQ73" s="409"/>
      <c r="DR73" s="407"/>
      <c r="DS73" s="407"/>
      <c r="DT73" s="408"/>
      <c r="DU73" s="409"/>
      <c r="DV73" s="407"/>
      <c r="DW73" s="407"/>
      <c r="DX73" s="408"/>
      <c r="DY73" s="409"/>
      <c r="DZ73" s="407"/>
      <c r="EA73" s="407"/>
      <c r="EB73" s="408"/>
      <c r="EC73" s="409"/>
      <c r="ED73" s="407"/>
      <c r="EE73" s="407"/>
      <c r="EF73" s="408"/>
      <c r="EG73" s="409"/>
      <c r="EH73" s="407"/>
      <c r="EI73" s="407"/>
      <c r="EJ73" s="408"/>
      <c r="EK73" s="409"/>
      <c r="EL73" s="407"/>
      <c r="EM73" s="407"/>
      <c r="EN73" s="408"/>
      <c r="EO73" s="409"/>
      <c r="EP73" s="407"/>
      <c r="EQ73" s="407"/>
      <c r="ER73" s="408"/>
      <c r="ES73" s="409"/>
      <c r="ET73" s="407"/>
      <c r="EU73" s="407"/>
      <c r="EV73" s="408"/>
      <c r="EW73" s="409"/>
      <c r="EX73" s="407"/>
      <c r="EY73" s="407"/>
      <c r="EZ73" s="408"/>
      <c r="FA73" s="409"/>
      <c r="FB73" s="407"/>
      <c r="FC73" s="407"/>
      <c r="FD73" s="408"/>
      <c r="FE73" s="409"/>
      <c r="FF73" s="407"/>
      <c r="FG73" s="407"/>
      <c r="FH73" s="408"/>
      <c r="FI73" s="409"/>
      <c r="FJ73" s="407"/>
      <c r="FK73" s="407"/>
      <c r="FL73" s="408"/>
      <c r="FM73" s="409"/>
      <c r="FN73" s="407"/>
      <c r="FO73" s="407"/>
      <c r="FP73" s="408"/>
      <c r="FQ73" s="409"/>
      <c r="FR73" s="407"/>
      <c r="FS73" s="407"/>
      <c r="FT73" s="408"/>
      <c r="FU73" s="409"/>
      <c r="FV73" s="407"/>
      <c r="FW73" s="407"/>
      <c r="FX73" s="408"/>
      <c r="FY73" s="409"/>
      <c r="FZ73" s="407"/>
      <c r="GA73" s="407"/>
      <c r="GB73" s="408"/>
      <c r="GC73" s="409"/>
      <c r="GD73" s="407"/>
      <c r="GE73" s="407"/>
      <c r="GF73" s="408"/>
      <c r="GG73" s="409"/>
      <c r="GH73" s="407"/>
      <c r="GI73" s="407"/>
      <c r="GJ73" s="408"/>
      <c r="GK73" s="409"/>
      <c r="GL73" s="407"/>
      <c r="GM73" s="407"/>
      <c r="GN73" s="408"/>
      <c r="GO73" s="409"/>
      <c r="GP73" s="407"/>
      <c r="GQ73" s="407"/>
      <c r="GR73" s="408"/>
      <c r="GS73" s="409"/>
      <c r="GT73" s="407"/>
      <c r="GU73" s="407"/>
      <c r="GV73" s="408"/>
      <c r="GW73" s="409"/>
      <c r="GX73" s="407"/>
      <c r="GY73" s="407"/>
      <c r="GZ73" s="408"/>
      <c r="HA73" s="409"/>
      <c r="HB73" s="407"/>
      <c r="HC73" s="407"/>
      <c r="HD73" s="408"/>
      <c r="HE73" s="409"/>
      <c r="HF73" s="407"/>
      <c r="HG73" s="407"/>
      <c r="HH73" s="408"/>
      <c r="HI73" s="525"/>
      <c r="HJ73" s="144"/>
      <c r="HK73" s="11"/>
      <c r="HL73" s="11"/>
      <c r="HM73" s="11"/>
      <c r="HN73" s="11"/>
      <c r="HO73" s="11"/>
      <c r="HP73" s="11"/>
      <c r="HQ73" s="11"/>
      <c r="HR73" s="11"/>
    </row>
    <row r="74" spans="2:226" s="98" customFormat="1" ht="18" customHeight="1" x14ac:dyDescent="0.2">
      <c r="B74" s="20"/>
      <c r="C74" s="396" t="s">
        <v>110</v>
      </c>
      <c r="D74" s="385"/>
      <c r="E74" s="385"/>
      <c r="F74" s="385"/>
      <c r="G74" s="385"/>
      <c r="H74" s="385"/>
      <c r="I74" s="385"/>
      <c r="J74" s="385"/>
      <c r="K74" s="385"/>
      <c r="L74" s="385"/>
      <c r="M74" s="385"/>
      <c r="N74" s="385"/>
      <c r="O74" s="385"/>
      <c r="P74" s="385"/>
      <c r="Q74" s="397"/>
      <c r="R74" s="415"/>
      <c r="S74" s="416"/>
      <c r="T74" s="417"/>
      <c r="U74" s="418"/>
      <c r="V74" s="416"/>
      <c r="W74" s="416"/>
      <c r="X74" s="417"/>
      <c r="Y74" s="418"/>
      <c r="Z74" s="416"/>
      <c r="AA74" s="416"/>
      <c r="AB74" s="417"/>
      <c r="AC74" s="418"/>
      <c r="AD74" s="416"/>
      <c r="AE74" s="416"/>
      <c r="AF74" s="417"/>
      <c r="AG74" s="418"/>
      <c r="AH74" s="416"/>
      <c r="AI74" s="416"/>
      <c r="AJ74" s="417"/>
      <c r="AK74" s="418"/>
      <c r="AL74" s="416"/>
      <c r="AM74" s="416"/>
      <c r="AN74" s="417"/>
      <c r="AO74" s="418"/>
      <c r="AP74" s="416"/>
      <c r="AQ74" s="416"/>
      <c r="AR74" s="417"/>
      <c r="AS74" s="418"/>
      <c r="AT74" s="416"/>
      <c r="AU74" s="416"/>
      <c r="AV74" s="417"/>
      <c r="AW74" s="418"/>
      <c r="AX74" s="416"/>
      <c r="AY74" s="416"/>
      <c r="AZ74" s="417"/>
      <c r="BA74" s="418"/>
      <c r="BB74" s="416"/>
      <c r="BC74" s="416"/>
      <c r="BD74" s="417"/>
      <c r="BE74" s="418"/>
      <c r="BF74" s="416"/>
      <c r="BG74" s="416"/>
      <c r="BH74" s="417"/>
      <c r="BI74" s="418"/>
      <c r="BJ74" s="416"/>
      <c r="BK74" s="416"/>
      <c r="BL74" s="417"/>
      <c r="BM74" s="418"/>
      <c r="BN74" s="416"/>
      <c r="BO74" s="416"/>
      <c r="BP74" s="417"/>
      <c r="BQ74" s="418"/>
      <c r="BR74" s="416"/>
      <c r="BS74" s="416"/>
      <c r="BT74" s="417"/>
      <c r="BU74" s="418"/>
      <c r="BV74" s="416"/>
      <c r="BW74" s="416"/>
      <c r="BX74" s="417"/>
      <c r="BY74" s="418"/>
      <c r="BZ74" s="416"/>
      <c r="CA74" s="416"/>
      <c r="CB74" s="417"/>
      <c r="CC74" s="418"/>
      <c r="CD74" s="416"/>
      <c r="CE74" s="416"/>
      <c r="CF74" s="417"/>
      <c r="CG74" s="418"/>
      <c r="CH74" s="416"/>
      <c r="CI74" s="416"/>
      <c r="CJ74" s="417"/>
      <c r="CK74" s="418"/>
      <c r="CL74" s="416"/>
      <c r="CM74" s="416"/>
      <c r="CN74" s="417"/>
      <c r="CO74" s="418"/>
      <c r="CP74" s="416"/>
      <c r="CQ74" s="416"/>
      <c r="CR74" s="417"/>
      <c r="CS74" s="418"/>
      <c r="CT74" s="416"/>
      <c r="CU74" s="416"/>
      <c r="CV74" s="417"/>
      <c r="CW74" s="418"/>
      <c r="CX74" s="416"/>
      <c r="CY74" s="416"/>
      <c r="CZ74" s="417"/>
      <c r="DA74" s="418"/>
      <c r="DB74" s="416"/>
      <c r="DC74" s="416"/>
      <c r="DD74" s="417"/>
      <c r="DE74" s="418"/>
      <c r="DF74" s="416"/>
      <c r="DG74" s="416"/>
      <c r="DH74" s="417"/>
      <c r="DI74" s="418"/>
      <c r="DJ74" s="416"/>
      <c r="DK74" s="416"/>
      <c r="DL74" s="417"/>
      <c r="DM74" s="418"/>
      <c r="DN74" s="416"/>
      <c r="DO74" s="416"/>
      <c r="DP74" s="417"/>
      <c r="DQ74" s="418"/>
      <c r="DR74" s="416"/>
      <c r="DS74" s="416"/>
      <c r="DT74" s="417"/>
      <c r="DU74" s="418"/>
      <c r="DV74" s="416"/>
      <c r="DW74" s="416"/>
      <c r="DX74" s="417"/>
      <c r="DY74" s="418"/>
      <c r="DZ74" s="416"/>
      <c r="EA74" s="416"/>
      <c r="EB74" s="417"/>
      <c r="EC74" s="418"/>
      <c r="ED74" s="416"/>
      <c r="EE74" s="416"/>
      <c r="EF74" s="417"/>
      <c r="EG74" s="418"/>
      <c r="EH74" s="416"/>
      <c r="EI74" s="416"/>
      <c r="EJ74" s="417"/>
      <c r="EK74" s="418"/>
      <c r="EL74" s="416"/>
      <c r="EM74" s="416"/>
      <c r="EN74" s="417"/>
      <c r="EO74" s="418"/>
      <c r="EP74" s="416"/>
      <c r="EQ74" s="416"/>
      <c r="ER74" s="417"/>
      <c r="ES74" s="418"/>
      <c r="ET74" s="416"/>
      <c r="EU74" s="416"/>
      <c r="EV74" s="417"/>
      <c r="EW74" s="418"/>
      <c r="EX74" s="416"/>
      <c r="EY74" s="416"/>
      <c r="EZ74" s="417"/>
      <c r="FA74" s="418"/>
      <c r="FB74" s="416"/>
      <c r="FC74" s="416"/>
      <c r="FD74" s="417"/>
      <c r="FE74" s="418"/>
      <c r="FF74" s="416"/>
      <c r="FG74" s="416"/>
      <c r="FH74" s="417"/>
      <c r="FI74" s="418"/>
      <c r="FJ74" s="416"/>
      <c r="FK74" s="416"/>
      <c r="FL74" s="417"/>
      <c r="FM74" s="418"/>
      <c r="FN74" s="416"/>
      <c r="FO74" s="416"/>
      <c r="FP74" s="417"/>
      <c r="FQ74" s="418"/>
      <c r="FR74" s="416"/>
      <c r="FS74" s="416"/>
      <c r="FT74" s="417"/>
      <c r="FU74" s="418"/>
      <c r="FV74" s="416"/>
      <c r="FW74" s="416"/>
      <c r="FX74" s="417"/>
      <c r="FY74" s="418"/>
      <c r="FZ74" s="416"/>
      <c r="GA74" s="416"/>
      <c r="GB74" s="417"/>
      <c r="GC74" s="418"/>
      <c r="GD74" s="416"/>
      <c r="GE74" s="416"/>
      <c r="GF74" s="417"/>
      <c r="GG74" s="418"/>
      <c r="GH74" s="416"/>
      <c r="GI74" s="416"/>
      <c r="GJ74" s="417"/>
      <c r="GK74" s="418"/>
      <c r="GL74" s="416"/>
      <c r="GM74" s="416"/>
      <c r="GN74" s="417"/>
      <c r="GO74" s="418"/>
      <c r="GP74" s="416"/>
      <c r="GQ74" s="416"/>
      <c r="GR74" s="417"/>
      <c r="GS74" s="418"/>
      <c r="GT74" s="416"/>
      <c r="GU74" s="416"/>
      <c r="GV74" s="417"/>
      <c r="GW74" s="418"/>
      <c r="GX74" s="416"/>
      <c r="GY74" s="416"/>
      <c r="GZ74" s="417"/>
      <c r="HA74" s="418"/>
      <c r="HB74" s="416"/>
      <c r="HC74" s="416"/>
      <c r="HD74" s="417"/>
      <c r="HE74" s="418"/>
      <c r="HF74" s="416"/>
      <c r="HG74" s="416"/>
      <c r="HH74" s="417"/>
      <c r="HI74" s="524"/>
      <c r="HJ74" s="144"/>
      <c r="HK74" s="11"/>
      <c r="HL74" s="11"/>
      <c r="HM74" s="11"/>
      <c r="HN74" s="11"/>
      <c r="HO74" s="11"/>
      <c r="HP74" s="11"/>
      <c r="HQ74" s="11"/>
      <c r="HR74" s="11"/>
    </row>
    <row r="75" spans="2:226" ht="19" customHeight="1" x14ac:dyDescent="0.2">
      <c r="B75" s="20"/>
      <c r="C75" s="515" t="s">
        <v>2271</v>
      </c>
      <c r="D75" s="516"/>
      <c r="E75" s="516"/>
      <c r="F75" s="516"/>
      <c r="G75" s="516"/>
      <c r="H75" s="516"/>
      <c r="I75" s="516"/>
      <c r="J75" s="516"/>
      <c r="K75" s="516"/>
      <c r="L75" s="516"/>
      <c r="M75" s="516"/>
      <c r="N75" s="516"/>
      <c r="O75" s="516"/>
      <c r="P75" s="516"/>
      <c r="Q75" s="516"/>
      <c r="R75" s="414" t="s">
        <v>2147</v>
      </c>
      <c r="S75" s="412"/>
      <c r="T75" s="412" t="s">
        <v>2147</v>
      </c>
      <c r="U75" s="412"/>
      <c r="V75" s="412" t="s">
        <v>2147</v>
      </c>
      <c r="W75" s="412"/>
      <c r="X75" s="412" t="s">
        <v>2147</v>
      </c>
      <c r="Y75" s="412"/>
      <c r="Z75" s="412" t="s">
        <v>2147</v>
      </c>
      <c r="AA75" s="412"/>
      <c r="AB75" s="412" t="s">
        <v>2147</v>
      </c>
      <c r="AC75" s="412"/>
      <c r="AD75" s="412" t="s">
        <v>2147</v>
      </c>
      <c r="AE75" s="412"/>
      <c r="AF75" s="412" t="s">
        <v>2147</v>
      </c>
      <c r="AG75" s="412"/>
      <c r="AH75" s="412" t="s">
        <v>2147</v>
      </c>
      <c r="AI75" s="412"/>
      <c r="AJ75" s="412" t="s">
        <v>2147</v>
      </c>
      <c r="AK75" s="412"/>
      <c r="AL75" s="412" t="s">
        <v>2147</v>
      </c>
      <c r="AM75" s="412"/>
      <c r="AN75" s="412" t="s">
        <v>2147</v>
      </c>
      <c r="AO75" s="412"/>
      <c r="AP75" s="412" t="s">
        <v>2147</v>
      </c>
      <c r="AQ75" s="412"/>
      <c r="AR75" s="412" t="s">
        <v>2147</v>
      </c>
      <c r="AS75" s="412"/>
      <c r="AT75" s="412" t="s">
        <v>2147</v>
      </c>
      <c r="AU75" s="412"/>
      <c r="AV75" s="412" t="s">
        <v>2147</v>
      </c>
      <c r="AW75" s="412"/>
      <c r="AX75" s="412" t="s">
        <v>2147</v>
      </c>
      <c r="AY75" s="412"/>
      <c r="AZ75" s="412" t="s">
        <v>2147</v>
      </c>
      <c r="BA75" s="412"/>
      <c r="BB75" s="412" t="s">
        <v>2147</v>
      </c>
      <c r="BC75" s="412"/>
      <c r="BD75" s="412" t="s">
        <v>2147</v>
      </c>
      <c r="BE75" s="412"/>
      <c r="BF75" s="412" t="s">
        <v>2147</v>
      </c>
      <c r="BG75" s="412"/>
      <c r="BH75" s="412" t="s">
        <v>2147</v>
      </c>
      <c r="BI75" s="412"/>
      <c r="BJ75" s="412" t="s">
        <v>2147</v>
      </c>
      <c r="BK75" s="412"/>
      <c r="BL75" s="412" t="s">
        <v>2147</v>
      </c>
      <c r="BM75" s="412"/>
      <c r="BN75" s="412" t="s">
        <v>2147</v>
      </c>
      <c r="BO75" s="412"/>
      <c r="BP75" s="412" t="s">
        <v>2147</v>
      </c>
      <c r="BQ75" s="412"/>
      <c r="BR75" s="412" t="s">
        <v>2147</v>
      </c>
      <c r="BS75" s="412"/>
      <c r="BT75" s="412" t="s">
        <v>2147</v>
      </c>
      <c r="BU75" s="412"/>
      <c r="BV75" s="412" t="s">
        <v>2147</v>
      </c>
      <c r="BW75" s="412"/>
      <c r="BX75" s="412" t="s">
        <v>2147</v>
      </c>
      <c r="BY75" s="412"/>
      <c r="BZ75" s="412" t="s">
        <v>2147</v>
      </c>
      <c r="CA75" s="412"/>
      <c r="CB75" s="412" t="s">
        <v>2147</v>
      </c>
      <c r="CC75" s="412"/>
      <c r="CD75" s="412" t="s">
        <v>2147</v>
      </c>
      <c r="CE75" s="412"/>
      <c r="CF75" s="412" t="s">
        <v>2147</v>
      </c>
      <c r="CG75" s="412"/>
      <c r="CH75" s="412" t="s">
        <v>2147</v>
      </c>
      <c r="CI75" s="412"/>
      <c r="CJ75" s="412" t="s">
        <v>2147</v>
      </c>
      <c r="CK75" s="412"/>
      <c r="CL75" s="412" t="s">
        <v>2147</v>
      </c>
      <c r="CM75" s="412"/>
      <c r="CN75" s="412" t="s">
        <v>2147</v>
      </c>
      <c r="CO75" s="412"/>
      <c r="CP75" s="412" t="s">
        <v>2147</v>
      </c>
      <c r="CQ75" s="412"/>
      <c r="CR75" s="412" t="s">
        <v>2147</v>
      </c>
      <c r="CS75" s="412"/>
      <c r="CT75" s="412" t="s">
        <v>2147</v>
      </c>
      <c r="CU75" s="412"/>
      <c r="CV75" s="412" t="s">
        <v>2147</v>
      </c>
      <c r="CW75" s="412"/>
      <c r="CX75" s="412" t="s">
        <v>2147</v>
      </c>
      <c r="CY75" s="412"/>
      <c r="CZ75" s="412" t="s">
        <v>2147</v>
      </c>
      <c r="DA75" s="412"/>
      <c r="DB75" s="412" t="s">
        <v>2147</v>
      </c>
      <c r="DC75" s="412"/>
      <c r="DD75" s="412" t="s">
        <v>2147</v>
      </c>
      <c r="DE75" s="412"/>
      <c r="DF75" s="412" t="s">
        <v>2147</v>
      </c>
      <c r="DG75" s="412"/>
      <c r="DH75" s="412" t="s">
        <v>2147</v>
      </c>
      <c r="DI75" s="412"/>
      <c r="DJ75" s="412" t="s">
        <v>2147</v>
      </c>
      <c r="DK75" s="412"/>
      <c r="DL75" s="412" t="s">
        <v>2147</v>
      </c>
      <c r="DM75" s="412"/>
      <c r="DN75" s="412" t="s">
        <v>2147</v>
      </c>
      <c r="DO75" s="412"/>
      <c r="DP75" s="412" t="s">
        <v>2147</v>
      </c>
      <c r="DQ75" s="412"/>
      <c r="DR75" s="412" t="s">
        <v>2147</v>
      </c>
      <c r="DS75" s="412"/>
      <c r="DT75" s="412" t="s">
        <v>2147</v>
      </c>
      <c r="DU75" s="412"/>
      <c r="DV75" s="412" t="s">
        <v>2147</v>
      </c>
      <c r="DW75" s="412"/>
      <c r="DX75" s="412" t="s">
        <v>2147</v>
      </c>
      <c r="DY75" s="412"/>
      <c r="DZ75" s="412" t="s">
        <v>2147</v>
      </c>
      <c r="EA75" s="412"/>
      <c r="EB75" s="412" t="s">
        <v>2147</v>
      </c>
      <c r="EC75" s="412"/>
      <c r="ED75" s="412" t="s">
        <v>2147</v>
      </c>
      <c r="EE75" s="412"/>
      <c r="EF75" s="412" t="s">
        <v>2147</v>
      </c>
      <c r="EG75" s="412"/>
      <c r="EH75" s="412" t="s">
        <v>2147</v>
      </c>
      <c r="EI75" s="412"/>
      <c r="EJ75" s="412" t="s">
        <v>2147</v>
      </c>
      <c r="EK75" s="412"/>
      <c r="EL75" s="412" t="s">
        <v>2147</v>
      </c>
      <c r="EM75" s="412"/>
      <c r="EN75" s="412" t="s">
        <v>2147</v>
      </c>
      <c r="EO75" s="412"/>
      <c r="EP75" s="412" t="s">
        <v>2147</v>
      </c>
      <c r="EQ75" s="412"/>
      <c r="ER75" s="412" t="s">
        <v>2147</v>
      </c>
      <c r="ES75" s="412"/>
      <c r="ET75" s="412" t="s">
        <v>2147</v>
      </c>
      <c r="EU75" s="412"/>
      <c r="EV75" s="412" t="s">
        <v>2147</v>
      </c>
      <c r="EW75" s="412"/>
      <c r="EX75" s="412" t="s">
        <v>2147</v>
      </c>
      <c r="EY75" s="412"/>
      <c r="EZ75" s="412" t="s">
        <v>2147</v>
      </c>
      <c r="FA75" s="412"/>
      <c r="FB75" s="412" t="s">
        <v>2147</v>
      </c>
      <c r="FC75" s="412"/>
      <c r="FD75" s="412" t="s">
        <v>2147</v>
      </c>
      <c r="FE75" s="412"/>
      <c r="FF75" s="412" t="s">
        <v>2147</v>
      </c>
      <c r="FG75" s="412"/>
      <c r="FH75" s="412" t="s">
        <v>2147</v>
      </c>
      <c r="FI75" s="412"/>
      <c r="FJ75" s="412" t="s">
        <v>2147</v>
      </c>
      <c r="FK75" s="412"/>
      <c r="FL75" s="412" t="s">
        <v>2147</v>
      </c>
      <c r="FM75" s="412"/>
      <c r="FN75" s="412" t="s">
        <v>2147</v>
      </c>
      <c r="FO75" s="412"/>
      <c r="FP75" s="412" t="s">
        <v>2147</v>
      </c>
      <c r="FQ75" s="412"/>
      <c r="FR75" s="412" t="s">
        <v>2147</v>
      </c>
      <c r="FS75" s="412"/>
      <c r="FT75" s="412" t="s">
        <v>2147</v>
      </c>
      <c r="FU75" s="412"/>
      <c r="FV75" s="412" t="s">
        <v>2147</v>
      </c>
      <c r="FW75" s="412"/>
      <c r="FX75" s="412" t="s">
        <v>2147</v>
      </c>
      <c r="FY75" s="412"/>
      <c r="FZ75" s="412" t="s">
        <v>2147</v>
      </c>
      <c r="GA75" s="412"/>
      <c r="GB75" s="412" t="s">
        <v>2147</v>
      </c>
      <c r="GC75" s="412"/>
      <c r="GD75" s="412" t="s">
        <v>2147</v>
      </c>
      <c r="GE75" s="412"/>
      <c r="GF75" s="412" t="s">
        <v>2147</v>
      </c>
      <c r="GG75" s="412"/>
      <c r="GH75" s="412" t="s">
        <v>2147</v>
      </c>
      <c r="GI75" s="412"/>
      <c r="GJ75" s="412" t="s">
        <v>2147</v>
      </c>
      <c r="GK75" s="412"/>
      <c r="GL75" s="412" t="s">
        <v>2147</v>
      </c>
      <c r="GM75" s="412"/>
      <c r="GN75" s="412" t="s">
        <v>2147</v>
      </c>
      <c r="GO75" s="412"/>
      <c r="GP75" s="412" t="s">
        <v>2147</v>
      </c>
      <c r="GQ75" s="412"/>
      <c r="GR75" s="412" t="s">
        <v>2147</v>
      </c>
      <c r="GS75" s="412"/>
      <c r="GT75" s="412" t="s">
        <v>2147</v>
      </c>
      <c r="GU75" s="412"/>
      <c r="GV75" s="412" t="s">
        <v>2147</v>
      </c>
      <c r="GW75" s="412"/>
      <c r="GX75" s="412" t="s">
        <v>2147</v>
      </c>
      <c r="GY75" s="412"/>
      <c r="GZ75" s="412" t="s">
        <v>2147</v>
      </c>
      <c r="HA75" s="412"/>
      <c r="HB75" s="412" t="s">
        <v>2147</v>
      </c>
      <c r="HC75" s="412"/>
      <c r="HD75" s="412" t="s">
        <v>2147</v>
      </c>
      <c r="HE75" s="412"/>
      <c r="HF75" s="412" t="s">
        <v>2147</v>
      </c>
      <c r="HG75" s="412"/>
      <c r="HH75" s="412" t="s">
        <v>2147</v>
      </c>
      <c r="HI75" s="413"/>
      <c r="HJ75" s="144"/>
      <c r="HK75" s="11"/>
      <c r="HL75" s="11"/>
      <c r="HM75" s="11"/>
      <c r="HN75" s="11"/>
      <c r="HO75" s="11"/>
      <c r="HP75" s="11"/>
      <c r="HQ75" s="11"/>
      <c r="HR75" s="11"/>
    </row>
    <row r="76" spans="2:226" s="196" customFormat="1" ht="19" customHeight="1" x14ac:dyDescent="0.2">
      <c r="B76" s="20"/>
      <c r="C76" s="517" t="s">
        <v>2297</v>
      </c>
      <c r="D76" s="518"/>
      <c r="E76" s="518"/>
      <c r="F76" s="518"/>
      <c r="G76" s="518"/>
      <c r="H76" s="518"/>
      <c r="I76" s="518"/>
      <c r="J76" s="518"/>
      <c r="K76" s="518"/>
      <c r="L76" s="518"/>
      <c r="M76" s="518"/>
      <c r="N76" s="518"/>
      <c r="O76" s="518"/>
      <c r="P76" s="518"/>
      <c r="Q76" s="519"/>
      <c r="R76" s="424" t="str">
        <f>IF(COUNTIF(R77:S91,"◎")&gt;1,"◎は1つまでです","")</f>
        <v/>
      </c>
      <c r="S76" s="520"/>
      <c r="T76" s="426" t="str">
        <f>IF(COUNTIF(T77:U91,"◎")&gt;1,"◎は1つまでです","")</f>
        <v/>
      </c>
      <c r="U76" s="425"/>
      <c r="V76" s="426" t="str">
        <f>IF(COUNTIF(V77:W91,"◎")&gt;1,"◎は1つまでです","")</f>
        <v/>
      </c>
      <c r="W76" s="425"/>
      <c r="X76" s="426" t="str">
        <f>IF(COUNTIF(X77:Y91,"◎")&gt;1,"◎は1つまでです","")</f>
        <v/>
      </c>
      <c r="Y76" s="425"/>
      <c r="Z76" s="426" t="str">
        <f>IF(COUNTIF(Z77:AA91,"◎")&gt;1,"◎は1つまでです","")</f>
        <v/>
      </c>
      <c r="AA76" s="425"/>
      <c r="AB76" s="426" t="str">
        <f>IF(COUNTIF(AB77:AC91,"◎")&gt;1,"◎は1つまでです","")</f>
        <v/>
      </c>
      <c r="AC76" s="425"/>
      <c r="AD76" s="426" t="str">
        <f>IF(COUNTIF(AD77:AE91,"◎")&gt;1,"◎は1つまでです","")</f>
        <v/>
      </c>
      <c r="AE76" s="425"/>
      <c r="AF76" s="426" t="str">
        <f>IF(COUNTIF(AF77:AG91,"◎")&gt;1,"◎は1つまでです","")</f>
        <v/>
      </c>
      <c r="AG76" s="425"/>
      <c r="AH76" s="426" t="str">
        <f>IF(COUNTIF(AH77:AI91,"◎")&gt;1,"◎は1つまでです","")</f>
        <v/>
      </c>
      <c r="AI76" s="425"/>
      <c r="AJ76" s="426" t="str">
        <f>IF(COUNTIF(AJ77:AK91,"◎")&gt;1,"◎は1つまでです","")</f>
        <v/>
      </c>
      <c r="AK76" s="425"/>
      <c r="AL76" s="426" t="str">
        <f>IF(COUNTIF(AL77:AM91,"◎")&gt;1,"◎は1つまでです","")</f>
        <v/>
      </c>
      <c r="AM76" s="425"/>
      <c r="AN76" s="426" t="str">
        <f>IF(COUNTIF(AN77:AO91,"◎")&gt;1,"◎は1つまでです","")</f>
        <v/>
      </c>
      <c r="AO76" s="425"/>
      <c r="AP76" s="426" t="str">
        <f>IF(COUNTIF(AP77:AQ91,"◎")&gt;1,"◎は1つまでです","")</f>
        <v/>
      </c>
      <c r="AQ76" s="425"/>
      <c r="AR76" s="426" t="str">
        <f>IF(COUNTIF(AR77:AS91,"◎")&gt;1,"◎は1つまでです","")</f>
        <v/>
      </c>
      <c r="AS76" s="425"/>
      <c r="AT76" s="426" t="str">
        <f>IF(COUNTIF(AT77:AU91,"◎")&gt;1,"◎は1つまでです","")</f>
        <v/>
      </c>
      <c r="AU76" s="425"/>
      <c r="AV76" s="426" t="str">
        <f>IF(COUNTIF(AV77:AW91,"◎")&gt;1,"◎は1つまでです","")</f>
        <v/>
      </c>
      <c r="AW76" s="425"/>
      <c r="AX76" s="426" t="str">
        <f>IF(COUNTIF(AX77:AY91,"◎")&gt;1,"◎は1つまでです","")</f>
        <v/>
      </c>
      <c r="AY76" s="425"/>
      <c r="AZ76" s="426" t="str">
        <f>IF(COUNTIF(AZ77:BA91,"◎")&gt;1,"◎は1つまでです","")</f>
        <v/>
      </c>
      <c r="BA76" s="425"/>
      <c r="BB76" s="426" t="str">
        <f>IF(COUNTIF(BB77:BC91,"◎")&gt;1,"◎は1つまでです","")</f>
        <v/>
      </c>
      <c r="BC76" s="425"/>
      <c r="BD76" s="426" t="str">
        <f>IF(COUNTIF(BD77:BE91,"◎")&gt;1,"◎は1つまでです","")</f>
        <v/>
      </c>
      <c r="BE76" s="425"/>
      <c r="BF76" s="426" t="str">
        <f>IF(COUNTIF(BF77:BG91,"◎")&gt;1,"◎は1つまでです","")</f>
        <v/>
      </c>
      <c r="BG76" s="425"/>
      <c r="BH76" s="426" t="str">
        <f>IF(COUNTIF(BH77:BI91,"◎")&gt;1,"◎は1つまでです","")</f>
        <v/>
      </c>
      <c r="BI76" s="425"/>
      <c r="BJ76" s="426" t="str">
        <f>IF(COUNTIF(BJ77:BK91,"◎")&gt;1,"◎は1つまでです","")</f>
        <v/>
      </c>
      <c r="BK76" s="425"/>
      <c r="BL76" s="426" t="str">
        <f>IF(COUNTIF(BL77:BM91,"◎")&gt;1,"◎は1つまでです","")</f>
        <v/>
      </c>
      <c r="BM76" s="425"/>
      <c r="BN76" s="426" t="str">
        <f>IF(COUNTIF(BN77:BO91,"◎")&gt;1,"◎は1つまでです","")</f>
        <v/>
      </c>
      <c r="BO76" s="425"/>
      <c r="BP76" s="426" t="str">
        <f>IF(COUNTIF(BP77:BQ91,"◎")&gt;1,"◎は1つまでです","")</f>
        <v/>
      </c>
      <c r="BQ76" s="425"/>
      <c r="BR76" s="426" t="str">
        <f>IF(COUNTIF(BR77:BS91,"◎")&gt;1,"◎は1つまでです","")</f>
        <v/>
      </c>
      <c r="BS76" s="425"/>
      <c r="BT76" s="426" t="str">
        <f>IF(COUNTIF(BT77:BU91,"◎")&gt;1,"◎は1つまでです","")</f>
        <v/>
      </c>
      <c r="BU76" s="425"/>
      <c r="BV76" s="426" t="str">
        <f>IF(COUNTIF(BV77:BW91,"◎")&gt;1,"◎は1つまでです","")</f>
        <v/>
      </c>
      <c r="BW76" s="425"/>
      <c r="BX76" s="426" t="str">
        <f>IF(COUNTIF(BX77:BY91,"◎")&gt;1,"◎は1つまでです","")</f>
        <v/>
      </c>
      <c r="BY76" s="425"/>
      <c r="BZ76" s="426" t="str">
        <f>IF(COUNTIF(BZ77:CA91,"◎")&gt;1,"◎は1つまでです","")</f>
        <v/>
      </c>
      <c r="CA76" s="425"/>
      <c r="CB76" s="426" t="str">
        <f>IF(COUNTIF(CB77:CC91,"◎")&gt;1,"◎は1つまでです","")</f>
        <v/>
      </c>
      <c r="CC76" s="425"/>
      <c r="CD76" s="426" t="str">
        <f>IF(COUNTIF(CD77:CE91,"◎")&gt;1,"◎は1つまでです","")</f>
        <v/>
      </c>
      <c r="CE76" s="425"/>
      <c r="CF76" s="426" t="str">
        <f>IF(COUNTIF(CF77:CG91,"◎")&gt;1,"◎は1つまでです","")</f>
        <v/>
      </c>
      <c r="CG76" s="425"/>
      <c r="CH76" s="426" t="str">
        <f>IF(COUNTIF(CH77:CI91,"◎")&gt;1,"◎は1つまでです","")</f>
        <v/>
      </c>
      <c r="CI76" s="425"/>
      <c r="CJ76" s="426" t="str">
        <f>IF(COUNTIF(CJ77:CK91,"◎")&gt;1,"◎は1つまでです","")</f>
        <v/>
      </c>
      <c r="CK76" s="425"/>
      <c r="CL76" s="426" t="str">
        <f>IF(COUNTIF(CL77:CM91,"◎")&gt;1,"◎は1つまでです","")</f>
        <v/>
      </c>
      <c r="CM76" s="425"/>
      <c r="CN76" s="426" t="str">
        <f>IF(COUNTIF(CN77:CO91,"◎")&gt;1,"◎は1つまでです","")</f>
        <v/>
      </c>
      <c r="CO76" s="425"/>
      <c r="CP76" s="426" t="str">
        <f>IF(COUNTIF(CP77:CQ91,"◎")&gt;1,"◎は1つまでです","")</f>
        <v/>
      </c>
      <c r="CQ76" s="425"/>
      <c r="CR76" s="426" t="str">
        <f>IF(COUNTIF(CR77:CS91,"◎")&gt;1,"◎は1つまでです","")</f>
        <v/>
      </c>
      <c r="CS76" s="425"/>
      <c r="CT76" s="426" t="str">
        <f>IF(COUNTIF(CT77:CU91,"◎")&gt;1,"◎は1つまでです","")</f>
        <v/>
      </c>
      <c r="CU76" s="425"/>
      <c r="CV76" s="426" t="str">
        <f>IF(COUNTIF(CV77:CW91,"◎")&gt;1,"◎は1つまでです","")</f>
        <v/>
      </c>
      <c r="CW76" s="425"/>
      <c r="CX76" s="426" t="str">
        <f>IF(COUNTIF(CX77:CY91,"◎")&gt;1,"◎は1つまでです","")</f>
        <v/>
      </c>
      <c r="CY76" s="425"/>
      <c r="CZ76" s="426" t="str">
        <f>IF(COUNTIF(CZ77:DA91,"◎")&gt;1,"◎は1つまでです","")</f>
        <v/>
      </c>
      <c r="DA76" s="425"/>
      <c r="DB76" s="426" t="str">
        <f>IF(COUNTIF(DB77:DC91,"◎")&gt;1,"◎は1つまでです","")</f>
        <v/>
      </c>
      <c r="DC76" s="425"/>
      <c r="DD76" s="426" t="str">
        <f>IF(COUNTIF(DD77:DE91,"◎")&gt;1,"◎は1つまでです","")</f>
        <v/>
      </c>
      <c r="DE76" s="425"/>
      <c r="DF76" s="426" t="str">
        <f>IF(COUNTIF(DF77:DG91,"◎")&gt;1,"◎は1つまでです","")</f>
        <v/>
      </c>
      <c r="DG76" s="425"/>
      <c r="DH76" s="426" t="str">
        <f>IF(COUNTIF(DH77:DI91,"◎")&gt;1,"◎は1つまでです","")</f>
        <v/>
      </c>
      <c r="DI76" s="425"/>
      <c r="DJ76" s="426" t="str">
        <f>IF(COUNTIF(DJ77:DK91,"◎")&gt;1,"◎は1つまでです","")</f>
        <v/>
      </c>
      <c r="DK76" s="425"/>
      <c r="DL76" s="426" t="str">
        <f>IF(COUNTIF(DL77:DM91,"◎")&gt;1,"◎は1つまでです","")</f>
        <v/>
      </c>
      <c r="DM76" s="425"/>
      <c r="DN76" s="426" t="str">
        <f>IF(COUNTIF(DN77:DO91,"◎")&gt;1,"◎は1つまでです","")</f>
        <v/>
      </c>
      <c r="DO76" s="425"/>
      <c r="DP76" s="426" t="str">
        <f>IF(COUNTIF(DP77:DQ91,"◎")&gt;1,"◎は1つまでです","")</f>
        <v/>
      </c>
      <c r="DQ76" s="425"/>
      <c r="DR76" s="426" t="str">
        <f>IF(COUNTIF(DR77:DS91,"◎")&gt;1,"◎は1つまでです","")</f>
        <v/>
      </c>
      <c r="DS76" s="425"/>
      <c r="DT76" s="426" t="str">
        <f>IF(COUNTIF(DT77:DU91,"◎")&gt;1,"◎は1つまでです","")</f>
        <v/>
      </c>
      <c r="DU76" s="425"/>
      <c r="DV76" s="426" t="str">
        <f>IF(COUNTIF(DV77:DW91,"◎")&gt;1,"◎は1つまでです","")</f>
        <v/>
      </c>
      <c r="DW76" s="425"/>
      <c r="DX76" s="426" t="str">
        <f>IF(COUNTIF(DX77:DY91,"◎")&gt;1,"◎は1つまでです","")</f>
        <v/>
      </c>
      <c r="DY76" s="425"/>
      <c r="DZ76" s="426" t="str">
        <f>IF(COUNTIF(DZ77:EA91,"◎")&gt;1,"◎は1つまでです","")</f>
        <v/>
      </c>
      <c r="EA76" s="425"/>
      <c r="EB76" s="426" t="str">
        <f>IF(COUNTIF(EB77:EC91,"◎")&gt;1,"◎は1つまでです","")</f>
        <v/>
      </c>
      <c r="EC76" s="425"/>
      <c r="ED76" s="426" t="str">
        <f>IF(COUNTIF(ED77:EE91,"◎")&gt;1,"◎は1つまでです","")</f>
        <v/>
      </c>
      <c r="EE76" s="425"/>
      <c r="EF76" s="426" t="str">
        <f>IF(COUNTIF(EF77:EG91,"◎")&gt;1,"◎は1つまでです","")</f>
        <v/>
      </c>
      <c r="EG76" s="425"/>
      <c r="EH76" s="426" t="str">
        <f>IF(COUNTIF(EH77:EI91,"◎")&gt;1,"◎は1つまでです","")</f>
        <v/>
      </c>
      <c r="EI76" s="425"/>
      <c r="EJ76" s="426" t="str">
        <f>IF(COUNTIF(EJ77:EK91,"◎")&gt;1,"◎は1つまでです","")</f>
        <v/>
      </c>
      <c r="EK76" s="425"/>
      <c r="EL76" s="426" t="str">
        <f>IF(COUNTIF(EL77:EM91,"◎")&gt;1,"◎は1つまでです","")</f>
        <v/>
      </c>
      <c r="EM76" s="425"/>
      <c r="EN76" s="426" t="str">
        <f>IF(COUNTIF(EN77:EO91,"◎")&gt;1,"◎は1つまでです","")</f>
        <v/>
      </c>
      <c r="EO76" s="425"/>
      <c r="EP76" s="426" t="str">
        <f>IF(COUNTIF(EP77:EQ91,"◎")&gt;1,"◎は1つまでです","")</f>
        <v/>
      </c>
      <c r="EQ76" s="425"/>
      <c r="ER76" s="426" t="str">
        <f>IF(COUNTIF(ER77:ES91,"◎")&gt;1,"◎は1つまでです","")</f>
        <v/>
      </c>
      <c r="ES76" s="425"/>
      <c r="ET76" s="426" t="str">
        <f>IF(COUNTIF(ET77:EU91,"◎")&gt;1,"◎は1つまでです","")</f>
        <v/>
      </c>
      <c r="EU76" s="425"/>
      <c r="EV76" s="426" t="str">
        <f>IF(COUNTIF(EV77:EW91,"◎")&gt;1,"◎は1つまでです","")</f>
        <v/>
      </c>
      <c r="EW76" s="425"/>
      <c r="EX76" s="426" t="str">
        <f>IF(COUNTIF(EX77:EY91,"◎")&gt;1,"◎は1つまでです","")</f>
        <v/>
      </c>
      <c r="EY76" s="425"/>
      <c r="EZ76" s="426" t="str">
        <f>IF(COUNTIF(EZ77:FA91,"◎")&gt;1,"◎は1つまでです","")</f>
        <v/>
      </c>
      <c r="FA76" s="425"/>
      <c r="FB76" s="426" t="str">
        <f>IF(COUNTIF(FB77:FC91,"◎")&gt;1,"◎は1つまでです","")</f>
        <v/>
      </c>
      <c r="FC76" s="425"/>
      <c r="FD76" s="426" t="str">
        <f>IF(COUNTIF(FD77:FE91,"◎")&gt;1,"◎は1つまでです","")</f>
        <v/>
      </c>
      <c r="FE76" s="425"/>
      <c r="FF76" s="426" t="str">
        <f>IF(COUNTIF(FF77:FG91,"◎")&gt;1,"◎は1つまでです","")</f>
        <v/>
      </c>
      <c r="FG76" s="425"/>
      <c r="FH76" s="426" t="str">
        <f>IF(COUNTIF(FH77:FI91,"◎")&gt;1,"◎は1つまでです","")</f>
        <v/>
      </c>
      <c r="FI76" s="425"/>
      <c r="FJ76" s="426" t="str">
        <f>IF(COUNTIF(FJ77:FK91,"◎")&gt;1,"◎は1つまでです","")</f>
        <v/>
      </c>
      <c r="FK76" s="425"/>
      <c r="FL76" s="426" t="str">
        <f>IF(COUNTIF(FL77:FM91,"◎")&gt;1,"◎は1つまでです","")</f>
        <v/>
      </c>
      <c r="FM76" s="425"/>
      <c r="FN76" s="426" t="str">
        <f>IF(COUNTIF(FN77:FO91,"◎")&gt;1,"◎は1つまでです","")</f>
        <v/>
      </c>
      <c r="FO76" s="425"/>
      <c r="FP76" s="426" t="str">
        <f>IF(COUNTIF(FP77:FQ91,"◎")&gt;1,"◎は1つまでです","")</f>
        <v/>
      </c>
      <c r="FQ76" s="425"/>
      <c r="FR76" s="426" t="str">
        <f>IF(COUNTIF(FR77:FS91,"◎")&gt;1,"◎は1つまでです","")</f>
        <v/>
      </c>
      <c r="FS76" s="425"/>
      <c r="FT76" s="426" t="str">
        <f>IF(COUNTIF(FT77:FU91,"◎")&gt;1,"◎は1つまでです","")</f>
        <v/>
      </c>
      <c r="FU76" s="425"/>
      <c r="FV76" s="426" t="str">
        <f>IF(COUNTIF(FV77:FW91,"◎")&gt;1,"◎は1つまでです","")</f>
        <v/>
      </c>
      <c r="FW76" s="425"/>
      <c r="FX76" s="426" t="str">
        <f>IF(COUNTIF(FX77:FY91,"◎")&gt;1,"◎は1つまでです","")</f>
        <v/>
      </c>
      <c r="FY76" s="425"/>
      <c r="FZ76" s="426" t="str">
        <f>IF(COUNTIF(FZ77:GA91,"◎")&gt;1,"◎は1つまでです","")</f>
        <v/>
      </c>
      <c r="GA76" s="425"/>
      <c r="GB76" s="426" t="str">
        <f>IF(COUNTIF(GB77:GC91,"◎")&gt;1,"◎は1つまでです","")</f>
        <v/>
      </c>
      <c r="GC76" s="425"/>
      <c r="GD76" s="426" t="str">
        <f>IF(COUNTIF(GD77:GE91,"◎")&gt;1,"◎は1つまでです","")</f>
        <v/>
      </c>
      <c r="GE76" s="425"/>
      <c r="GF76" s="426" t="str">
        <f>IF(COUNTIF(GF77:GG91,"◎")&gt;1,"◎は1つまでです","")</f>
        <v/>
      </c>
      <c r="GG76" s="425"/>
      <c r="GH76" s="426" t="str">
        <f>IF(COUNTIF(GH77:GI91,"◎")&gt;1,"◎は1つまでです","")</f>
        <v/>
      </c>
      <c r="GI76" s="425"/>
      <c r="GJ76" s="426" t="str">
        <f>IF(COUNTIF(GJ77:GK91,"◎")&gt;1,"◎は1つまでです","")</f>
        <v/>
      </c>
      <c r="GK76" s="425"/>
      <c r="GL76" s="426" t="str">
        <f>IF(COUNTIF(GL77:GM91,"◎")&gt;1,"◎は1つまでです","")</f>
        <v/>
      </c>
      <c r="GM76" s="425"/>
      <c r="GN76" s="426" t="str">
        <f>IF(COUNTIF(GN77:GO91,"◎")&gt;1,"◎は1つまでです","")</f>
        <v/>
      </c>
      <c r="GO76" s="425"/>
      <c r="GP76" s="426" t="str">
        <f>IF(COUNTIF(GP77:GQ91,"◎")&gt;1,"◎は1つまでです","")</f>
        <v/>
      </c>
      <c r="GQ76" s="425"/>
      <c r="GR76" s="426" t="str">
        <f>IF(COUNTIF(GR77:GS91,"◎")&gt;1,"◎は1つまでです","")</f>
        <v/>
      </c>
      <c r="GS76" s="425"/>
      <c r="GT76" s="426" t="str">
        <f>IF(COUNTIF(GT77:GU91,"◎")&gt;1,"◎は1つまでです","")</f>
        <v/>
      </c>
      <c r="GU76" s="425"/>
      <c r="GV76" s="426" t="str">
        <f>IF(COUNTIF(GV77:GW91,"◎")&gt;1,"◎は1つまでです","")</f>
        <v/>
      </c>
      <c r="GW76" s="425"/>
      <c r="GX76" s="426" t="str">
        <f>IF(COUNTIF(GX77:GY91,"◎")&gt;1,"◎は1つまでです","")</f>
        <v/>
      </c>
      <c r="GY76" s="425"/>
      <c r="GZ76" s="426" t="str">
        <f>IF(COUNTIF(GZ77:HA91,"◎")&gt;1,"◎は1つまでです","")</f>
        <v/>
      </c>
      <c r="HA76" s="425"/>
      <c r="HB76" s="426" t="str">
        <f>IF(COUNTIF(HB77:HC91,"◎")&gt;1,"◎は1つまでです","")</f>
        <v/>
      </c>
      <c r="HC76" s="425"/>
      <c r="HD76" s="426" t="str">
        <f>IF(COUNTIF(HD77:HE91,"◎")&gt;1,"◎は1つまでです","")</f>
        <v/>
      </c>
      <c r="HE76" s="425"/>
      <c r="HF76" s="426" t="str">
        <f>IF(COUNTIF(HF77:HG91,"◎")&gt;1,"◎は1つまでです","")</f>
        <v/>
      </c>
      <c r="HG76" s="425"/>
      <c r="HH76" s="426" t="str">
        <f>IF(COUNTIF(HH77:HI91,"◎")&gt;1,"◎は1つまでです","")</f>
        <v/>
      </c>
      <c r="HI76" s="427"/>
      <c r="HJ76" s="144"/>
      <c r="HK76" s="11"/>
      <c r="HL76" s="11"/>
      <c r="HM76" s="11"/>
      <c r="HN76" s="11"/>
      <c r="HO76" s="11"/>
      <c r="HP76" s="11"/>
      <c r="HQ76" s="11"/>
      <c r="HR76" s="11"/>
    </row>
    <row r="77" spans="2:226" ht="19" customHeight="1" x14ac:dyDescent="0.2">
      <c r="B77" s="20"/>
      <c r="C77" s="410" t="s">
        <v>2272</v>
      </c>
      <c r="D77" s="411"/>
      <c r="E77" s="411"/>
      <c r="F77" s="382" t="s">
        <v>2273</v>
      </c>
      <c r="G77" s="383"/>
      <c r="H77" s="383"/>
      <c r="I77" s="383"/>
      <c r="J77" s="383"/>
      <c r="K77" s="383"/>
      <c r="L77" s="383"/>
      <c r="M77" s="383"/>
      <c r="N77" s="383"/>
      <c r="O77" s="383"/>
      <c r="P77" s="383"/>
      <c r="Q77" s="383"/>
      <c r="R77" s="406"/>
      <c r="S77" s="407"/>
      <c r="T77" s="408"/>
      <c r="U77" s="409"/>
      <c r="V77" s="407"/>
      <c r="W77" s="407"/>
      <c r="X77" s="408"/>
      <c r="Y77" s="409"/>
      <c r="Z77" s="407"/>
      <c r="AA77" s="407"/>
      <c r="AB77" s="408"/>
      <c r="AC77" s="409"/>
      <c r="AD77" s="407"/>
      <c r="AE77" s="407"/>
      <c r="AF77" s="408"/>
      <c r="AG77" s="409"/>
      <c r="AH77" s="407"/>
      <c r="AI77" s="407"/>
      <c r="AJ77" s="408"/>
      <c r="AK77" s="409"/>
      <c r="AL77" s="407"/>
      <c r="AM77" s="407"/>
      <c r="AN77" s="408"/>
      <c r="AO77" s="409"/>
      <c r="AP77" s="407"/>
      <c r="AQ77" s="407"/>
      <c r="AR77" s="408"/>
      <c r="AS77" s="409"/>
      <c r="AT77" s="407"/>
      <c r="AU77" s="407"/>
      <c r="AV77" s="408"/>
      <c r="AW77" s="409"/>
      <c r="AX77" s="407"/>
      <c r="AY77" s="407"/>
      <c r="AZ77" s="408"/>
      <c r="BA77" s="409"/>
      <c r="BB77" s="407"/>
      <c r="BC77" s="407"/>
      <c r="BD77" s="408"/>
      <c r="BE77" s="409"/>
      <c r="BF77" s="407"/>
      <c r="BG77" s="407"/>
      <c r="BH77" s="408"/>
      <c r="BI77" s="409"/>
      <c r="BJ77" s="407"/>
      <c r="BK77" s="407"/>
      <c r="BL77" s="408"/>
      <c r="BM77" s="409"/>
      <c r="BN77" s="407"/>
      <c r="BO77" s="407"/>
      <c r="BP77" s="408"/>
      <c r="BQ77" s="409"/>
      <c r="BR77" s="407"/>
      <c r="BS77" s="407"/>
      <c r="BT77" s="408"/>
      <c r="BU77" s="409"/>
      <c r="BV77" s="407"/>
      <c r="BW77" s="407"/>
      <c r="BX77" s="408"/>
      <c r="BY77" s="409"/>
      <c r="BZ77" s="407"/>
      <c r="CA77" s="407"/>
      <c r="CB77" s="408"/>
      <c r="CC77" s="409"/>
      <c r="CD77" s="407"/>
      <c r="CE77" s="407"/>
      <c r="CF77" s="408"/>
      <c r="CG77" s="409"/>
      <c r="CH77" s="407"/>
      <c r="CI77" s="407"/>
      <c r="CJ77" s="408"/>
      <c r="CK77" s="409"/>
      <c r="CL77" s="407"/>
      <c r="CM77" s="407"/>
      <c r="CN77" s="408"/>
      <c r="CO77" s="409"/>
      <c r="CP77" s="407"/>
      <c r="CQ77" s="407"/>
      <c r="CR77" s="408"/>
      <c r="CS77" s="409"/>
      <c r="CT77" s="407"/>
      <c r="CU77" s="407"/>
      <c r="CV77" s="408"/>
      <c r="CW77" s="409"/>
      <c r="CX77" s="407"/>
      <c r="CY77" s="407"/>
      <c r="CZ77" s="408"/>
      <c r="DA77" s="409"/>
      <c r="DB77" s="407"/>
      <c r="DC77" s="407"/>
      <c r="DD77" s="408"/>
      <c r="DE77" s="409"/>
      <c r="DF77" s="407"/>
      <c r="DG77" s="407"/>
      <c r="DH77" s="408"/>
      <c r="DI77" s="409"/>
      <c r="DJ77" s="407"/>
      <c r="DK77" s="407"/>
      <c r="DL77" s="408"/>
      <c r="DM77" s="409"/>
      <c r="DN77" s="407"/>
      <c r="DO77" s="407"/>
      <c r="DP77" s="408"/>
      <c r="DQ77" s="409"/>
      <c r="DR77" s="407"/>
      <c r="DS77" s="407"/>
      <c r="DT77" s="408"/>
      <c r="DU77" s="409"/>
      <c r="DV77" s="407"/>
      <c r="DW77" s="407"/>
      <c r="DX77" s="408"/>
      <c r="DY77" s="409"/>
      <c r="DZ77" s="407"/>
      <c r="EA77" s="407"/>
      <c r="EB77" s="408"/>
      <c r="EC77" s="409"/>
      <c r="ED77" s="407"/>
      <c r="EE77" s="407"/>
      <c r="EF77" s="408"/>
      <c r="EG77" s="409"/>
      <c r="EH77" s="407"/>
      <c r="EI77" s="407"/>
      <c r="EJ77" s="408"/>
      <c r="EK77" s="409"/>
      <c r="EL77" s="407"/>
      <c r="EM77" s="407"/>
      <c r="EN77" s="408"/>
      <c r="EO77" s="409"/>
      <c r="EP77" s="407"/>
      <c r="EQ77" s="407"/>
      <c r="ER77" s="408"/>
      <c r="ES77" s="409"/>
      <c r="ET77" s="407"/>
      <c r="EU77" s="407"/>
      <c r="EV77" s="408"/>
      <c r="EW77" s="409"/>
      <c r="EX77" s="407"/>
      <c r="EY77" s="407"/>
      <c r="EZ77" s="408"/>
      <c r="FA77" s="409"/>
      <c r="FB77" s="407"/>
      <c r="FC77" s="407"/>
      <c r="FD77" s="408"/>
      <c r="FE77" s="409"/>
      <c r="FF77" s="407"/>
      <c r="FG77" s="407"/>
      <c r="FH77" s="408"/>
      <c r="FI77" s="409"/>
      <c r="FJ77" s="407"/>
      <c r="FK77" s="407"/>
      <c r="FL77" s="408"/>
      <c r="FM77" s="409"/>
      <c r="FN77" s="407"/>
      <c r="FO77" s="407"/>
      <c r="FP77" s="408"/>
      <c r="FQ77" s="409"/>
      <c r="FR77" s="407"/>
      <c r="FS77" s="407"/>
      <c r="FT77" s="408"/>
      <c r="FU77" s="409"/>
      <c r="FV77" s="407"/>
      <c r="FW77" s="407"/>
      <c r="FX77" s="408"/>
      <c r="FY77" s="409"/>
      <c r="FZ77" s="407"/>
      <c r="GA77" s="407"/>
      <c r="GB77" s="408"/>
      <c r="GC77" s="409"/>
      <c r="GD77" s="407"/>
      <c r="GE77" s="407"/>
      <c r="GF77" s="408"/>
      <c r="GG77" s="409"/>
      <c r="GH77" s="407"/>
      <c r="GI77" s="407"/>
      <c r="GJ77" s="408"/>
      <c r="GK77" s="409"/>
      <c r="GL77" s="407"/>
      <c r="GM77" s="407"/>
      <c r="GN77" s="408"/>
      <c r="GO77" s="409"/>
      <c r="GP77" s="407"/>
      <c r="GQ77" s="407"/>
      <c r="GR77" s="408"/>
      <c r="GS77" s="409"/>
      <c r="GT77" s="407"/>
      <c r="GU77" s="407"/>
      <c r="GV77" s="408"/>
      <c r="GW77" s="409"/>
      <c r="GX77" s="407"/>
      <c r="GY77" s="407"/>
      <c r="GZ77" s="408"/>
      <c r="HA77" s="409"/>
      <c r="HB77" s="407"/>
      <c r="HC77" s="407"/>
      <c r="HD77" s="408"/>
      <c r="HE77" s="409"/>
      <c r="HF77" s="407"/>
      <c r="HG77" s="407"/>
      <c r="HH77" s="408"/>
      <c r="HI77" s="525"/>
      <c r="HJ77" s="144"/>
      <c r="HK77" s="11"/>
      <c r="HL77" s="11"/>
      <c r="HM77" s="11"/>
      <c r="HN77" s="11"/>
      <c r="HO77" s="11"/>
      <c r="HP77" s="11"/>
      <c r="HQ77" s="11"/>
      <c r="HR77" s="11"/>
    </row>
    <row r="78" spans="2:226" ht="18" customHeight="1" x14ac:dyDescent="0.2">
      <c r="B78" s="20"/>
      <c r="C78" s="410"/>
      <c r="D78" s="411"/>
      <c r="E78" s="411"/>
      <c r="F78" s="382" t="s">
        <v>2274</v>
      </c>
      <c r="G78" s="383"/>
      <c r="H78" s="383"/>
      <c r="I78" s="383"/>
      <c r="J78" s="383"/>
      <c r="K78" s="383"/>
      <c r="L78" s="383"/>
      <c r="M78" s="383"/>
      <c r="N78" s="383"/>
      <c r="O78" s="383"/>
      <c r="P78" s="383"/>
      <c r="Q78" s="383"/>
      <c r="R78" s="406"/>
      <c r="S78" s="407"/>
      <c r="T78" s="408"/>
      <c r="U78" s="409"/>
      <c r="V78" s="407"/>
      <c r="W78" s="407"/>
      <c r="X78" s="408"/>
      <c r="Y78" s="409"/>
      <c r="Z78" s="407"/>
      <c r="AA78" s="407"/>
      <c r="AB78" s="408"/>
      <c r="AC78" s="409"/>
      <c r="AD78" s="407"/>
      <c r="AE78" s="407"/>
      <c r="AF78" s="408"/>
      <c r="AG78" s="409"/>
      <c r="AH78" s="407"/>
      <c r="AI78" s="407"/>
      <c r="AJ78" s="408"/>
      <c r="AK78" s="409"/>
      <c r="AL78" s="407"/>
      <c r="AM78" s="407"/>
      <c r="AN78" s="408"/>
      <c r="AO78" s="409"/>
      <c r="AP78" s="407"/>
      <c r="AQ78" s="407"/>
      <c r="AR78" s="408"/>
      <c r="AS78" s="409"/>
      <c r="AT78" s="407"/>
      <c r="AU78" s="407"/>
      <c r="AV78" s="408"/>
      <c r="AW78" s="409"/>
      <c r="AX78" s="407"/>
      <c r="AY78" s="407"/>
      <c r="AZ78" s="408"/>
      <c r="BA78" s="409"/>
      <c r="BB78" s="407"/>
      <c r="BC78" s="407"/>
      <c r="BD78" s="408"/>
      <c r="BE78" s="409"/>
      <c r="BF78" s="407"/>
      <c r="BG78" s="407"/>
      <c r="BH78" s="408"/>
      <c r="BI78" s="409"/>
      <c r="BJ78" s="407"/>
      <c r="BK78" s="407"/>
      <c r="BL78" s="408"/>
      <c r="BM78" s="409"/>
      <c r="BN78" s="407"/>
      <c r="BO78" s="407"/>
      <c r="BP78" s="408"/>
      <c r="BQ78" s="409"/>
      <c r="BR78" s="407"/>
      <c r="BS78" s="407"/>
      <c r="BT78" s="408"/>
      <c r="BU78" s="409"/>
      <c r="BV78" s="407"/>
      <c r="BW78" s="407"/>
      <c r="BX78" s="408"/>
      <c r="BY78" s="409"/>
      <c r="BZ78" s="407"/>
      <c r="CA78" s="407"/>
      <c r="CB78" s="408"/>
      <c r="CC78" s="409"/>
      <c r="CD78" s="407"/>
      <c r="CE78" s="407"/>
      <c r="CF78" s="408"/>
      <c r="CG78" s="409"/>
      <c r="CH78" s="407"/>
      <c r="CI78" s="407"/>
      <c r="CJ78" s="408"/>
      <c r="CK78" s="409"/>
      <c r="CL78" s="407"/>
      <c r="CM78" s="407"/>
      <c r="CN78" s="408"/>
      <c r="CO78" s="409"/>
      <c r="CP78" s="407"/>
      <c r="CQ78" s="407"/>
      <c r="CR78" s="408"/>
      <c r="CS78" s="409"/>
      <c r="CT78" s="407"/>
      <c r="CU78" s="407"/>
      <c r="CV78" s="408"/>
      <c r="CW78" s="409"/>
      <c r="CX78" s="407"/>
      <c r="CY78" s="407"/>
      <c r="CZ78" s="408"/>
      <c r="DA78" s="409"/>
      <c r="DB78" s="407"/>
      <c r="DC78" s="407"/>
      <c r="DD78" s="408"/>
      <c r="DE78" s="409"/>
      <c r="DF78" s="407"/>
      <c r="DG78" s="407"/>
      <c r="DH78" s="408"/>
      <c r="DI78" s="409"/>
      <c r="DJ78" s="407"/>
      <c r="DK78" s="407"/>
      <c r="DL78" s="408"/>
      <c r="DM78" s="409"/>
      <c r="DN78" s="407"/>
      <c r="DO78" s="407"/>
      <c r="DP78" s="408"/>
      <c r="DQ78" s="409"/>
      <c r="DR78" s="407"/>
      <c r="DS78" s="407"/>
      <c r="DT78" s="408"/>
      <c r="DU78" s="409"/>
      <c r="DV78" s="407"/>
      <c r="DW78" s="407"/>
      <c r="DX78" s="408"/>
      <c r="DY78" s="409"/>
      <c r="DZ78" s="407"/>
      <c r="EA78" s="407"/>
      <c r="EB78" s="408"/>
      <c r="EC78" s="409"/>
      <c r="ED78" s="407"/>
      <c r="EE78" s="407"/>
      <c r="EF78" s="408"/>
      <c r="EG78" s="409"/>
      <c r="EH78" s="407"/>
      <c r="EI78" s="407"/>
      <c r="EJ78" s="408"/>
      <c r="EK78" s="409"/>
      <c r="EL78" s="407"/>
      <c r="EM78" s="407"/>
      <c r="EN78" s="408"/>
      <c r="EO78" s="409"/>
      <c r="EP78" s="407"/>
      <c r="EQ78" s="407"/>
      <c r="ER78" s="408"/>
      <c r="ES78" s="409"/>
      <c r="ET78" s="407"/>
      <c r="EU78" s="407"/>
      <c r="EV78" s="408"/>
      <c r="EW78" s="409"/>
      <c r="EX78" s="407"/>
      <c r="EY78" s="407"/>
      <c r="EZ78" s="408"/>
      <c r="FA78" s="409"/>
      <c r="FB78" s="407"/>
      <c r="FC78" s="407"/>
      <c r="FD78" s="408"/>
      <c r="FE78" s="409"/>
      <c r="FF78" s="407"/>
      <c r="FG78" s="407"/>
      <c r="FH78" s="408"/>
      <c r="FI78" s="409"/>
      <c r="FJ78" s="407"/>
      <c r="FK78" s="407"/>
      <c r="FL78" s="408"/>
      <c r="FM78" s="409"/>
      <c r="FN78" s="407"/>
      <c r="FO78" s="407"/>
      <c r="FP78" s="408"/>
      <c r="FQ78" s="409"/>
      <c r="FR78" s="407"/>
      <c r="FS78" s="407"/>
      <c r="FT78" s="408"/>
      <c r="FU78" s="409"/>
      <c r="FV78" s="407"/>
      <c r="FW78" s="407"/>
      <c r="FX78" s="408"/>
      <c r="FY78" s="409"/>
      <c r="FZ78" s="407"/>
      <c r="GA78" s="407"/>
      <c r="GB78" s="408"/>
      <c r="GC78" s="409"/>
      <c r="GD78" s="407"/>
      <c r="GE78" s="407"/>
      <c r="GF78" s="408"/>
      <c r="GG78" s="409"/>
      <c r="GH78" s="407"/>
      <c r="GI78" s="407"/>
      <c r="GJ78" s="408"/>
      <c r="GK78" s="409"/>
      <c r="GL78" s="407"/>
      <c r="GM78" s="407"/>
      <c r="GN78" s="408"/>
      <c r="GO78" s="409"/>
      <c r="GP78" s="407"/>
      <c r="GQ78" s="407"/>
      <c r="GR78" s="408"/>
      <c r="GS78" s="409"/>
      <c r="GT78" s="407"/>
      <c r="GU78" s="407"/>
      <c r="GV78" s="408"/>
      <c r="GW78" s="409"/>
      <c r="GX78" s="407"/>
      <c r="GY78" s="407"/>
      <c r="GZ78" s="408"/>
      <c r="HA78" s="409"/>
      <c r="HB78" s="407"/>
      <c r="HC78" s="407"/>
      <c r="HD78" s="408"/>
      <c r="HE78" s="409"/>
      <c r="HF78" s="407"/>
      <c r="HG78" s="407"/>
      <c r="HH78" s="408"/>
      <c r="HI78" s="525"/>
      <c r="HJ78" s="144"/>
      <c r="HK78" s="11"/>
      <c r="HL78" s="11"/>
      <c r="HM78" s="11"/>
      <c r="HN78" s="11"/>
      <c r="HO78" s="11"/>
      <c r="HP78" s="11"/>
      <c r="HQ78" s="11"/>
      <c r="HR78" s="11"/>
    </row>
    <row r="79" spans="2:226" ht="18" customHeight="1" x14ac:dyDescent="0.2">
      <c r="B79" s="20"/>
      <c r="C79" s="410"/>
      <c r="D79" s="411"/>
      <c r="E79" s="411"/>
      <c r="F79" s="382" t="s">
        <v>2275</v>
      </c>
      <c r="G79" s="383"/>
      <c r="H79" s="383"/>
      <c r="I79" s="383"/>
      <c r="J79" s="383"/>
      <c r="K79" s="383"/>
      <c r="L79" s="383"/>
      <c r="M79" s="383"/>
      <c r="N79" s="383"/>
      <c r="O79" s="383"/>
      <c r="P79" s="383"/>
      <c r="Q79" s="383"/>
      <c r="R79" s="406"/>
      <c r="S79" s="407"/>
      <c r="T79" s="408"/>
      <c r="U79" s="409"/>
      <c r="V79" s="407"/>
      <c r="W79" s="407"/>
      <c r="X79" s="408"/>
      <c r="Y79" s="409"/>
      <c r="Z79" s="407"/>
      <c r="AA79" s="407"/>
      <c r="AB79" s="408"/>
      <c r="AC79" s="409"/>
      <c r="AD79" s="407"/>
      <c r="AE79" s="407"/>
      <c r="AF79" s="408"/>
      <c r="AG79" s="409"/>
      <c r="AH79" s="407"/>
      <c r="AI79" s="407"/>
      <c r="AJ79" s="408"/>
      <c r="AK79" s="409"/>
      <c r="AL79" s="407"/>
      <c r="AM79" s="407"/>
      <c r="AN79" s="408"/>
      <c r="AO79" s="409"/>
      <c r="AP79" s="407"/>
      <c r="AQ79" s="407"/>
      <c r="AR79" s="408"/>
      <c r="AS79" s="409"/>
      <c r="AT79" s="407"/>
      <c r="AU79" s="407"/>
      <c r="AV79" s="408"/>
      <c r="AW79" s="409"/>
      <c r="AX79" s="407"/>
      <c r="AY79" s="407"/>
      <c r="AZ79" s="408"/>
      <c r="BA79" s="409"/>
      <c r="BB79" s="407"/>
      <c r="BC79" s="407"/>
      <c r="BD79" s="408"/>
      <c r="BE79" s="409"/>
      <c r="BF79" s="407"/>
      <c r="BG79" s="407"/>
      <c r="BH79" s="408"/>
      <c r="BI79" s="409"/>
      <c r="BJ79" s="407"/>
      <c r="BK79" s="407"/>
      <c r="BL79" s="408"/>
      <c r="BM79" s="409"/>
      <c r="BN79" s="407"/>
      <c r="BO79" s="407"/>
      <c r="BP79" s="408"/>
      <c r="BQ79" s="409"/>
      <c r="BR79" s="407"/>
      <c r="BS79" s="407"/>
      <c r="BT79" s="408"/>
      <c r="BU79" s="409"/>
      <c r="BV79" s="407"/>
      <c r="BW79" s="407"/>
      <c r="BX79" s="408"/>
      <c r="BY79" s="409"/>
      <c r="BZ79" s="407"/>
      <c r="CA79" s="407"/>
      <c r="CB79" s="408"/>
      <c r="CC79" s="409"/>
      <c r="CD79" s="407"/>
      <c r="CE79" s="407"/>
      <c r="CF79" s="408"/>
      <c r="CG79" s="409"/>
      <c r="CH79" s="407"/>
      <c r="CI79" s="407"/>
      <c r="CJ79" s="408"/>
      <c r="CK79" s="409"/>
      <c r="CL79" s="407"/>
      <c r="CM79" s="407"/>
      <c r="CN79" s="408"/>
      <c r="CO79" s="409"/>
      <c r="CP79" s="407"/>
      <c r="CQ79" s="407"/>
      <c r="CR79" s="408"/>
      <c r="CS79" s="409"/>
      <c r="CT79" s="407"/>
      <c r="CU79" s="407"/>
      <c r="CV79" s="408"/>
      <c r="CW79" s="409"/>
      <c r="CX79" s="407"/>
      <c r="CY79" s="407"/>
      <c r="CZ79" s="408"/>
      <c r="DA79" s="409"/>
      <c r="DB79" s="407"/>
      <c r="DC79" s="407"/>
      <c r="DD79" s="408"/>
      <c r="DE79" s="409"/>
      <c r="DF79" s="407"/>
      <c r="DG79" s="407"/>
      <c r="DH79" s="408"/>
      <c r="DI79" s="409"/>
      <c r="DJ79" s="407"/>
      <c r="DK79" s="407"/>
      <c r="DL79" s="408"/>
      <c r="DM79" s="409"/>
      <c r="DN79" s="407"/>
      <c r="DO79" s="407"/>
      <c r="DP79" s="408"/>
      <c r="DQ79" s="409"/>
      <c r="DR79" s="407"/>
      <c r="DS79" s="407"/>
      <c r="DT79" s="408"/>
      <c r="DU79" s="409"/>
      <c r="DV79" s="407"/>
      <c r="DW79" s="407"/>
      <c r="DX79" s="408"/>
      <c r="DY79" s="409"/>
      <c r="DZ79" s="407"/>
      <c r="EA79" s="407"/>
      <c r="EB79" s="408"/>
      <c r="EC79" s="409"/>
      <c r="ED79" s="407"/>
      <c r="EE79" s="407"/>
      <c r="EF79" s="408"/>
      <c r="EG79" s="409"/>
      <c r="EH79" s="407"/>
      <c r="EI79" s="407"/>
      <c r="EJ79" s="408"/>
      <c r="EK79" s="409"/>
      <c r="EL79" s="407"/>
      <c r="EM79" s="407"/>
      <c r="EN79" s="408"/>
      <c r="EO79" s="409"/>
      <c r="EP79" s="407"/>
      <c r="EQ79" s="407"/>
      <c r="ER79" s="408"/>
      <c r="ES79" s="409"/>
      <c r="ET79" s="407"/>
      <c r="EU79" s="407"/>
      <c r="EV79" s="408"/>
      <c r="EW79" s="409"/>
      <c r="EX79" s="407"/>
      <c r="EY79" s="407"/>
      <c r="EZ79" s="408"/>
      <c r="FA79" s="409"/>
      <c r="FB79" s="407"/>
      <c r="FC79" s="407"/>
      <c r="FD79" s="408"/>
      <c r="FE79" s="409"/>
      <c r="FF79" s="407"/>
      <c r="FG79" s="407"/>
      <c r="FH79" s="408"/>
      <c r="FI79" s="409"/>
      <c r="FJ79" s="407"/>
      <c r="FK79" s="407"/>
      <c r="FL79" s="408"/>
      <c r="FM79" s="409"/>
      <c r="FN79" s="407"/>
      <c r="FO79" s="407"/>
      <c r="FP79" s="408"/>
      <c r="FQ79" s="409"/>
      <c r="FR79" s="407"/>
      <c r="FS79" s="407"/>
      <c r="FT79" s="408"/>
      <c r="FU79" s="409"/>
      <c r="FV79" s="407"/>
      <c r="FW79" s="407"/>
      <c r="FX79" s="408"/>
      <c r="FY79" s="409"/>
      <c r="FZ79" s="407"/>
      <c r="GA79" s="407"/>
      <c r="GB79" s="408"/>
      <c r="GC79" s="409"/>
      <c r="GD79" s="407"/>
      <c r="GE79" s="407"/>
      <c r="GF79" s="408"/>
      <c r="GG79" s="409"/>
      <c r="GH79" s="407"/>
      <c r="GI79" s="407"/>
      <c r="GJ79" s="408"/>
      <c r="GK79" s="409"/>
      <c r="GL79" s="407"/>
      <c r="GM79" s="407"/>
      <c r="GN79" s="408"/>
      <c r="GO79" s="409"/>
      <c r="GP79" s="407"/>
      <c r="GQ79" s="407"/>
      <c r="GR79" s="408"/>
      <c r="GS79" s="409"/>
      <c r="GT79" s="407"/>
      <c r="GU79" s="407"/>
      <c r="GV79" s="408"/>
      <c r="GW79" s="409"/>
      <c r="GX79" s="407"/>
      <c r="GY79" s="407"/>
      <c r="GZ79" s="408"/>
      <c r="HA79" s="409"/>
      <c r="HB79" s="407"/>
      <c r="HC79" s="407"/>
      <c r="HD79" s="408"/>
      <c r="HE79" s="409"/>
      <c r="HF79" s="407"/>
      <c r="HG79" s="407"/>
      <c r="HH79" s="408"/>
      <c r="HI79" s="525"/>
      <c r="HJ79" s="144"/>
      <c r="HK79" s="11"/>
      <c r="HL79" s="11"/>
      <c r="HM79" s="11"/>
      <c r="HN79" s="11"/>
      <c r="HO79" s="11"/>
      <c r="HP79" s="11"/>
      <c r="HQ79" s="11"/>
      <c r="HR79" s="11"/>
    </row>
    <row r="80" spans="2:226" s="98" customFormat="1" ht="18" customHeight="1" x14ac:dyDescent="0.2">
      <c r="B80" s="20"/>
      <c r="C80" s="410"/>
      <c r="D80" s="411"/>
      <c r="E80" s="411"/>
      <c r="F80" s="382" t="s">
        <v>2276</v>
      </c>
      <c r="G80" s="383"/>
      <c r="H80" s="383"/>
      <c r="I80" s="383"/>
      <c r="J80" s="383"/>
      <c r="K80" s="383"/>
      <c r="L80" s="383"/>
      <c r="M80" s="383"/>
      <c r="N80" s="383"/>
      <c r="O80" s="383"/>
      <c r="P80" s="383"/>
      <c r="Q80" s="383"/>
      <c r="R80" s="406"/>
      <c r="S80" s="407"/>
      <c r="T80" s="408"/>
      <c r="U80" s="409"/>
      <c r="V80" s="407"/>
      <c r="W80" s="407"/>
      <c r="X80" s="408"/>
      <c r="Y80" s="409"/>
      <c r="Z80" s="407"/>
      <c r="AA80" s="407"/>
      <c r="AB80" s="408"/>
      <c r="AC80" s="409"/>
      <c r="AD80" s="407"/>
      <c r="AE80" s="407"/>
      <c r="AF80" s="408"/>
      <c r="AG80" s="409"/>
      <c r="AH80" s="407"/>
      <c r="AI80" s="407"/>
      <c r="AJ80" s="408"/>
      <c r="AK80" s="409"/>
      <c r="AL80" s="407"/>
      <c r="AM80" s="407"/>
      <c r="AN80" s="408"/>
      <c r="AO80" s="409"/>
      <c r="AP80" s="407"/>
      <c r="AQ80" s="407"/>
      <c r="AR80" s="408"/>
      <c r="AS80" s="409"/>
      <c r="AT80" s="407"/>
      <c r="AU80" s="407"/>
      <c r="AV80" s="408"/>
      <c r="AW80" s="409"/>
      <c r="AX80" s="407"/>
      <c r="AY80" s="407"/>
      <c r="AZ80" s="408"/>
      <c r="BA80" s="409"/>
      <c r="BB80" s="407"/>
      <c r="BC80" s="407"/>
      <c r="BD80" s="408"/>
      <c r="BE80" s="409"/>
      <c r="BF80" s="407"/>
      <c r="BG80" s="407"/>
      <c r="BH80" s="408"/>
      <c r="BI80" s="409"/>
      <c r="BJ80" s="407"/>
      <c r="BK80" s="407"/>
      <c r="BL80" s="408"/>
      <c r="BM80" s="409"/>
      <c r="BN80" s="407"/>
      <c r="BO80" s="407"/>
      <c r="BP80" s="408"/>
      <c r="BQ80" s="409"/>
      <c r="BR80" s="407"/>
      <c r="BS80" s="407"/>
      <c r="BT80" s="408"/>
      <c r="BU80" s="409"/>
      <c r="BV80" s="407"/>
      <c r="BW80" s="407"/>
      <c r="BX80" s="408"/>
      <c r="BY80" s="409"/>
      <c r="BZ80" s="407"/>
      <c r="CA80" s="407"/>
      <c r="CB80" s="408"/>
      <c r="CC80" s="409"/>
      <c r="CD80" s="407"/>
      <c r="CE80" s="407"/>
      <c r="CF80" s="408"/>
      <c r="CG80" s="409"/>
      <c r="CH80" s="407"/>
      <c r="CI80" s="407"/>
      <c r="CJ80" s="408"/>
      <c r="CK80" s="409"/>
      <c r="CL80" s="407"/>
      <c r="CM80" s="407"/>
      <c r="CN80" s="408"/>
      <c r="CO80" s="409"/>
      <c r="CP80" s="407"/>
      <c r="CQ80" s="407"/>
      <c r="CR80" s="408"/>
      <c r="CS80" s="409"/>
      <c r="CT80" s="407"/>
      <c r="CU80" s="407"/>
      <c r="CV80" s="408"/>
      <c r="CW80" s="409"/>
      <c r="CX80" s="407"/>
      <c r="CY80" s="407"/>
      <c r="CZ80" s="408"/>
      <c r="DA80" s="409"/>
      <c r="DB80" s="407"/>
      <c r="DC80" s="407"/>
      <c r="DD80" s="408"/>
      <c r="DE80" s="409"/>
      <c r="DF80" s="407"/>
      <c r="DG80" s="407"/>
      <c r="DH80" s="408"/>
      <c r="DI80" s="409"/>
      <c r="DJ80" s="407"/>
      <c r="DK80" s="407"/>
      <c r="DL80" s="408"/>
      <c r="DM80" s="409"/>
      <c r="DN80" s="407"/>
      <c r="DO80" s="407"/>
      <c r="DP80" s="408"/>
      <c r="DQ80" s="409"/>
      <c r="DR80" s="407"/>
      <c r="DS80" s="407"/>
      <c r="DT80" s="408"/>
      <c r="DU80" s="409"/>
      <c r="DV80" s="407"/>
      <c r="DW80" s="407"/>
      <c r="DX80" s="408"/>
      <c r="DY80" s="409"/>
      <c r="DZ80" s="407"/>
      <c r="EA80" s="407"/>
      <c r="EB80" s="408"/>
      <c r="EC80" s="409"/>
      <c r="ED80" s="407"/>
      <c r="EE80" s="407"/>
      <c r="EF80" s="408"/>
      <c r="EG80" s="409"/>
      <c r="EH80" s="407"/>
      <c r="EI80" s="407"/>
      <c r="EJ80" s="408"/>
      <c r="EK80" s="409"/>
      <c r="EL80" s="407"/>
      <c r="EM80" s="407"/>
      <c r="EN80" s="408"/>
      <c r="EO80" s="409"/>
      <c r="EP80" s="407"/>
      <c r="EQ80" s="407"/>
      <c r="ER80" s="408"/>
      <c r="ES80" s="409"/>
      <c r="ET80" s="407"/>
      <c r="EU80" s="407"/>
      <c r="EV80" s="408"/>
      <c r="EW80" s="409"/>
      <c r="EX80" s="407"/>
      <c r="EY80" s="407"/>
      <c r="EZ80" s="408"/>
      <c r="FA80" s="409"/>
      <c r="FB80" s="407"/>
      <c r="FC80" s="407"/>
      <c r="FD80" s="408"/>
      <c r="FE80" s="409"/>
      <c r="FF80" s="407"/>
      <c r="FG80" s="407"/>
      <c r="FH80" s="408"/>
      <c r="FI80" s="409"/>
      <c r="FJ80" s="407"/>
      <c r="FK80" s="407"/>
      <c r="FL80" s="408"/>
      <c r="FM80" s="409"/>
      <c r="FN80" s="407"/>
      <c r="FO80" s="407"/>
      <c r="FP80" s="408"/>
      <c r="FQ80" s="409"/>
      <c r="FR80" s="407"/>
      <c r="FS80" s="407"/>
      <c r="FT80" s="408"/>
      <c r="FU80" s="409"/>
      <c r="FV80" s="407"/>
      <c r="FW80" s="407"/>
      <c r="FX80" s="408"/>
      <c r="FY80" s="409"/>
      <c r="FZ80" s="407"/>
      <c r="GA80" s="407"/>
      <c r="GB80" s="408"/>
      <c r="GC80" s="409"/>
      <c r="GD80" s="407"/>
      <c r="GE80" s="407"/>
      <c r="GF80" s="408"/>
      <c r="GG80" s="409"/>
      <c r="GH80" s="407"/>
      <c r="GI80" s="407"/>
      <c r="GJ80" s="408"/>
      <c r="GK80" s="409"/>
      <c r="GL80" s="407"/>
      <c r="GM80" s="407"/>
      <c r="GN80" s="408"/>
      <c r="GO80" s="409"/>
      <c r="GP80" s="407"/>
      <c r="GQ80" s="407"/>
      <c r="GR80" s="408"/>
      <c r="GS80" s="409"/>
      <c r="GT80" s="407"/>
      <c r="GU80" s="407"/>
      <c r="GV80" s="408"/>
      <c r="GW80" s="409"/>
      <c r="GX80" s="407"/>
      <c r="GY80" s="407"/>
      <c r="GZ80" s="408"/>
      <c r="HA80" s="409"/>
      <c r="HB80" s="407"/>
      <c r="HC80" s="407"/>
      <c r="HD80" s="408"/>
      <c r="HE80" s="409"/>
      <c r="HF80" s="407"/>
      <c r="HG80" s="407"/>
      <c r="HH80" s="408"/>
      <c r="HI80" s="525"/>
      <c r="HJ80" s="144"/>
      <c r="HK80" s="11"/>
      <c r="HL80" s="11"/>
      <c r="HM80" s="11"/>
      <c r="HN80" s="11"/>
      <c r="HO80" s="11"/>
      <c r="HP80" s="11"/>
      <c r="HQ80" s="11"/>
      <c r="HR80" s="11"/>
    </row>
    <row r="81" spans="2:226" s="98" customFormat="1" ht="18" customHeight="1" x14ac:dyDescent="0.2">
      <c r="B81" s="20"/>
      <c r="C81" s="410"/>
      <c r="D81" s="411"/>
      <c r="E81" s="411"/>
      <c r="F81" s="382" t="s">
        <v>112</v>
      </c>
      <c r="G81" s="383"/>
      <c r="H81" s="383"/>
      <c r="I81" s="383"/>
      <c r="J81" s="383"/>
      <c r="K81" s="383"/>
      <c r="L81" s="383"/>
      <c r="M81" s="383"/>
      <c r="N81" s="383"/>
      <c r="O81" s="383"/>
      <c r="P81" s="383"/>
      <c r="Q81" s="383"/>
      <c r="R81" s="406"/>
      <c r="S81" s="407"/>
      <c r="T81" s="408"/>
      <c r="U81" s="409"/>
      <c r="V81" s="407"/>
      <c r="W81" s="407"/>
      <c r="X81" s="408"/>
      <c r="Y81" s="409"/>
      <c r="Z81" s="407"/>
      <c r="AA81" s="407"/>
      <c r="AB81" s="408"/>
      <c r="AC81" s="409"/>
      <c r="AD81" s="407"/>
      <c r="AE81" s="407"/>
      <c r="AF81" s="408"/>
      <c r="AG81" s="409"/>
      <c r="AH81" s="407"/>
      <c r="AI81" s="407"/>
      <c r="AJ81" s="408"/>
      <c r="AK81" s="409"/>
      <c r="AL81" s="407"/>
      <c r="AM81" s="407"/>
      <c r="AN81" s="408"/>
      <c r="AO81" s="409"/>
      <c r="AP81" s="407"/>
      <c r="AQ81" s="407"/>
      <c r="AR81" s="408"/>
      <c r="AS81" s="409"/>
      <c r="AT81" s="407"/>
      <c r="AU81" s="407"/>
      <c r="AV81" s="408"/>
      <c r="AW81" s="409"/>
      <c r="AX81" s="407"/>
      <c r="AY81" s="407"/>
      <c r="AZ81" s="408"/>
      <c r="BA81" s="409"/>
      <c r="BB81" s="407"/>
      <c r="BC81" s="407"/>
      <c r="BD81" s="408"/>
      <c r="BE81" s="409"/>
      <c r="BF81" s="407"/>
      <c r="BG81" s="407"/>
      <c r="BH81" s="408"/>
      <c r="BI81" s="409"/>
      <c r="BJ81" s="407"/>
      <c r="BK81" s="407"/>
      <c r="BL81" s="408"/>
      <c r="BM81" s="409"/>
      <c r="BN81" s="407"/>
      <c r="BO81" s="407"/>
      <c r="BP81" s="408"/>
      <c r="BQ81" s="409"/>
      <c r="BR81" s="407"/>
      <c r="BS81" s="407"/>
      <c r="BT81" s="408"/>
      <c r="BU81" s="409"/>
      <c r="BV81" s="407"/>
      <c r="BW81" s="407"/>
      <c r="BX81" s="408"/>
      <c r="BY81" s="409"/>
      <c r="BZ81" s="407"/>
      <c r="CA81" s="407"/>
      <c r="CB81" s="408"/>
      <c r="CC81" s="409"/>
      <c r="CD81" s="407"/>
      <c r="CE81" s="407"/>
      <c r="CF81" s="408"/>
      <c r="CG81" s="409"/>
      <c r="CH81" s="407"/>
      <c r="CI81" s="407"/>
      <c r="CJ81" s="408"/>
      <c r="CK81" s="409"/>
      <c r="CL81" s="407"/>
      <c r="CM81" s="407"/>
      <c r="CN81" s="408"/>
      <c r="CO81" s="409"/>
      <c r="CP81" s="407"/>
      <c r="CQ81" s="407"/>
      <c r="CR81" s="408"/>
      <c r="CS81" s="409"/>
      <c r="CT81" s="407"/>
      <c r="CU81" s="407"/>
      <c r="CV81" s="408"/>
      <c r="CW81" s="409"/>
      <c r="CX81" s="407"/>
      <c r="CY81" s="407"/>
      <c r="CZ81" s="408"/>
      <c r="DA81" s="409"/>
      <c r="DB81" s="407"/>
      <c r="DC81" s="407"/>
      <c r="DD81" s="408"/>
      <c r="DE81" s="409"/>
      <c r="DF81" s="407"/>
      <c r="DG81" s="407"/>
      <c r="DH81" s="408"/>
      <c r="DI81" s="409"/>
      <c r="DJ81" s="407"/>
      <c r="DK81" s="407"/>
      <c r="DL81" s="408"/>
      <c r="DM81" s="409"/>
      <c r="DN81" s="407"/>
      <c r="DO81" s="407"/>
      <c r="DP81" s="408"/>
      <c r="DQ81" s="409"/>
      <c r="DR81" s="407"/>
      <c r="DS81" s="407"/>
      <c r="DT81" s="408"/>
      <c r="DU81" s="409"/>
      <c r="DV81" s="407"/>
      <c r="DW81" s="407"/>
      <c r="DX81" s="408"/>
      <c r="DY81" s="409"/>
      <c r="DZ81" s="407"/>
      <c r="EA81" s="407"/>
      <c r="EB81" s="408"/>
      <c r="EC81" s="409"/>
      <c r="ED81" s="407"/>
      <c r="EE81" s="407"/>
      <c r="EF81" s="408"/>
      <c r="EG81" s="409"/>
      <c r="EH81" s="407"/>
      <c r="EI81" s="407"/>
      <c r="EJ81" s="408"/>
      <c r="EK81" s="409"/>
      <c r="EL81" s="407"/>
      <c r="EM81" s="407"/>
      <c r="EN81" s="408"/>
      <c r="EO81" s="409"/>
      <c r="EP81" s="407"/>
      <c r="EQ81" s="407"/>
      <c r="ER81" s="408"/>
      <c r="ES81" s="409"/>
      <c r="ET81" s="407"/>
      <c r="EU81" s="407"/>
      <c r="EV81" s="408"/>
      <c r="EW81" s="409"/>
      <c r="EX81" s="407"/>
      <c r="EY81" s="407"/>
      <c r="EZ81" s="408"/>
      <c r="FA81" s="409"/>
      <c r="FB81" s="407"/>
      <c r="FC81" s="407"/>
      <c r="FD81" s="408"/>
      <c r="FE81" s="409"/>
      <c r="FF81" s="407"/>
      <c r="FG81" s="407"/>
      <c r="FH81" s="408"/>
      <c r="FI81" s="409"/>
      <c r="FJ81" s="407"/>
      <c r="FK81" s="407"/>
      <c r="FL81" s="408"/>
      <c r="FM81" s="409"/>
      <c r="FN81" s="407"/>
      <c r="FO81" s="407"/>
      <c r="FP81" s="408"/>
      <c r="FQ81" s="409"/>
      <c r="FR81" s="407"/>
      <c r="FS81" s="407"/>
      <c r="FT81" s="408"/>
      <c r="FU81" s="409"/>
      <c r="FV81" s="407"/>
      <c r="FW81" s="407"/>
      <c r="FX81" s="408"/>
      <c r="FY81" s="409"/>
      <c r="FZ81" s="407"/>
      <c r="GA81" s="407"/>
      <c r="GB81" s="408"/>
      <c r="GC81" s="409"/>
      <c r="GD81" s="407"/>
      <c r="GE81" s="407"/>
      <c r="GF81" s="408"/>
      <c r="GG81" s="409"/>
      <c r="GH81" s="407"/>
      <c r="GI81" s="407"/>
      <c r="GJ81" s="408"/>
      <c r="GK81" s="409"/>
      <c r="GL81" s="407"/>
      <c r="GM81" s="407"/>
      <c r="GN81" s="408"/>
      <c r="GO81" s="409"/>
      <c r="GP81" s="407"/>
      <c r="GQ81" s="407"/>
      <c r="GR81" s="408"/>
      <c r="GS81" s="409"/>
      <c r="GT81" s="407"/>
      <c r="GU81" s="407"/>
      <c r="GV81" s="408"/>
      <c r="GW81" s="409"/>
      <c r="GX81" s="407"/>
      <c r="GY81" s="407"/>
      <c r="GZ81" s="408"/>
      <c r="HA81" s="409"/>
      <c r="HB81" s="407"/>
      <c r="HC81" s="407"/>
      <c r="HD81" s="408"/>
      <c r="HE81" s="409"/>
      <c r="HF81" s="407"/>
      <c r="HG81" s="407"/>
      <c r="HH81" s="408"/>
      <c r="HI81" s="525"/>
      <c r="HJ81" s="144"/>
      <c r="HK81" s="11"/>
      <c r="HL81" s="11"/>
      <c r="HM81" s="11"/>
      <c r="HN81" s="11"/>
      <c r="HO81" s="11"/>
      <c r="HP81" s="11"/>
      <c r="HQ81" s="11"/>
      <c r="HR81" s="11"/>
    </row>
    <row r="82" spans="2:226" ht="18" customHeight="1" x14ac:dyDescent="0.2">
      <c r="B82" s="20"/>
      <c r="C82" s="384" t="s">
        <v>2277</v>
      </c>
      <c r="D82" s="385"/>
      <c r="E82" s="386"/>
      <c r="F82" s="379" t="s">
        <v>2278</v>
      </c>
      <c r="G82" s="380"/>
      <c r="H82" s="380"/>
      <c r="I82" s="380"/>
      <c r="J82" s="380"/>
      <c r="K82" s="380"/>
      <c r="L82" s="380"/>
      <c r="M82" s="380"/>
      <c r="N82" s="380"/>
      <c r="O82" s="380"/>
      <c r="P82" s="380"/>
      <c r="Q82" s="381"/>
      <c r="R82" s="406"/>
      <c r="S82" s="407"/>
      <c r="T82" s="408"/>
      <c r="U82" s="409"/>
      <c r="V82" s="407"/>
      <c r="W82" s="407"/>
      <c r="X82" s="408"/>
      <c r="Y82" s="409"/>
      <c r="Z82" s="407"/>
      <c r="AA82" s="407"/>
      <c r="AB82" s="408"/>
      <c r="AC82" s="409"/>
      <c r="AD82" s="407"/>
      <c r="AE82" s="407"/>
      <c r="AF82" s="408"/>
      <c r="AG82" s="409"/>
      <c r="AH82" s="407"/>
      <c r="AI82" s="407"/>
      <c r="AJ82" s="408"/>
      <c r="AK82" s="409"/>
      <c r="AL82" s="407"/>
      <c r="AM82" s="407"/>
      <c r="AN82" s="408"/>
      <c r="AO82" s="409"/>
      <c r="AP82" s="407"/>
      <c r="AQ82" s="407"/>
      <c r="AR82" s="408"/>
      <c r="AS82" s="409"/>
      <c r="AT82" s="407"/>
      <c r="AU82" s="407"/>
      <c r="AV82" s="408"/>
      <c r="AW82" s="409"/>
      <c r="AX82" s="407"/>
      <c r="AY82" s="407"/>
      <c r="AZ82" s="408"/>
      <c r="BA82" s="409"/>
      <c r="BB82" s="407"/>
      <c r="BC82" s="407"/>
      <c r="BD82" s="408"/>
      <c r="BE82" s="409"/>
      <c r="BF82" s="407"/>
      <c r="BG82" s="407"/>
      <c r="BH82" s="408"/>
      <c r="BI82" s="409"/>
      <c r="BJ82" s="407"/>
      <c r="BK82" s="407"/>
      <c r="BL82" s="408"/>
      <c r="BM82" s="409"/>
      <c r="BN82" s="407"/>
      <c r="BO82" s="407"/>
      <c r="BP82" s="408"/>
      <c r="BQ82" s="409"/>
      <c r="BR82" s="407"/>
      <c r="BS82" s="407"/>
      <c r="BT82" s="408"/>
      <c r="BU82" s="409"/>
      <c r="BV82" s="407"/>
      <c r="BW82" s="407"/>
      <c r="BX82" s="408"/>
      <c r="BY82" s="409"/>
      <c r="BZ82" s="407"/>
      <c r="CA82" s="407"/>
      <c r="CB82" s="408"/>
      <c r="CC82" s="409"/>
      <c r="CD82" s="407"/>
      <c r="CE82" s="407"/>
      <c r="CF82" s="408"/>
      <c r="CG82" s="409"/>
      <c r="CH82" s="407"/>
      <c r="CI82" s="407"/>
      <c r="CJ82" s="408"/>
      <c r="CK82" s="409"/>
      <c r="CL82" s="407"/>
      <c r="CM82" s="407"/>
      <c r="CN82" s="408"/>
      <c r="CO82" s="409"/>
      <c r="CP82" s="407"/>
      <c r="CQ82" s="407"/>
      <c r="CR82" s="408"/>
      <c r="CS82" s="409"/>
      <c r="CT82" s="407"/>
      <c r="CU82" s="407"/>
      <c r="CV82" s="408"/>
      <c r="CW82" s="409"/>
      <c r="CX82" s="407"/>
      <c r="CY82" s="407"/>
      <c r="CZ82" s="408"/>
      <c r="DA82" s="409"/>
      <c r="DB82" s="407"/>
      <c r="DC82" s="407"/>
      <c r="DD82" s="408"/>
      <c r="DE82" s="409"/>
      <c r="DF82" s="407"/>
      <c r="DG82" s="407"/>
      <c r="DH82" s="408"/>
      <c r="DI82" s="409"/>
      <c r="DJ82" s="407"/>
      <c r="DK82" s="407"/>
      <c r="DL82" s="408"/>
      <c r="DM82" s="409"/>
      <c r="DN82" s="407"/>
      <c r="DO82" s="407"/>
      <c r="DP82" s="408"/>
      <c r="DQ82" s="409"/>
      <c r="DR82" s="407"/>
      <c r="DS82" s="407"/>
      <c r="DT82" s="408"/>
      <c r="DU82" s="409"/>
      <c r="DV82" s="407"/>
      <c r="DW82" s="407"/>
      <c r="DX82" s="408"/>
      <c r="DY82" s="409"/>
      <c r="DZ82" s="407"/>
      <c r="EA82" s="407"/>
      <c r="EB82" s="408"/>
      <c r="EC82" s="409"/>
      <c r="ED82" s="407"/>
      <c r="EE82" s="407"/>
      <c r="EF82" s="408"/>
      <c r="EG82" s="409"/>
      <c r="EH82" s="407"/>
      <c r="EI82" s="407"/>
      <c r="EJ82" s="408"/>
      <c r="EK82" s="409"/>
      <c r="EL82" s="407"/>
      <c r="EM82" s="407"/>
      <c r="EN82" s="408"/>
      <c r="EO82" s="409"/>
      <c r="EP82" s="407"/>
      <c r="EQ82" s="407"/>
      <c r="ER82" s="408"/>
      <c r="ES82" s="409"/>
      <c r="ET82" s="407"/>
      <c r="EU82" s="407"/>
      <c r="EV82" s="408"/>
      <c r="EW82" s="409"/>
      <c r="EX82" s="407"/>
      <c r="EY82" s="407"/>
      <c r="EZ82" s="408"/>
      <c r="FA82" s="409"/>
      <c r="FB82" s="407"/>
      <c r="FC82" s="407"/>
      <c r="FD82" s="408"/>
      <c r="FE82" s="409"/>
      <c r="FF82" s="407"/>
      <c r="FG82" s="407"/>
      <c r="FH82" s="408"/>
      <c r="FI82" s="409"/>
      <c r="FJ82" s="407"/>
      <c r="FK82" s="407"/>
      <c r="FL82" s="408"/>
      <c r="FM82" s="409"/>
      <c r="FN82" s="407"/>
      <c r="FO82" s="407"/>
      <c r="FP82" s="408"/>
      <c r="FQ82" s="409"/>
      <c r="FR82" s="407"/>
      <c r="FS82" s="407"/>
      <c r="FT82" s="408"/>
      <c r="FU82" s="409"/>
      <c r="FV82" s="407"/>
      <c r="FW82" s="407"/>
      <c r="FX82" s="408"/>
      <c r="FY82" s="409"/>
      <c r="FZ82" s="407"/>
      <c r="GA82" s="407"/>
      <c r="GB82" s="408"/>
      <c r="GC82" s="409"/>
      <c r="GD82" s="407"/>
      <c r="GE82" s="407"/>
      <c r="GF82" s="408"/>
      <c r="GG82" s="409"/>
      <c r="GH82" s="407"/>
      <c r="GI82" s="407"/>
      <c r="GJ82" s="408"/>
      <c r="GK82" s="409"/>
      <c r="GL82" s="407"/>
      <c r="GM82" s="407"/>
      <c r="GN82" s="408"/>
      <c r="GO82" s="409"/>
      <c r="GP82" s="407"/>
      <c r="GQ82" s="407"/>
      <c r="GR82" s="408"/>
      <c r="GS82" s="409"/>
      <c r="GT82" s="407"/>
      <c r="GU82" s="407"/>
      <c r="GV82" s="408"/>
      <c r="GW82" s="409"/>
      <c r="GX82" s="407"/>
      <c r="GY82" s="407"/>
      <c r="GZ82" s="408"/>
      <c r="HA82" s="409"/>
      <c r="HB82" s="407"/>
      <c r="HC82" s="407"/>
      <c r="HD82" s="408"/>
      <c r="HE82" s="409"/>
      <c r="HF82" s="407"/>
      <c r="HG82" s="407"/>
      <c r="HH82" s="408"/>
      <c r="HI82" s="525"/>
      <c r="HJ82" s="144"/>
      <c r="HK82" s="11"/>
      <c r="HL82" s="11"/>
      <c r="HM82" s="11"/>
      <c r="HN82" s="11"/>
      <c r="HO82" s="11"/>
      <c r="HP82" s="11"/>
      <c r="HQ82" s="11"/>
      <c r="HR82" s="11"/>
    </row>
    <row r="83" spans="2:226" s="98" customFormat="1" ht="18" customHeight="1" x14ac:dyDescent="0.2">
      <c r="B83" s="20"/>
      <c r="C83" s="387"/>
      <c r="D83" s="388"/>
      <c r="E83" s="389"/>
      <c r="F83" s="379" t="s">
        <v>116</v>
      </c>
      <c r="G83" s="380"/>
      <c r="H83" s="380"/>
      <c r="I83" s="380"/>
      <c r="J83" s="380"/>
      <c r="K83" s="380"/>
      <c r="L83" s="380"/>
      <c r="M83" s="380"/>
      <c r="N83" s="380"/>
      <c r="O83" s="380"/>
      <c r="P83" s="380"/>
      <c r="Q83" s="381"/>
      <c r="R83" s="406"/>
      <c r="S83" s="407"/>
      <c r="T83" s="408"/>
      <c r="U83" s="409"/>
      <c r="V83" s="407"/>
      <c r="W83" s="407"/>
      <c r="X83" s="408"/>
      <c r="Y83" s="409"/>
      <c r="Z83" s="407"/>
      <c r="AA83" s="407"/>
      <c r="AB83" s="408"/>
      <c r="AC83" s="409"/>
      <c r="AD83" s="407"/>
      <c r="AE83" s="407"/>
      <c r="AF83" s="408"/>
      <c r="AG83" s="409"/>
      <c r="AH83" s="407"/>
      <c r="AI83" s="407"/>
      <c r="AJ83" s="408"/>
      <c r="AK83" s="409"/>
      <c r="AL83" s="407"/>
      <c r="AM83" s="407"/>
      <c r="AN83" s="408"/>
      <c r="AO83" s="409"/>
      <c r="AP83" s="407"/>
      <c r="AQ83" s="407"/>
      <c r="AR83" s="408"/>
      <c r="AS83" s="409"/>
      <c r="AT83" s="407"/>
      <c r="AU83" s="407"/>
      <c r="AV83" s="408"/>
      <c r="AW83" s="409"/>
      <c r="AX83" s="407"/>
      <c r="AY83" s="407"/>
      <c r="AZ83" s="408"/>
      <c r="BA83" s="409"/>
      <c r="BB83" s="407"/>
      <c r="BC83" s="407"/>
      <c r="BD83" s="408"/>
      <c r="BE83" s="409"/>
      <c r="BF83" s="407"/>
      <c r="BG83" s="407"/>
      <c r="BH83" s="408"/>
      <c r="BI83" s="409"/>
      <c r="BJ83" s="407"/>
      <c r="BK83" s="407"/>
      <c r="BL83" s="408"/>
      <c r="BM83" s="409"/>
      <c r="BN83" s="407"/>
      <c r="BO83" s="407"/>
      <c r="BP83" s="408"/>
      <c r="BQ83" s="409"/>
      <c r="BR83" s="407"/>
      <c r="BS83" s="407"/>
      <c r="BT83" s="408"/>
      <c r="BU83" s="409"/>
      <c r="BV83" s="407"/>
      <c r="BW83" s="407"/>
      <c r="BX83" s="408"/>
      <c r="BY83" s="409"/>
      <c r="BZ83" s="407"/>
      <c r="CA83" s="407"/>
      <c r="CB83" s="408"/>
      <c r="CC83" s="409"/>
      <c r="CD83" s="407"/>
      <c r="CE83" s="407"/>
      <c r="CF83" s="408"/>
      <c r="CG83" s="409"/>
      <c r="CH83" s="407"/>
      <c r="CI83" s="407"/>
      <c r="CJ83" s="408"/>
      <c r="CK83" s="409"/>
      <c r="CL83" s="407"/>
      <c r="CM83" s="407"/>
      <c r="CN83" s="408"/>
      <c r="CO83" s="409"/>
      <c r="CP83" s="407"/>
      <c r="CQ83" s="407"/>
      <c r="CR83" s="408"/>
      <c r="CS83" s="409"/>
      <c r="CT83" s="407"/>
      <c r="CU83" s="407"/>
      <c r="CV83" s="408"/>
      <c r="CW83" s="409"/>
      <c r="CX83" s="407"/>
      <c r="CY83" s="407"/>
      <c r="CZ83" s="408"/>
      <c r="DA83" s="409"/>
      <c r="DB83" s="407"/>
      <c r="DC83" s="407"/>
      <c r="DD83" s="408"/>
      <c r="DE83" s="409"/>
      <c r="DF83" s="407"/>
      <c r="DG83" s="407"/>
      <c r="DH83" s="408"/>
      <c r="DI83" s="409"/>
      <c r="DJ83" s="407"/>
      <c r="DK83" s="407"/>
      <c r="DL83" s="408"/>
      <c r="DM83" s="409"/>
      <c r="DN83" s="407"/>
      <c r="DO83" s="407"/>
      <c r="DP83" s="408"/>
      <c r="DQ83" s="409"/>
      <c r="DR83" s="407"/>
      <c r="DS83" s="407"/>
      <c r="DT83" s="408"/>
      <c r="DU83" s="409"/>
      <c r="DV83" s="407"/>
      <c r="DW83" s="407"/>
      <c r="DX83" s="408"/>
      <c r="DY83" s="409"/>
      <c r="DZ83" s="407"/>
      <c r="EA83" s="407"/>
      <c r="EB83" s="408"/>
      <c r="EC83" s="409"/>
      <c r="ED83" s="407"/>
      <c r="EE83" s="407"/>
      <c r="EF83" s="408"/>
      <c r="EG83" s="409"/>
      <c r="EH83" s="407"/>
      <c r="EI83" s="407"/>
      <c r="EJ83" s="408"/>
      <c r="EK83" s="409"/>
      <c r="EL83" s="407"/>
      <c r="EM83" s="407"/>
      <c r="EN83" s="408"/>
      <c r="EO83" s="409"/>
      <c r="EP83" s="407"/>
      <c r="EQ83" s="407"/>
      <c r="ER83" s="408"/>
      <c r="ES83" s="409"/>
      <c r="ET83" s="407"/>
      <c r="EU83" s="407"/>
      <c r="EV83" s="408"/>
      <c r="EW83" s="409"/>
      <c r="EX83" s="407"/>
      <c r="EY83" s="407"/>
      <c r="EZ83" s="408"/>
      <c r="FA83" s="409"/>
      <c r="FB83" s="407"/>
      <c r="FC83" s="407"/>
      <c r="FD83" s="408"/>
      <c r="FE83" s="409"/>
      <c r="FF83" s="407"/>
      <c r="FG83" s="407"/>
      <c r="FH83" s="408"/>
      <c r="FI83" s="409"/>
      <c r="FJ83" s="407"/>
      <c r="FK83" s="407"/>
      <c r="FL83" s="408"/>
      <c r="FM83" s="409"/>
      <c r="FN83" s="407"/>
      <c r="FO83" s="407"/>
      <c r="FP83" s="408"/>
      <c r="FQ83" s="409"/>
      <c r="FR83" s="407"/>
      <c r="FS83" s="407"/>
      <c r="FT83" s="408"/>
      <c r="FU83" s="409"/>
      <c r="FV83" s="407"/>
      <c r="FW83" s="407"/>
      <c r="FX83" s="408"/>
      <c r="FY83" s="409"/>
      <c r="FZ83" s="407"/>
      <c r="GA83" s="407"/>
      <c r="GB83" s="408"/>
      <c r="GC83" s="409"/>
      <c r="GD83" s="407"/>
      <c r="GE83" s="407"/>
      <c r="GF83" s="408"/>
      <c r="GG83" s="409"/>
      <c r="GH83" s="407"/>
      <c r="GI83" s="407"/>
      <c r="GJ83" s="408"/>
      <c r="GK83" s="409"/>
      <c r="GL83" s="407"/>
      <c r="GM83" s="407"/>
      <c r="GN83" s="408"/>
      <c r="GO83" s="409"/>
      <c r="GP83" s="407"/>
      <c r="GQ83" s="407"/>
      <c r="GR83" s="408"/>
      <c r="GS83" s="409"/>
      <c r="GT83" s="407"/>
      <c r="GU83" s="407"/>
      <c r="GV83" s="408"/>
      <c r="GW83" s="409"/>
      <c r="GX83" s="407"/>
      <c r="GY83" s="407"/>
      <c r="GZ83" s="408"/>
      <c r="HA83" s="409"/>
      <c r="HB83" s="407"/>
      <c r="HC83" s="407"/>
      <c r="HD83" s="408"/>
      <c r="HE83" s="409"/>
      <c r="HF83" s="407"/>
      <c r="HG83" s="407"/>
      <c r="HH83" s="408"/>
      <c r="HI83" s="525"/>
      <c r="HJ83" s="144"/>
      <c r="HK83" s="11"/>
      <c r="HL83" s="11"/>
      <c r="HM83" s="11"/>
      <c r="HN83" s="11"/>
      <c r="HO83" s="11"/>
      <c r="HP83" s="11"/>
      <c r="HQ83" s="11"/>
      <c r="HR83" s="11"/>
    </row>
    <row r="84" spans="2:226" s="98" customFormat="1" ht="18" customHeight="1" x14ac:dyDescent="0.2">
      <c r="B84" s="20"/>
      <c r="C84" s="387"/>
      <c r="D84" s="388"/>
      <c r="E84" s="389"/>
      <c r="F84" s="379" t="s">
        <v>117</v>
      </c>
      <c r="G84" s="380"/>
      <c r="H84" s="380"/>
      <c r="I84" s="380"/>
      <c r="J84" s="380"/>
      <c r="K84" s="380"/>
      <c r="L84" s="380"/>
      <c r="M84" s="380"/>
      <c r="N84" s="380"/>
      <c r="O84" s="380"/>
      <c r="P84" s="380"/>
      <c r="Q84" s="381"/>
      <c r="R84" s="406"/>
      <c r="S84" s="407"/>
      <c r="T84" s="408"/>
      <c r="U84" s="409"/>
      <c r="V84" s="407"/>
      <c r="W84" s="407"/>
      <c r="X84" s="408"/>
      <c r="Y84" s="409"/>
      <c r="Z84" s="407"/>
      <c r="AA84" s="407"/>
      <c r="AB84" s="408"/>
      <c r="AC84" s="409"/>
      <c r="AD84" s="407"/>
      <c r="AE84" s="407"/>
      <c r="AF84" s="408"/>
      <c r="AG84" s="409"/>
      <c r="AH84" s="407"/>
      <c r="AI84" s="407"/>
      <c r="AJ84" s="408"/>
      <c r="AK84" s="409"/>
      <c r="AL84" s="407"/>
      <c r="AM84" s="407"/>
      <c r="AN84" s="408"/>
      <c r="AO84" s="409"/>
      <c r="AP84" s="407"/>
      <c r="AQ84" s="407"/>
      <c r="AR84" s="408"/>
      <c r="AS84" s="409"/>
      <c r="AT84" s="407"/>
      <c r="AU84" s="407"/>
      <c r="AV84" s="408"/>
      <c r="AW84" s="409"/>
      <c r="AX84" s="407"/>
      <c r="AY84" s="407"/>
      <c r="AZ84" s="408"/>
      <c r="BA84" s="409"/>
      <c r="BB84" s="407"/>
      <c r="BC84" s="407"/>
      <c r="BD84" s="408"/>
      <c r="BE84" s="409"/>
      <c r="BF84" s="407"/>
      <c r="BG84" s="407"/>
      <c r="BH84" s="408"/>
      <c r="BI84" s="409"/>
      <c r="BJ84" s="407"/>
      <c r="BK84" s="407"/>
      <c r="BL84" s="408"/>
      <c r="BM84" s="409"/>
      <c r="BN84" s="407"/>
      <c r="BO84" s="407"/>
      <c r="BP84" s="408"/>
      <c r="BQ84" s="409"/>
      <c r="BR84" s="407"/>
      <c r="BS84" s="407"/>
      <c r="BT84" s="408"/>
      <c r="BU84" s="409"/>
      <c r="BV84" s="407"/>
      <c r="BW84" s="407"/>
      <c r="BX84" s="408"/>
      <c r="BY84" s="409"/>
      <c r="BZ84" s="407"/>
      <c r="CA84" s="407"/>
      <c r="CB84" s="408"/>
      <c r="CC84" s="409"/>
      <c r="CD84" s="407"/>
      <c r="CE84" s="407"/>
      <c r="CF84" s="408"/>
      <c r="CG84" s="409"/>
      <c r="CH84" s="407"/>
      <c r="CI84" s="407"/>
      <c r="CJ84" s="408"/>
      <c r="CK84" s="409"/>
      <c r="CL84" s="407"/>
      <c r="CM84" s="407"/>
      <c r="CN84" s="408"/>
      <c r="CO84" s="409"/>
      <c r="CP84" s="407"/>
      <c r="CQ84" s="407"/>
      <c r="CR84" s="408"/>
      <c r="CS84" s="409"/>
      <c r="CT84" s="407"/>
      <c r="CU84" s="407"/>
      <c r="CV84" s="408"/>
      <c r="CW84" s="409"/>
      <c r="CX84" s="407"/>
      <c r="CY84" s="407"/>
      <c r="CZ84" s="408"/>
      <c r="DA84" s="409"/>
      <c r="DB84" s="407"/>
      <c r="DC84" s="407"/>
      <c r="DD84" s="408"/>
      <c r="DE84" s="409"/>
      <c r="DF84" s="407"/>
      <c r="DG84" s="407"/>
      <c r="DH84" s="408"/>
      <c r="DI84" s="409"/>
      <c r="DJ84" s="407"/>
      <c r="DK84" s="407"/>
      <c r="DL84" s="408"/>
      <c r="DM84" s="409"/>
      <c r="DN84" s="407"/>
      <c r="DO84" s="407"/>
      <c r="DP84" s="408"/>
      <c r="DQ84" s="409"/>
      <c r="DR84" s="407"/>
      <c r="DS84" s="407"/>
      <c r="DT84" s="408"/>
      <c r="DU84" s="409"/>
      <c r="DV84" s="407"/>
      <c r="DW84" s="407"/>
      <c r="DX84" s="408"/>
      <c r="DY84" s="409"/>
      <c r="DZ84" s="407"/>
      <c r="EA84" s="407"/>
      <c r="EB84" s="408"/>
      <c r="EC84" s="409"/>
      <c r="ED84" s="407"/>
      <c r="EE84" s="407"/>
      <c r="EF84" s="408"/>
      <c r="EG84" s="409"/>
      <c r="EH84" s="407"/>
      <c r="EI84" s="407"/>
      <c r="EJ84" s="408"/>
      <c r="EK84" s="409"/>
      <c r="EL84" s="407"/>
      <c r="EM84" s="407"/>
      <c r="EN84" s="408"/>
      <c r="EO84" s="409"/>
      <c r="EP84" s="407"/>
      <c r="EQ84" s="407"/>
      <c r="ER84" s="408"/>
      <c r="ES84" s="409"/>
      <c r="ET84" s="407"/>
      <c r="EU84" s="407"/>
      <c r="EV84" s="408"/>
      <c r="EW84" s="409"/>
      <c r="EX84" s="407"/>
      <c r="EY84" s="407"/>
      <c r="EZ84" s="408"/>
      <c r="FA84" s="409"/>
      <c r="FB84" s="407"/>
      <c r="FC84" s="407"/>
      <c r="FD84" s="408"/>
      <c r="FE84" s="409"/>
      <c r="FF84" s="407"/>
      <c r="FG84" s="407"/>
      <c r="FH84" s="408"/>
      <c r="FI84" s="409"/>
      <c r="FJ84" s="407"/>
      <c r="FK84" s="407"/>
      <c r="FL84" s="408"/>
      <c r="FM84" s="409"/>
      <c r="FN84" s="407"/>
      <c r="FO84" s="407"/>
      <c r="FP84" s="408"/>
      <c r="FQ84" s="409"/>
      <c r="FR84" s="407"/>
      <c r="FS84" s="407"/>
      <c r="FT84" s="408"/>
      <c r="FU84" s="409"/>
      <c r="FV84" s="407"/>
      <c r="FW84" s="407"/>
      <c r="FX84" s="408"/>
      <c r="FY84" s="409"/>
      <c r="FZ84" s="407"/>
      <c r="GA84" s="407"/>
      <c r="GB84" s="408"/>
      <c r="GC84" s="409"/>
      <c r="GD84" s="407"/>
      <c r="GE84" s="407"/>
      <c r="GF84" s="408"/>
      <c r="GG84" s="409"/>
      <c r="GH84" s="407"/>
      <c r="GI84" s="407"/>
      <c r="GJ84" s="408"/>
      <c r="GK84" s="409"/>
      <c r="GL84" s="407"/>
      <c r="GM84" s="407"/>
      <c r="GN84" s="408"/>
      <c r="GO84" s="409"/>
      <c r="GP84" s="407"/>
      <c r="GQ84" s="407"/>
      <c r="GR84" s="408"/>
      <c r="GS84" s="409"/>
      <c r="GT84" s="407"/>
      <c r="GU84" s="407"/>
      <c r="GV84" s="408"/>
      <c r="GW84" s="409"/>
      <c r="GX84" s="407"/>
      <c r="GY84" s="407"/>
      <c r="GZ84" s="408"/>
      <c r="HA84" s="409"/>
      <c r="HB84" s="407"/>
      <c r="HC84" s="407"/>
      <c r="HD84" s="408"/>
      <c r="HE84" s="409"/>
      <c r="HF84" s="407"/>
      <c r="HG84" s="407"/>
      <c r="HH84" s="408"/>
      <c r="HI84" s="525"/>
      <c r="HJ84" s="144"/>
      <c r="HK84" s="11"/>
      <c r="HL84" s="11"/>
      <c r="HM84" s="11"/>
      <c r="HN84" s="11"/>
      <c r="HO84" s="11"/>
      <c r="HP84" s="11"/>
      <c r="HQ84" s="11"/>
      <c r="HR84" s="11"/>
    </row>
    <row r="85" spans="2:226" s="98" customFormat="1" ht="18" customHeight="1" x14ac:dyDescent="0.2">
      <c r="B85" s="20"/>
      <c r="C85" s="387"/>
      <c r="D85" s="388"/>
      <c r="E85" s="389"/>
      <c r="F85" s="379" t="s">
        <v>2279</v>
      </c>
      <c r="G85" s="380"/>
      <c r="H85" s="380"/>
      <c r="I85" s="380"/>
      <c r="J85" s="380"/>
      <c r="K85" s="380"/>
      <c r="L85" s="380"/>
      <c r="M85" s="380"/>
      <c r="N85" s="380"/>
      <c r="O85" s="380"/>
      <c r="P85" s="380"/>
      <c r="Q85" s="381"/>
      <c r="R85" s="406"/>
      <c r="S85" s="407"/>
      <c r="T85" s="408"/>
      <c r="U85" s="409"/>
      <c r="V85" s="407"/>
      <c r="W85" s="407"/>
      <c r="X85" s="408"/>
      <c r="Y85" s="409"/>
      <c r="Z85" s="407"/>
      <c r="AA85" s="407"/>
      <c r="AB85" s="408"/>
      <c r="AC85" s="409"/>
      <c r="AD85" s="407"/>
      <c r="AE85" s="407"/>
      <c r="AF85" s="408"/>
      <c r="AG85" s="409"/>
      <c r="AH85" s="407"/>
      <c r="AI85" s="407"/>
      <c r="AJ85" s="408"/>
      <c r="AK85" s="409"/>
      <c r="AL85" s="407"/>
      <c r="AM85" s="407"/>
      <c r="AN85" s="408"/>
      <c r="AO85" s="409"/>
      <c r="AP85" s="407"/>
      <c r="AQ85" s="407"/>
      <c r="AR85" s="408"/>
      <c r="AS85" s="409"/>
      <c r="AT85" s="407"/>
      <c r="AU85" s="407"/>
      <c r="AV85" s="408"/>
      <c r="AW85" s="409"/>
      <c r="AX85" s="407"/>
      <c r="AY85" s="407"/>
      <c r="AZ85" s="408"/>
      <c r="BA85" s="409"/>
      <c r="BB85" s="407"/>
      <c r="BC85" s="407"/>
      <c r="BD85" s="408"/>
      <c r="BE85" s="409"/>
      <c r="BF85" s="407"/>
      <c r="BG85" s="407"/>
      <c r="BH85" s="408"/>
      <c r="BI85" s="409"/>
      <c r="BJ85" s="407"/>
      <c r="BK85" s="407"/>
      <c r="BL85" s="408"/>
      <c r="BM85" s="409"/>
      <c r="BN85" s="407"/>
      <c r="BO85" s="407"/>
      <c r="BP85" s="408"/>
      <c r="BQ85" s="409"/>
      <c r="BR85" s="407"/>
      <c r="BS85" s="407"/>
      <c r="BT85" s="408"/>
      <c r="BU85" s="409"/>
      <c r="BV85" s="407"/>
      <c r="BW85" s="407"/>
      <c r="BX85" s="408"/>
      <c r="BY85" s="409"/>
      <c r="BZ85" s="407"/>
      <c r="CA85" s="407"/>
      <c r="CB85" s="408"/>
      <c r="CC85" s="409"/>
      <c r="CD85" s="407"/>
      <c r="CE85" s="407"/>
      <c r="CF85" s="408"/>
      <c r="CG85" s="409"/>
      <c r="CH85" s="407"/>
      <c r="CI85" s="407"/>
      <c r="CJ85" s="408"/>
      <c r="CK85" s="409"/>
      <c r="CL85" s="407"/>
      <c r="CM85" s="407"/>
      <c r="CN85" s="408"/>
      <c r="CO85" s="409"/>
      <c r="CP85" s="407"/>
      <c r="CQ85" s="407"/>
      <c r="CR85" s="408"/>
      <c r="CS85" s="409"/>
      <c r="CT85" s="407"/>
      <c r="CU85" s="407"/>
      <c r="CV85" s="408"/>
      <c r="CW85" s="409"/>
      <c r="CX85" s="407"/>
      <c r="CY85" s="407"/>
      <c r="CZ85" s="408"/>
      <c r="DA85" s="409"/>
      <c r="DB85" s="407"/>
      <c r="DC85" s="407"/>
      <c r="DD85" s="408"/>
      <c r="DE85" s="409"/>
      <c r="DF85" s="407"/>
      <c r="DG85" s="407"/>
      <c r="DH85" s="408"/>
      <c r="DI85" s="409"/>
      <c r="DJ85" s="407"/>
      <c r="DK85" s="407"/>
      <c r="DL85" s="408"/>
      <c r="DM85" s="409"/>
      <c r="DN85" s="407"/>
      <c r="DO85" s="407"/>
      <c r="DP85" s="408"/>
      <c r="DQ85" s="409"/>
      <c r="DR85" s="407"/>
      <c r="DS85" s="407"/>
      <c r="DT85" s="408"/>
      <c r="DU85" s="409"/>
      <c r="DV85" s="407"/>
      <c r="DW85" s="407"/>
      <c r="DX85" s="408"/>
      <c r="DY85" s="409"/>
      <c r="DZ85" s="407"/>
      <c r="EA85" s="407"/>
      <c r="EB85" s="408"/>
      <c r="EC85" s="409"/>
      <c r="ED85" s="407"/>
      <c r="EE85" s="407"/>
      <c r="EF85" s="408"/>
      <c r="EG85" s="409"/>
      <c r="EH85" s="407"/>
      <c r="EI85" s="407"/>
      <c r="EJ85" s="408"/>
      <c r="EK85" s="409"/>
      <c r="EL85" s="407"/>
      <c r="EM85" s="407"/>
      <c r="EN85" s="408"/>
      <c r="EO85" s="409"/>
      <c r="EP85" s="407"/>
      <c r="EQ85" s="407"/>
      <c r="ER85" s="408"/>
      <c r="ES85" s="409"/>
      <c r="ET85" s="407"/>
      <c r="EU85" s="407"/>
      <c r="EV85" s="408"/>
      <c r="EW85" s="409"/>
      <c r="EX85" s="407"/>
      <c r="EY85" s="407"/>
      <c r="EZ85" s="408"/>
      <c r="FA85" s="409"/>
      <c r="FB85" s="407"/>
      <c r="FC85" s="407"/>
      <c r="FD85" s="408"/>
      <c r="FE85" s="409"/>
      <c r="FF85" s="407"/>
      <c r="FG85" s="407"/>
      <c r="FH85" s="408"/>
      <c r="FI85" s="409"/>
      <c r="FJ85" s="407"/>
      <c r="FK85" s="407"/>
      <c r="FL85" s="408"/>
      <c r="FM85" s="409"/>
      <c r="FN85" s="407"/>
      <c r="FO85" s="407"/>
      <c r="FP85" s="408"/>
      <c r="FQ85" s="409"/>
      <c r="FR85" s="407"/>
      <c r="FS85" s="407"/>
      <c r="FT85" s="408"/>
      <c r="FU85" s="409"/>
      <c r="FV85" s="407"/>
      <c r="FW85" s="407"/>
      <c r="FX85" s="408"/>
      <c r="FY85" s="409"/>
      <c r="FZ85" s="407"/>
      <c r="GA85" s="407"/>
      <c r="GB85" s="408"/>
      <c r="GC85" s="409"/>
      <c r="GD85" s="407"/>
      <c r="GE85" s="407"/>
      <c r="GF85" s="408"/>
      <c r="GG85" s="409"/>
      <c r="GH85" s="407"/>
      <c r="GI85" s="407"/>
      <c r="GJ85" s="408"/>
      <c r="GK85" s="409"/>
      <c r="GL85" s="407"/>
      <c r="GM85" s="407"/>
      <c r="GN85" s="408"/>
      <c r="GO85" s="409"/>
      <c r="GP85" s="407"/>
      <c r="GQ85" s="407"/>
      <c r="GR85" s="408"/>
      <c r="GS85" s="409"/>
      <c r="GT85" s="407"/>
      <c r="GU85" s="407"/>
      <c r="GV85" s="408"/>
      <c r="GW85" s="409"/>
      <c r="GX85" s="407"/>
      <c r="GY85" s="407"/>
      <c r="GZ85" s="408"/>
      <c r="HA85" s="409"/>
      <c r="HB85" s="407"/>
      <c r="HC85" s="407"/>
      <c r="HD85" s="408"/>
      <c r="HE85" s="409"/>
      <c r="HF85" s="407"/>
      <c r="HG85" s="407"/>
      <c r="HH85" s="408"/>
      <c r="HI85" s="525"/>
      <c r="HJ85" s="144"/>
      <c r="HK85" s="11"/>
      <c r="HL85" s="11"/>
      <c r="HM85" s="11"/>
      <c r="HN85" s="11"/>
      <c r="HO85" s="11"/>
      <c r="HP85" s="11"/>
      <c r="HQ85" s="11"/>
      <c r="HR85" s="11"/>
    </row>
    <row r="86" spans="2:226" s="98" customFormat="1" ht="18" customHeight="1" x14ac:dyDescent="0.2">
      <c r="B86" s="20"/>
      <c r="C86" s="387"/>
      <c r="D86" s="388"/>
      <c r="E86" s="389"/>
      <c r="F86" s="379" t="s">
        <v>2280</v>
      </c>
      <c r="G86" s="380"/>
      <c r="H86" s="380"/>
      <c r="I86" s="380"/>
      <c r="J86" s="380"/>
      <c r="K86" s="380"/>
      <c r="L86" s="380"/>
      <c r="M86" s="380"/>
      <c r="N86" s="380"/>
      <c r="O86" s="380"/>
      <c r="P86" s="380"/>
      <c r="Q86" s="381"/>
      <c r="R86" s="406"/>
      <c r="S86" s="407"/>
      <c r="T86" s="408"/>
      <c r="U86" s="409"/>
      <c r="V86" s="407"/>
      <c r="W86" s="407"/>
      <c r="X86" s="408"/>
      <c r="Y86" s="409"/>
      <c r="Z86" s="407"/>
      <c r="AA86" s="407"/>
      <c r="AB86" s="408"/>
      <c r="AC86" s="409"/>
      <c r="AD86" s="407"/>
      <c r="AE86" s="407"/>
      <c r="AF86" s="408"/>
      <c r="AG86" s="409"/>
      <c r="AH86" s="407"/>
      <c r="AI86" s="407"/>
      <c r="AJ86" s="408"/>
      <c r="AK86" s="409"/>
      <c r="AL86" s="407"/>
      <c r="AM86" s="407"/>
      <c r="AN86" s="408"/>
      <c r="AO86" s="409"/>
      <c r="AP86" s="407"/>
      <c r="AQ86" s="407"/>
      <c r="AR86" s="408"/>
      <c r="AS86" s="409"/>
      <c r="AT86" s="407"/>
      <c r="AU86" s="407"/>
      <c r="AV86" s="408"/>
      <c r="AW86" s="409"/>
      <c r="AX86" s="407"/>
      <c r="AY86" s="407"/>
      <c r="AZ86" s="408"/>
      <c r="BA86" s="409"/>
      <c r="BB86" s="407"/>
      <c r="BC86" s="407"/>
      <c r="BD86" s="408"/>
      <c r="BE86" s="409"/>
      <c r="BF86" s="407"/>
      <c r="BG86" s="407"/>
      <c r="BH86" s="408"/>
      <c r="BI86" s="409"/>
      <c r="BJ86" s="407"/>
      <c r="BK86" s="407"/>
      <c r="BL86" s="408"/>
      <c r="BM86" s="409"/>
      <c r="BN86" s="407"/>
      <c r="BO86" s="407"/>
      <c r="BP86" s="408"/>
      <c r="BQ86" s="409"/>
      <c r="BR86" s="407"/>
      <c r="BS86" s="407"/>
      <c r="BT86" s="408"/>
      <c r="BU86" s="409"/>
      <c r="BV86" s="407"/>
      <c r="BW86" s="407"/>
      <c r="BX86" s="408"/>
      <c r="BY86" s="409"/>
      <c r="BZ86" s="407"/>
      <c r="CA86" s="407"/>
      <c r="CB86" s="408"/>
      <c r="CC86" s="409"/>
      <c r="CD86" s="407"/>
      <c r="CE86" s="407"/>
      <c r="CF86" s="408"/>
      <c r="CG86" s="409"/>
      <c r="CH86" s="407"/>
      <c r="CI86" s="407"/>
      <c r="CJ86" s="408"/>
      <c r="CK86" s="409"/>
      <c r="CL86" s="407"/>
      <c r="CM86" s="407"/>
      <c r="CN86" s="408"/>
      <c r="CO86" s="409"/>
      <c r="CP86" s="407"/>
      <c r="CQ86" s="407"/>
      <c r="CR86" s="408"/>
      <c r="CS86" s="409"/>
      <c r="CT86" s="407"/>
      <c r="CU86" s="407"/>
      <c r="CV86" s="408"/>
      <c r="CW86" s="409"/>
      <c r="CX86" s="407"/>
      <c r="CY86" s="407"/>
      <c r="CZ86" s="408"/>
      <c r="DA86" s="409"/>
      <c r="DB86" s="407"/>
      <c r="DC86" s="407"/>
      <c r="DD86" s="408"/>
      <c r="DE86" s="409"/>
      <c r="DF86" s="407"/>
      <c r="DG86" s="407"/>
      <c r="DH86" s="408"/>
      <c r="DI86" s="409"/>
      <c r="DJ86" s="407"/>
      <c r="DK86" s="407"/>
      <c r="DL86" s="408"/>
      <c r="DM86" s="409"/>
      <c r="DN86" s="407"/>
      <c r="DO86" s="407"/>
      <c r="DP86" s="408"/>
      <c r="DQ86" s="409"/>
      <c r="DR86" s="407"/>
      <c r="DS86" s="407"/>
      <c r="DT86" s="408"/>
      <c r="DU86" s="409"/>
      <c r="DV86" s="407"/>
      <c r="DW86" s="407"/>
      <c r="DX86" s="408"/>
      <c r="DY86" s="409"/>
      <c r="DZ86" s="407"/>
      <c r="EA86" s="407"/>
      <c r="EB86" s="408"/>
      <c r="EC86" s="409"/>
      <c r="ED86" s="407"/>
      <c r="EE86" s="407"/>
      <c r="EF86" s="408"/>
      <c r="EG86" s="409"/>
      <c r="EH86" s="407"/>
      <c r="EI86" s="407"/>
      <c r="EJ86" s="408"/>
      <c r="EK86" s="409"/>
      <c r="EL86" s="407"/>
      <c r="EM86" s="407"/>
      <c r="EN86" s="408"/>
      <c r="EO86" s="409"/>
      <c r="EP86" s="407"/>
      <c r="EQ86" s="407"/>
      <c r="ER86" s="408"/>
      <c r="ES86" s="409"/>
      <c r="ET86" s="407"/>
      <c r="EU86" s="407"/>
      <c r="EV86" s="408"/>
      <c r="EW86" s="409"/>
      <c r="EX86" s="407"/>
      <c r="EY86" s="407"/>
      <c r="EZ86" s="408"/>
      <c r="FA86" s="409"/>
      <c r="FB86" s="407"/>
      <c r="FC86" s="407"/>
      <c r="FD86" s="408"/>
      <c r="FE86" s="409"/>
      <c r="FF86" s="407"/>
      <c r="FG86" s="407"/>
      <c r="FH86" s="408"/>
      <c r="FI86" s="409"/>
      <c r="FJ86" s="407"/>
      <c r="FK86" s="407"/>
      <c r="FL86" s="408"/>
      <c r="FM86" s="409"/>
      <c r="FN86" s="407"/>
      <c r="FO86" s="407"/>
      <c r="FP86" s="408"/>
      <c r="FQ86" s="409"/>
      <c r="FR86" s="407"/>
      <c r="FS86" s="407"/>
      <c r="FT86" s="408"/>
      <c r="FU86" s="409"/>
      <c r="FV86" s="407"/>
      <c r="FW86" s="407"/>
      <c r="FX86" s="408"/>
      <c r="FY86" s="409"/>
      <c r="FZ86" s="407"/>
      <c r="GA86" s="407"/>
      <c r="GB86" s="408"/>
      <c r="GC86" s="409"/>
      <c r="GD86" s="407"/>
      <c r="GE86" s="407"/>
      <c r="GF86" s="408"/>
      <c r="GG86" s="409"/>
      <c r="GH86" s="407"/>
      <c r="GI86" s="407"/>
      <c r="GJ86" s="408"/>
      <c r="GK86" s="409"/>
      <c r="GL86" s="407"/>
      <c r="GM86" s="407"/>
      <c r="GN86" s="408"/>
      <c r="GO86" s="409"/>
      <c r="GP86" s="407"/>
      <c r="GQ86" s="407"/>
      <c r="GR86" s="408"/>
      <c r="GS86" s="409"/>
      <c r="GT86" s="407"/>
      <c r="GU86" s="407"/>
      <c r="GV86" s="408"/>
      <c r="GW86" s="409"/>
      <c r="GX86" s="407"/>
      <c r="GY86" s="407"/>
      <c r="GZ86" s="408"/>
      <c r="HA86" s="409"/>
      <c r="HB86" s="407"/>
      <c r="HC86" s="407"/>
      <c r="HD86" s="408"/>
      <c r="HE86" s="409"/>
      <c r="HF86" s="407"/>
      <c r="HG86" s="407"/>
      <c r="HH86" s="408"/>
      <c r="HI86" s="525"/>
      <c r="HJ86" s="144"/>
      <c r="HK86" s="11"/>
      <c r="HL86" s="11"/>
      <c r="HM86" s="11"/>
      <c r="HN86" s="11"/>
      <c r="HO86" s="11"/>
      <c r="HP86" s="11"/>
      <c r="HQ86" s="11"/>
      <c r="HR86" s="11"/>
    </row>
    <row r="87" spans="2:226" ht="18" customHeight="1" x14ac:dyDescent="0.2">
      <c r="B87" s="20"/>
      <c r="C87" s="387"/>
      <c r="D87" s="388"/>
      <c r="E87" s="389"/>
      <c r="F87" s="379" t="s">
        <v>2281</v>
      </c>
      <c r="G87" s="380"/>
      <c r="H87" s="380"/>
      <c r="I87" s="380"/>
      <c r="J87" s="380"/>
      <c r="K87" s="380"/>
      <c r="L87" s="380"/>
      <c r="M87" s="380"/>
      <c r="N87" s="380"/>
      <c r="O87" s="380"/>
      <c r="P87" s="380"/>
      <c r="Q87" s="381"/>
      <c r="R87" s="406"/>
      <c r="S87" s="407"/>
      <c r="T87" s="408"/>
      <c r="U87" s="409"/>
      <c r="V87" s="407"/>
      <c r="W87" s="407"/>
      <c r="X87" s="408"/>
      <c r="Y87" s="409"/>
      <c r="Z87" s="407"/>
      <c r="AA87" s="407"/>
      <c r="AB87" s="408"/>
      <c r="AC87" s="409"/>
      <c r="AD87" s="407"/>
      <c r="AE87" s="407"/>
      <c r="AF87" s="408"/>
      <c r="AG87" s="409"/>
      <c r="AH87" s="407"/>
      <c r="AI87" s="407"/>
      <c r="AJ87" s="408"/>
      <c r="AK87" s="409"/>
      <c r="AL87" s="407"/>
      <c r="AM87" s="407"/>
      <c r="AN87" s="408"/>
      <c r="AO87" s="409"/>
      <c r="AP87" s="407"/>
      <c r="AQ87" s="407"/>
      <c r="AR87" s="408"/>
      <c r="AS87" s="409"/>
      <c r="AT87" s="407"/>
      <c r="AU87" s="407"/>
      <c r="AV87" s="408"/>
      <c r="AW87" s="409"/>
      <c r="AX87" s="407"/>
      <c r="AY87" s="407"/>
      <c r="AZ87" s="408"/>
      <c r="BA87" s="409"/>
      <c r="BB87" s="407"/>
      <c r="BC87" s="407"/>
      <c r="BD87" s="408"/>
      <c r="BE87" s="409"/>
      <c r="BF87" s="407"/>
      <c r="BG87" s="407"/>
      <c r="BH87" s="408"/>
      <c r="BI87" s="409"/>
      <c r="BJ87" s="407"/>
      <c r="BK87" s="407"/>
      <c r="BL87" s="408"/>
      <c r="BM87" s="409"/>
      <c r="BN87" s="407"/>
      <c r="BO87" s="407"/>
      <c r="BP87" s="408"/>
      <c r="BQ87" s="409"/>
      <c r="BR87" s="407"/>
      <c r="BS87" s="407"/>
      <c r="BT87" s="408"/>
      <c r="BU87" s="409"/>
      <c r="BV87" s="407"/>
      <c r="BW87" s="407"/>
      <c r="BX87" s="408"/>
      <c r="BY87" s="409"/>
      <c r="BZ87" s="407"/>
      <c r="CA87" s="407"/>
      <c r="CB87" s="408"/>
      <c r="CC87" s="409"/>
      <c r="CD87" s="407"/>
      <c r="CE87" s="407"/>
      <c r="CF87" s="408"/>
      <c r="CG87" s="409"/>
      <c r="CH87" s="407"/>
      <c r="CI87" s="407"/>
      <c r="CJ87" s="408"/>
      <c r="CK87" s="409"/>
      <c r="CL87" s="407"/>
      <c r="CM87" s="407"/>
      <c r="CN87" s="408"/>
      <c r="CO87" s="409"/>
      <c r="CP87" s="407"/>
      <c r="CQ87" s="407"/>
      <c r="CR87" s="408"/>
      <c r="CS87" s="409"/>
      <c r="CT87" s="407"/>
      <c r="CU87" s="407"/>
      <c r="CV87" s="408"/>
      <c r="CW87" s="409"/>
      <c r="CX87" s="407"/>
      <c r="CY87" s="407"/>
      <c r="CZ87" s="408"/>
      <c r="DA87" s="409"/>
      <c r="DB87" s="407"/>
      <c r="DC87" s="407"/>
      <c r="DD87" s="408"/>
      <c r="DE87" s="409"/>
      <c r="DF87" s="407"/>
      <c r="DG87" s="407"/>
      <c r="DH87" s="408"/>
      <c r="DI87" s="409"/>
      <c r="DJ87" s="407"/>
      <c r="DK87" s="407"/>
      <c r="DL87" s="408"/>
      <c r="DM87" s="409"/>
      <c r="DN87" s="407"/>
      <c r="DO87" s="407"/>
      <c r="DP87" s="408"/>
      <c r="DQ87" s="409"/>
      <c r="DR87" s="407"/>
      <c r="DS87" s="407"/>
      <c r="DT87" s="408"/>
      <c r="DU87" s="409"/>
      <c r="DV87" s="407"/>
      <c r="DW87" s="407"/>
      <c r="DX87" s="408"/>
      <c r="DY87" s="409"/>
      <c r="DZ87" s="407"/>
      <c r="EA87" s="407"/>
      <c r="EB87" s="408"/>
      <c r="EC87" s="409"/>
      <c r="ED87" s="407"/>
      <c r="EE87" s="407"/>
      <c r="EF87" s="408"/>
      <c r="EG87" s="409"/>
      <c r="EH87" s="407"/>
      <c r="EI87" s="407"/>
      <c r="EJ87" s="408"/>
      <c r="EK87" s="409"/>
      <c r="EL87" s="407"/>
      <c r="EM87" s="407"/>
      <c r="EN87" s="408"/>
      <c r="EO87" s="409"/>
      <c r="EP87" s="407"/>
      <c r="EQ87" s="407"/>
      <c r="ER87" s="408"/>
      <c r="ES87" s="409"/>
      <c r="ET87" s="407"/>
      <c r="EU87" s="407"/>
      <c r="EV87" s="408"/>
      <c r="EW87" s="409"/>
      <c r="EX87" s="407"/>
      <c r="EY87" s="407"/>
      <c r="EZ87" s="408"/>
      <c r="FA87" s="409"/>
      <c r="FB87" s="407"/>
      <c r="FC87" s="407"/>
      <c r="FD87" s="408"/>
      <c r="FE87" s="409"/>
      <c r="FF87" s="407"/>
      <c r="FG87" s="407"/>
      <c r="FH87" s="408"/>
      <c r="FI87" s="409"/>
      <c r="FJ87" s="407"/>
      <c r="FK87" s="407"/>
      <c r="FL87" s="408"/>
      <c r="FM87" s="409"/>
      <c r="FN87" s="407"/>
      <c r="FO87" s="407"/>
      <c r="FP87" s="408"/>
      <c r="FQ87" s="409"/>
      <c r="FR87" s="407"/>
      <c r="FS87" s="407"/>
      <c r="FT87" s="408"/>
      <c r="FU87" s="409"/>
      <c r="FV87" s="407"/>
      <c r="FW87" s="407"/>
      <c r="FX87" s="408"/>
      <c r="FY87" s="409"/>
      <c r="FZ87" s="407"/>
      <c r="GA87" s="407"/>
      <c r="GB87" s="408"/>
      <c r="GC87" s="409"/>
      <c r="GD87" s="407"/>
      <c r="GE87" s="407"/>
      <c r="GF87" s="408"/>
      <c r="GG87" s="409"/>
      <c r="GH87" s="407"/>
      <c r="GI87" s="407"/>
      <c r="GJ87" s="408"/>
      <c r="GK87" s="409"/>
      <c r="GL87" s="407"/>
      <c r="GM87" s="407"/>
      <c r="GN87" s="408"/>
      <c r="GO87" s="409"/>
      <c r="GP87" s="407"/>
      <c r="GQ87" s="407"/>
      <c r="GR87" s="408"/>
      <c r="GS87" s="409"/>
      <c r="GT87" s="407"/>
      <c r="GU87" s="407"/>
      <c r="GV87" s="408"/>
      <c r="GW87" s="409"/>
      <c r="GX87" s="407"/>
      <c r="GY87" s="407"/>
      <c r="GZ87" s="408"/>
      <c r="HA87" s="409"/>
      <c r="HB87" s="407"/>
      <c r="HC87" s="407"/>
      <c r="HD87" s="408"/>
      <c r="HE87" s="409"/>
      <c r="HF87" s="407"/>
      <c r="HG87" s="407"/>
      <c r="HH87" s="408"/>
      <c r="HI87" s="525"/>
      <c r="HJ87" s="144"/>
      <c r="HK87" s="11"/>
      <c r="HL87" s="11"/>
      <c r="HM87" s="11"/>
      <c r="HN87" s="11"/>
      <c r="HO87" s="11"/>
      <c r="HP87" s="11"/>
      <c r="HQ87" s="11"/>
      <c r="HR87" s="11"/>
    </row>
    <row r="88" spans="2:226" ht="18" customHeight="1" x14ac:dyDescent="0.2">
      <c r="B88" s="20"/>
      <c r="C88" s="387"/>
      <c r="D88" s="388"/>
      <c r="E88" s="389"/>
      <c r="F88" s="379" t="s">
        <v>118</v>
      </c>
      <c r="G88" s="380"/>
      <c r="H88" s="380"/>
      <c r="I88" s="380"/>
      <c r="J88" s="380"/>
      <c r="K88" s="380"/>
      <c r="L88" s="380"/>
      <c r="M88" s="380"/>
      <c r="N88" s="380"/>
      <c r="O88" s="380"/>
      <c r="P88" s="380"/>
      <c r="Q88" s="381"/>
      <c r="R88" s="406"/>
      <c r="S88" s="407"/>
      <c r="T88" s="408"/>
      <c r="U88" s="409"/>
      <c r="V88" s="407"/>
      <c r="W88" s="407"/>
      <c r="X88" s="408"/>
      <c r="Y88" s="409"/>
      <c r="Z88" s="407"/>
      <c r="AA88" s="407"/>
      <c r="AB88" s="408"/>
      <c r="AC88" s="409"/>
      <c r="AD88" s="407"/>
      <c r="AE88" s="407"/>
      <c r="AF88" s="408"/>
      <c r="AG88" s="409"/>
      <c r="AH88" s="407"/>
      <c r="AI88" s="407"/>
      <c r="AJ88" s="408"/>
      <c r="AK88" s="409"/>
      <c r="AL88" s="407"/>
      <c r="AM88" s="407"/>
      <c r="AN88" s="408"/>
      <c r="AO88" s="409"/>
      <c r="AP88" s="407"/>
      <c r="AQ88" s="407"/>
      <c r="AR88" s="408"/>
      <c r="AS88" s="409"/>
      <c r="AT88" s="407"/>
      <c r="AU88" s="407"/>
      <c r="AV88" s="408"/>
      <c r="AW88" s="409"/>
      <c r="AX88" s="407"/>
      <c r="AY88" s="407"/>
      <c r="AZ88" s="408"/>
      <c r="BA88" s="409"/>
      <c r="BB88" s="407"/>
      <c r="BC88" s="407"/>
      <c r="BD88" s="408"/>
      <c r="BE88" s="409"/>
      <c r="BF88" s="407"/>
      <c r="BG88" s="407"/>
      <c r="BH88" s="408"/>
      <c r="BI88" s="409"/>
      <c r="BJ88" s="407"/>
      <c r="BK88" s="407"/>
      <c r="BL88" s="408"/>
      <c r="BM88" s="409"/>
      <c r="BN88" s="407"/>
      <c r="BO88" s="407"/>
      <c r="BP88" s="408"/>
      <c r="BQ88" s="409"/>
      <c r="BR88" s="407"/>
      <c r="BS88" s="407"/>
      <c r="BT88" s="408"/>
      <c r="BU88" s="409"/>
      <c r="BV88" s="407"/>
      <c r="BW88" s="407"/>
      <c r="BX88" s="408"/>
      <c r="BY88" s="409"/>
      <c r="BZ88" s="407"/>
      <c r="CA88" s="407"/>
      <c r="CB88" s="408"/>
      <c r="CC88" s="409"/>
      <c r="CD88" s="407"/>
      <c r="CE88" s="407"/>
      <c r="CF88" s="408"/>
      <c r="CG88" s="409"/>
      <c r="CH88" s="407"/>
      <c r="CI88" s="407"/>
      <c r="CJ88" s="408"/>
      <c r="CK88" s="409"/>
      <c r="CL88" s="407"/>
      <c r="CM88" s="407"/>
      <c r="CN88" s="408"/>
      <c r="CO88" s="409"/>
      <c r="CP88" s="407"/>
      <c r="CQ88" s="407"/>
      <c r="CR88" s="408"/>
      <c r="CS88" s="409"/>
      <c r="CT88" s="407"/>
      <c r="CU88" s="407"/>
      <c r="CV88" s="408"/>
      <c r="CW88" s="409"/>
      <c r="CX88" s="407"/>
      <c r="CY88" s="407"/>
      <c r="CZ88" s="408"/>
      <c r="DA88" s="409"/>
      <c r="DB88" s="407"/>
      <c r="DC88" s="407"/>
      <c r="DD88" s="408"/>
      <c r="DE88" s="409"/>
      <c r="DF88" s="407"/>
      <c r="DG88" s="407"/>
      <c r="DH88" s="408"/>
      <c r="DI88" s="409"/>
      <c r="DJ88" s="407"/>
      <c r="DK88" s="407"/>
      <c r="DL88" s="408"/>
      <c r="DM88" s="409"/>
      <c r="DN88" s="407"/>
      <c r="DO88" s="407"/>
      <c r="DP88" s="408"/>
      <c r="DQ88" s="409"/>
      <c r="DR88" s="407"/>
      <c r="DS88" s="407"/>
      <c r="DT88" s="408"/>
      <c r="DU88" s="409"/>
      <c r="DV88" s="407"/>
      <c r="DW88" s="407"/>
      <c r="DX88" s="408"/>
      <c r="DY88" s="409"/>
      <c r="DZ88" s="407"/>
      <c r="EA88" s="407"/>
      <c r="EB88" s="408"/>
      <c r="EC88" s="409"/>
      <c r="ED88" s="407"/>
      <c r="EE88" s="407"/>
      <c r="EF88" s="408"/>
      <c r="EG88" s="409"/>
      <c r="EH88" s="407"/>
      <c r="EI88" s="407"/>
      <c r="EJ88" s="408"/>
      <c r="EK88" s="409"/>
      <c r="EL88" s="407"/>
      <c r="EM88" s="407"/>
      <c r="EN88" s="408"/>
      <c r="EO88" s="409"/>
      <c r="EP88" s="407"/>
      <c r="EQ88" s="407"/>
      <c r="ER88" s="408"/>
      <c r="ES88" s="409"/>
      <c r="ET88" s="407"/>
      <c r="EU88" s="407"/>
      <c r="EV88" s="408"/>
      <c r="EW88" s="409"/>
      <c r="EX88" s="407"/>
      <c r="EY88" s="407"/>
      <c r="EZ88" s="408"/>
      <c r="FA88" s="409"/>
      <c r="FB88" s="407"/>
      <c r="FC88" s="407"/>
      <c r="FD88" s="408"/>
      <c r="FE88" s="409"/>
      <c r="FF88" s="407"/>
      <c r="FG88" s="407"/>
      <c r="FH88" s="408"/>
      <c r="FI88" s="409"/>
      <c r="FJ88" s="407"/>
      <c r="FK88" s="407"/>
      <c r="FL88" s="408"/>
      <c r="FM88" s="409"/>
      <c r="FN88" s="407"/>
      <c r="FO88" s="407"/>
      <c r="FP88" s="408"/>
      <c r="FQ88" s="409"/>
      <c r="FR88" s="407"/>
      <c r="FS88" s="407"/>
      <c r="FT88" s="408"/>
      <c r="FU88" s="409"/>
      <c r="FV88" s="407"/>
      <c r="FW88" s="407"/>
      <c r="FX88" s="408"/>
      <c r="FY88" s="409"/>
      <c r="FZ88" s="407"/>
      <c r="GA88" s="407"/>
      <c r="GB88" s="408"/>
      <c r="GC88" s="409"/>
      <c r="GD88" s="407"/>
      <c r="GE88" s="407"/>
      <c r="GF88" s="408"/>
      <c r="GG88" s="409"/>
      <c r="GH88" s="407"/>
      <c r="GI88" s="407"/>
      <c r="GJ88" s="408"/>
      <c r="GK88" s="409"/>
      <c r="GL88" s="407"/>
      <c r="GM88" s="407"/>
      <c r="GN88" s="408"/>
      <c r="GO88" s="409"/>
      <c r="GP88" s="407"/>
      <c r="GQ88" s="407"/>
      <c r="GR88" s="408"/>
      <c r="GS88" s="409"/>
      <c r="GT88" s="407"/>
      <c r="GU88" s="407"/>
      <c r="GV88" s="408"/>
      <c r="GW88" s="409"/>
      <c r="GX88" s="407"/>
      <c r="GY88" s="407"/>
      <c r="GZ88" s="408"/>
      <c r="HA88" s="409"/>
      <c r="HB88" s="407"/>
      <c r="HC88" s="407"/>
      <c r="HD88" s="408"/>
      <c r="HE88" s="409"/>
      <c r="HF88" s="407"/>
      <c r="HG88" s="407"/>
      <c r="HH88" s="408"/>
      <c r="HI88" s="525"/>
      <c r="HJ88" s="144"/>
      <c r="HK88" s="11"/>
      <c r="HL88" s="11"/>
      <c r="HM88" s="11"/>
      <c r="HN88" s="11"/>
      <c r="HO88" s="11"/>
      <c r="HP88" s="11"/>
      <c r="HQ88" s="11"/>
      <c r="HR88" s="11"/>
    </row>
    <row r="89" spans="2:226" ht="18" customHeight="1" x14ac:dyDescent="0.2">
      <c r="B89" s="20"/>
      <c r="C89" s="387"/>
      <c r="D89" s="388"/>
      <c r="E89" s="389"/>
      <c r="F89" s="379" t="s">
        <v>63</v>
      </c>
      <c r="G89" s="380"/>
      <c r="H89" s="380"/>
      <c r="I89" s="380"/>
      <c r="J89" s="380"/>
      <c r="K89" s="380"/>
      <c r="L89" s="380"/>
      <c r="M89" s="380"/>
      <c r="N89" s="380"/>
      <c r="O89" s="380"/>
      <c r="P89" s="380"/>
      <c r="Q89" s="381"/>
      <c r="R89" s="406"/>
      <c r="S89" s="407"/>
      <c r="T89" s="408"/>
      <c r="U89" s="409"/>
      <c r="V89" s="407"/>
      <c r="W89" s="407"/>
      <c r="X89" s="408"/>
      <c r="Y89" s="409"/>
      <c r="Z89" s="407"/>
      <c r="AA89" s="407"/>
      <c r="AB89" s="408"/>
      <c r="AC89" s="409"/>
      <c r="AD89" s="407"/>
      <c r="AE89" s="407"/>
      <c r="AF89" s="408"/>
      <c r="AG89" s="409"/>
      <c r="AH89" s="407"/>
      <c r="AI89" s="407"/>
      <c r="AJ89" s="408"/>
      <c r="AK89" s="409"/>
      <c r="AL89" s="407"/>
      <c r="AM89" s="407"/>
      <c r="AN89" s="408"/>
      <c r="AO89" s="409"/>
      <c r="AP89" s="407"/>
      <c r="AQ89" s="407"/>
      <c r="AR89" s="408"/>
      <c r="AS89" s="409"/>
      <c r="AT89" s="407"/>
      <c r="AU89" s="407"/>
      <c r="AV89" s="408"/>
      <c r="AW89" s="409"/>
      <c r="AX89" s="407"/>
      <c r="AY89" s="407"/>
      <c r="AZ89" s="408"/>
      <c r="BA89" s="409"/>
      <c r="BB89" s="407"/>
      <c r="BC89" s="407"/>
      <c r="BD89" s="408"/>
      <c r="BE89" s="409"/>
      <c r="BF89" s="407"/>
      <c r="BG89" s="407"/>
      <c r="BH89" s="408"/>
      <c r="BI89" s="409"/>
      <c r="BJ89" s="407"/>
      <c r="BK89" s="407"/>
      <c r="BL89" s="408"/>
      <c r="BM89" s="409"/>
      <c r="BN89" s="407"/>
      <c r="BO89" s="407"/>
      <c r="BP89" s="408"/>
      <c r="BQ89" s="409"/>
      <c r="BR89" s="407"/>
      <c r="BS89" s="407"/>
      <c r="BT89" s="408"/>
      <c r="BU89" s="409"/>
      <c r="BV89" s="407"/>
      <c r="BW89" s="407"/>
      <c r="BX89" s="408"/>
      <c r="BY89" s="409"/>
      <c r="BZ89" s="407"/>
      <c r="CA89" s="407"/>
      <c r="CB89" s="408"/>
      <c r="CC89" s="409"/>
      <c r="CD89" s="407"/>
      <c r="CE89" s="407"/>
      <c r="CF89" s="408"/>
      <c r="CG89" s="409"/>
      <c r="CH89" s="407"/>
      <c r="CI89" s="407"/>
      <c r="CJ89" s="408"/>
      <c r="CK89" s="409"/>
      <c r="CL89" s="407"/>
      <c r="CM89" s="407"/>
      <c r="CN89" s="408"/>
      <c r="CO89" s="409"/>
      <c r="CP89" s="407"/>
      <c r="CQ89" s="407"/>
      <c r="CR89" s="408"/>
      <c r="CS89" s="409"/>
      <c r="CT89" s="407"/>
      <c r="CU89" s="407"/>
      <c r="CV89" s="408"/>
      <c r="CW89" s="409"/>
      <c r="CX89" s="407"/>
      <c r="CY89" s="407"/>
      <c r="CZ89" s="408"/>
      <c r="DA89" s="409"/>
      <c r="DB89" s="407"/>
      <c r="DC89" s="407"/>
      <c r="DD89" s="408"/>
      <c r="DE89" s="409"/>
      <c r="DF89" s="407"/>
      <c r="DG89" s="407"/>
      <c r="DH89" s="408"/>
      <c r="DI89" s="409"/>
      <c r="DJ89" s="407"/>
      <c r="DK89" s="407"/>
      <c r="DL89" s="408"/>
      <c r="DM89" s="409"/>
      <c r="DN89" s="407"/>
      <c r="DO89" s="407"/>
      <c r="DP89" s="408"/>
      <c r="DQ89" s="409"/>
      <c r="DR89" s="407"/>
      <c r="DS89" s="407"/>
      <c r="DT89" s="408"/>
      <c r="DU89" s="409"/>
      <c r="DV89" s="407"/>
      <c r="DW89" s="407"/>
      <c r="DX89" s="408"/>
      <c r="DY89" s="409"/>
      <c r="DZ89" s="407"/>
      <c r="EA89" s="407"/>
      <c r="EB89" s="408"/>
      <c r="EC89" s="409"/>
      <c r="ED89" s="407"/>
      <c r="EE89" s="407"/>
      <c r="EF89" s="408"/>
      <c r="EG89" s="409"/>
      <c r="EH89" s="407"/>
      <c r="EI89" s="407"/>
      <c r="EJ89" s="408"/>
      <c r="EK89" s="409"/>
      <c r="EL89" s="407"/>
      <c r="EM89" s="407"/>
      <c r="EN89" s="408"/>
      <c r="EO89" s="409"/>
      <c r="EP89" s="407"/>
      <c r="EQ89" s="407"/>
      <c r="ER89" s="408"/>
      <c r="ES89" s="409"/>
      <c r="ET89" s="407"/>
      <c r="EU89" s="407"/>
      <c r="EV89" s="408"/>
      <c r="EW89" s="409"/>
      <c r="EX89" s="407"/>
      <c r="EY89" s="407"/>
      <c r="EZ89" s="408"/>
      <c r="FA89" s="409"/>
      <c r="FB89" s="407"/>
      <c r="FC89" s="407"/>
      <c r="FD89" s="408"/>
      <c r="FE89" s="409"/>
      <c r="FF89" s="407"/>
      <c r="FG89" s="407"/>
      <c r="FH89" s="408"/>
      <c r="FI89" s="409"/>
      <c r="FJ89" s="407"/>
      <c r="FK89" s="407"/>
      <c r="FL89" s="408"/>
      <c r="FM89" s="409"/>
      <c r="FN89" s="407"/>
      <c r="FO89" s="407"/>
      <c r="FP89" s="408"/>
      <c r="FQ89" s="409"/>
      <c r="FR89" s="407"/>
      <c r="FS89" s="407"/>
      <c r="FT89" s="408"/>
      <c r="FU89" s="409"/>
      <c r="FV89" s="407"/>
      <c r="FW89" s="407"/>
      <c r="FX89" s="408"/>
      <c r="FY89" s="409"/>
      <c r="FZ89" s="407"/>
      <c r="GA89" s="407"/>
      <c r="GB89" s="408"/>
      <c r="GC89" s="409"/>
      <c r="GD89" s="407"/>
      <c r="GE89" s="407"/>
      <c r="GF89" s="408"/>
      <c r="GG89" s="409"/>
      <c r="GH89" s="407"/>
      <c r="GI89" s="407"/>
      <c r="GJ89" s="408"/>
      <c r="GK89" s="409"/>
      <c r="GL89" s="407"/>
      <c r="GM89" s="407"/>
      <c r="GN89" s="408"/>
      <c r="GO89" s="409"/>
      <c r="GP89" s="407"/>
      <c r="GQ89" s="407"/>
      <c r="GR89" s="408"/>
      <c r="GS89" s="409"/>
      <c r="GT89" s="407"/>
      <c r="GU89" s="407"/>
      <c r="GV89" s="408"/>
      <c r="GW89" s="409"/>
      <c r="GX89" s="407"/>
      <c r="GY89" s="407"/>
      <c r="GZ89" s="408"/>
      <c r="HA89" s="409"/>
      <c r="HB89" s="407"/>
      <c r="HC89" s="407"/>
      <c r="HD89" s="408"/>
      <c r="HE89" s="409"/>
      <c r="HF89" s="407"/>
      <c r="HG89" s="407"/>
      <c r="HH89" s="408"/>
      <c r="HI89" s="525"/>
      <c r="HJ89" s="144"/>
      <c r="HK89" s="11"/>
      <c r="HL89" s="11"/>
      <c r="HM89" s="11"/>
      <c r="HN89" s="11"/>
      <c r="HO89" s="11"/>
      <c r="HP89" s="11"/>
      <c r="HQ89" s="11"/>
      <c r="HR89" s="11"/>
    </row>
    <row r="90" spans="2:226" ht="18" customHeight="1" x14ac:dyDescent="0.2">
      <c r="B90" s="20"/>
      <c r="C90" s="387"/>
      <c r="D90" s="388"/>
      <c r="E90" s="389"/>
      <c r="F90" s="379" t="s">
        <v>2282</v>
      </c>
      <c r="G90" s="380"/>
      <c r="H90" s="380"/>
      <c r="I90" s="380"/>
      <c r="J90" s="380"/>
      <c r="K90" s="380"/>
      <c r="L90" s="380"/>
      <c r="M90" s="380"/>
      <c r="N90" s="380"/>
      <c r="O90" s="380"/>
      <c r="P90" s="380"/>
      <c r="Q90" s="381"/>
      <c r="R90" s="406"/>
      <c r="S90" s="407"/>
      <c r="T90" s="408"/>
      <c r="U90" s="409"/>
      <c r="V90" s="407"/>
      <c r="W90" s="407"/>
      <c r="X90" s="408"/>
      <c r="Y90" s="409"/>
      <c r="Z90" s="407"/>
      <c r="AA90" s="407"/>
      <c r="AB90" s="408"/>
      <c r="AC90" s="409"/>
      <c r="AD90" s="407"/>
      <c r="AE90" s="407"/>
      <c r="AF90" s="408"/>
      <c r="AG90" s="409"/>
      <c r="AH90" s="407"/>
      <c r="AI90" s="407"/>
      <c r="AJ90" s="408"/>
      <c r="AK90" s="409"/>
      <c r="AL90" s="407"/>
      <c r="AM90" s="407"/>
      <c r="AN90" s="408"/>
      <c r="AO90" s="409"/>
      <c r="AP90" s="407"/>
      <c r="AQ90" s="407"/>
      <c r="AR90" s="408"/>
      <c r="AS90" s="409"/>
      <c r="AT90" s="407"/>
      <c r="AU90" s="407"/>
      <c r="AV90" s="408"/>
      <c r="AW90" s="409"/>
      <c r="AX90" s="407"/>
      <c r="AY90" s="407"/>
      <c r="AZ90" s="408"/>
      <c r="BA90" s="409"/>
      <c r="BB90" s="407"/>
      <c r="BC90" s="407"/>
      <c r="BD90" s="408"/>
      <c r="BE90" s="409"/>
      <c r="BF90" s="407"/>
      <c r="BG90" s="407"/>
      <c r="BH90" s="408"/>
      <c r="BI90" s="409"/>
      <c r="BJ90" s="407"/>
      <c r="BK90" s="407"/>
      <c r="BL90" s="408"/>
      <c r="BM90" s="409"/>
      <c r="BN90" s="407"/>
      <c r="BO90" s="407"/>
      <c r="BP90" s="408"/>
      <c r="BQ90" s="409"/>
      <c r="BR90" s="407"/>
      <c r="BS90" s="407"/>
      <c r="BT90" s="408"/>
      <c r="BU90" s="409"/>
      <c r="BV90" s="407"/>
      <c r="BW90" s="407"/>
      <c r="BX90" s="408"/>
      <c r="BY90" s="409"/>
      <c r="BZ90" s="407"/>
      <c r="CA90" s="407"/>
      <c r="CB90" s="408"/>
      <c r="CC90" s="409"/>
      <c r="CD90" s="407"/>
      <c r="CE90" s="407"/>
      <c r="CF90" s="408"/>
      <c r="CG90" s="409"/>
      <c r="CH90" s="407"/>
      <c r="CI90" s="407"/>
      <c r="CJ90" s="408"/>
      <c r="CK90" s="409"/>
      <c r="CL90" s="407"/>
      <c r="CM90" s="407"/>
      <c r="CN90" s="408"/>
      <c r="CO90" s="409"/>
      <c r="CP90" s="407"/>
      <c r="CQ90" s="407"/>
      <c r="CR90" s="408"/>
      <c r="CS90" s="409"/>
      <c r="CT90" s="407"/>
      <c r="CU90" s="407"/>
      <c r="CV90" s="408"/>
      <c r="CW90" s="409"/>
      <c r="CX90" s="407"/>
      <c r="CY90" s="407"/>
      <c r="CZ90" s="408"/>
      <c r="DA90" s="409"/>
      <c r="DB90" s="407"/>
      <c r="DC90" s="407"/>
      <c r="DD90" s="408"/>
      <c r="DE90" s="409"/>
      <c r="DF90" s="407"/>
      <c r="DG90" s="407"/>
      <c r="DH90" s="408"/>
      <c r="DI90" s="409"/>
      <c r="DJ90" s="407"/>
      <c r="DK90" s="407"/>
      <c r="DL90" s="408"/>
      <c r="DM90" s="409"/>
      <c r="DN90" s="407"/>
      <c r="DO90" s="407"/>
      <c r="DP90" s="408"/>
      <c r="DQ90" s="409"/>
      <c r="DR90" s="407"/>
      <c r="DS90" s="407"/>
      <c r="DT90" s="408"/>
      <c r="DU90" s="409"/>
      <c r="DV90" s="407"/>
      <c r="DW90" s="407"/>
      <c r="DX90" s="408"/>
      <c r="DY90" s="409"/>
      <c r="DZ90" s="407"/>
      <c r="EA90" s="407"/>
      <c r="EB90" s="408"/>
      <c r="EC90" s="409"/>
      <c r="ED90" s="407"/>
      <c r="EE90" s="407"/>
      <c r="EF90" s="408"/>
      <c r="EG90" s="409"/>
      <c r="EH90" s="407"/>
      <c r="EI90" s="407"/>
      <c r="EJ90" s="408"/>
      <c r="EK90" s="409"/>
      <c r="EL90" s="407"/>
      <c r="EM90" s="407"/>
      <c r="EN90" s="408"/>
      <c r="EO90" s="409"/>
      <c r="EP90" s="407"/>
      <c r="EQ90" s="407"/>
      <c r="ER90" s="408"/>
      <c r="ES90" s="409"/>
      <c r="ET90" s="407"/>
      <c r="EU90" s="407"/>
      <c r="EV90" s="408"/>
      <c r="EW90" s="409"/>
      <c r="EX90" s="407"/>
      <c r="EY90" s="407"/>
      <c r="EZ90" s="408"/>
      <c r="FA90" s="409"/>
      <c r="FB90" s="407"/>
      <c r="FC90" s="407"/>
      <c r="FD90" s="408"/>
      <c r="FE90" s="409"/>
      <c r="FF90" s="407"/>
      <c r="FG90" s="407"/>
      <c r="FH90" s="408"/>
      <c r="FI90" s="409"/>
      <c r="FJ90" s="407"/>
      <c r="FK90" s="407"/>
      <c r="FL90" s="408"/>
      <c r="FM90" s="409"/>
      <c r="FN90" s="407"/>
      <c r="FO90" s="407"/>
      <c r="FP90" s="408"/>
      <c r="FQ90" s="409"/>
      <c r="FR90" s="407"/>
      <c r="FS90" s="407"/>
      <c r="FT90" s="408"/>
      <c r="FU90" s="409"/>
      <c r="FV90" s="407"/>
      <c r="FW90" s="407"/>
      <c r="FX90" s="408"/>
      <c r="FY90" s="409"/>
      <c r="FZ90" s="407"/>
      <c r="GA90" s="407"/>
      <c r="GB90" s="408"/>
      <c r="GC90" s="409"/>
      <c r="GD90" s="407"/>
      <c r="GE90" s="407"/>
      <c r="GF90" s="408"/>
      <c r="GG90" s="409"/>
      <c r="GH90" s="407"/>
      <c r="GI90" s="407"/>
      <c r="GJ90" s="408"/>
      <c r="GK90" s="409"/>
      <c r="GL90" s="407"/>
      <c r="GM90" s="407"/>
      <c r="GN90" s="408"/>
      <c r="GO90" s="409"/>
      <c r="GP90" s="407"/>
      <c r="GQ90" s="407"/>
      <c r="GR90" s="408"/>
      <c r="GS90" s="409"/>
      <c r="GT90" s="407"/>
      <c r="GU90" s="407"/>
      <c r="GV90" s="408"/>
      <c r="GW90" s="409"/>
      <c r="GX90" s="407"/>
      <c r="GY90" s="407"/>
      <c r="GZ90" s="408"/>
      <c r="HA90" s="409"/>
      <c r="HB90" s="407"/>
      <c r="HC90" s="407"/>
      <c r="HD90" s="408"/>
      <c r="HE90" s="409"/>
      <c r="HF90" s="407"/>
      <c r="HG90" s="407"/>
      <c r="HH90" s="408"/>
      <c r="HI90" s="525"/>
      <c r="HJ90" s="144"/>
      <c r="HK90" s="11"/>
      <c r="HL90" s="11"/>
      <c r="HM90" s="11"/>
      <c r="HN90" s="11"/>
      <c r="HO90" s="11"/>
      <c r="HP90" s="11"/>
      <c r="HQ90" s="11"/>
      <c r="HR90" s="11"/>
    </row>
    <row r="91" spans="2:226" ht="18" customHeight="1" x14ac:dyDescent="0.2">
      <c r="B91" s="16"/>
      <c r="C91" s="390"/>
      <c r="D91" s="391"/>
      <c r="E91" s="392"/>
      <c r="F91" s="393" t="s">
        <v>2283</v>
      </c>
      <c r="G91" s="394"/>
      <c r="H91" s="394"/>
      <c r="I91" s="394"/>
      <c r="J91" s="394"/>
      <c r="K91" s="394"/>
      <c r="L91" s="394"/>
      <c r="M91" s="394"/>
      <c r="N91" s="394"/>
      <c r="O91" s="394"/>
      <c r="P91" s="394"/>
      <c r="Q91" s="395"/>
      <c r="R91" s="415"/>
      <c r="S91" s="416"/>
      <c r="T91" s="417"/>
      <c r="U91" s="418"/>
      <c r="V91" s="416"/>
      <c r="W91" s="416"/>
      <c r="X91" s="417"/>
      <c r="Y91" s="418"/>
      <c r="Z91" s="416"/>
      <c r="AA91" s="416"/>
      <c r="AB91" s="417"/>
      <c r="AC91" s="418"/>
      <c r="AD91" s="416"/>
      <c r="AE91" s="416"/>
      <c r="AF91" s="417"/>
      <c r="AG91" s="418"/>
      <c r="AH91" s="416"/>
      <c r="AI91" s="416"/>
      <c r="AJ91" s="417"/>
      <c r="AK91" s="418"/>
      <c r="AL91" s="416"/>
      <c r="AM91" s="416"/>
      <c r="AN91" s="417"/>
      <c r="AO91" s="418"/>
      <c r="AP91" s="416"/>
      <c r="AQ91" s="416"/>
      <c r="AR91" s="417"/>
      <c r="AS91" s="418"/>
      <c r="AT91" s="416"/>
      <c r="AU91" s="416"/>
      <c r="AV91" s="417"/>
      <c r="AW91" s="418"/>
      <c r="AX91" s="416"/>
      <c r="AY91" s="416"/>
      <c r="AZ91" s="417"/>
      <c r="BA91" s="418"/>
      <c r="BB91" s="416"/>
      <c r="BC91" s="416"/>
      <c r="BD91" s="417"/>
      <c r="BE91" s="418"/>
      <c r="BF91" s="416"/>
      <c r="BG91" s="416"/>
      <c r="BH91" s="417"/>
      <c r="BI91" s="418"/>
      <c r="BJ91" s="416"/>
      <c r="BK91" s="416"/>
      <c r="BL91" s="417"/>
      <c r="BM91" s="418"/>
      <c r="BN91" s="416"/>
      <c r="BO91" s="416"/>
      <c r="BP91" s="417"/>
      <c r="BQ91" s="418"/>
      <c r="BR91" s="416"/>
      <c r="BS91" s="416"/>
      <c r="BT91" s="417"/>
      <c r="BU91" s="418"/>
      <c r="BV91" s="416"/>
      <c r="BW91" s="416"/>
      <c r="BX91" s="417"/>
      <c r="BY91" s="418"/>
      <c r="BZ91" s="416"/>
      <c r="CA91" s="416"/>
      <c r="CB91" s="417"/>
      <c r="CC91" s="418"/>
      <c r="CD91" s="416"/>
      <c r="CE91" s="416"/>
      <c r="CF91" s="417"/>
      <c r="CG91" s="418"/>
      <c r="CH91" s="416"/>
      <c r="CI91" s="416"/>
      <c r="CJ91" s="417"/>
      <c r="CK91" s="418"/>
      <c r="CL91" s="416"/>
      <c r="CM91" s="416"/>
      <c r="CN91" s="417"/>
      <c r="CO91" s="418"/>
      <c r="CP91" s="416"/>
      <c r="CQ91" s="416"/>
      <c r="CR91" s="417"/>
      <c r="CS91" s="418"/>
      <c r="CT91" s="416"/>
      <c r="CU91" s="416"/>
      <c r="CV91" s="417"/>
      <c r="CW91" s="418"/>
      <c r="CX91" s="416"/>
      <c r="CY91" s="416"/>
      <c r="CZ91" s="417"/>
      <c r="DA91" s="418"/>
      <c r="DB91" s="416"/>
      <c r="DC91" s="416"/>
      <c r="DD91" s="417"/>
      <c r="DE91" s="418"/>
      <c r="DF91" s="416"/>
      <c r="DG91" s="416"/>
      <c r="DH91" s="417"/>
      <c r="DI91" s="418"/>
      <c r="DJ91" s="416"/>
      <c r="DK91" s="416"/>
      <c r="DL91" s="417"/>
      <c r="DM91" s="418"/>
      <c r="DN91" s="416"/>
      <c r="DO91" s="416"/>
      <c r="DP91" s="417"/>
      <c r="DQ91" s="418"/>
      <c r="DR91" s="416"/>
      <c r="DS91" s="416"/>
      <c r="DT91" s="417"/>
      <c r="DU91" s="418"/>
      <c r="DV91" s="416"/>
      <c r="DW91" s="416"/>
      <c r="DX91" s="417"/>
      <c r="DY91" s="418"/>
      <c r="DZ91" s="416"/>
      <c r="EA91" s="416"/>
      <c r="EB91" s="417"/>
      <c r="EC91" s="418"/>
      <c r="ED91" s="416"/>
      <c r="EE91" s="416"/>
      <c r="EF91" s="417"/>
      <c r="EG91" s="418"/>
      <c r="EH91" s="416"/>
      <c r="EI91" s="416"/>
      <c r="EJ91" s="417"/>
      <c r="EK91" s="418"/>
      <c r="EL91" s="416"/>
      <c r="EM91" s="416"/>
      <c r="EN91" s="417"/>
      <c r="EO91" s="418"/>
      <c r="EP91" s="416"/>
      <c r="EQ91" s="416"/>
      <c r="ER91" s="417"/>
      <c r="ES91" s="418"/>
      <c r="ET91" s="416"/>
      <c r="EU91" s="416"/>
      <c r="EV91" s="417"/>
      <c r="EW91" s="418"/>
      <c r="EX91" s="416"/>
      <c r="EY91" s="416"/>
      <c r="EZ91" s="417"/>
      <c r="FA91" s="418"/>
      <c r="FB91" s="416"/>
      <c r="FC91" s="416"/>
      <c r="FD91" s="417"/>
      <c r="FE91" s="418"/>
      <c r="FF91" s="416"/>
      <c r="FG91" s="416"/>
      <c r="FH91" s="417"/>
      <c r="FI91" s="418"/>
      <c r="FJ91" s="416"/>
      <c r="FK91" s="416"/>
      <c r="FL91" s="417"/>
      <c r="FM91" s="418"/>
      <c r="FN91" s="416"/>
      <c r="FO91" s="416"/>
      <c r="FP91" s="417"/>
      <c r="FQ91" s="418"/>
      <c r="FR91" s="416"/>
      <c r="FS91" s="416"/>
      <c r="FT91" s="417"/>
      <c r="FU91" s="418"/>
      <c r="FV91" s="416"/>
      <c r="FW91" s="416"/>
      <c r="FX91" s="417"/>
      <c r="FY91" s="418"/>
      <c r="FZ91" s="416"/>
      <c r="GA91" s="416"/>
      <c r="GB91" s="417"/>
      <c r="GC91" s="418"/>
      <c r="GD91" s="416"/>
      <c r="GE91" s="416"/>
      <c r="GF91" s="417"/>
      <c r="GG91" s="418"/>
      <c r="GH91" s="416"/>
      <c r="GI91" s="416"/>
      <c r="GJ91" s="417"/>
      <c r="GK91" s="418"/>
      <c r="GL91" s="416"/>
      <c r="GM91" s="416"/>
      <c r="GN91" s="417"/>
      <c r="GO91" s="418"/>
      <c r="GP91" s="416"/>
      <c r="GQ91" s="416"/>
      <c r="GR91" s="417"/>
      <c r="GS91" s="418"/>
      <c r="GT91" s="416"/>
      <c r="GU91" s="416"/>
      <c r="GV91" s="417"/>
      <c r="GW91" s="418"/>
      <c r="GX91" s="416"/>
      <c r="GY91" s="416"/>
      <c r="GZ91" s="417"/>
      <c r="HA91" s="418"/>
      <c r="HB91" s="416"/>
      <c r="HC91" s="416"/>
      <c r="HD91" s="417"/>
      <c r="HE91" s="418"/>
      <c r="HF91" s="416"/>
      <c r="HG91" s="416"/>
      <c r="HH91" s="417"/>
      <c r="HI91" s="524"/>
      <c r="HJ91" s="144"/>
      <c r="HK91" s="11"/>
      <c r="HL91" s="11"/>
      <c r="HM91" s="11"/>
      <c r="HN91" s="11"/>
      <c r="HO91" s="11"/>
      <c r="HP91" s="11"/>
      <c r="HQ91" s="11"/>
      <c r="HR91" s="11"/>
    </row>
    <row r="92" spans="2:226" x14ac:dyDescent="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2"/>
      <c r="BQ92" s="102"/>
      <c r="BR92" s="102"/>
      <c r="BS92" s="102"/>
      <c r="BT92" s="102"/>
      <c r="BU92" s="102"/>
      <c r="BV92" s="102"/>
      <c r="BW92" s="102"/>
      <c r="BX92" s="102"/>
      <c r="BY92" s="102"/>
      <c r="BZ92" s="102"/>
      <c r="CA92" s="102"/>
      <c r="CB92" s="102"/>
      <c r="CC92" s="102"/>
      <c r="CD92" s="102"/>
      <c r="CE92" s="102"/>
      <c r="CF92" s="102"/>
      <c r="CG92" s="102"/>
      <c r="CH92" s="102"/>
      <c r="CI92" s="102"/>
      <c r="CJ92" s="102"/>
      <c r="CK92" s="102"/>
      <c r="CL92" s="102"/>
      <c r="CM92" s="102"/>
      <c r="CN92" s="102"/>
      <c r="CO92" s="102"/>
      <c r="CP92" s="102"/>
      <c r="CQ92" s="102"/>
      <c r="CR92" s="102"/>
      <c r="CS92" s="102"/>
      <c r="CT92" s="102"/>
      <c r="CU92" s="102"/>
      <c r="CV92" s="102"/>
      <c r="CW92" s="102"/>
      <c r="CX92" s="102"/>
      <c r="CY92" s="102"/>
      <c r="CZ92" s="102"/>
      <c r="DA92" s="102"/>
      <c r="DB92" s="102"/>
      <c r="DC92" s="102"/>
      <c r="DD92" s="102"/>
      <c r="DE92" s="102"/>
      <c r="DF92" s="102"/>
      <c r="DG92" s="102"/>
      <c r="DH92" s="102"/>
      <c r="DI92" s="102"/>
      <c r="DJ92" s="102"/>
      <c r="DK92" s="102"/>
      <c r="DL92" s="102"/>
      <c r="DM92" s="102"/>
      <c r="DN92" s="102"/>
      <c r="DO92" s="102"/>
      <c r="DP92" s="102"/>
      <c r="DQ92" s="102"/>
      <c r="DR92" s="102"/>
      <c r="DS92" s="102"/>
      <c r="DT92" s="102"/>
      <c r="DU92" s="102"/>
      <c r="DV92" s="102"/>
      <c r="DW92" s="102"/>
      <c r="DX92" s="102"/>
      <c r="DY92" s="102"/>
      <c r="DZ92" s="102"/>
      <c r="EA92" s="102"/>
      <c r="EB92" s="102"/>
      <c r="EC92" s="102"/>
      <c r="ED92" s="102"/>
      <c r="EE92" s="102"/>
      <c r="EF92" s="102"/>
      <c r="EG92" s="102"/>
      <c r="EH92" s="102"/>
      <c r="EI92" s="102"/>
      <c r="EJ92" s="102"/>
      <c r="EK92" s="102"/>
      <c r="EL92" s="102"/>
      <c r="EM92" s="102"/>
      <c r="EN92" s="102"/>
      <c r="EO92" s="102"/>
      <c r="EP92" s="102"/>
      <c r="EQ92" s="102"/>
      <c r="ER92" s="102"/>
      <c r="ES92" s="102"/>
      <c r="ET92" s="102"/>
      <c r="EU92" s="102"/>
      <c r="EV92" s="102"/>
      <c r="EW92" s="102"/>
      <c r="EX92" s="102"/>
      <c r="EY92" s="102"/>
      <c r="EZ92" s="102"/>
      <c r="FA92" s="102"/>
      <c r="FB92" s="102"/>
      <c r="FC92" s="102"/>
      <c r="FD92" s="102"/>
      <c r="FE92" s="102"/>
      <c r="FF92" s="102"/>
      <c r="FG92" s="102"/>
      <c r="FH92" s="102"/>
      <c r="FI92" s="102"/>
      <c r="FJ92" s="102"/>
      <c r="FK92" s="102"/>
      <c r="FL92" s="102"/>
      <c r="FM92" s="102"/>
      <c r="FN92" s="102"/>
      <c r="FO92" s="102"/>
      <c r="FP92" s="102"/>
      <c r="FQ92" s="102"/>
      <c r="FR92" s="102"/>
      <c r="FS92" s="102"/>
      <c r="FT92" s="102"/>
      <c r="FU92" s="102"/>
      <c r="FV92" s="102"/>
      <c r="FW92" s="102"/>
      <c r="FX92" s="102"/>
      <c r="FY92" s="102"/>
      <c r="FZ92" s="102"/>
      <c r="GA92" s="102"/>
      <c r="GB92" s="102"/>
      <c r="GC92" s="102"/>
      <c r="GD92" s="102"/>
      <c r="GE92" s="102"/>
      <c r="GF92" s="102"/>
      <c r="GG92" s="102"/>
      <c r="GH92" s="102"/>
      <c r="GI92" s="102"/>
      <c r="GJ92" s="102"/>
      <c r="GK92" s="102"/>
      <c r="GL92" s="102"/>
      <c r="GM92" s="102"/>
      <c r="GN92" s="102"/>
      <c r="GO92" s="102"/>
      <c r="GP92" s="102"/>
      <c r="GQ92" s="102"/>
      <c r="GR92" s="102"/>
      <c r="GS92" s="102"/>
      <c r="GT92" s="102"/>
      <c r="GU92" s="102"/>
      <c r="GV92" s="102"/>
      <c r="GW92" s="102"/>
      <c r="GX92" s="102"/>
      <c r="GY92" s="102"/>
      <c r="GZ92" s="102"/>
      <c r="HA92" s="102"/>
      <c r="HB92" s="102"/>
      <c r="HC92" s="102"/>
      <c r="HD92" s="102"/>
      <c r="HE92" s="102"/>
      <c r="HF92" s="102"/>
      <c r="HG92" s="102"/>
      <c r="HH92" s="102"/>
      <c r="HI92" s="102"/>
    </row>
    <row r="93" spans="2:226" ht="16.5" x14ac:dyDescent="0.2">
      <c r="B93" s="100"/>
      <c r="C93" s="98"/>
    </row>
    <row r="94" spans="2:226" ht="16.5" x14ac:dyDescent="0.2">
      <c r="B94" s="100"/>
    </row>
    <row r="117" ht="44.25" customHeight="1" x14ac:dyDescent="0.2"/>
  </sheetData>
  <sheetProtection algorithmName="SHA-512" hashValue="bH0G0dglnxUAdyUgfw3GU0eIicrqe1FRS25tkI9WwFwJe9jLEfViCWEatIFd35MDu+QoArRsNcjwreEeGZiccw==" saltValue="9GlF+uEpTvHGIIWO0Pu13g==" spinCount="100000" sheet="1" objects="1" scenarios="1"/>
  <mergeCells count="6874">
    <mergeCell ref="DZ76:EA76"/>
    <mergeCell ref="EB76:EC76"/>
    <mergeCell ref="ED76:EE76"/>
    <mergeCell ref="EF76:EG76"/>
    <mergeCell ref="EH76:EI76"/>
    <mergeCell ref="DL76:DM76"/>
    <mergeCell ref="DN76:DO76"/>
    <mergeCell ref="DP76:DQ76"/>
    <mergeCell ref="DR76:DS76"/>
    <mergeCell ref="DT76:DU76"/>
    <mergeCell ref="DV76:DW76"/>
    <mergeCell ref="B2:Q2"/>
    <mergeCell ref="R2:AC2"/>
    <mergeCell ref="HH76:HI76"/>
    <mergeCell ref="GT76:GU76"/>
    <mergeCell ref="GV76:GW76"/>
    <mergeCell ref="GX76:GY76"/>
    <mergeCell ref="GZ76:HA76"/>
    <mergeCell ref="HB76:HC76"/>
    <mergeCell ref="HD76:HE76"/>
    <mergeCell ref="GF76:GG76"/>
    <mergeCell ref="GH76:GI76"/>
    <mergeCell ref="GJ76:GK76"/>
    <mergeCell ref="GL76:GM76"/>
    <mergeCell ref="GN76:GO76"/>
    <mergeCell ref="GP76:GQ76"/>
    <mergeCell ref="FT76:FU76"/>
    <mergeCell ref="FV76:FW76"/>
    <mergeCell ref="FX76:FY76"/>
    <mergeCell ref="FZ76:GA76"/>
    <mergeCell ref="GB76:GC76"/>
    <mergeCell ref="GD76:GE76"/>
    <mergeCell ref="BJ76:BK76"/>
    <mergeCell ref="BL76:BM76"/>
    <mergeCell ref="BN76:BO76"/>
    <mergeCell ref="AR76:AS76"/>
    <mergeCell ref="AT76:AU76"/>
    <mergeCell ref="AV76:AW76"/>
    <mergeCell ref="AX76:AY76"/>
    <mergeCell ref="AZ76:BA76"/>
    <mergeCell ref="BB76:BC76"/>
    <mergeCell ref="DB76:DC76"/>
    <mergeCell ref="DD76:DE76"/>
    <mergeCell ref="DF76:DG76"/>
    <mergeCell ref="DH76:DI76"/>
    <mergeCell ref="DJ76:DK76"/>
    <mergeCell ref="CN76:CO76"/>
    <mergeCell ref="CP76:CQ76"/>
    <mergeCell ref="CR76:CS76"/>
    <mergeCell ref="CT76:CU76"/>
    <mergeCell ref="CV76:CW76"/>
    <mergeCell ref="CX76:CY76"/>
    <mergeCell ref="CB76:CC76"/>
    <mergeCell ref="CD76:CE76"/>
    <mergeCell ref="CF76:CG76"/>
    <mergeCell ref="CH76:CI76"/>
    <mergeCell ref="CJ76:CK76"/>
    <mergeCell ref="CL76:CM76"/>
    <mergeCell ref="V76:W76"/>
    <mergeCell ref="X76:Y76"/>
    <mergeCell ref="Z76:AA76"/>
    <mergeCell ref="GT64:GU64"/>
    <mergeCell ref="GV64:GW64"/>
    <mergeCell ref="GX64:GY64"/>
    <mergeCell ref="GZ64:HA64"/>
    <mergeCell ref="HB64:HC64"/>
    <mergeCell ref="EX64:EY64"/>
    <mergeCell ref="EZ64:FA64"/>
    <mergeCell ref="FB64:FC64"/>
    <mergeCell ref="FD64:FE64"/>
    <mergeCell ref="FF64:FG64"/>
    <mergeCell ref="FH64:FI64"/>
    <mergeCell ref="EL64:EM64"/>
    <mergeCell ref="EN64:EO64"/>
    <mergeCell ref="EP64:EQ64"/>
    <mergeCell ref="ER64:ES64"/>
    <mergeCell ref="ET64:EU64"/>
    <mergeCell ref="EV64:EW64"/>
    <mergeCell ref="DZ64:EA64"/>
    <mergeCell ref="EB64:EC64"/>
    <mergeCell ref="ED64:EE64"/>
    <mergeCell ref="BP76:BQ76"/>
    <mergeCell ref="BR76:BS76"/>
    <mergeCell ref="BT76:BU76"/>
    <mergeCell ref="BV76:BW76"/>
    <mergeCell ref="BX76:BY76"/>
    <mergeCell ref="BZ76:CA76"/>
    <mergeCell ref="BD76:BE76"/>
    <mergeCell ref="BF76:BG76"/>
    <mergeCell ref="BH76:BI76"/>
    <mergeCell ref="HD64:HE64"/>
    <mergeCell ref="GH64:GI64"/>
    <mergeCell ref="GJ64:GK64"/>
    <mergeCell ref="GL64:GM64"/>
    <mergeCell ref="GN64:GO64"/>
    <mergeCell ref="GP64:GQ64"/>
    <mergeCell ref="GR64:GS64"/>
    <mergeCell ref="FV64:FW64"/>
    <mergeCell ref="FX64:FY64"/>
    <mergeCell ref="FZ64:GA64"/>
    <mergeCell ref="GB64:GC64"/>
    <mergeCell ref="GD64:GE64"/>
    <mergeCell ref="GF64:GG64"/>
    <mergeCell ref="FJ64:FK64"/>
    <mergeCell ref="FL64:FM64"/>
    <mergeCell ref="FN64:FO64"/>
    <mergeCell ref="FP64:FQ64"/>
    <mergeCell ref="FR64:FS64"/>
    <mergeCell ref="FT64:FU64"/>
    <mergeCell ref="BH64:BI64"/>
    <mergeCell ref="BJ64:BK64"/>
    <mergeCell ref="BL64:BM64"/>
    <mergeCell ref="BN64:BO64"/>
    <mergeCell ref="BP64:BQ64"/>
    <mergeCell ref="EF64:EG64"/>
    <mergeCell ref="EH64:EI64"/>
    <mergeCell ref="EJ64:EK64"/>
    <mergeCell ref="DN64:DO64"/>
    <mergeCell ref="DP64:DQ64"/>
    <mergeCell ref="DR64:DS64"/>
    <mergeCell ref="DT64:DU64"/>
    <mergeCell ref="DV64:DW64"/>
    <mergeCell ref="DX64:DY64"/>
    <mergeCell ref="DB64:DC64"/>
    <mergeCell ref="DD64:DE64"/>
    <mergeCell ref="DF64:DG64"/>
    <mergeCell ref="DH64:DI64"/>
    <mergeCell ref="DJ64:DK64"/>
    <mergeCell ref="DL64:DM64"/>
    <mergeCell ref="CP64:CQ64"/>
    <mergeCell ref="CR64:CS64"/>
    <mergeCell ref="CT64:CU64"/>
    <mergeCell ref="CV64:CW64"/>
    <mergeCell ref="CX64:CY64"/>
    <mergeCell ref="CZ64:DA64"/>
    <mergeCell ref="HH45:HI45"/>
    <mergeCell ref="B64:Q64"/>
    <mergeCell ref="R64:S64"/>
    <mergeCell ref="T64:U64"/>
    <mergeCell ref="V64:W64"/>
    <mergeCell ref="X64:Y64"/>
    <mergeCell ref="Z64:AA64"/>
    <mergeCell ref="AB64:AC64"/>
    <mergeCell ref="AD64:AE64"/>
    <mergeCell ref="AF64:AG64"/>
    <mergeCell ref="GT45:GU45"/>
    <mergeCell ref="GV45:GW45"/>
    <mergeCell ref="GX45:GY45"/>
    <mergeCell ref="GZ45:HA45"/>
    <mergeCell ref="HB45:HC45"/>
    <mergeCell ref="HD45:HE45"/>
    <mergeCell ref="GH45:GI45"/>
    <mergeCell ref="GJ45:GK45"/>
    <mergeCell ref="GL45:GM45"/>
    <mergeCell ref="GN45:GO45"/>
    <mergeCell ref="CD64:CE64"/>
    <mergeCell ref="CF64:CG64"/>
    <mergeCell ref="CH64:CI64"/>
    <mergeCell ref="CJ64:CK64"/>
    <mergeCell ref="CL64:CM64"/>
    <mergeCell ref="CN64:CO64"/>
    <mergeCell ref="BR64:BS64"/>
    <mergeCell ref="BT64:BU64"/>
    <mergeCell ref="BV64:BW64"/>
    <mergeCell ref="BX64:BY64"/>
    <mergeCell ref="BZ64:CA64"/>
    <mergeCell ref="CB64:CC64"/>
    <mergeCell ref="GP45:GQ45"/>
    <mergeCell ref="GR45:GS45"/>
    <mergeCell ref="FV45:FW45"/>
    <mergeCell ref="FX45:FY45"/>
    <mergeCell ref="FZ45:GA45"/>
    <mergeCell ref="GB45:GC45"/>
    <mergeCell ref="GD45:GE45"/>
    <mergeCell ref="GF45:GG45"/>
    <mergeCell ref="FJ45:FK45"/>
    <mergeCell ref="FL45:FM45"/>
    <mergeCell ref="FN45:FO45"/>
    <mergeCell ref="FP45:FQ45"/>
    <mergeCell ref="FR45:FS45"/>
    <mergeCell ref="FT45:FU45"/>
    <mergeCell ref="ER45:ES45"/>
    <mergeCell ref="ET45:EU45"/>
    <mergeCell ref="EV45:EW45"/>
    <mergeCell ref="EX45:EY45"/>
    <mergeCell ref="EZ45:FA45"/>
    <mergeCell ref="FB45:FC45"/>
    <mergeCell ref="DD45:DE45"/>
    <mergeCell ref="DF45:DG45"/>
    <mergeCell ref="CJ45:CK45"/>
    <mergeCell ref="CL45:CM45"/>
    <mergeCell ref="CN45:CO45"/>
    <mergeCell ref="CP45:CQ45"/>
    <mergeCell ref="CR45:CS45"/>
    <mergeCell ref="CT45:CU45"/>
    <mergeCell ref="BX45:BY45"/>
    <mergeCell ref="BZ45:CA45"/>
    <mergeCell ref="CB45:CC45"/>
    <mergeCell ref="CD45:CE45"/>
    <mergeCell ref="CF45:CG45"/>
    <mergeCell ref="CH45:CI45"/>
    <mergeCell ref="EF45:EG45"/>
    <mergeCell ref="EH45:EI45"/>
    <mergeCell ref="EJ45:EK45"/>
    <mergeCell ref="DT45:DU45"/>
    <mergeCell ref="DV45:DW45"/>
    <mergeCell ref="DX45:DY45"/>
    <mergeCell ref="DZ45:EA45"/>
    <mergeCell ref="EB45:EC45"/>
    <mergeCell ref="ED45:EE45"/>
    <mergeCell ref="DH45:DI45"/>
    <mergeCell ref="DJ45:DK45"/>
    <mergeCell ref="DL45:DM45"/>
    <mergeCell ref="DN45:DO45"/>
    <mergeCell ref="DP45:DQ45"/>
    <mergeCell ref="DR45:DS45"/>
    <mergeCell ref="HB43:HC43"/>
    <mergeCell ref="HD43:HE43"/>
    <mergeCell ref="HF43:HG43"/>
    <mergeCell ref="HH43:HI43"/>
    <mergeCell ref="GN43:GO43"/>
    <mergeCell ref="GP43:GQ43"/>
    <mergeCell ref="GR43:GS43"/>
    <mergeCell ref="GT43:GU43"/>
    <mergeCell ref="GV43:GW43"/>
    <mergeCell ref="FZ43:GA43"/>
    <mergeCell ref="GX43:GY43"/>
    <mergeCell ref="GB43:GC43"/>
    <mergeCell ref="GD43:GE43"/>
    <mergeCell ref="GF43:GG43"/>
    <mergeCell ref="GH43:GI43"/>
    <mergeCell ref="GJ43:GK43"/>
    <mergeCell ref="GL43:GM43"/>
    <mergeCell ref="FP38:FQ41"/>
    <mergeCell ref="ET38:EU41"/>
    <mergeCell ref="EV38:EW41"/>
    <mergeCell ref="EX38:EY41"/>
    <mergeCell ref="AB45:AC45"/>
    <mergeCell ref="AD45:AE45"/>
    <mergeCell ref="AF45:AG45"/>
    <mergeCell ref="AH45:AI45"/>
    <mergeCell ref="AJ45:AK45"/>
    <mergeCell ref="AL45:AM45"/>
    <mergeCell ref="R45:S45"/>
    <mergeCell ref="T45:U45"/>
    <mergeCell ref="V45:W45"/>
    <mergeCell ref="B45:Q45"/>
    <mergeCell ref="X45:Y45"/>
    <mergeCell ref="Z45:AA45"/>
    <mergeCell ref="GZ43:HA43"/>
    <mergeCell ref="FN43:FO43"/>
    <mergeCell ref="FP43:FQ43"/>
    <mergeCell ref="BF45:BG45"/>
    <mergeCell ref="BH45:BI45"/>
    <mergeCell ref="BJ45:BK45"/>
    <mergeCell ref="AN45:AO45"/>
    <mergeCell ref="AP45:AQ45"/>
    <mergeCell ref="AR45:AS45"/>
    <mergeCell ref="AT45:AU45"/>
    <mergeCell ref="AV45:AW45"/>
    <mergeCell ref="AX45:AY45"/>
    <mergeCell ref="CV45:CW45"/>
    <mergeCell ref="CX45:CY45"/>
    <mergeCell ref="CZ45:DA45"/>
    <mergeCell ref="DB45:DC45"/>
    <mergeCell ref="EH38:EI41"/>
    <mergeCell ref="EJ38:EK41"/>
    <mergeCell ref="EL38:EM41"/>
    <mergeCell ref="EN38:EO41"/>
    <mergeCell ref="EP38:EQ41"/>
    <mergeCell ref="ER38:ES41"/>
    <mergeCell ref="FF42:FG42"/>
    <mergeCell ref="HD38:HE41"/>
    <mergeCell ref="HF38:HG41"/>
    <mergeCell ref="HH38:HI41"/>
    <mergeCell ref="R43:S43"/>
    <mergeCell ref="R42:S42"/>
    <mergeCell ref="T42:U42"/>
    <mergeCell ref="V42:W42"/>
    <mergeCell ref="X42:Y42"/>
    <mergeCell ref="EP43:EQ43"/>
    <mergeCell ref="EZ43:FA43"/>
    <mergeCell ref="GR38:GS41"/>
    <mergeCell ref="GT38:GU41"/>
    <mergeCell ref="GV38:GW41"/>
    <mergeCell ref="GX38:GY41"/>
    <mergeCell ref="GZ38:HA41"/>
    <mergeCell ref="HB38:HC41"/>
    <mergeCell ref="GF38:GG41"/>
    <mergeCell ref="GH38:GI41"/>
    <mergeCell ref="GJ38:GK41"/>
    <mergeCell ref="GL38:GM41"/>
    <mergeCell ref="GN38:GO41"/>
    <mergeCell ref="GP38:GQ41"/>
    <mergeCell ref="GD38:GE41"/>
    <mergeCell ref="FF38:FG41"/>
    <mergeCell ref="FH38:FI41"/>
    <mergeCell ref="BJ38:BK41"/>
    <mergeCell ref="DV38:DW41"/>
    <mergeCell ref="DX38:DY41"/>
    <mergeCell ref="DZ38:EA41"/>
    <mergeCell ref="EB38:EC41"/>
    <mergeCell ref="ED38:EE41"/>
    <mergeCell ref="EF38:EG41"/>
    <mergeCell ref="DJ38:DK41"/>
    <mergeCell ref="DL38:DM41"/>
    <mergeCell ref="DN38:DO41"/>
    <mergeCell ref="DP38:DQ41"/>
    <mergeCell ref="DR38:DS41"/>
    <mergeCell ref="DT38:DU41"/>
    <mergeCell ref="CX38:CY41"/>
    <mergeCell ref="CZ38:DA41"/>
    <mergeCell ref="DB38:DC41"/>
    <mergeCell ref="DD38:DE41"/>
    <mergeCell ref="DF38:DG41"/>
    <mergeCell ref="DH38:DI41"/>
    <mergeCell ref="CL38:CM41"/>
    <mergeCell ref="CN38:CO41"/>
    <mergeCell ref="CP38:CQ41"/>
    <mergeCell ref="CV38:CW41"/>
    <mergeCell ref="GZ37:HA37"/>
    <mergeCell ref="HB37:HC37"/>
    <mergeCell ref="HD37:HE37"/>
    <mergeCell ref="HF37:HG37"/>
    <mergeCell ref="AN38:AO41"/>
    <mergeCell ref="AP38:AQ41"/>
    <mergeCell ref="AR38:AS41"/>
    <mergeCell ref="AT38:AU41"/>
    <mergeCell ref="AV38:AW41"/>
    <mergeCell ref="AX38:AY41"/>
    <mergeCell ref="HF33:HG35"/>
    <mergeCell ref="FF33:FG35"/>
    <mergeCell ref="FH33:FI35"/>
    <mergeCell ref="FJ33:FK35"/>
    <mergeCell ref="FL33:FM35"/>
    <mergeCell ref="EP33:EQ35"/>
    <mergeCell ref="ER33:ES35"/>
    <mergeCell ref="ET33:EU35"/>
    <mergeCell ref="EV33:EW35"/>
    <mergeCell ref="EX33:EY35"/>
    <mergeCell ref="EZ33:FA35"/>
    <mergeCell ref="DZ33:EA35"/>
    <mergeCell ref="EB33:EC35"/>
    <mergeCell ref="ED33:EE35"/>
    <mergeCell ref="EF33:EG35"/>
    <mergeCell ref="EN33:EO35"/>
    <mergeCell ref="EH33:EI35"/>
    <mergeCell ref="EJ33:EK35"/>
    <mergeCell ref="EL33:EM35"/>
    <mergeCell ref="DN33:DO35"/>
    <mergeCell ref="DP33:DQ35"/>
    <mergeCell ref="DR33:DS35"/>
    <mergeCell ref="HH33:HI35"/>
    <mergeCell ref="R38:S41"/>
    <mergeCell ref="R37:S37"/>
    <mergeCell ref="T37:U37"/>
    <mergeCell ref="V37:W37"/>
    <mergeCell ref="X37:Y37"/>
    <mergeCell ref="Z37:AA37"/>
    <mergeCell ref="GV37:GW37"/>
    <mergeCell ref="GX37:GY37"/>
    <mergeCell ref="GR33:GS35"/>
    <mergeCell ref="GT33:GU35"/>
    <mergeCell ref="GV33:GW35"/>
    <mergeCell ref="GX33:GY35"/>
    <mergeCell ref="GZ33:HA35"/>
    <mergeCell ref="HB33:HC35"/>
    <mergeCell ref="FZ33:GA35"/>
    <mergeCell ref="GB33:GC35"/>
    <mergeCell ref="GD33:GE35"/>
    <mergeCell ref="GF33:GG35"/>
    <mergeCell ref="GH33:GI35"/>
    <mergeCell ref="GP33:GQ35"/>
    <mergeCell ref="GJ33:GK35"/>
    <mergeCell ref="GL33:GM35"/>
    <mergeCell ref="GN33:GO35"/>
    <mergeCell ref="FN33:FO35"/>
    <mergeCell ref="FP33:FQ35"/>
    <mergeCell ref="FR33:FS35"/>
    <mergeCell ref="FT33:FU35"/>
    <mergeCell ref="FV33:FW35"/>
    <mergeCell ref="FX33:FY35"/>
    <mergeCell ref="FB33:FC35"/>
    <mergeCell ref="FD33:FE35"/>
    <mergeCell ref="DT33:DU35"/>
    <mergeCell ref="DV33:DW35"/>
    <mergeCell ref="DX33:DY35"/>
    <mergeCell ref="CX33:CY35"/>
    <mergeCell ref="CZ33:DA35"/>
    <mergeCell ref="DB33:DC35"/>
    <mergeCell ref="DD33:DE35"/>
    <mergeCell ref="DF33:DG35"/>
    <mergeCell ref="DL33:DM35"/>
    <mergeCell ref="DJ33:DK35"/>
    <mergeCell ref="CD33:CE35"/>
    <mergeCell ref="CF33:CG35"/>
    <mergeCell ref="CH33:CI35"/>
    <mergeCell ref="CJ33:CK35"/>
    <mergeCell ref="CL33:CM35"/>
    <mergeCell ref="CN33:CO35"/>
    <mergeCell ref="CR33:CS35"/>
    <mergeCell ref="CT33:CU35"/>
    <mergeCell ref="CV33:CW35"/>
    <mergeCell ref="DH33:DI35"/>
    <mergeCell ref="CP33:CQ35"/>
    <mergeCell ref="BR33:BS35"/>
    <mergeCell ref="BT33:BU35"/>
    <mergeCell ref="BV33:BW35"/>
    <mergeCell ref="BX33:BY35"/>
    <mergeCell ref="BZ33:CA35"/>
    <mergeCell ref="CB33:CC35"/>
    <mergeCell ref="BF33:BG35"/>
    <mergeCell ref="BH33:BI35"/>
    <mergeCell ref="BJ33:BK35"/>
    <mergeCell ref="BL33:BM35"/>
    <mergeCell ref="BN33:BO35"/>
    <mergeCell ref="BP33:BQ35"/>
    <mergeCell ref="AT33:AU35"/>
    <mergeCell ref="AV33:AW35"/>
    <mergeCell ref="AX33:AY35"/>
    <mergeCell ref="AZ33:BA35"/>
    <mergeCell ref="BB33:BC35"/>
    <mergeCell ref="BD33:BE35"/>
    <mergeCell ref="GX32:GY32"/>
    <mergeCell ref="GZ32:HA32"/>
    <mergeCell ref="HB32:HC32"/>
    <mergeCell ref="HD32:HE32"/>
    <mergeCell ref="HF32:HG32"/>
    <mergeCell ref="AJ33:AK35"/>
    <mergeCell ref="AL33:AM35"/>
    <mergeCell ref="AN33:AO35"/>
    <mergeCell ref="AP33:AQ35"/>
    <mergeCell ref="AR33:AS35"/>
    <mergeCell ref="GJ32:GK32"/>
    <mergeCell ref="GL32:GM32"/>
    <mergeCell ref="GN32:GO32"/>
    <mergeCell ref="GP32:GQ32"/>
    <mergeCell ref="GR32:GS32"/>
    <mergeCell ref="GV32:GW32"/>
    <mergeCell ref="GT32:GU32"/>
    <mergeCell ref="FP32:FQ32"/>
    <mergeCell ref="FR32:FS32"/>
    <mergeCell ref="FT32:FU32"/>
    <mergeCell ref="FV32:FW32"/>
    <mergeCell ref="FX32:FY32"/>
    <mergeCell ref="GH32:GI32"/>
    <mergeCell ref="FZ32:GA32"/>
    <mergeCell ref="GB32:GC32"/>
    <mergeCell ref="GD32:GE32"/>
    <mergeCell ref="GF32:GG32"/>
    <mergeCell ref="EV32:EW32"/>
    <mergeCell ref="EX32:EY32"/>
    <mergeCell ref="EZ32:FA32"/>
    <mergeCell ref="FB32:FC32"/>
    <mergeCell ref="FD32:FE32"/>
    <mergeCell ref="FN32:FO32"/>
    <mergeCell ref="FF32:FG32"/>
    <mergeCell ref="FH32:FI32"/>
    <mergeCell ref="FJ32:FK32"/>
    <mergeCell ref="FL32:FM32"/>
    <mergeCell ref="EH32:EI32"/>
    <mergeCell ref="EJ32:EK32"/>
    <mergeCell ref="EL32:EM32"/>
    <mergeCell ref="EN32:EO32"/>
    <mergeCell ref="EP32:EQ32"/>
    <mergeCell ref="ET32:EU32"/>
    <mergeCell ref="ER32:ES32"/>
    <mergeCell ref="DN32:DO32"/>
    <mergeCell ref="DP32:DQ32"/>
    <mergeCell ref="DR32:DS32"/>
    <mergeCell ref="DT32:DU32"/>
    <mergeCell ref="DV32:DW32"/>
    <mergeCell ref="EF32:EG32"/>
    <mergeCell ref="DZ32:EA32"/>
    <mergeCell ref="EB32:EC32"/>
    <mergeCell ref="ED32:EE32"/>
    <mergeCell ref="DX32:DY32"/>
    <mergeCell ref="DD32:DE32"/>
    <mergeCell ref="DF32:DG32"/>
    <mergeCell ref="DH32:DI32"/>
    <mergeCell ref="DJ32:DK32"/>
    <mergeCell ref="DL32:DM32"/>
    <mergeCell ref="BZ32:CA32"/>
    <mergeCell ref="CB32:CC32"/>
    <mergeCell ref="CL32:CM32"/>
    <mergeCell ref="CD32:CE32"/>
    <mergeCell ref="CF32:CG32"/>
    <mergeCell ref="CH32:CI32"/>
    <mergeCell ref="CJ32:CK32"/>
    <mergeCell ref="BN32:BO32"/>
    <mergeCell ref="BP32:BQ32"/>
    <mergeCell ref="BR32:BS32"/>
    <mergeCell ref="BT32:BU32"/>
    <mergeCell ref="BV32:BW32"/>
    <mergeCell ref="BX32:BY32"/>
    <mergeCell ref="CN32:CO32"/>
    <mergeCell ref="CP32:CQ32"/>
    <mergeCell ref="CR32:CS32"/>
    <mergeCell ref="CT32:CU32"/>
    <mergeCell ref="CV32:CW32"/>
    <mergeCell ref="CZ32:DA32"/>
    <mergeCell ref="R33:S35"/>
    <mergeCell ref="R32:S32"/>
    <mergeCell ref="T32:U32"/>
    <mergeCell ref="V32:W32"/>
    <mergeCell ref="X32:Y32"/>
    <mergeCell ref="BF32:BG32"/>
    <mergeCell ref="BH32:BI32"/>
    <mergeCell ref="BJ32:BK32"/>
    <mergeCell ref="BL32:BM32"/>
    <mergeCell ref="GT28:GU31"/>
    <mergeCell ref="GV28:GW31"/>
    <mergeCell ref="GX28:GY31"/>
    <mergeCell ref="GZ28:HA31"/>
    <mergeCell ref="HB28:HC31"/>
    <mergeCell ref="HF28:HG31"/>
    <mergeCell ref="GH28:GI31"/>
    <mergeCell ref="GJ28:GK31"/>
    <mergeCell ref="GL28:GM31"/>
    <mergeCell ref="GN28:GO31"/>
    <mergeCell ref="GP28:GQ31"/>
    <mergeCell ref="GR28:GS31"/>
    <mergeCell ref="FV28:FW31"/>
    <mergeCell ref="FX28:FY31"/>
    <mergeCell ref="FZ28:GA31"/>
    <mergeCell ref="GB28:GC31"/>
    <mergeCell ref="GD28:GE31"/>
    <mergeCell ref="GF28:GG31"/>
    <mergeCell ref="FJ28:FK31"/>
    <mergeCell ref="FL28:FM31"/>
    <mergeCell ref="FN28:FO31"/>
    <mergeCell ref="FP28:FQ31"/>
    <mergeCell ref="DB32:DC32"/>
    <mergeCell ref="HH26:HI26"/>
    <mergeCell ref="R28:S31"/>
    <mergeCell ref="R27:S27"/>
    <mergeCell ref="T27:U27"/>
    <mergeCell ref="V27:W27"/>
    <mergeCell ref="X27:Y27"/>
    <mergeCell ref="Z27:AA27"/>
    <mergeCell ref="AB27:AC27"/>
    <mergeCell ref="ER28:ES31"/>
    <mergeCell ref="ET28:EU31"/>
    <mergeCell ref="GR26:GS26"/>
    <mergeCell ref="GT26:GU26"/>
    <mergeCell ref="GV26:GW26"/>
    <mergeCell ref="GX26:GY26"/>
    <mergeCell ref="GZ26:HA26"/>
    <mergeCell ref="HF26:HG26"/>
    <mergeCell ref="GD26:GE26"/>
    <mergeCell ref="GF26:GG26"/>
    <mergeCell ref="GH26:GI26"/>
    <mergeCell ref="GJ26:GK26"/>
    <mergeCell ref="GL26:GM26"/>
    <mergeCell ref="GP26:GQ26"/>
    <mergeCell ref="FR26:FS26"/>
    <mergeCell ref="FT26:FU26"/>
    <mergeCell ref="HH28:HI31"/>
    <mergeCell ref="FP26:FQ26"/>
    <mergeCell ref="ER26:ES26"/>
    <mergeCell ref="ET26:EU26"/>
    <mergeCell ref="EV26:EW26"/>
    <mergeCell ref="EX26:EY26"/>
    <mergeCell ref="EZ26:FA26"/>
    <mergeCell ref="FB26:FC26"/>
    <mergeCell ref="EP26:EQ26"/>
    <mergeCell ref="FR28:FS31"/>
    <mergeCell ref="FT28:FU31"/>
    <mergeCell ref="EX28:EY31"/>
    <mergeCell ref="EZ28:FA31"/>
    <mergeCell ref="FB28:FC31"/>
    <mergeCell ref="FD28:FE31"/>
    <mergeCell ref="FF28:FG31"/>
    <mergeCell ref="FH28:FI31"/>
    <mergeCell ref="HF25:HG25"/>
    <mergeCell ref="BL26:BM26"/>
    <mergeCell ref="BN26:BO26"/>
    <mergeCell ref="BP26:BQ26"/>
    <mergeCell ref="BR26:BS26"/>
    <mergeCell ref="BT26:BU26"/>
    <mergeCell ref="BV26:BW26"/>
    <mergeCell ref="CR26:CS26"/>
    <mergeCell ref="CT26:CU26"/>
    <mergeCell ref="CV26:CW26"/>
    <mergeCell ref="GH25:GI25"/>
    <mergeCell ref="GV25:GW25"/>
    <mergeCell ref="GX25:GY25"/>
    <mergeCell ref="GZ25:HA25"/>
    <mergeCell ref="HB25:HC25"/>
    <mergeCell ref="HD25:HE25"/>
    <mergeCell ref="GN25:GO25"/>
    <mergeCell ref="FZ25:GA25"/>
    <mergeCell ref="DV25:DW25"/>
    <mergeCell ref="EB25:EC25"/>
    <mergeCell ref="ED25:EE25"/>
    <mergeCell ref="EF25:EG25"/>
    <mergeCell ref="FV26:FW26"/>
    <mergeCell ref="FX26:FY26"/>
    <mergeCell ref="FZ26:GA26"/>
    <mergeCell ref="GB26:GC26"/>
    <mergeCell ref="FF26:FG26"/>
    <mergeCell ref="FH26:FI26"/>
    <mergeCell ref="AB25:AC25"/>
    <mergeCell ref="AD25:AE25"/>
    <mergeCell ref="AF25:AG25"/>
    <mergeCell ref="FX25:FY25"/>
    <mergeCell ref="DH26:DI26"/>
    <mergeCell ref="DJ26:DK26"/>
    <mergeCell ref="DL26:DM26"/>
    <mergeCell ref="DN26:DO26"/>
    <mergeCell ref="DP26:DQ26"/>
    <mergeCell ref="DR26:DS26"/>
    <mergeCell ref="BB25:BC25"/>
    <mergeCell ref="BD25:BE25"/>
    <mergeCell ref="BF25:BG25"/>
    <mergeCell ref="BH25:BI25"/>
    <mergeCell ref="DT26:DU26"/>
    <mergeCell ref="EN25:EO25"/>
    <mergeCell ref="EZ25:FA25"/>
    <mergeCell ref="FB25:FC25"/>
    <mergeCell ref="EF26:EG26"/>
    <mergeCell ref="EH26:EI26"/>
    <mergeCell ref="EJ26:EK26"/>
    <mergeCell ref="EL26:EM26"/>
    <mergeCell ref="FD25:FE25"/>
    <mergeCell ref="FF25:FG25"/>
    <mergeCell ref="FL25:FM25"/>
    <mergeCell ref="FN25:FO25"/>
    <mergeCell ref="FP25:FQ25"/>
    <mergeCell ref="T25:U25"/>
    <mergeCell ref="V25:W25"/>
    <mergeCell ref="X25:Y25"/>
    <mergeCell ref="Z25:AA25"/>
    <mergeCell ref="V26:W26"/>
    <mergeCell ref="X26:Y26"/>
    <mergeCell ref="Z26:AA26"/>
    <mergeCell ref="AH25:AI25"/>
    <mergeCell ref="AJ25:AK25"/>
    <mergeCell ref="AL25:AM25"/>
    <mergeCell ref="AN25:AO25"/>
    <mergeCell ref="AP25:AQ25"/>
    <mergeCell ref="AR25:AS25"/>
    <mergeCell ref="AT25:AU25"/>
    <mergeCell ref="AV25:AW25"/>
    <mergeCell ref="AX25:AY25"/>
    <mergeCell ref="AZ25:BA25"/>
    <mergeCell ref="GX21:GY24"/>
    <mergeCell ref="GZ21:HA24"/>
    <mergeCell ref="HB21:HC24"/>
    <mergeCell ref="HD21:HE24"/>
    <mergeCell ref="HH21:HI24"/>
    <mergeCell ref="HF21:HG24"/>
    <mergeCell ref="GJ21:GK24"/>
    <mergeCell ref="GL21:GM24"/>
    <mergeCell ref="GN21:GO24"/>
    <mergeCell ref="GP21:GQ24"/>
    <mergeCell ref="GR21:GS24"/>
    <mergeCell ref="GT21:GU24"/>
    <mergeCell ref="FX21:FY24"/>
    <mergeCell ref="FZ21:GA24"/>
    <mergeCell ref="FV21:FW24"/>
    <mergeCell ref="GB21:GC24"/>
    <mergeCell ref="GD21:GE24"/>
    <mergeCell ref="GH21:GI24"/>
    <mergeCell ref="GF21:GG24"/>
    <mergeCell ref="EL21:EM24"/>
    <mergeCell ref="EN21:EO24"/>
    <mergeCell ref="EP21:EQ24"/>
    <mergeCell ref="EZ21:FA24"/>
    <mergeCell ref="DV21:DW24"/>
    <mergeCell ref="DX21:DY24"/>
    <mergeCell ref="DZ21:EA24"/>
    <mergeCell ref="EB21:EC24"/>
    <mergeCell ref="ED21:EE24"/>
    <mergeCell ref="EF21:EG24"/>
    <mergeCell ref="DJ21:DK24"/>
    <mergeCell ref="DL21:DM24"/>
    <mergeCell ref="DN21:DO24"/>
    <mergeCell ref="DP21:DQ24"/>
    <mergeCell ref="DR21:DS24"/>
    <mergeCell ref="DT21:DU24"/>
    <mergeCell ref="GV21:GW24"/>
    <mergeCell ref="FD21:FE24"/>
    <mergeCell ref="FF21:FG24"/>
    <mergeCell ref="FP21:FQ24"/>
    <mergeCell ref="FR21:FS24"/>
    <mergeCell ref="FT21:FU24"/>
    <mergeCell ref="FH21:FI24"/>
    <mergeCell ref="FJ21:FK24"/>
    <mergeCell ref="FL21:FM24"/>
    <mergeCell ref="FN21:FO24"/>
    <mergeCell ref="EH21:EI24"/>
    <mergeCell ref="BD21:BE24"/>
    <mergeCell ref="BF21:BG24"/>
    <mergeCell ref="BN21:BO24"/>
    <mergeCell ref="BP21:BQ24"/>
    <mergeCell ref="BR21:BS24"/>
    <mergeCell ref="BT21:BU24"/>
    <mergeCell ref="AF21:AG24"/>
    <mergeCell ref="AH21:AI24"/>
    <mergeCell ref="AJ21:AK24"/>
    <mergeCell ref="AV21:AW24"/>
    <mergeCell ref="AX21:AY24"/>
    <mergeCell ref="AZ21:BA24"/>
    <mergeCell ref="Z20:AA20"/>
    <mergeCell ref="AB20:AC20"/>
    <mergeCell ref="AD20:AE20"/>
    <mergeCell ref="HH20:HI20"/>
    <mergeCell ref="T21:U24"/>
    <mergeCell ref="V21:W24"/>
    <mergeCell ref="X21:Y24"/>
    <mergeCell ref="Z21:AA24"/>
    <mergeCell ref="AB21:AC24"/>
    <mergeCell ref="AD21:AE24"/>
    <mergeCell ref="DL20:DM20"/>
    <mergeCell ref="DN20:DO20"/>
    <mergeCell ref="BB21:BC24"/>
    <mergeCell ref="BP20:BQ20"/>
    <mergeCell ref="BR20:BS20"/>
    <mergeCell ref="EP20:EQ20"/>
    <mergeCell ref="EZ20:FA20"/>
    <mergeCell ref="FB20:FC20"/>
    <mergeCell ref="FN20:FO20"/>
    <mergeCell ref="ER20:ES20"/>
    <mergeCell ref="GZ18:HA19"/>
    <mergeCell ref="HB18:HC19"/>
    <mergeCell ref="HD18:HE19"/>
    <mergeCell ref="HF18:HG19"/>
    <mergeCell ref="HH18:HI19"/>
    <mergeCell ref="R21:S24"/>
    <mergeCell ref="R20:S20"/>
    <mergeCell ref="T20:U20"/>
    <mergeCell ref="V20:W20"/>
    <mergeCell ref="X20:Y20"/>
    <mergeCell ref="GN18:GO19"/>
    <mergeCell ref="GP18:GQ19"/>
    <mergeCell ref="GR18:GS19"/>
    <mergeCell ref="GT18:GU19"/>
    <mergeCell ref="GV18:GW19"/>
    <mergeCell ref="GX18:GY19"/>
    <mergeCell ref="FX18:FY19"/>
    <mergeCell ref="FZ18:GA19"/>
    <mergeCell ref="GB18:GC19"/>
    <mergeCell ref="GH18:GI19"/>
    <mergeCell ref="GJ18:GK19"/>
    <mergeCell ref="GL18:GM19"/>
    <mergeCell ref="GD18:GE19"/>
    <mergeCell ref="GF18:GG19"/>
    <mergeCell ref="FF18:FG19"/>
    <mergeCell ref="FH18:FI19"/>
    <mergeCell ref="FJ18:FK19"/>
    <mergeCell ref="FR18:FS19"/>
    <mergeCell ref="FT18:FU19"/>
    <mergeCell ref="FV18:FW19"/>
    <mergeCell ref="FL18:FM19"/>
    <mergeCell ref="FN18:FO19"/>
    <mergeCell ref="CN18:CO19"/>
    <mergeCell ref="CP18:CQ19"/>
    <mergeCell ref="CR18:CS19"/>
    <mergeCell ref="BZ18:CA19"/>
    <mergeCell ref="CL18:CM19"/>
    <mergeCell ref="CB18:CC19"/>
    <mergeCell ref="BR18:BS19"/>
    <mergeCell ref="CZ18:DA19"/>
    <mergeCell ref="DB18:DC19"/>
    <mergeCell ref="FP18:FQ19"/>
    <mergeCell ref="EP18:EQ19"/>
    <mergeCell ref="ER18:ES19"/>
    <mergeCell ref="EZ18:FA19"/>
    <mergeCell ref="FB18:FC19"/>
    <mergeCell ref="FD18:FE19"/>
    <mergeCell ref="ET18:EU19"/>
    <mergeCell ref="EV18:EW19"/>
    <mergeCell ref="EX18:EY19"/>
    <mergeCell ref="ED18:EE19"/>
    <mergeCell ref="EF18:EG19"/>
    <mergeCell ref="EH18:EI19"/>
    <mergeCell ref="EJ18:EK19"/>
    <mergeCell ref="EL18:EM19"/>
    <mergeCell ref="EN18:EO19"/>
    <mergeCell ref="DR18:DS19"/>
    <mergeCell ref="DT18:DU19"/>
    <mergeCell ref="DV18:DW19"/>
    <mergeCell ref="DX18:DY19"/>
    <mergeCell ref="DZ18:EA19"/>
    <mergeCell ref="EB18:EC19"/>
    <mergeCell ref="GP15:GQ16"/>
    <mergeCell ref="GR15:GS16"/>
    <mergeCell ref="AL18:AM19"/>
    <mergeCell ref="AN18:AO19"/>
    <mergeCell ref="AP18:AQ19"/>
    <mergeCell ref="BT18:BU19"/>
    <mergeCell ref="BV18:BW19"/>
    <mergeCell ref="AD18:AE19"/>
    <mergeCell ref="AF18:AG19"/>
    <mergeCell ref="AH18:AI19"/>
    <mergeCell ref="BP18:BQ19"/>
    <mergeCell ref="GT17:GU17"/>
    <mergeCell ref="GV17:GW17"/>
    <mergeCell ref="GX17:GY17"/>
    <mergeCell ref="GZ17:HA17"/>
    <mergeCell ref="HH17:HI17"/>
    <mergeCell ref="T18:U19"/>
    <mergeCell ref="V18:W19"/>
    <mergeCell ref="X18:Y19"/>
    <mergeCell ref="Z18:AA19"/>
    <mergeCell ref="AB18:AC19"/>
    <mergeCell ref="GH17:GI17"/>
    <mergeCell ref="GJ17:GK17"/>
    <mergeCell ref="GP17:GQ17"/>
    <mergeCell ref="GL17:GM17"/>
    <mergeCell ref="GN17:GO17"/>
    <mergeCell ref="GR17:GS17"/>
    <mergeCell ref="FZ17:GA17"/>
    <mergeCell ref="FV17:FW17"/>
    <mergeCell ref="FX17:FY17"/>
    <mergeCell ref="GB17:GC17"/>
    <mergeCell ref="GD17:GE17"/>
    <mergeCell ref="GF17:GG17"/>
    <mergeCell ref="ET17:EU17"/>
    <mergeCell ref="EV17:EW17"/>
    <mergeCell ref="EX17:EY17"/>
    <mergeCell ref="EZ17:FA17"/>
    <mergeCell ref="FB17:FC17"/>
    <mergeCell ref="FF17:FG17"/>
    <mergeCell ref="FD17:FE17"/>
    <mergeCell ref="EZ15:FA16"/>
    <mergeCell ref="FB15:FC16"/>
    <mergeCell ref="HH15:HI16"/>
    <mergeCell ref="R18:S19"/>
    <mergeCell ref="R17:S17"/>
    <mergeCell ref="T17:U17"/>
    <mergeCell ref="V17:W17"/>
    <mergeCell ref="X17:Y17"/>
    <mergeCell ref="Z17:AA17"/>
    <mergeCell ref="AB17:AC17"/>
    <mergeCell ref="AD17:AE17"/>
    <mergeCell ref="ER17:ES17"/>
    <mergeCell ref="GV15:GW16"/>
    <mergeCell ref="GX15:GY16"/>
    <mergeCell ref="GZ15:HA16"/>
    <mergeCell ref="HB15:HC16"/>
    <mergeCell ref="HD15:HE16"/>
    <mergeCell ref="HF15:HG16"/>
    <mergeCell ref="GF15:GG16"/>
    <mergeCell ref="GH15:GI16"/>
    <mergeCell ref="GJ15:GK16"/>
    <mergeCell ref="GL15:GM16"/>
    <mergeCell ref="GN15:GO16"/>
    <mergeCell ref="GT15:GU16"/>
    <mergeCell ref="CX15:CY16"/>
    <mergeCell ref="CZ15:DA16"/>
    <mergeCell ref="DB15:DC16"/>
    <mergeCell ref="CF15:CG16"/>
    <mergeCell ref="CH15:CI16"/>
    <mergeCell ref="CJ15:CK16"/>
    <mergeCell ref="CL15:CM16"/>
    <mergeCell ref="CN15:CO16"/>
    <mergeCell ref="CP15:CQ16"/>
    <mergeCell ref="BT15:BU16"/>
    <mergeCell ref="BV15:BW16"/>
    <mergeCell ref="BX15:BY16"/>
    <mergeCell ref="BZ15:CA16"/>
    <mergeCell ref="CB15:CC16"/>
    <mergeCell ref="CD15:CE16"/>
    <mergeCell ref="EF15:EG16"/>
    <mergeCell ref="EH15:EI16"/>
    <mergeCell ref="DP15:DQ16"/>
    <mergeCell ref="DR15:DS16"/>
    <mergeCell ref="DT15:DU16"/>
    <mergeCell ref="DV15:DW16"/>
    <mergeCell ref="EB15:EC16"/>
    <mergeCell ref="ED15:EE16"/>
    <mergeCell ref="DD15:DE16"/>
    <mergeCell ref="DF15:DG16"/>
    <mergeCell ref="DH15:DI16"/>
    <mergeCell ref="DJ15:DK16"/>
    <mergeCell ref="DL15:DM16"/>
    <mergeCell ref="DN15:DO16"/>
    <mergeCell ref="DF14:DG14"/>
    <mergeCell ref="BP15:BQ16"/>
    <mergeCell ref="BR15:BS16"/>
    <mergeCell ref="AV15:AW16"/>
    <mergeCell ref="AX15:AY16"/>
    <mergeCell ref="AZ15:BA16"/>
    <mergeCell ref="BB15:BC16"/>
    <mergeCell ref="BD15:BE16"/>
    <mergeCell ref="BF15:BG16"/>
    <mergeCell ref="HF14:HG14"/>
    <mergeCell ref="HH14:HI14"/>
    <mergeCell ref="AF15:AG16"/>
    <mergeCell ref="AH15:AI16"/>
    <mergeCell ref="AJ15:AK16"/>
    <mergeCell ref="AL15:AM16"/>
    <mergeCell ref="AN15:AO16"/>
    <mergeCell ref="AP15:AQ16"/>
    <mergeCell ref="AR15:AS16"/>
    <mergeCell ref="AT15:AU16"/>
    <mergeCell ref="GN14:GO14"/>
    <mergeCell ref="GP14:GQ14"/>
    <mergeCell ref="GR14:GS14"/>
    <mergeCell ref="GX14:GY14"/>
    <mergeCell ref="GZ14:HA14"/>
    <mergeCell ref="HB14:HC14"/>
    <mergeCell ref="GT14:GU14"/>
    <mergeCell ref="GV14:GW14"/>
    <mergeCell ref="GH14:GI14"/>
    <mergeCell ref="GJ14:GK14"/>
    <mergeCell ref="CR15:CS16"/>
    <mergeCell ref="CT15:CU16"/>
    <mergeCell ref="CV15:CW16"/>
    <mergeCell ref="GL14:GM14"/>
    <mergeCell ref="FZ14:GA14"/>
    <mergeCell ref="GB14:GC14"/>
    <mergeCell ref="GD14:GE14"/>
    <mergeCell ref="GF14:GG14"/>
    <mergeCell ref="EX14:EY14"/>
    <mergeCell ref="EZ14:FA14"/>
    <mergeCell ref="FB14:FC14"/>
    <mergeCell ref="FN14:FO14"/>
    <mergeCell ref="FP14:FQ14"/>
    <mergeCell ref="FR14:FS14"/>
    <mergeCell ref="FH14:FI14"/>
    <mergeCell ref="FJ14:FK14"/>
    <mergeCell ref="FL14:FM14"/>
    <mergeCell ref="ER14:ES14"/>
    <mergeCell ref="ET14:EU14"/>
    <mergeCell ref="EV14:EW14"/>
    <mergeCell ref="FT14:FU14"/>
    <mergeCell ref="FV14:FW14"/>
    <mergeCell ref="FX14:FY14"/>
    <mergeCell ref="FD14:FE14"/>
    <mergeCell ref="FF14:FG14"/>
    <mergeCell ref="BX14:BY14"/>
    <mergeCell ref="BZ14:CA14"/>
    <mergeCell ref="BD14:BE14"/>
    <mergeCell ref="BF14:BG14"/>
    <mergeCell ref="BH14:BI14"/>
    <mergeCell ref="BJ14:BK14"/>
    <mergeCell ref="BL14:BM14"/>
    <mergeCell ref="BN14:BO14"/>
    <mergeCell ref="AR14:AS14"/>
    <mergeCell ref="AT14:AU14"/>
    <mergeCell ref="AV14:AW14"/>
    <mergeCell ref="AX14:AY14"/>
    <mergeCell ref="AZ14:BA14"/>
    <mergeCell ref="BB14:BC14"/>
    <mergeCell ref="CZ14:DA14"/>
    <mergeCell ref="DB14:DC14"/>
    <mergeCell ref="DD14:DE14"/>
    <mergeCell ref="CH14:CI14"/>
    <mergeCell ref="CJ14:CK14"/>
    <mergeCell ref="CL14:CM14"/>
    <mergeCell ref="CN14:CO14"/>
    <mergeCell ref="CP14:CQ14"/>
    <mergeCell ref="CR14:CS14"/>
    <mergeCell ref="AF14:AG14"/>
    <mergeCell ref="AH14:AI14"/>
    <mergeCell ref="AJ14:AK14"/>
    <mergeCell ref="AL14:AM14"/>
    <mergeCell ref="AN14:AO14"/>
    <mergeCell ref="AP14:AQ14"/>
    <mergeCell ref="V14:W14"/>
    <mergeCell ref="X14:Y14"/>
    <mergeCell ref="Z14:AA14"/>
    <mergeCell ref="T15:U16"/>
    <mergeCell ref="V15:W16"/>
    <mergeCell ref="X15:Y16"/>
    <mergeCell ref="Z15:AA16"/>
    <mergeCell ref="HH77:HI77"/>
    <mergeCell ref="HH78:HI78"/>
    <mergeCell ref="HH79:HI79"/>
    <mergeCell ref="HH80:HI80"/>
    <mergeCell ref="Z42:AA42"/>
    <mergeCell ref="AB42:AC42"/>
    <mergeCell ref="AD42:AE42"/>
    <mergeCell ref="AF42:AG42"/>
    <mergeCell ref="AH42:AI42"/>
    <mergeCell ref="HF57:HG57"/>
    <mergeCell ref="HF58:HG58"/>
    <mergeCell ref="HF59:HG59"/>
    <mergeCell ref="HF69:HG69"/>
    <mergeCell ref="HF70:HG70"/>
    <mergeCell ref="HF71:HG71"/>
    <mergeCell ref="HF72:HG72"/>
    <mergeCell ref="HF73:HG73"/>
    <mergeCell ref="HF74:HG74"/>
    <mergeCell ref="HF75:HG75"/>
    <mergeCell ref="HH81:HI81"/>
    <mergeCell ref="HH82:HI82"/>
    <mergeCell ref="HH83:HI83"/>
    <mergeCell ref="HH84:HI84"/>
    <mergeCell ref="HH85:HI85"/>
    <mergeCell ref="HH86:HI86"/>
    <mergeCell ref="HH87:HI87"/>
    <mergeCell ref="HH88:HI88"/>
    <mergeCell ref="HH89:HI89"/>
    <mergeCell ref="HH90:HI90"/>
    <mergeCell ref="HH91:HI91"/>
    <mergeCell ref="B1:U1"/>
    <mergeCell ref="HH58:HI58"/>
    <mergeCell ref="HH59:HI59"/>
    <mergeCell ref="HH60:HI60"/>
    <mergeCell ref="HH61:HI61"/>
    <mergeCell ref="HH62:HI62"/>
    <mergeCell ref="HH63:HI63"/>
    <mergeCell ref="HH65:HI65"/>
    <mergeCell ref="HH66:HI66"/>
    <mergeCell ref="HH67:HI67"/>
    <mergeCell ref="HH68:HI68"/>
    <mergeCell ref="HH69:HI69"/>
    <mergeCell ref="HH64:HI64"/>
    <mergeCell ref="HH70:HI70"/>
    <mergeCell ref="HH71:HI71"/>
    <mergeCell ref="HH72:HI72"/>
    <mergeCell ref="HH73:HI73"/>
    <mergeCell ref="HH74:HI74"/>
    <mergeCell ref="HH75:HI75"/>
    <mergeCell ref="HF85:HG85"/>
    <mergeCell ref="HF86:HG86"/>
    <mergeCell ref="HF87:HG87"/>
    <mergeCell ref="HF88:HG88"/>
    <mergeCell ref="HF89:HG89"/>
    <mergeCell ref="HF90:HG90"/>
    <mergeCell ref="HF91:HG91"/>
    <mergeCell ref="HH4:HI4"/>
    <mergeCell ref="HH7:HI7"/>
    <mergeCell ref="HH8:HI8"/>
    <mergeCell ref="HH9:HI9"/>
    <mergeCell ref="HF17:HG17"/>
    <mergeCell ref="HF20:HG20"/>
    <mergeCell ref="HH25:HI25"/>
    <mergeCell ref="HF27:HG27"/>
    <mergeCell ref="HH27:HI27"/>
    <mergeCell ref="HH44:HI44"/>
    <mergeCell ref="HH46:HI46"/>
    <mergeCell ref="HH47:HI47"/>
    <mergeCell ref="HH32:HI32"/>
    <mergeCell ref="HH37:HI37"/>
    <mergeCell ref="HH48:HI48"/>
    <mergeCell ref="HH49:HI49"/>
    <mergeCell ref="HH50:HI50"/>
    <mergeCell ref="HH51:HI51"/>
    <mergeCell ref="HH52:HI52"/>
    <mergeCell ref="HH53:HI53"/>
    <mergeCell ref="HH54:HI54"/>
    <mergeCell ref="HH55:HI55"/>
    <mergeCell ref="HH56:HI56"/>
    <mergeCell ref="HH57:HI57"/>
    <mergeCell ref="HF67:HG67"/>
    <mergeCell ref="HF68:HG68"/>
    <mergeCell ref="HF56:HG56"/>
    <mergeCell ref="HF77:HG77"/>
    <mergeCell ref="HF78:HG78"/>
    <mergeCell ref="HF79:HG79"/>
    <mergeCell ref="HF80:HG80"/>
    <mergeCell ref="HF81:HG81"/>
    <mergeCell ref="HF76:HG76"/>
    <mergeCell ref="HF82:HG82"/>
    <mergeCell ref="HF83:HG83"/>
    <mergeCell ref="HF84:HG84"/>
    <mergeCell ref="HF49:HG49"/>
    <mergeCell ref="HF50:HG50"/>
    <mergeCell ref="HF51:HG51"/>
    <mergeCell ref="HF52:HG52"/>
    <mergeCell ref="HF53:HG53"/>
    <mergeCell ref="HF54:HG54"/>
    <mergeCell ref="HF55:HG55"/>
    <mergeCell ref="HF60:HG60"/>
    <mergeCell ref="HF61:HG61"/>
    <mergeCell ref="HF62:HG62"/>
    <mergeCell ref="HF63:HG63"/>
    <mergeCell ref="HF65:HG65"/>
    <mergeCell ref="HF66:HG66"/>
    <mergeCell ref="HF64:HG64"/>
    <mergeCell ref="HD87:HE87"/>
    <mergeCell ref="HD75:HE75"/>
    <mergeCell ref="HD77:HE77"/>
    <mergeCell ref="HD78:HE78"/>
    <mergeCell ref="HD79:HE79"/>
    <mergeCell ref="HD80:HE80"/>
    <mergeCell ref="HD81:HE81"/>
    <mergeCell ref="HD82:HE82"/>
    <mergeCell ref="HD83:HE83"/>
    <mergeCell ref="HD84:HE84"/>
    <mergeCell ref="HD85:HE85"/>
    <mergeCell ref="HD86:HE86"/>
    <mergeCell ref="HD26:HE26"/>
    <mergeCell ref="HD33:HE35"/>
    <mergeCell ref="HD59:HE59"/>
    <mergeCell ref="HD60:HE60"/>
    <mergeCell ref="HD28:HE31"/>
    <mergeCell ref="HD61:HE61"/>
    <mergeCell ref="HD62:HE62"/>
    <mergeCell ref="HD63:HE63"/>
    <mergeCell ref="HD51:HE51"/>
    <mergeCell ref="HD52:HE52"/>
    <mergeCell ref="HD53:HE53"/>
    <mergeCell ref="HD54:HE54"/>
    <mergeCell ref="HD65:HE65"/>
    <mergeCell ref="HD66:HE66"/>
    <mergeCell ref="HD67:HE67"/>
    <mergeCell ref="HD68:HE68"/>
    <mergeCell ref="HD69:HE69"/>
    <mergeCell ref="HD70:HE70"/>
    <mergeCell ref="HD71:HE71"/>
    <mergeCell ref="HD72:HE72"/>
    <mergeCell ref="HD88:HE88"/>
    <mergeCell ref="HD89:HE89"/>
    <mergeCell ref="HD90:HE90"/>
    <mergeCell ref="HD91:HE91"/>
    <mergeCell ref="HF4:HG4"/>
    <mergeCell ref="HF7:HG7"/>
    <mergeCell ref="HF8:HG8"/>
    <mergeCell ref="HF9:HG9"/>
    <mergeCell ref="HD17:HE17"/>
    <mergeCell ref="HD20:HE20"/>
    <mergeCell ref="AD27:AE27"/>
    <mergeCell ref="AF27:AG27"/>
    <mergeCell ref="AH27:AI27"/>
    <mergeCell ref="AJ27:AK27"/>
    <mergeCell ref="AL27:AM27"/>
    <mergeCell ref="AN27:AO27"/>
    <mergeCell ref="AP27:AQ27"/>
    <mergeCell ref="AR27:AS27"/>
    <mergeCell ref="HF44:HG44"/>
    <mergeCell ref="HF46:HG46"/>
    <mergeCell ref="HF47:HG47"/>
    <mergeCell ref="HD44:HE44"/>
    <mergeCell ref="HD46:HE46"/>
    <mergeCell ref="HD47:HE47"/>
    <mergeCell ref="HF45:HG45"/>
    <mergeCell ref="EV28:EW31"/>
    <mergeCell ref="HF48:HG48"/>
    <mergeCell ref="HD57:HE57"/>
    <mergeCell ref="HD58:HE58"/>
    <mergeCell ref="HD48:HE48"/>
    <mergeCell ref="HD49:HE49"/>
    <mergeCell ref="HD50:HE50"/>
    <mergeCell ref="HD73:HE73"/>
    <mergeCell ref="HD74:HE74"/>
    <mergeCell ref="GN91:GO91"/>
    <mergeCell ref="GP91:GQ91"/>
    <mergeCell ref="GR91:GS91"/>
    <mergeCell ref="GT91:GU91"/>
    <mergeCell ref="GV91:GW91"/>
    <mergeCell ref="GX91:GY91"/>
    <mergeCell ref="GZ91:HA91"/>
    <mergeCell ref="HB91:HC91"/>
    <mergeCell ref="GR90:GS90"/>
    <mergeCell ref="HD4:HE4"/>
    <mergeCell ref="HD7:HE7"/>
    <mergeCell ref="HD8:HE8"/>
    <mergeCell ref="HD9:HE9"/>
    <mergeCell ref="HB17:HC17"/>
    <mergeCell ref="HB20:HC20"/>
    <mergeCell ref="HB9:HC9"/>
    <mergeCell ref="HD14:HE14"/>
    <mergeCell ref="HB26:HC26"/>
    <mergeCell ref="HB27:HC27"/>
    <mergeCell ref="HD27:HE27"/>
    <mergeCell ref="GX90:GY90"/>
    <mergeCell ref="GZ90:HA90"/>
    <mergeCell ref="HB90:HC90"/>
    <mergeCell ref="GR89:GS89"/>
    <mergeCell ref="GT89:GU89"/>
    <mergeCell ref="GV89:GW89"/>
    <mergeCell ref="GX89:GY89"/>
    <mergeCell ref="GZ89:HA89"/>
    <mergeCell ref="HB89:HC89"/>
    <mergeCell ref="GP86:GQ86"/>
    <mergeCell ref="HD55:HE55"/>
    <mergeCell ref="HD56:HE56"/>
    <mergeCell ref="GJ56:GK56"/>
    <mergeCell ref="GL56:GM56"/>
    <mergeCell ref="GN56:GO56"/>
    <mergeCell ref="GP56:GQ56"/>
    <mergeCell ref="AP42:AQ42"/>
    <mergeCell ref="FL56:FM56"/>
    <mergeCell ref="FN56:FO56"/>
    <mergeCell ref="FP56:FQ56"/>
    <mergeCell ref="EZ56:FA56"/>
    <mergeCell ref="FB56:FC56"/>
    <mergeCell ref="FD56:FE56"/>
    <mergeCell ref="FR56:FS56"/>
    <mergeCell ref="FT56:FU56"/>
    <mergeCell ref="FV56:FW56"/>
    <mergeCell ref="FX56:FY56"/>
    <mergeCell ref="FZ56:GA56"/>
    <mergeCell ref="GB56:GC56"/>
    <mergeCell ref="GF55:GG55"/>
    <mergeCell ref="GH55:GI55"/>
    <mergeCell ref="GJ55:GK55"/>
    <mergeCell ref="FR43:FS43"/>
    <mergeCell ref="FT43:FU43"/>
    <mergeCell ref="FV43:FW43"/>
    <mergeCell ref="FX43:FY43"/>
    <mergeCell ref="FB43:FC43"/>
    <mergeCell ref="FD43:FE43"/>
    <mergeCell ref="FF43:FG43"/>
    <mergeCell ref="FH43:FI43"/>
    <mergeCell ref="FJ43:FK43"/>
    <mergeCell ref="FL43:FM43"/>
    <mergeCell ref="BL45:BM45"/>
    <mergeCell ref="BN45:BO45"/>
    <mergeCell ref="BP45:BQ45"/>
    <mergeCell ref="BR45:BS45"/>
    <mergeCell ref="BT45:BU45"/>
    <mergeCell ref="BV45:BW45"/>
    <mergeCell ref="AZ45:BA45"/>
    <mergeCell ref="BB45:BC45"/>
    <mergeCell ref="BD45:BE45"/>
    <mergeCell ref="AB37:AC37"/>
    <mergeCell ref="AF37:AG37"/>
    <mergeCell ref="AH37:AI37"/>
    <mergeCell ref="AJ37:AK37"/>
    <mergeCell ref="AL37:AM37"/>
    <mergeCell ref="GD37:GE37"/>
    <mergeCell ref="GF37:GG37"/>
    <mergeCell ref="AD37:AE37"/>
    <mergeCell ref="AJ42:AK42"/>
    <mergeCell ref="AL42:AM42"/>
    <mergeCell ref="BX38:BY41"/>
    <mergeCell ref="BZ38:CA41"/>
    <mergeCell ref="CB38:CC41"/>
    <mergeCell ref="CD38:CE41"/>
    <mergeCell ref="CF38:CG41"/>
    <mergeCell ref="CH38:CI41"/>
    <mergeCell ref="BL38:BM41"/>
    <mergeCell ref="BN38:BO41"/>
    <mergeCell ref="BP38:BQ41"/>
    <mergeCell ref="BR38:BS41"/>
    <mergeCell ref="BT38:BU41"/>
    <mergeCell ref="BV38:BW41"/>
    <mergeCell ref="AZ38:BA41"/>
    <mergeCell ref="ER43:ES43"/>
    <mergeCell ref="ET43:EU43"/>
    <mergeCell ref="EV43:EW43"/>
    <mergeCell ref="EX43:EY43"/>
    <mergeCell ref="FR91:FS91"/>
    <mergeCell ref="DZ91:EA91"/>
    <mergeCell ref="EB91:EC91"/>
    <mergeCell ref="ED91:EE91"/>
    <mergeCell ref="EF91:EG91"/>
    <mergeCell ref="DL91:DM91"/>
    <mergeCell ref="DN91:DO91"/>
    <mergeCell ref="DP91:DQ91"/>
    <mergeCell ref="DR91:DS91"/>
    <mergeCell ref="DT91:DU91"/>
    <mergeCell ref="DV91:DW91"/>
    <mergeCell ref="DX91:DY91"/>
    <mergeCell ref="EP91:EQ91"/>
    <mergeCell ref="ER91:ES91"/>
    <mergeCell ref="ET91:EU91"/>
    <mergeCell ref="EV91:EW91"/>
    <mergeCell ref="EX91:EY91"/>
    <mergeCell ref="EZ91:FA91"/>
    <mergeCell ref="EL45:EM45"/>
    <mergeCell ref="EN45:EO45"/>
    <mergeCell ref="EP45:EQ45"/>
    <mergeCell ref="EJ76:EK76"/>
    <mergeCell ref="EL76:EM76"/>
    <mergeCell ref="EN76:EO76"/>
    <mergeCell ref="EP76:EQ76"/>
    <mergeCell ref="ER76:ES76"/>
    <mergeCell ref="ET76:EU76"/>
    <mergeCell ref="DX76:DY76"/>
    <mergeCell ref="GT90:GU90"/>
    <mergeCell ref="GV90:GW90"/>
    <mergeCell ref="GB91:GC91"/>
    <mergeCell ref="GD91:GE91"/>
    <mergeCell ref="GF91:GG91"/>
    <mergeCell ref="GH91:GI91"/>
    <mergeCell ref="GJ91:GK91"/>
    <mergeCell ref="GL91:GM91"/>
    <mergeCell ref="GF90:GG90"/>
    <mergeCell ref="GH90:GI90"/>
    <mergeCell ref="FH91:FI91"/>
    <mergeCell ref="FJ91:FK91"/>
    <mergeCell ref="FL91:FM91"/>
    <mergeCell ref="FN91:FO91"/>
    <mergeCell ref="FP91:FQ91"/>
    <mergeCell ref="EH91:EI91"/>
    <mergeCell ref="EJ91:EK91"/>
    <mergeCell ref="EL91:EM91"/>
    <mergeCell ref="EN91:EO91"/>
    <mergeCell ref="FB91:FC91"/>
    <mergeCell ref="FD91:FE91"/>
    <mergeCell ref="FD90:FE90"/>
    <mergeCell ref="FF90:FG90"/>
    <mergeCell ref="FB90:FC90"/>
    <mergeCell ref="FF91:FG91"/>
    <mergeCell ref="FH90:FI90"/>
    <mergeCell ref="FJ90:FK90"/>
    <mergeCell ref="FL90:FM90"/>
    <mergeCell ref="FN90:FO90"/>
    <mergeCell ref="FP90:FQ90"/>
    <mergeCell ref="FR90:FS90"/>
    <mergeCell ref="GL90:GM90"/>
    <mergeCell ref="GN90:GO90"/>
    <mergeCell ref="GP89:GQ89"/>
    <mergeCell ref="FT90:FU90"/>
    <mergeCell ref="FV90:FW90"/>
    <mergeCell ref="FX90:FY90"/>
    <mergeCell ref="FZ90:GA90"/>
    <mergeCell ref="GB90:GC90"/>
    <mergeCell ref="GB89:GC89"/>
    <mergeCell ref="GD89:GE89"/>
    <mergeCell ref="GF89:GG89"/>
    <mergeCell ref="GH89:GI89"/>
    <mergeCell ref="FT91:FU91"/>
    <mergeCell ref="FV91:FW91"/>
    <mergeCell ref="FX91:FY91"/>
    <mergeCell ref="FZ91:GA91"/>
    <mergeCell ref="GP90:GQ90"/>
    <mergeCell ref="GJ90:GK90"/>
    <mergeCell ref="GD90:GE90"/>
    <mergeCell ref="DL90:DM90"/>
    <mergeCell ref="DN90:DO90"/>
    <mergeCell ref="DP90:DQ90"/>
    <mergeCell ref="DR90:DS90"/>
    <mergeCell ref="DT90:DU90"/>
    <mergeCell ref="DV90:DW90"/>
    <mergeCell ref="DX90:DY90"/>
    <mergeCell ref="DZ90:EA90"/>
    <mergeCell ref="EB90:EC90"/>
    <mergeCell ref="ED90:EE90"/>
    <mergeCell ref="EF90:EG90"/>
    <mergeCell ref="EH90:EI90"/>
    <mergeCell ref="EJ90:EK90"/>
    <mergeCell ref="EL90:EM90"/>
    <mergeCell ref="EN90:EO90"/>
    <mergeCell ref="EP90:EQ90"/>
    <mergeCell ref="ER90:ES90"/>
    <mergeCell ref="ET90:EU90"/>
    <mergeCell ref="EV90:EW90"/>
    <mergeCell ref="EX90:EY90"/>
    <mergeCell ref="EZ90:FA90"/>
    <mergeCell ref="FB89:FC89"/>
    <mergeCell ref="FD89:FE89"/>
    <mergeCell ref="FF89:FG89"/>
    <mergeCell ref="FH89:FI89"/>
    <mergeCell ref="FJ89:FK89"/>
    <mergeCell ref="FL89:FM89"/>
    <mergeCell ref="FN89:FO89"/>
    <mergeCell ref="FP89:FQ89"/>
    <mergeCell ref="FR89:FS89"/>
    <mergeCell ref="FT89:FU89"/>
    <mergeCell ref="FV89:FW89"/>
    <mergeCell ref="FX89:FY89"/>
    <mergeCell ref="FZ89:GA89"/>
    <mergeCell ref="GX88:GY88"/>
    <mergeCell ref="GZ88:HA88"/>
    <mergeCell ref="HB88:HC88"/>
    <mergeCell ref="DL89:DM89"/>
    <mergeCell ref="DN89:DO89"/>
    <mergeCell ref="DP89:DQ89"/>
    <mergeCell ref="DR89:DS89"/>
    <mergeCell ref="DT89:DU89"/>
    <mergeCell ref="DV89:DW89"/>
    <mergeCell ref="DX89:DY89"/>
    <mergeCell ref="DZ89:EA89"/>
    <mergeCell ref="EB89:EC89"/>
    <mergeCell ref="ED89:EE89"/>
    <mergeCell ref="EF89:EG89"/>
    <mergeCell ref="EH89:EI89"/>
    <mergeCell ref="EV88:EW88"/>
    <mergeCell ref="EX88:EY88"/>
    <mergeCell ref="EJ89:EK89"/>
    <mergeCell ref="EL89:EM89"/>
    <mergeCell ref="EN89:EO89"/>
    <mergeCell ref="EP89:EQ89"/>
    <mergeCell ref="FV88:FW88"/>
    <mergeCell ref="FX88:FY88"/>
    <mergeCell ref="FZ88:GA88"/>
    <mergeCell ref="ET88:EU88"/>
    <mergeCell ref="FF88:FG88"/>
    <mergeCell ref="FH88:FI88"/>
    <mergeCell ref="GH88:GI88"/>
    <mergeCell ref="GD88:GE88"/>
    <mergeCell ref="GF88:GG88"/>
    <mergeCell ref="GJ88:GK88"/>
    <mergeCell ref="GJ89:GK89"/>
    <mergeCell ref="GN88:GO88"/>
    <mergeCell ref="GP88:GQ88"/>
    <mergeCell ref="FJ87:FK87"/>
    <mergeCell ref="GR88:GS88"/>
    <mergeCell ref="GT88:GU88"/>
    <mergeCell ref="GV88:GW88"/>
    <mergeCell ref="EN88:EO88"/>
    <mergeCell ref="EP88:EQ88"/>
    <mergeCell ref="ER88:ES88"/>
    <mergeCell ref="ER89:ES89"/>
    <mergeCell ref="ET89:EU89"/>
    <mergeCell ref="FJ88:FK88"/>
    <mergeCell ref="FL88:FM88"/>
    <mergeCell ref="FN88:FO88"/>
    <mergeCell ref="FP88:FQ88"/>
    <mergeCell ref="EV89:EW89"/>
    <mergeCell ref="EX89:EY89"/>
    <mergeCell ref="EZ89:FA89"/>
    <mergeCell ref="EZ88:FA88"/>
    <mergeCell ref="FB88:FC88"/>
    <mergeCell ref="FD88:FE88"/>
    <mergeCell ref="FR88:FS88"/>
    <mergeCell ref="FT88:FU88"/>
    <mergeCell ref="GL89:GM89"/>
    <mergeCell ref="GN89:GO89"/>
    <mergeCell ref="GB88:GC88"/>
    <mergeCell ref="FT86:FU86"/>
    <mergeCell ref="FV86:FW86"/>
    <mergeCell ref="FX86:FY86"/>
    <mergeCell ref="GF87:GG87"/>
    <mergeCell ref="GH87:GI87"/>
    <mergeCell ref="GJ87:GK87"/>
    <mergeCell ref="GL87:GM87"/>
    <mergeCell ref="GN87:GO87"/>
    <mergeCell ref="GP87:GQ87"/>
    <mergeCell ref="GR87:GS87"/>
    <mergeCell ref="GT87:GU87"/>
    <mergeCell ref="GV87:GW87"/>
    <mergeCell ref="GX87:GY87"/>
    <mergeCell ref="GZ87:HA87"/>
    <mergeCell ref="HB87:HC87"/>
    <mergeCell ref="DL88:DM88"/>
    <mergeCell ref="DN88:DO88"/>
    <mergeCell ref="DP88:DQ88"/>
    <mergeCell ref="DR88:DS88"/>
    <mergeCell ref="DT88:DU88"/>
    <mergeCell ref="DV88:DW88"/>
    <mergeCell ref="DX88:DY88"/>
    <mergeCell ref="DZ88:EA88"/>
    <mergeCell ref="EB88:EC88"/>
    <mergeCell ref="ED88:EE88"/>
    <mergeCell ref="EF88:EG88"/>
    <mergeCell ref="EH88:EI88"/>
    <mergeCell ref="FF87:FG87"/>
    <mergeCell ref="FH87:FI87"/>
    <mergeCell ref="EJ88:EK88"/>
    <mergeCell ref="EL88:EM88"/>
    <mergeCell ref="GL88:GM88"/>
    <mergeCell ref="DL87:DM87"/>
    <mergeCell ref="DN87:DO87"/>
    <mergeCell ref="DP87:DQ87"/>
    <mergeCell ref="DR87:DS87"/>
    <mergeCell ref="DT87:DU87"/>
    <mergeCell ref="DV87:DW87"/>
    <mergeCell ref="DX87:DY87"/>
    <mergeCell ref="DZ87:EA87"/>
    <mergeCell ref="EB87:EC87"/>
    <mergeCell ref="ED87:EE87"/>
    <mergeCell ref="EF87:EG87"/>
    <mergeCell ref="EH87:EI87"/>
    <mergeCell ref="EJ87:EK87"/>
    <mergeCell ref="EL87:EM87"/>
    <mergeCell ref="EN87:EO87"/>
    <mergeCell ref="EP87:EQ87"/>
    <mergeCell ref="ER87:ES87"/>
    <mergeCell ref="GV85:GW85"/>
    <mergeCell ref="GX85:GY85"/>
    <mergeCell ref="GZ85:HA85"/>
    <mergeCell ref="HB85:HC85"/>
    <mergeCell ref="DL86:DM86"/>
    <mergeCell ref="DN86:DO86"/>
    <mergeCell ref="DP86:DQ86"/>
    <mergeCell ref="DR86:DS86"/>
    <mergeCell ref="DT86:DU86"/>
    <mergeCell ref="DV86:DW86"/>
    <mergeCell ref="DX86:DY86"/>
    <mergeCell ref="DZ86:EA86"/>
    <mergeCell ref="EB86:EC86"/>
    <mergeCell ref="ED86:EE86"/>
    <mergeCell ref="EF86:EG86"/>
    <mergeCell ref="EH86:EI86"/>
    <mergeCell ref="EJ86:EK86"/>
    <mergeCell ref="EL86:EM86"/>
    <mergeCell ref="EN86:EO86"/>
    <mergeCell ref="EP86:EQ86"/>
    <mergeCell ref="ER86:ES86"/>
    <mergeCell ref="ET86:EU86"/>
    <mergeCell ref="EV86:EW86"/>
    <mergeCell ref="EX86:EY86"/>
    <mergeCell ref="EZ86:FA86"/>
    <mergeCell ref="FF86:FG86"/>
    <mergeCell ref="FH86:FI86"/>
    <mergeCell ref="FJ86:FK86"/>
    <mergeCell ref="FL86:FM86"/>
    <mergeCell ref="FN86:FO86"/>
    <mergeCell ref="FP86:FQ86"/>
    <mergeCell ref="FR86:FS86"/>
    <mergeCell ref="ER85:ES85"/>
    <mergeCell ref="FZ86:GA86"/>
    <mergeCell ref="GB86:GC86"/>
    <mergeCell ref="GB85:GC85"/>
    <mergeCell ref="GD85:GE85"/>
    <mergeCell ref="GF85:GG85"/>
    <mergeCell ref="FB86:FC86"/>
    <mergeCell ref="FD86:FE86"/>
    <mergeCell ref="GJ86:GK86"/>
    <mergeCell ref="GL86:GM86"/>
    <mergeCell ref="GN86:GO86"/>
    <mergeCell ref="GN85:GO85"/>
    <mergeCell ref="GP85:GQ85"/>
    <mergeCell ref="GR85:GS85"/>
    <mergeCell ref="FZ87:GA87"/>
    <mergeCell ref="GB87:GC87"/>
    <mergeCell ref="GD87:GE87"/>
    <mergeCell ref="GD86:GE86"/>
    <mergeCell ref="GF86:GG86"/>
    <mergeCell ref="ET87:EU87"/>
    <mergeCell ref="EV87:EW87"/>
    <mergeCell ref="EX87:EY87"/>
    <mergeCell ref="EZ87:FA87"/>
    <mergeCell ref="FL87:FM87"/>
    <mergeCell ref="FN87:FO87"/>
    <mergeCell ref="FP87:FQ87"/>
    <mergeCell ref="FR87:FS87"/>
    <mergeCell ref="FT87:FU87"/>
    <mergeCell ref="FV87:FW87"/>
    <mergeCell ref="FX87:FY87"/>
    <mergeCell ref="FB87:FC87"/>
    <mergeCell ref="FD87:FE87"/>
    <mergeCell ref="ET85:EU85"/>
    <mergeCell ref="EV85:EW85"/>
    <mergeCell ref="EX85:EY85"/>
    <mergeCell ref="GR86:GS86"/>
    <mergeCell ref="GT86:GU86"/>
    <mergeCell ref="GV86:GW86"/>
    <mergeCell ref="GX86:GY86"/>
    <mergeCell ref="GZ86:HA86"/>
    <mergeCell ref="GD84:GE84"/>
    <mergeCell ref="GF84:GG84"/>
    <mergeCell ref="GH84:GI84"/>
    <mergeCell ref="GJ84:GK84"/>
    <mergeCell ref="GL84:GM84"/>
    <mergeCell ref="GN84:GO84"/>
    <mergeCell ref="HB86:HC86"/>
    <mergeCell ref="GH86:GI86"/>
    <mergeCell ref="DL85:DM85"/>
    <mergeCell ref="DN85:DO85"/>
    <mergeCell ref="DP85:DQ85"/>
    <mergeCell ref="DR85:DS85"/>
    <mergeCell ref="DT85:DU85"/>
    <mergeCell ref="DV85:DW85"/>
    <mergeCell ref="DX85:DY85"/>
    <mergeCell ref="DZ85:EA85"/>
    <mergeCell ref="EB85:EC85"/>
    <mergeCell ref="ED85:EE85"/>
    <mergeCell ref="EF85:EG85"/>
    <mergeCell ref="EH85:EI85"/>
    <mergeCell ref="EJ85:EK85"/>
    <mergeCell ref="EL85:EM85"/>
    <mergeCell ref="EN85:EO85"/>
    <mergeCell ref="EP85:EQ85"/>
    <mergeCell ref="GV83:GW83"/>
    <mergeCell ref="GX83:GY83"/>
    <mergeCell ref="GZ83:HA83"/>
    <mergeCell ref="GV84:GW84"/>
    <mergeCell ref="GX84:GY84"/>
    <mergeCell ref="GZ84:HA84"/>
    <mergeCell ref="GP84:GQ84"/>
    <mergeCell ref="GR84:GS84"/>
    <mergeCell ref="GT84:GU84"/>
    <mergeCell ref="EZ85:FA85"/>
    <mergeCell ref="FB85:FC85"/>
    <mergeCell ref="FD85:FE85"/>
    <mergeCell ref="FF85:FG85"/>
    <mergeCell ref="FH85:FI85"/>
    <mergeCell ref="FJ85:FK85"/>
    <mergeCell ref="FL85:FM85"/>
    <mergeCell ref="FN85:FO85"/>
    <mergeCell ref="FP85:FQ85"/>
    <mergeCell ref="FR85:FS85"/>
    <mergeCell ref="FT85:FU85"/>
    <mergeCell ref="FV85:FW85"/>
    <mergeCell ref="FX85:FY85"/>
    <mergeCell ref="FZ85:GA85"/>
    <mergeCell ref="GH85:GI85"/>
    <mergeCell ref="GJ85:GK85"/>
    <mergeCell ref="GL85:GM85"/>
    <mergeCell ref="GT85:GU85"/>
    <mergeCell ref="FP84:FQ84"/>
    <mergeCell ref="FR84:FS84"/>
    <mergeCell ref="FT84:FU84"/>
    <mergeCell ref="FV84:FW84"/>
    <mergeCell ref="FX84:FY84"/>
    <mergeCell ref="HB84:HC84"/>
    <mergeCell ref="HB83:HC83"/>
    <mergeCell ref="DL84:DM84"/>
    <mergeCell ref="DN84:DO84"/>
    <mergeCell ref="DP84:DQ84"/>
    <mergeCell ref="DR84:DS84"/>
    <mergeCell ref="DT84:DU84"/>
    <mergeCell ref="DV84:DW84"/>
    <mergeCell ref="DX84:DY84"/>
    <mergeCell ref="DZ84:EA84"/>
    <mergeCell ref="EB84:EC84"/>
    <mergeCell ref="ED84:EE84"/>
    <mergeCell ref="EF84:EG84"/>
    <mergeCell ref="EH84:EI84"/>
    <mergeCell ref="EJ84:EK84"/>
    <mergeCell ref="EL84:EM84"/>
    <mergeCell ref="EN84:EO84"/>
    <mergeCell ref="EP84:EQ84"/>
    <mergeCell ref="ER84:ES84"/>
    <mergeCell ref="ET84:EU84"/>
    <mergeCell ref="FD84:FE84"/>
    <mergeCell ref="FF84:FG84"/>
    <mergeCell ref="FH84:FI84"/>
    <mergeCell ref="FJ84:FK84"/>
    <mergeCell ref="FL84:FM84"/>
    <mergeCell ref="FN84:FO84"/>
    <mergeCell ref="EV84:EW84"/>
    <mergeCell ref="EX84:EY84"/>
    <mergeCell ref="EZ84:FA84"/>
    <mergeCell ref="FB84:FC84"/>
    <mergeCell ref="FZ84:GA84"/>
    <mergeCell ref="GB84:GC84"/>
    <mergeCell ref="GZ82:HA82"/>
    <mergeCell ref="HB82:HC82"/>
    <mergeCell ref="DL83:DM83"/>
    <mergeCell ref="DN83:DO83"/>
    <mergeCell ref="DP83:DQ83"/>
    <mergeCell ref="DR83:DS83"/>
    <mergeCell ref="DT83:DU83"/>
    <mergeCell ref="DV83:DW83"/>
    <mergeCell ref="DX83:DY83"/>
    <mergeCell ref="DZ83:EA83"/>
    <mergeCell ref="EB83:EC83"/>
    <mergeCell ref="ED83:EE83"/>
    <mergeCell ref="EF83:EG83"/>
    <mergeCell ref="EH83:EI83"/>
    <mergeCell ref="EJ83:EK83"/>
    <mergeCell ref="EL83:EM83"/>
    <mergeCell ref="EN83:EO83"/>
    <mergeCell ref="EP83:EQ83"/>
    <mergeCell ref="ER83:ES83"/>
    <mergeCell ref="ET83:EU83"/>
    <mergeCell ref="EV83:EW83"/>
    <mergeCell ref="EX83:EY83"/>
    <mergeCell ref="EZ83:FA83"/>
    <mergeCell ref="FB83:FC83"/>
    <mergeCell ref="FD83:FE83"/>
    <mergeCell ref="FF83:FG83"/>
    <mergeCell ref="FV82:FW82"/>
    <mergeCell ref="FX82:FY82"/>
    <mergeCell ref="FZ82:GA82"/>
    <mergeCell ref="GB82:GC82"/>
    <mergeCell ref="FH83:FI83"/>
    <mergeCell ref="FJ83:FK83"/>
    <mergeCell ref="GV82:GW82"/>
    <mergeCell ref="GX82:GY82"/>
    <mergeCell ref="GX81:GY81"/>
    <mergeCell ref="GT81:GU81"/>
    <mergeCell ref="GV81:GW81"/>
    <mergeCell ref="FR81:FS81"/>
    <mergeCell ref="FT81:FU81"/>
    <mergeCell ref="FR82:FS82"/>
    <mergeCell ref="FT82:FU82"/>
    <mergeCell ref="GL81:GM81"/>
    <mergeCell ref="GN81:GO81"/>
    <mergeCell ref="GP81:GQ81"/>
    <mergeCell ref="GR81:GS81"/>
    <mergeCell ref="FV81:FW81"/>
    <mergeCell ref="FX81:FY81"/>
    <mergeCell ref="FZ81:GA81"/>
    <mergeCell ref="GB81:GC81"/>
    <mergeCell ref="GD81:GE81"/>
    <mergeCell ref="GF81:GG81"/>
    <mergeCell ref="FL82:FM82"/>
    <mergeCell ref="FN82:FO82"/>
    <mergeCell ref="FP82:FQ82"/>
    <mergeCell ref="FP81:FQ81"/>
    <mergeCell ref="FL83:FM83"/>
    <mergeCell ref="FN83:FO83"/>
    <mergeCell ref="FP83:FQ83"/>
    <mergeCell ref="FR83:FS83"/>
    <mergeCell ref="GD82:GE82"/>
    <mergeCell ref="GF82:GG82"/>
    <mergeCell ref="GH82:GI82"/>
    <mergeCell ref="GJ82:GK82"/>
    <mergeCell ref="GL82:GM82"/>
    <mergeCell ref="GN82:GO82"/>
    <mergeCell ref="GP82:GQ82"/>
    <mergeCell ref="GR82:GS82"/>
    <mergeCell ref="GT82:GU82"/>
    <mergeCell ref="FT83:FU83"/>
    <mergeCell ref="FV83:FW83"/>
    <mergeCell ref="FX83:FY83"/>
    <mergeCell ref="FZ83:GA83"/>
    <mergeCell ref="GB83:GC83"/>
    <mergeCell ref="GD83:GE83"/>
    <mergeCell ref="GF83:GG83"/>
    <mergeCell ref="GH83:GI83"/>
    <mergeCell ref="GJ83:GK83"/>
    <mergeCell ref="GL83:GM83"/>
    <mergeCell ref="GN83:GO83"/>
    <mergeCell ref="GP83:GQ83"/>
    <mergeCell ref="GR83:GS83"/>
    <mergeCell ref="GT83:GU83"/>
    <mergeCell ref="FH81:FI81"/>
    <mergeCell ref="FJ81:FK81"/>
    <mergeCell ref="FL81:FM81"/>
    <mergeCell ref="FN81:FO81"/>
    <mergeCell ref="GZ81:HA81"/>
    <mergeCell ref="HB81:HC81"/>
    <mergeCell ref="DL82:DM82"/>
    <mergeCell ref="DN82:DO82"/>
    <mergeCell ref="DP82:DQ82"/>
    <mergeCell ref="DR82:DS82"/>
    <mergeCell ref="DT82:DU82"/>
    <mergeCell ref="DV82:DW82"/>
    <mergeCell ref="DX82:DY82"/>
    <mergeCell ref="DZ82:EA82"/>
    <mergeCell ref="EB82:EC82"/>
    <mergeCell ref="ED82:EE82"/>
    <mergeCell ref="EF82:EG82"/>
    <mergeCell ref="EH82:EI82"/>
    <mergeCell ref="EJ82:EK82"/>
    <mergeCell ref="EL82:EM82"/>
    <mergeCell ref="EN82:EO82"/>
    <mergeCell ref="EP82:EQ82"/>
    <mergeCell ref="ER82:ES82"/>
    <mergeCell ref="ET82:EU82"/>
    <mergeCell ref="EV82:EW82"/>
    <mergeCell ref="EX82:EY82"/>
    <mergeCell ref="EZ82:FA82"/>
    <mergeCell ref="FB82:FC82"/>
    <mergeCell ref="FD82:FE82"/>
    <mergeCell ref="FF82:FG82"/>
    <mergeCell ref="FH82:FI82"/>
    <mergeCell ref="FJ82:FK82"/>
    <mergeCell ref="GL80:GM80"/>
    <mergeCell ref="GN80:GO80"/>
    <mergeCell ref="GP80:GQ80"/>
    <mergeCell ref="GR80:GS80"/>
    <mergeCell ref="GZ80:HA80"/>
    <mergeCell ref="HB80:HC80"/>
    <mergeCell ref="DL81:DM81"/>
    <mergeCell ref="DN81:DO81"/>
    <mergeCell ref="DP81:DQ81"/>
    <mergeCell ref="DR81:DS81"/>
    <mergeCell ref="DT81:DU81"/>
    <mergeCell ref="DV81:DW81"/>
    <mergeCell ref="GH81:GI81"/>
    <mergeCell ref="GJ81:GK81"/>
    <mergeCell ref="DX81:DY81"/>
    <mergeCell ref="DZ81:EA81"/>
    <mergeCell ref="EB81:EC81"/>
    <mergeCell ref="ED81:EE81"/>
    <mergeCell ref="EF81:EG81"/>
    <mergeCell ref="EH81:EI81"/>
    <mergeCell ref="EJ81:EK81"/>
    <mergeCell ref="EL81:EM81"/>
    <mergeCell ref="EN81:EO81"/>
    <mergeCell ref="EP81:EQ81"/>
    <mergeCell ref="ER81:ES81"/>
    <mergeCell ref="ET81:EU81"/>
    <mergeCell ref="EV81:EW81"/>
    <mergeCell ref="EX81:EY81"/>
    <mergeCell ref="EZ81:FA81"/>
    <mergeCell ref="FB81:FC81"/>
    <mergeCell ref="FD81:FE81"/>
    <mergeCell ref="FF81:FG81"/>
    <mergeCell ref="GT80:GU80"/>
    <mergeCell ref="GT79:GU79"/>
    <mergeCell ref="GV79:GW79"/>
    <mergeCell ref="GX79:GY79"/>
    <mergeCell ref="GV80:GW80"/>
    <mergeCell ref="GX80:GY80"/>
    <mergeCell ref="GZ79:HA79"/>
    <mergeCell ref="HB79:HC79"/>
    <mergeCell ref="DL80:DM80"/>
    <mergeCell ref="DN80:DO80"/>
    <mergeCell ref="DP80:DQ80"/>
    <mergeCell ref="DR80:DS80"/>
    <mergeCell ref="DT80:DU80"/>
    <mergeCell ref="DV80:DW80"/>
    <mergeCell ref="DX80:DY80"/>
    <mergeCell ref="DZ80:EA80"/>
    <mergeCell ref="EB80:EC80"/>
    <mergeCell ref="ED80:EE80"/>
    <mergeCell ref="EF80:EG80"/>
    <mergeCell ref="EH80:EI80"/>
    <mergeCell ref="EJ80:EK80"/>
    <mergeCell ref="EL80:EM80"/>
    <mergeCell ref="EN80:EO80"/>
    <mergeCell ref="EP80:EQ80"/>
    <mergeCell ref="ER80:ES80"/>
    <mergeCell ref="ET80:EU80"/>
    <mergeCell ref="EV80:EW80"/>
    <mergeCell ref="EX80:EY80"/>
    <mergeCell ref="FP79:FQ79"/>
    <mergeCell ref="FR79:FS79"/>
    <mergeCell ref="FT79:FU79"/>
    <mergeCell ref="FV79:FW79"/>
    <mergeCell ref="EZ80:FA80"/>
    <mergeCell ref="FB80:FC80"/>
    <mergeCell ref="FD80:FE80"/>
    <mergeCell ref="FF80:FG80"/>
    <mergeCell ref="FH80:FI80"/>
    <mergeCell ref="FJ80:FK80"/>
    <mergeCell ref="FX79:FY79"/>
    <mergeCell ref="FZ79:GA79"/>
    <mergeCell ref="GB79:GC79"/>
    <mergeCell ref="GD79:GE79"/>
    <mergeCell ref="GF79:GG79"/>
    <mergeCell ref="GH79:GI79"/>
    <mergeCell ref="GJ79:GK79"/>
    <mergeCell ref="GL79:GM79"/>
    <mergeCell ref="GN79:GO79"/>
    <mergeCell ref="GP79:GQ79"/>
    <mergeCell ref="GR79:GS79"/>
    <mergeCell ref="FH79:FI79"/>
    <mergeCell ref="FJ79:FK79"/>
    <mergeCell ref="FN80:FO80"/>
    <mergeCell ref="FP80:FQ80"/>
    <mergeCell ref="FL80:FM80"/>
    <mergeCell ref="FR80:FS80"/>
    <mergeCell ref="FT80:FU80"/>
    <mergeCell ref="FV80:FW80"/>
    <mergeCell ref="FX80:FY80"/>
    <mergeCell ref="FZ80:GA80"/>
    <mergeCell ref="GB80:GC80"/>
    <mergeCell ref="GD80:GE80"/>
    <mergeCell ref="GF80:GG80"/>
    <mergeCell ref="GH80:GI80"/>
    <mergeCell ref="GJ80:GK80"/>
    <mergeCell ref="GR78:GS78"/>
    <mergeCell ref="GN78:GO78"/>
    <mergeCell ref="GP78:GQ78"/>
    <mergeCell ref="GT78:GU78"/>
    <mergeCell ref="GV78:GW78"/>
    <mergeCell ref="GX78:GY78"/>
    <mergeCell ref="GZ78:HA78"/>
    <mergeCell ref="HB78:HC78"/>
    <mergeCell ref="DL79:DM79"/>
    <mergeCell ref="DN79:DO79"/>
    <mergeCell ref="DP79:DQ79"/>
    <mergeCell ref="DR79:DS79"/>
    <mergeCell ref="DT79:DU79"/>
    <mergeCell ref="DV79:DW79"/>
    <mergeCell ref="DX79:DY79"/>
    <mergeCell ref="DZ79:EA79"/>
    <mergeCell ref="EB79:EC79"/>
    <mergeCell ref="ED79:EE79"/>
    <mergeCell ref="EF79:EG79"/>
    <mergeCell ref="EH79:EI79"/>
    <mergeCell ref="EJ79:EK79"/>
    <mergeCell ref="EL79:EM79"/>
    <mergeCell ref="EN79:EO79"/>
    <mergeCell ref="EP79:EQ79"/>
    <mergeCell ref="ER79:ES79"/>
    <mergeCell ref="ET79:EU79"/>
    <mergeCell ref="EV79:EW79"/>
    <mergeCell ref="EX79:EY79"/>
    <mergeCell ref="EZ79:FA79"/>
    <mergeCell ref="FB79:FC79"/>
    <mergeCell ref="FD79:FE79"/>
    <mergeCell ref="FF79:FG79"/>
    <mergeCell ref="FJ78:FK78"/>
    <mergeCell ref="FL78:FM78"/>
    <mergeCell ref="FN78:FO78"/>
    <mergeCell ref="FL79:FM79"/>
    <mergeCell ref="FN79:FO79"/>
    <mergeCell ref="FP78:FQ78"/>
    <mergeCell ref="FR78:FS78"/>
    <mergeCell ref="FT78:FU78"/>
    <mergeCell ref="FV78:FW78"/>
    <mergeCell ref="FX78:FY78"/>
    <mergeCell ref="FZ78:GA78"/>
    <mergeCell ref="GT77:GU77"/>
    <mergeCell ref="GV77:GW77"/>
    <mergeCell ref="GX77:GY77"/>
    <mergeCell ref="GZ77:HA77"/>
    <mergeCell ref="GB78:GC78"/>
    <mergeCell ref="GD78:GE78"/>
    <mergeCell ref="GF78:GG78"/>
    <mergeCell ref="GH78:GI78"/>
    <mergeCell ref="GJ78:GK78"/>
    <mergeCell ref="GL78:GM78"/>
    <mergeCell ref="FR77:FS77"/>
    <mergeCell ref="FT77:FU77"/>
    <mergeCell ref="FV77:FW77"/>
    <mergeCell ref="FX77:FY77"/>
    <mergeCell ref="FZ77:GA77"/>
    <mergeCell ref="GB77:GC77"/>
    <mergeCell ref="GD77:GE77"/>
    <mergeCell ref="GF77:GG77"/>
    <mergeCell ref="GH77:GI77"/>
    <mergeCell ref="GJ77:GK77"/>
    <mergeCell ref="GL77:GM77"/>
    <mergeCell ref="HB77:HC77"/>
    <mergeCell ref="DL78:DM78"/>
    <mergeCell ref="DN78:DO78"/>
    <mergeCell ref="DP78:DQ78"/>
    <mergeCell ref="DR78:DS78"/>
    <mergeCell ref="DT78:DU78"/>
    <mergeCell ref="DV78:DW78"/>
    <mergeCell ref="DX78:DY78"/>
    <mergeCell ref="DZ78:EA78"/>
    <mergeCell ref="EB78:EC78"/>
    <mergeCell ref="ED78:EE78"/>
    <mergeCell ref="EF78:EG78"/>
    <mergeCell ref="EH78:EI78"/>
    <mergeCell ref="EJ78:EK78"/>
    <mergeCell ref="EL78:EM78"/>
    <mergeCell ref="EN78:EO78"/>
    <mergeCell ref="EP78:EQ78"/>
    <mergeCell ref="ER78:ES78"/>
    <mergeCell ref="ET78:EU78"/>
    <mergeCell ref="EV78:EW78"/>
    <mergeCell ref="EX78:EY78"/>
    <mergeCell ref="EZ78:FA78"/>
    <mergeCell ref="FB78:FC78"/>
    <mergeCell ref="FD78:FE78"/>
    <mergeCell ref="FF78:FG78"/>
    <mergeCell ref="FH78:FI78"/>
    <mergeCell ref="FH77:FI77"/>
    <mergeCell ref="FJ77:FK77"/>
    <mergeCell ref="FF77:FG77"/>
    <mergeCell ref="FL77:FM77"/>
    <mergeCell ref="FN77:FO77"/>
    <mergeCell ref="FP77:FQ77"/>
    <mergeCell ref="GN77:GO77"/>
    <mergeCell ref="GN75:GO75"/>
    <mergeCell ref="GP75:GQ75"/>
    <mergeCell ref="GR75:GS75"/>
    <mergeCell ref="GP77:GQ77"/>
    <mergeCell ref="GR77:GS77"/>
    <mergeCell ref="GR76:GS76"/>
    <mergeCell ref="GT75:GU75"/>
    <mergeCell ref="GV75:GW75"/>
    <mergeCell ref="GX75:GY75"/>
    <mergeCell ref="GZ75:HA75"/>
    <mergeCell ref="HB75:HC75"/>
    <mergeCell ref="DL77:DM77"/>
    <mergeCell ref="DN77:DO77"/>
    <mergeCell ref="DP77:DQ77"/>
    <mergeCell ref="DR77:DS77"/>
    <mergeCell ref="DT77:DU77"/>
    <mergeCell ref="DV77:DW77"/>
    <mergeCell ref="DX77:DY77"/>
    <mergeCell ref="DZ77:EA77"/>
    <mergeCell ref="EB77:EC77"/>
    <mergeCell ref="ED77:EE77"/>
    <mergeCell ref="EF77:EG77"/>
    <mergeCell ref="EH77:EI77"/>
    <mergeCell ref="EJ77:EK77"/>
    <mergeCell ref="EL77:EM77"/>
    <mergeCell ref="EN77:EO77"/>
    <mergeCell ref="EP77:EQ77"/>
    <mergeCell ref="ER77:ES77"/>
    <mergeCell ref="FJ75:FK75"/>
    <mergeCell ref="FL75:FM75"/>
    <mergeCell ref="FN75:FO75"/>
    <mergeCell ref="FP75:FQ75"/>
    <mergeCell ref="ET77:EU77"/>
    <mergeCell ref="EV77:EW77"/>
    <mergeCell ref="EX77:EY77"/>
    <mergeCell ref="EZ77:FA77"/>
    <mergeCell ref="FB77:FC77"/>
    <mergeCell ref="FD77:FE77"/>
    <mergeCell ref="FR75:FS75"/>
    <mergeCell ref="FT75:FU75"/>
    <mergeCell ref="FV75:FW75"/>
    <mergeCell ref="FX75:FY75"/>
    <mergeCell ref="FZ75:GA75"/>
    <mergeCell ref="GB75:GC75"/>
    <mergeCell ref="GD75:GE75"/>
    <mergeCell ref="GF75:GG75"/>
    <mergeCell ref="GH75:GI75"/>
    <mergeCell ref="GJ75:GK75"/>
    <mergeCell ref="EZ75:FA75"/>
    <mergeCell ref="FB75:FC75"/>
    <mergeCell ref="FD75:FE75"/>
    <mergeCell ref="FF76:FG76"/>
    <mergeCell ref="FH76:FI76"/>
    <mergeCell ref="FJ76:FK76"/>
    <mergeCell ref="FL76:FM76"/>
    <mergeCell ref="FN76:FO76"/>
    <mergeCell ref="FP76:FQ76"/>
    <mergeCell ref="FR76:FS76"/>
    <mergeCell ref="EV76:EW76"/>
    <mergeCell ref="EX76:EY76"/>
    <mergeCell ref="EZ76:FA76"/>
    <mergeCell ref="FB76:FC76"/>
    <mergeCell ref="FD76:FE76"/>
    <mergeCell ref="GL75:GM75"/>
    <mergeCell ref="GL74:GM74"/>
    <mergeCell ref="GH74:GI74"/>
    <mergeCell ref="GJ74:GK74"/>
    <mergeCell ref="GN74:GO74"/>
    <mergeCell ref="GP74:GQ74"/>
    <mergeCell ref="GR74:GS74"/>
    <mergeCell ref="GT74:GU74"/>
    <mergeCell ref="GV74:GW74"/>
    <mergeCell ref="GX74:GY74"/>
    <mergeCell ref="GZ74:HA74"/>
    <mergeCell ref="HB74:HC74"/>
    <mergeCell ref="DL75:DM75"/>
    <mergeCell ref="DN75:DO75"/>
    <mergeCell ref="DP75:DQ75"/>
    <mergeCell ref="DR75:DS75"/>
    <mergeCell ref="DT75:DU75"/>
    <mergeCell ref="DV75:DW75"/>
    <mergeCell ref="DX75:DY75"/>
    <mergeCell ref="DZ75:EA75"/>
    <mergeCell ref="EB75:EC75"/>
    <mergeCell ref="ED75:EE75"/>
    <mergeCell ref="EF75:EG75"/>
    <mergeCell ref="EH75:EI75"/>
    <mergeCell ref="EJ75:EK75"/>
    <mergeCell ref="EL75:EM75"/>
    <mergeCell ref="EN75:EO75"/>
    <mergeCell ref="EP75:EQ75"/>
    <mergeCell ref="ER75:ES75"/>
    <mergeCell ref="ET75:EU75"/>
    <mergeCell ref="EV75:EW75"/>
    <mergeCell ref="EX75:EY75"/>
    <mergeCell ref="FL74:FM74"/>
    <mergeCell ref="FN74:FO74"/>
    <mergeCell ref="FP74:FQ74"/>
    <mergeCell ref="FR74:FS74"/>
    <mergeCell ref="FT74:FU74"/>
    <mergeCell ref="GN73:GO73"/>
    <mergeCell ref="GP73:GQ73"/>
    <mergeCell ref="GR73:GS73"/>
    <mergeCell ref="GT73:GU73"/>
    <mergeCell ref="FV74:FW74"/>
    <mergeCell ref="FX74:FY74"/>
    <mergeCell ref="FZ74:GA74"/>
    <mergeCell ref="GB74:GC74"/>
    <mergeCell ref="GD74:GE74"/>
    <mergeCell ref="GF74:GG74"/>
    <mergeCell ref="FL73:FM73"/>
    <mergeCell ref="FN73:FO73"/>
    <mergeCell ref="FP73:FQ73"/>
    <mergeCell ref="FR73:FS73"/>
    <mergeCell ref="FT73:FU73"/>
    <mergeCell ref="FV73:FW73"/>
    <mergeCell ref="FX73:FY73"/>
    <mergeCell ref="FZ73:GA73"/>
    <mergeCell ref="GB73:GC73"/>
    <mergeCell ref="GD73:GE73"/>
    <mergeCell ref="GF73:GG73"/>
    <mergeCell ref="GH73:GI73"/>
    <mergeCell ref="ET74:EU74"/>
    <mergeCell ref="EV74:EW74"/>
    <mergeCell ref="EX74:EY74"/>
    <mergeCell ref="EZ74:FA74"/>
    <mergeCell ref="FB74:FC74"/>
    <mergeCell ref="FB73:FC73"/>
    <mergeCell ref="FD73:FE73"/>
    <mergeCell ref="EZ73:FA73"/>
    <mergeCell ref="FF73:FG73"/>
    <mergeCell ref="FH73:FI73"/>
    <mergeCell ref="FJ73:FK73"/>
    <mergeCell ref="FD74:FE74"/>
    <mergeCell ref="FF74:FG74"/>
    <mergeCell ref="FH74:FI74"/>
    <mergeCell ref="FF75:FG75"/>
    <mergeCell ref="FH75:FI75"/>
    <mergeCell ref="FJ74:FK74"/>
    <mergeCell ref="DL74:DM74"/>
    <mergeCell ref="DN74:DO74"/>
    <mergeCell ref="DP74:DQ74"/>
    <mergeCell ref="DR74:DS74"/>
    <mergeCell ref="DT74:DU74"/>
    <mergeCell ref="DV74:DW74"/>
    <mergeCell ref="DX74:DY74"/>
    <mergeCell ref="DZ74:EA74"/>
    <mergeCell ref="EB74:EC74"/>
    <mergeCell ref="ED74:EE74"/>
    <mergeCell ref="EF74:EG74"/>
    <mergeCell ref="EH74:EI74"/>
    <mergeCell ref="EJ74:EK74"/>
    <mergeCell ref="EL74:EM74"/>
    <mergeCell ref="EN74:EO74"/>
    <mergeCell ref="EP74:EQ74"/>
    <mergeCell ref="ER74:ES74"/>
    <mergeCell ref="GV72:GW72"/>
    <mergeCell ref="GX72:GY72"/>
    <mergeCell ref="GZ72:HA72"/>
    <mergeCell ref="HB72:HC72"/>
    <mergeCell ref="DL73:DM73"/>
    <mergeCell ref="DN73:DO73"/>
    <mergeCell ref="DP73:DQ73"/>
    <mergeCell ref="DR73:DS73"/>
    <mergeCell ref="DT73:DU73"/>
    <mergeCell ref="DV73:DW73"/>
    <mergeCell ref="DX73:DY73"/>
    <mergeCell ref="DZ73:EA73"/>
    <mergeCell ref="EB73:EC73"/>
    <mergeCell ref="ED73:EE73"/>
    <mergeCell ref="EF73:EG73"/>
    <mergeCell ref="EH73:EI73"/>
    <mergeCell ref="EJ73:EK73"/>
    <mergeCell ref="EL73:EM73"/>
    <mergeCell ref="FD72:FE72"/>
    <mergeCell ref="FF72:FG72"/>
    <mergeCell ref="FH72:FI72"/>
    <mergeCell ref="FJ72:FK72"/>
    <mergeCell ref="GV73:GW73"/>
    <mergeCell ref="GX73:GY73"/>
    <mergeCell ref="GZ73:HA73"/>
    <mergeCell ref="HB73:HC73"/>
    <mergeCell ref="FX72:FY72"/>
    <mergeCell ref="FZ72:GA72"/>
    <mergeCell ref="GB72:GC72"/>
    <mergeCell ref="GD72:GE72"/>
    <mergeCell ref="GF72:GG72"/>
    <mergeCell ref="EV72:EW72"/>
    <mergeCell ref="GH72:GI72"/>
    <mergeCell ref="GJ72:GK72"/>
    <mergeCell ref="GL72:GM72"/>
    <mergeCell ref="GJ73:GK73"/>
    <mergeCell ref="GL73:GM73"/>
    <mergeCell ref="GN72:GO72"/>
    <mergeCell ref="GP72:GQ72"/>
    <mergeCell ref="GR72:GS72"/>
    <mergeCell ref="GT72:GU72"/>
    <mergeCell ref="ET72:EU72"/>
    <mergeCell ref="FL71:FM71"/>
    <mergeCell ref="FN71:FO71"/>
    <mergeCell ref="ET71:EU71"/>
    <mergeCell ref="EV71:EW71"/>
    <mergeCell ref="EN73:EO73"/>
    <mergeCell ref="EP73:EQ73"/>
    <mergeCell ref="ER73:ES73"/>
    <mergeCell ref="ET73:EU73"/>
    <mergeCell ref="EV73:EW73"/>
    <mergeCell ref="EX73:EY73"/>
    <mergeCell ref="FL72:FM72"/>
    <mergeCell ref="FN72:FO72"/>
    <mergeCell ref="FP72:FQ72"/>
    <mergeCell ref="FR72:FS72"/>
    <mergeCell ref="FT72:FU72"/>
    <mergeCell ref="FV72:FW72"/>
    <mergeCell ref="GF71:GG71"/>
    <mergeCell ref="GB71:GC71"/>
    <mergeCell ref="GD71:GE71"/>
    <mergeCell ref="GH71:GI71"/>
    <mergeCell ref="GJ71:GK71"/>
    <mergeCell ref="GL71:GM71"/>
    <mergeCell ref="GN71:GO71"/>
    <mergeCell ref="GB70:GC70"/>
    <mergeCell ref="GP71:GQ71"/>
    <mergeCell ref="GR71:GS71"/>
    <mergeCell ref="GT71:GU71"/>
    <mergeCell ref="GV71:GW71"/>
    <mergeCell ref="GX71:GY71"/>
    <mergeCell ref="GZ71:HA71"/>
    <mergeCell ref="HB71:HC71"/>
    <mergeCell ref="DL72:DM72"/>
    <mergeCell ref="DN72:DO72"/>
    <mergeCell ref="DP72:DQ72"/>
    <mergeCell ref="DR72:DS72"/>
    <mergeCell ref="DT72:DU72"/>
    <mergeCell ref="DV72:DW72"/>
    <mergeCell ref="DX72:DY72"/>
    <mergeCell ref="DZ72:EA72"/>
    <mergeCell ref="EB72:EC72"/>
    <mergeCell ref="ED72:EE72"/>
    <mergeCell ref="EF72:EG72"/>
    <mergeCell ref="EH72:EI72"/>
    <mergeCell ref="EJ72:EK72"/>
    <mergeCell ref="EL72:EM72"/>
    <mergeCell ref="EN72:EO72"/>
    <mergeCell ref="EP72:EQ72"/>
    <mergeCell ref="ER72:ES72"/>
    <mergeCell ref="FP71:FQ71"/>
    <mergeCell ref="FR71:FS71"/>
    <mergeCell ref="FT71:FU71"/>
    <mergeCell ref="FV71:FW71"/>
    <mergeCell ref="FX71:FY71"/>
    <mergeCell ref="FZ71:GA71"/>
    <mergeCell ref="FF70:FG70"/>
    <mergeCell ref="FH70:FI70"/>
    <mergeCell ref="FJ70:FK70"/>
    <mergeCell ref="FL70:FM70"/>
    <mergeCell ref="FN70:FO70"/>
    <mergeCell ref="FP70:FQ70"/>
    <mergeCell ref="FR70:FS70"/>
    <mergeCell ref="FT70:FU70"/>
    <mergeCell ref="FV70:FW70"/>
    <mergeCell ref="FX70:FY70"/>
    <mergeCell ref="FZ70:GA70"/>
    <mergeCell ref="EV70:EW70"/>
    <mergeCell ref="EX70:EY70"/>
    <mergeCell ref="ET70:EU70"/>
    <mergeCell ref="EZ70:FA70"/>
    <mergeCell ref="FB70:FC70"/>
    <mergeCell ref="FD70:FE70"/>
    <mergeCell ref="EX71:EY71"/>
    <mergeCell ref="EZ71:FA71"/>
    <mergeCell ref="FB71:FC71"/>
    <mergeCell ref="EZ72:FA72"/>
    <mergeCell ref="FB72:FC72"/>
    <mergeCell ref="FD71:FE71"/>
    <mergeCell ref="FF71:FG71"/>
    <mergeCell ref="FH71:FI71"/>
    <mergeCell ref="FJ71:FK71"/>
    <mergeCell ref="DL71:DM71"/>
    <mergeCell ref="DN71:DO71"/>
    <mergeCell ref="DP71:DQ71"/>
    <mergeCell ref="DR71:DS71"/>
    <mergeCell ref="DT71:DU71"/>
    <mergeCell ref="DV71:DW71"/>
    <mergeCell ref="DX71:DY71"/>
    <mergeCell ref="DZ71:EA71"/>
    <mergeCell ref="EB71:EC71"/>
    <mergeCell ref="ED71:EE71"/>
    <mergeCell ref="EF71:EG71"/>
    <mergeCell ref="EH71:EI71"/>
    <mergeCell ref="EJ71:EK71"/>
    <mergeCell ref="EL71:EM71"/>
    <mergeCell ref="EN71:EO71"/>
    <mergeCell ref="EP71:EQ71"/>
    <mergeCell ref="ER71:ES71"/>
    <mergeCell ref="EX72:EY72"/>
    <mergeCell ref="GB69:GC69"/>
    <mergeCell ref="GD69:GE69"/>
    <mergeCell ref="GF69:GG69"/>
    <mergeCell ref="GD70:GE70"/>
    <mergeCell ref="GF70:GG70"/>
    <mergeCell ref="GH69:GI69"/>
    <mergeCell ref="GJ69:GK69"/>
    <mergeCell ref="GL69:GM69"/>
    <mergeCell ref="GN69:GO69"/>
    <mergeCell ref="GP69:GQ69"/>
    <mergeCell ref="GR69:GS69"/>
    <mergeCell ref="GT69:GU69"/>
    <mergeCell ref="GV69:GW69"/>
    <mergeCell ref="GX69:GY69"/>
    <mergeCell ref="GZ69:HA69"/>
    <mergeCell ref="HB69:HC69"/>
    <mergeCell ref="GP70:GQ70"/>
    <mergeCell ref="GR70:GS70"/>
    <mergeCell ref="GT70:GU70"/>
    <mergeCell ref="GV70:GW70"/>
    <mergeCell ref="GX70:GY70"/>
    <mergeCell ref="GZ70:HA70"/>
    <mergeCell ref="HB70:HC70"/>
    <mergeCell ref="GH70:GI70"/>
    <mergeCell ref="GJ70:GK70"/>
    <mergeCell ref="GL70:GM70"/>
    <mergeCell ref="GN70:GO70"/>
    <mergeCell ref="FX69:FY69"/>
    <mergeCell ref="FZ69:GA69"/>
    <mergeCell ref="DL69:DM69"/>
    <mergeCell ref="DN69:DO69"/>
    <mergeCell ref="DP69:DQ69"/>
    <mergeCell ref="DR69:DS69"/>
    <mergeCell ref="DT69:DU69"/>
    <mergeCell ref="FF69:FG69"/>
    <mergeCell ref="FH69:FI69"/>
    <mergeCell ref="DV69:DW69"/>
    <mergeCell ref="DX69:DY69"/>
    <mergeCell ref="DZ69:EA69"/>
    <mergeCell ref="EB69:EC69"/>
    <mergeCell ref="ED69:EE69"/>
    <mergeCell ref="EF69:EG69"/>
    <mergeCell ref="DL70:DM70"/>
    <mergeCell ref="DN70:DO70"/>
    <mergeCell ref="DP70:DQ70"/>
    <mergeCell ref="DR70:DS70"/>
    <mergeCell ref="DT70:DU70"/>
    <mergeCell ref="DV70:DW70"/>
    <mergeCell ref="DX70:DY70"/>
    <mergeCell ref="DZ70:EA70"/>
    <mergeCell ref="EB70:EC70"/>
    <mergeCell ref="ED70:EE70"/>
    <mergeCell ref="EF70:EG70"/>
    <mergeCell ref="EH70:EI70"/>
    <mergeCell ref="EJ70:EK70"/>
    <mergeCell ref="EL70:EM70"/>
    <mergeCell ref="EN70:EO70"/>
    <mergeCell ref="EP70:EQ70"/>
    <mergeCell ref="ER70:ES70"/>
    <mergeCell ref="EH69:EI69"/>
    <mergeCell ref="EJ69:EK69"/>
    <mergeCell ref="EL69:EM69"/>
    <mergeCell ref="EN69:EO69"/>
    <mergeCell ref="EP69:EQ69"/>
    <mergeCell ref="ER69:ES69"/>
    <mergeCell ref="FR69:FS69"/>
    <mergeCell ref="FT69:FU69"/>
    <mergeCell ref="GH68:GI68"/>
    <mergeCell ref="GJ68:GK68"/>
    <mergeCell ref="GL68:GM68"/>
    <mergeCell ref="GN68:GO68"/>
    <mergeCell ref="GP68:GQ68"/>
    <mergeCell ref="GR68:GS68"/>
    <mergeCell ref="GT68:GU68"/>
    <mergeCell ref="FJ68:FK68"/>
    <mergeCell ref="FL68:FM68"/>
    <mergeCell ref="FN68:FO68"/>
    <mergeCell ref="FP68:FQ68"/>
    <mergeCell ref="FR68:FS68"/>
    <mergeCell ref="FT68:FU68"/>
    <mergeCell ref="FJ69:FK69"/>
    <mergeCell ref="FL69:FM69"/>
    <mergeCell ref="FN69:FO69"/>
    <mergeCell ref="FP69:FQ69"/>
    <mergeCell ref="ET69:EU69"/>
    <mergeCell ref="EV69:EW69"/>
    <mergeCell ref="EX69:EY69"/>
    <mergeCell ref="EZ69:FA69"/>
    <mergeCell ref="FB69:FC69"/>
    <mergeCell ref="FD69:FE69"/>
    <mergeCell ref="FV69:FW69"/>
    <mergeCell ref="DL68:DM68"/>
    <mergeCell ref="DN68:DO68"/>
    <mergeCell ref="DP68:DQ68"/>
    <mergeCell ref="DR68:DS68"/>
    <mergeCell ref="DT68:DU68"/>
    <mergeCell ref="DV68:DW68"/>
    <mergeCell ref="DX68:DY68"/>
    <mergeCell ref="DZ68:EA68"/>
    <mergeCell ref="EB68:EC68"/>
    <mergeCell ref="ED68:EE68"/>
    <mergeCell ref="EF68:EG68"/>
    <mergeCell ref="EH68:EI68"/>
    <mergeCell ref="EJ68:EK68"/>
    <mergeCell ref="EL68:EM68"/>
    <mergeCell ref="EN68:EO68"/>
    <mergeCell ref="EP68:EQ68"/>
    <mergeCell ref="ER68:ES68"/>
    <mergeCell ref="FV68:FW68"/>
    <mergeCell ref="FX68:FY68"/>
    <mergeCell ref="FZ68:GA68"/>
    <mergeCell ref="GB68:GC68"/>
    <mergeCell ref="GD67:GE67"/>
    <mergeCell ref="GF67:GG67"/>
    <mergeCell ref="GH67:GI67"/>
    <mergeCell ref="GJ67:GK67"/>
    <mergeCell ref="GL67:GM67"/>
    <mergeCell ref="GN67:GO67"/>
    <mergeCell ref="DX67:DY67"/>
    <mergeCell ref="DZ67:EA67"/>
    <mergeCell ref="GV68:GW68"/>
    <mergeCell ref="GX68:GY68"/>
    <mergeCell ref="GZ68:HA68"/>
    <mergeCell ref="HB68:HC68"/>
    <mergeCell ref="HB67:HC67"/>
    <mergeCell ref="GX67:GY67"/>
    <mergeCell ref="GZ67:HA67"/>
    <mergeCell ref="ET68:EU68"/>
    <mergeCell ref="EV68:EW68"/>
    <mergeCell ref="EX68:EY68"/>
    <mergeCell ref="EZ68:FA68"/>
    <mergeCell ref="FB68:FC68"/>
    <mergeCell ref="FD68:FE68"/>
    <mergeCell ref="FF68:FG68"/>
    <mergeCell ref="FH68:FI68"/>
    <mergeCell ref="GD68:GE68"/>
    <mergeCell ref="GF68:GG68"/>
    <mergeCell ref="DL67:DM67"/>
    <mergeCell ref="DN67:DO67"/>
    <mergeCell ref="DP67:DQ67"/>
    <mergeCell ref="DR67:DS67"/>
    <mergeCell ref="DT67:DU67"/>
    <mergeCell ref="DV67:DW67"/>
    <mergeCell ref="EJ67:EK67"/>
    <mergeCell ref="EL67:EM67"/>
    <mergeCell ref="EN67:EO67"/>
    <mergeCell ref="EP67:EQ67"/>
    <mergeCell ref="ER67:ES67"/>
    <mergeCell ref="ET67:EU67"/>
    <mergeCell ref="EV67:EW67"/>
    <mergeCell ref="EX67:EY67"/>
    <mergeCell ref="EZ67:FA67"/>
    <mergeCell ref="FB67:FC67"/>
    <mergeCell ref="FD67:FE67"/>
    <mergeCell ref="DP65:DQ65"/>
    <mergeCell ref="FX66:FY66"/>
    <mergeCell ref="FZ66:GA66"/>
    <mergeCell ref="GB66:GC66"/>
    <mergeCell ref="GV66:GW66"/>
    <mergeCell ref="GX66:GY66"/>
    <mergeCell ref="GP67:GQ67"/>
    <mergeCell ref="GR67:GS67"/>
    <mergeCell ref="GT67:GU67"/>
    <mergeCell ref="GV67:GW67"/>
    <mergeCell ref="EB67:EC67"/>
    <mergeCell ref="ED67:EE67"/>
    <mergeCell ref="EF67:EG67"/>
    <mergeCell ref="EH67:EI67"/>
    <mergeCell ref="FF67:FG67"/>
    <mergeCell ref="FH67:FI67"/>
    <mergeCell ref="FJ67:FK67"/>
    <mergeCell ref="FL67:FM67"/>
    <mergeCell ref="FN67:FO67"/>
    <mergeCell ref="FP67:FQ67"/>
    <mergeCell ref="FR67:FS67"/>
    <mergeCell ref="FT67:FU67"/>
    <mergeCell ref="FV67:FW67"/>
    <mergeCell ref="FX67:FY67"/>
    <mergeCell ref="FZ67:GA67"/>
    <mergeCell ref="GB67:GC67"/>
    <mergeCell ref="FF66:FG66"/>
    <mergeCell ref="GH66:GI66"/>
    <mergeCell ref="GJ66:GK66"/>
    <mergeCell ref="GT66:GU66"/>
    <mergeCell ref="DR65:DS65"/>
    <mergeCell ref="DT65:DU65"/>
    <mergeCell ref="GZ66:HA66"/>
    <mergeCell ref="HB66:HC66"/>
    <mergeCell ref="DL66:DM66"/>
    <mergeCell ref="DN66:DO66"/>
    <mergeCell ref="DP66:DQ66"/>
    <mergeCell ref="DR66:DS66"/>
    <mergeCell ref="DT66:DU66"/>
    <mergeCell ref="DV66:DW66"/>
    <mergeCell ref="DX66:DY66"/>
    <mergeCell ref="DZ66:EA66"/>
    <mergeCell ref="EB66:EC66"/>
    <mergeCell ref="ED66:EE66"/>
    <mergeCell ref="EF66:EG66"/>
    <mergeCell ref="EH66:EI66"/>
    <mergeCell ref="EJ66:EK66"/>
    <mergeCell ref="EL66:EM66"/>
    <mergeCell ref="EN66:EO66"/>
    <mergeCell ref="EP66:EQ66"/>
    <mergeCell ref="ER66:ES66"/>
    <mergeCell ref="ET66:EU66"/>
    <mergeCell ref="EV66:EW66"/>
    <mergeCell ref="EX66:EY66"/>
    <mergeCell ref="EZ66:FA66"/>
    <mergeCell ref="FB66:FC66"/>
    <mergeCell ref="FD66:FE66"/>
    <mergeCell ref="FR66:FS66"/>
    <mergeCell ref="FT66:FU66"/>
    <mergeCell ref="FV66:FW66"/>
    <mergeCell ref="DL63:DM63"/>
    <mergeCell ref="GX65:GY65"/>
    <mergeCell ref="GP65:GQ65"/>
    <mergeCell ref="GR65:GS65"/>
    <mergeCell ref="GT65:GU65"/>
    <mergeCell ref="GV65:GW65"/>
    <mergeCell ref="GZ65:HA65"/>
    <mergeCell ref="FD65:FE65"/>
    <mergeCell ref="FH66:FI66"/>
    <mergeCell ref="FJ66:FK66"/>
    <mergeCell ref="FL66:FM66"/>
    <mergeCell ref="FN66:FO66"/>
    <mergeCell ref="FP66:FQ66"/>
    <mergeCell ref="FP65:FQ65"/>
    <mergeCell ref="FL65:FM65"/>
    <mergeCell ref="FN65:FO65"/>
    <mergeCell ref="FH65:FI65"/>
    <mergeCell ref="FJ65:FK65"/>
    <mergeCell ref="FR65:FS65"/>
    <mergeCell ref="FT65:FU65"/>
    <mergeCell ref="FV65:FW65"/>
    <mergeCell ref="FX65:FY65"/>
    <mergeCell ref="FZ65:GA65"/>
    <mergeCell ref="GB65:GC65"/>
    <mergeCell ref="GD66:GE66"/>
    <mergeCell ref="GF66:GG66"/>
    <mergeCell ref="DL65:DM65"/>
    <mergeCell ref="DN65:DO65"/>
    <mergeCell ref="GL66:GM66"/>
    <mergeCell ref="GN66:GO66"/>
    <mergeCell ref="GP66:GQ66"/>
    <mergeCell ref="GR66:GS66"/>
    <mergeCell ref="DV65:DW65"/>
    <mergeCell ref="DX65:DY65"/>
    <mergeCell ref="DZ65:EA65"/>
    <mergeCell ref="EB65:EC65"/>
    <mergeCell ref="ED65:EE65"/>
    <mergeCell ref="EF65:EG65"/>
    <mergeCell ref="EH65:EI65"/>
    <mergeCell ref="EJ65:EK65"/>
    <mergeCell ref="EL65:EM65"/>
    <mergeCell ref="EN65:EO65"/>
    <mergeCell ref="EP65:EQ65"/>
    <mergeCell ref="ER65:ES65"/>
    <mergeCell ref="GX63:GY63"/>
    <mergeCell ref="GZ63:HA63"/>
    <mergeCell ref="EX65:EY65"/>
    <mergeCell ref="EZ65:FA65"/>
    <mergeCell ref="FB65:FC65"/>
    <mergeCell ref="ET63:EU63"/>
    <mergeCell ref="ET65:EU65"/>
    <mergeCell ref="EV65:EW65"/>
    <mergeCell ref="HB63:HC63"/>
    <mergeCell ref="GV63:GW63"/>
    <mergeCell ref="GR63:GS63"/>
    <mergeCell ref="GT63:GU63"/>
    <mergeCell ref="FF65:FG65"/>
    <mergeCell ref="FN63:FO63"/>
    <mergeCell ref="FP63:FQ63"/>
    <mergeCell ref="FR63:FS63"/>
    <mergeCell ref="FT63:FU63"/>
    <mergeCell ref="FV63:FW63"/>
    <mergeCell ref="FX63:FY63"/>
    <mergeCell ref="FZ63:GA63"/>
    <mergeCell ref="GB63:GC63"/>
    <mergeCell ref="GD63:GE63"/>
    <mergeCell ref="GF63:GG63"/>
    <mergeCell ref="GH63:GI63"/>
    <mergeCell ref="GJ63:GK63"/>
    <mergeCell ref="GL63:GM63"/>
    <mergeCell ref="GN63:GO63"/>
    <mergeCell ref="GP63:GQ63"/>
    <mergeCell ref="GD65:GE65"/>
    <mergeCell ref="GF65:GG65"/>
    <mergeCell ref="GH65:GI65"/>
    <mergeCell ref="GJ65:GK65"/>
    <mergeCell ref="GL65:GM65"/>
    <mergeCell ref="GN65:GO65"/>
    <mergeCell ref="FF63:FG63"/>
    <mergeCell ref="FH63:FI63"/>
    <mergeCell ref="FJ63:FK63"/>
    <mergeCell ref="FL63:FM63"/>
    <mergeCell ref="HB65:HC65"/>
    <mergeCell ref="DN63:DO63"/>
    <mergeCell ref="DP63:DQ63"/>
    <mergeCell ref="DR63:DS63"/>
    <mergeCell ref="DT63:DU63"/>
    <mergeCell ref="DV63:DW63"/>
    <mergeCell ref="DX63:DY63"/>
    <mergeCell ref="DZ63:EA63"/>
    <mergeCell ref="EB63:EC63"/>
    <mergeCell ref="ED63:EE63"/>
    <mergeCell ref="EF63:EG63"/>
    <mergeCell ref="EH63:EI63"/>
    <mergeCell ref="EJ63:EK63"/>
    <mergeCell ref="EL63:EM63"/>
    <mergeCell ref="EN63:EO63"/>
    <mergeCell ref="EP63:EQ63"/>
    <mergeCell ref="ER63:ES63"/>
    <mergeCell ref="FR62:FS62"/>
    <mergeCell ref="FH62:FI62"/>
    <mergeCell ref="FJ62:FK62"/>
    <mergeCell ref="EV63:EW63"/>
    <mergeCell ref="EX63:EY63"/>
    <mergeCell ref="EZ63:FA63"/>
    <mergeCell ref="FB63:FC63"/>
    <mergeCell ref="FD63:FE63"/>
    <mergeCell ref="GT62:GU62"/>
    <mergeCell ref="GP62:GQ62"/>
    <mergeCell ref="GR62:GS62"/>
    <mergeCell ref="HB61:HC61"/>
    <mergeCell ref="DL62:DM62"/>
    <mergeCell ref="DN62:DO62"/>
    <mergeCell ref="DP62:DQ62"/>
    <mergeCell ref="DR62:DS62"/>
    <mergeCell ref="DT62:DU62"/>
    <mergeCell ref="DV62:DW62"/>
    <mergeCell ref="DX62:DY62"/>
    <mergeCell ref="DZ62:EA62"/>
    <mergeCell ref="EB62:EC62"/>
    <mergeCell ref="ED62:EE62"/>
    <mergeCell ref="EF62:EG62"/>
    <mergeCell ref="EH62:EI62"/>
    <mergeCell ref="EJ62:EK62"/>
    <mergeCell ref="EL62:EM62"/>
    <mergeCell ref="EN62:EO62"/>
    <mergeCell ref="EP62:EQ62"/>
    <mergeCell ref="ER62:ES62"/>
    <mergeCell ref="HB62:HC62"/>
    <mergeCell ref="EZ62:FA62"/>
    <mergeCell ref="FB62:FC62"/>
    <mergeCell ref="FV62:FW62"/>
    <mergeCell ref="FX62:FY62"/>
    <mergeCell ref="FZ62:GA62"/>
    <mergeCell ref="GB62:GC62"/>
    <mergeCell ref="GV62:GW62"/>
    <mergeCell ref="GX62:GY62"/>
    <mergeCell ref="GZ62:HA62"/>
    <mergeCell ref="GD61:GE61"/>
    <mergeCell ref="EX61:EY61"/>
    <mergeCell ref="EZ61:FA61"/>
    <mergeCell ref="FB61:FC61"/>
    <mergeCell ref="FD61:FE61"/>
    <mergeCell ref="FF61:FG61"/>
    <mergeCell ref="FH61:FI61"/>
    <mergeCell ref="FL62:FM62"/>
    <mergeCell ref="FN62:FO62"/>
    <mergeCell ref="FP62:FQ62"/>
    <mergeCell ref="GD62:GE62"/>
    <mergeCell ref="GF62:GG62"/>
    <mergeCell ref="GH62:GI62"/>
    <mergeCell ref="GJ62:GK62"/>
    <mergeCell ref="FD62:FE62"/>
    <mergeCell ref="FF62:FG62"/>
    <mergeCell ref="FV61:FW61"/>
    <mergeCell ref="FX61:FY61"/>
    <mergeCell ref="FZ61:GA61"/>
    <mergeCell ref="GB61:GC61"/>
    <mergeCell ref="FT62:FU62"/>
    <mergeCell ref="GZ60:HA60"/>
    <mergeCell ref="GL62:GM62"/>
    <mergeCell ref="GN62:GO62"/>
    <mergeCell ref="GR61:GS61"/>
    <mergeCell ref="GT61:GU61"/>
    <mergeCell ref="GV61:GW61"/>
    <mergeCell ref="GX61:GY61"/>
    <mergeCell ref="GZ61:HA61"/>
    <mergeCell ref="HB60:HC60"/>
    <mergeCell ref="DL61:DM61"/>
    <mergeCell ref="DN61:DO61"/>
    <mergeCell ref="DP61:DQ61"/>
    <mergeCell ref="DR61:DS61"/>
    <mergeCell ref="DT61:DU61"/>
    <mergeCell ref="DV61:DW61"/>
    <mergeCell ref="DX61:DY61"/>
    <mergeCell ref="DZ61:EA61"/>
    <mergeCell ref="EB61:EC61"/>
    <mergeCell ref="ED61:EE61"/>
    <mergeCell ref="EF61:EG61"/>
    <mergeCell ref="EH61:EI61"/>
    <mergeCell ref="EJ61:EK61"/>
    <mergeCell ref="EL61:EM61"/>
    <mergeCell ref="EN61:EO61"/>
    <mergeCell ref="EP61:EQ61"/>
    <mergeCell ref="ER61:ES61"/>
    <mergeCell ref="ET61:EU61"/>
    <mergeCell ref="ET62:EU62"/>
    <mergeCell ref="FR61:FS61"/>
    <mergeCell ref="FT61:FU61"/>
    <mergeCell ref="EV62:EW62"/>
    <mergeCell ref="EX62:EY62"/>
    <mergeCell ref="GV59:GW59"/>
    <mergeCell ref="GX59:GY59"/>
    <mergeCell ref="GD60:GE60"/>
    <mergeCell ref="GF60:GG60"/>
    <mergeCell ref="GH60:GI60"/>
    <mergeCell ref="GJ60:GK60"/>
    <mergeCell ref="GL60:GM60"/>
    <mergeCell ref="GN60:GO60"/>
    <mergeCell ref="FR59:FS59"/>
    <mergeCell ref="FT59:FU59"/>
    <mergeCell ref="FV59:FW59"/>
    <mergeCell ref="FX59:FY59"/>
    <mergeCell ref="FZ59:GA59"/>
    <mergeCell ref="GB59:GC59"/>
    <mergeCell ref="GD59:GE59"/>
    <mergeCell ref="GF59:GG59"/>
    <mergeCell ref="GH59:GI59"/>
    <mergeCell ref="GJ59:GK59"/>
    <mergeCell ref="GL59:GM59"/>
    <mergeCell ref="GN59:GO59"/>
    <mergeCell ref="GP59:GQ59"/>
    <mergeCell ref="GP60:GQ60"/>
    <mergeCell ref="GR60:GS60"/>
    <mergeCell ref="GT60:GU60"/>
    <mergeCell ref="GV60:GW60"/>
    <mergeCell ref="GX60:GY60"/>
    <mergeCell ref="FT60:FU60"/>
    <mergeCell ref="FV60:FW60"/>
    <mergeCell ref="FX60:FY60"/>
    <mergeCell ref="FZ60:GA60"/>
    <mergeCell ref="GB60:GC60"/>
    <mergeCell ref="FH60:FI60"/>
    <mergeCell ref="FJ60:FK60"/>
    <mergeCell ref="FL60:FM60"/>
    <mergeCell ref="FN60:FO60"/>
    <mergeCell ref="FP60:FQ60"/>
    <mergeCell ref="FJ61:FK61"/>
    <mergeCell ref="GR59:GS59"/>
    <mergeCell ref="GT59:GU59"/>
    <mergeCell ref="ET60:EU60"/>
    <mergeCell ref="EV60:EW60"/>
    <mergeCell ref="EX60:EY60"/>
    <mergeCell ref="EZ60:FA60"/>
    <mergeCell ref="FB60:FC60"/>
    <mergeCell ref="FD60:FE60"/>
    <mergeCell ref="FF60:FG60"/>
    <mergeCell ref="FF59:FG59"/>
    <mergeCell ref="FH59:FI59"/>
    <mergeCell ref="FJ59:FK59"/>
    <mergeCell ref="FL59:FM59"/>
    <mergeCell ref="FN59:FO59"/>
    <mergeCell ref="FP59:FQ59"/>
    <mergeCell ref="FL61:FM61"/>
    <mergeCell ref="FN61:FO61"/>
    <mergeCell ref="FP61:FQ61"/>
    <mergeCell ref="FR60:FS60"/>
    <mergeCell ref="GF61:GG61"/>
    <mergeCell ref="GH61:GI61"/>
    <mergeCell ref="GJ61:GK61"/>
    <mergeCell ref="GL61:GM61"/>
    <mergeCell ref="GN61:GO61"/>
    <mergeCell ref="GP61:GQ61"/>
    <mergeCell ref="EV61:EW61"/>
    <mergeCell ref="DL60:DM60"/>
    <mergeCell ref="DN60:DO60"/>
    <mergeCell ref="DP60:DQ60"/>
    <mergeCell ref="DR60:DS60"/>
    <mergeCell ref="DT60:DU60"/>
    <mergeCell ref="DV60:DW60"/>
    <mergeCell ref="DX60:DY60"/>
    <mergeCell ref="DZ60:EA60"/>
    <mergeCell ref="EB60:EC60"/>
    <mergeCell ref="ED60:EE60"/>
    <mergeCell ref="EF60:EG60"/>
    <mergeCell ref="EH60:EI60"/>
    <mergeCell ref="EJ60:EK60"/>
    <mergeCell ref="EL60:EM60"/>
    <mergeCell ref="EN60:EO60"/>
    <mergeCell ref="EP60:EQ60"/>
    <mergeCell ref="ER60:ES60"/>
    <mergeCell ref="GT57:GU57"/>
    <mergeCell ref="GR58:GS58"/>
    <mergeCell ref="GT58:GU58"/>
    <mergeCell ref="GV58:GW58"/>
    <mergeCell ref="GX58:GY58"/>
    <mergeCell ref="GZ58:HA58"/>
    <mergeCell ref="HB58:HC58"/>
    <mergeCell ref="DL59:DM59"/>
    <mergeCell ref="DN59:DO59"/>
    <mergeCell ref="DP59:DQ59"/>
    <mergeCell ref="DR59:DS59"/>
    <mergeCell ref="DT59:DU59"/>
    <mergeCell ref="DV59:DW59"/>
    <mergeCell ref="DX59:DY59"/>
    <mergeCell ref="DZ59:EA59"/>
    <mergeCell ref="EB59:EC59"/>
    <mergeCell ref="ED59:EE59"/>
    <mergeCell ref="EF59:EG59"/>
    <mergeCell ref="EH59:EI59"/>
    <mergeCell ref="EJ59:EK59"/>
    <mergeCell ref="EL59:EM59"/>
    <mergeCell ref="EN59:EO59"/>
    <mergeCell ref="EP59:EQ59"/>
    <mergeCell ref="ER59:ES59"/>
    <mergeCell ref="ET59:EU59"/>
    <mergeCell ref="EV59:EW59"/>
    <mergeCell ref="EX59:EY59"/>
    <mergeCell ref="EZ59:FA59"/>
    <mergeCell ref="GZ59:HA59"/>
    <mergeCell ref="HB59:HC59"/>
    <mergeCell ref="FB59:FC59"/>
    <mergeCell ref="FD59:FE59"/>
    <mergeCell ref="GL58:GM58"/>
    <mergeCell ref="GN58:GO58"/>
    <mergeCell ref="GP58:GQ58"/>
    <mergeCell ref="FX57:FY57"/>
    <mergeCell ref="FZ57:GA57"/>
    <mergeCell ref="GB57:GC57"/>
    <mergeCell ref="GD57:GE57"/>
    <mergeCell ref="EV57:EW57"/>
    <mergeCell ref="EX57:EY57"/>
    <mergeCell ref="EZ57:FA57"/>
    <mergeCell ref="GD58:GE58"/>
    <mergeCell ref="GF58:GG58"/>
    <mergeCell ref="GH58:GI58"/>
    <mergeCell ref="EZ58:FA58"/>
    <mergeCell ref="FB58:FC58"/>
    <mergeCell ref="FF58:FG58"/>
    <mergeCell ref="FH58:FI58"/>
    <mergeCell ref="FJ58:FK58"/>
    <mergeCell ref="FL58:FM58"/>
    <mergeCell ref="FN58:FO58"/>
    <mergeCell ref="FP58:FQ58"/>
    <mergeCell ref="FR58:FS58"/>
    <mergeCell ref="FT58:FU58"/>
    <mergeCell ref="FV58:FW58"/>
    <mergeCell ref="FX58:FY58"/>
    <mergeCell ref="FZ58:GA58"/>
    <mergeCell ref="GB58:GC58"/>
    <mergeCell ref="GF57:GG57"/>
    <mergeCell ref="GH57:GI57"/>
    <mergeCell ref="GJ58:GK58"/>
    <mergeCell ref="GJ57:GK57"/>
    <mergeCell ref="GL57:GM57"/>
    <mergeCell ref="DL58:DM58"/>
    <mergeCell ref="DN58:DO58"/>
    <mergeCell ref="DP58:DQ58"/>
    <mergeCell ref="DR58:DS58"/>
    <mergeCell ref="DT58:DU58"/>
    <mergeCell ref="DV58:DW58"/>
    <mergeCell ref="DX58:DY58"/>
    <mergeCell ref="DZ58:EA58"/>
    <mergeCell ref="EB58:EC58"/>
    <mergeCell ref="ED58:EE58"/>
    <mergeCell ref="EF58:EG58"/>
    <mergeCell ref="EH58:EI58"/>
    <mergeCell ref="EJ58:EK58"/>
    <mergeCell ref="EL58:EM58"/>
    <mergeCell ref="EN58:EO58"/>
    <mergeCell ref="EP58:EQ58"/>
    <mergeCell ref="ER58:ES58"/>
    <mergeCell ref="ET55:EU55"/>
    <mergeCell ref="EV55:EW55"/>
    <mergeCell ref="FB55:FC55"/>
    <mergeCell ref="EP57:EQ57"/>
    <mergeCell ref="ER57:ES57"/>
    <mergeCell ref="ET57:EU57"/>
    <mergeCell ref="FJ56:FK56"/>
    <mergeCell ref="EV58:EW58"/>
    <mergeCell ref="EX58:EY58"/>
    <mergeCell ref="FB57:FC57"/>
    <mergeCell ref="FD57:FE57"/>
    <mergeCell ref="FF57:FG57"/>
    <mergeCell ref="FH57:FI57"/>
    <mergeCell ref="FJ57:FK57"/>
    <mergeCell ref="FL57:FM57"/>
    <mergeCell ref="FN57:FO57"/>
    <mergeCell ref="FP57:FQ57"/>
    <mergeCell ref="ET56:EU56"/>
    <mergeCell ref="FF56:FG56"/>
    <mergeCell ref="FH56:FI56"/>
    <mergeCell ref="ET58:EU58"/>
    <mergeCell ref="FD55:FE55"/>
    <mergeCell ref="FD58:FE58"/>
    <mergeCell ref="GT56:GU56"/>
    <mergeCell ref="GV56:GW56"/>
    <mergeCell ref="GX56:GY56"/>
    <mergeCell ref="GZ56:HA56"/>
    <mergeCell ref="HB56:HC56"/>
    <mergeCell ref="DL57:DM57"/>
    <mergeCell ref="DN57:DO57"/>
    <mergeCell ref="DP57:DQ57"/>
    <mergeCell ref="DR57:DS57"/>
    <mergeCell ref="DT57:DU57"/>
    <mergeCell ref="DV57:DW57"/>
    <mergeCell ref="DX57:DY57"/>
    <mergeCell ref="DZ57:EA57"/>
    <mergeCell ref="EB57:EC57"/>
    <mergeCell ref="ED57:EE57"/>
    <mergeCell ref="EF57:EG57"/>
    <mergeCell ref="EH57:EI57"/>
    <mergeCell ref="EV56:EW56"/>
    <mergeCell ref="EX56:EY56"/>
    <mergeCell ref="EJ57:EK57"/>
    <mergeCell ref="EL57:EM57"/>
    <mergeCell ref="EN57:EO57"/>
    <mergeCell ref="FR57:FS57"/>
    <mergeCell ref="FT57:FU57"/>
    <mergeCell ref="FV57:FW57"/>
    <mergeCell ref="HB57:HC57"/>
    <mergeCell ref="GV57:GW57"/>
    <mergeCell ref="GX57:GY57"/>
    <mergeCell ref="GZ57:HA57"/>
    <mergeCell ref="GN57:GO57"/>
    <mergeCell ref="GP57:GQ57"/>
    <mergeCell ref="GR57:GS57"/>
    <mergeCell ref="GL55:GM55"/>
    <mergeCell ref="GN55:GO55"/>
    <mergeCell ref="GP55:GQ55"/>
    <mergeCell ref="GR55:GS55"/>
    <mergeCell ref="GT55:GU55"/>
    <mergeCell ref="GV55:GW55"/>
    <mergeCell ref="GX55:GY55"/>
    <mergeCell ref="GZ55:HA55"/>
    <mergeCell ref="HB55:HC55"/>
    <mergeCell ref="DL56:DM56"/>
    <mergeCell ref="DN56:DO56"/>
    <mergeCell ref="DP56:DQ56"/>
    <mergeCell ref="DR56:DS56"/>
    <mergeCell ref="DT56:DU56"/>
    <mergeCell ref="DV56:DW56"/>
    <mergeCell ref="DX56:DY56"/>
    <mergeCell ref="DZ56:EA56"/>
    <mergeCell ref="EB56:EC56"/>
    <mergeCell ref="ED56:EE56"/>
    <mergeCell ref="EF56:EG56"/>
    <mergeCell ref="EH56:EI56"/>
    <mergeCell ref="FF55:FG55"/>
    <mergeCell ref="FH55:FI55"/>
    <mergeCell ref="EJ56:EK56"/>
    <mergeCell ref="EL56:EM56"/>
    <mergeCell ref="EN56:EO56"/>
    <mergeCell ref="EP56:EQ56"/>
    <mergeCell ref="ER56:ES56"/>
    <mergeCell ref="GH56:GI56"/>
    <mergeCell ref="GD56:GE56"/>
    <mergeCell ref="GF56:GG56"/>
    <mergeCell ref="GR56:GS56"/>
    <mergeCell ref="DL55:DM55"/>
    <mergeCell ref="DN55:DO55"/>
    <mergeCell ref="DP55:DQ55"/>
    <mergeCell ref="DR55:DS55"/>
    <mergeCell ref="DT55:DU55"/>
    <mergeCell ref="DV55:DW55"/>
    <mergeCell ref="DX55:DY55"/>
    <mergeCell ref="DZ55:EA55"/>
    <mergeCell ref="EB55:EC55"/>
    <mergeCell ref="ED55:EE55"/>
    <mergeCell ref="EF55:EG55"/>
    <mergeCell ref="EH55:EI55"/>
    <mergeCell ref="EJ55:EK55"/>
    <mergeCell ref="EL55:EM55"/>
    <mergeCell ref="EN55:EO55"/>
    <mergeCell ref="EP55:EQ55"/>
    <mergeCell ref="ER55:ES55"/>
    <mergeCell ref="GB53:GC53"/>
    <mergeCell ref="GD53:GE53"/>
    <mergeCell ref="GF53:GG53"/>
    <mergeCell ref="GB55:GC55"/>
    <mergeCell ref="GD55:GE55"/>
    <mergeCell ref="GD54:GE54"/>
    <mergeCell ref="GF54:GG54"/>
    <mergeCell ref="FJ55:FK55"/>
    <mergeCell ref="EV54:EW54"/>
    <mergeCell ref="EX54:EY54"/>
    <mergeCell ref="EZ54:FA54"/>
    <mergeCell ref="FB54:FC54"/>
    <mergeCell ref="FD54:FE54"/>
    <mergeCell ref="EX55:EY55"/>
    <mergeCell ref="EZ55:FA55"/>
    <mergeCell ref="FL55:FM55"/>
    <mergeCell ref="FN55:FO55"/>
    <mergeCell ref="FP55:FQ55"/>
    <mergeCell ref="FR55:FS55"/>
    <mergeCell ref="FT55:FU55"/>
    <mergeCell ref="FV55:FW55"/>
    <mergeCell ref="FX55:FY55"/>
    <mergeCell ref="FZ55:GA55"/>
    <mergeCell ref="GT54:GU54"/>
    <mergeCell ref="GV54:GW54"/>
    <mergeCell ref="GX54:GY54"/>
    <mergeCell ref="GZ54:HA54"/>
    <mergeCell ref="HB54:HC54"/>
    <mergeCell ref="GH54:GI54"/>
    <mergeCell ref="FF54:FG54"/>
    <mergeCell ref="FH54:FI54"/>
    <mergeCell ref="FJ54:FK54"/>
    <mergeCell ref="FL54:FM54"/>
    <mergeCell ref="FN54:FO54"/>
    <mergeCell ref="FP54:FQ54"/>
    <mergeCell ref="FR54:FS54"/>
    <mergeCell ref="FT54:FU54"/>
    <mergeCell ref="FV54:FW54"/>
    <mergeCell ref="FX54:FY54"/>
    <mergeCell ref="FZ54:GA54"/>
    <mergeCell ref="GB54:GC54"/>
    <mergeCell ref="GJ54:GK54"/>
    <mergeCell ref="GL54:GM54"/>
    <mergeCell ref="GN54:GO54"/>
    <mergeCell ref="GP54:GQ54"/>
    <mergeCell ref="GD52:GE52"/>
    <mergeCell ref="GF52:GG52"/>
    <mergeCell ref="GH52:GI52"/>
    <mergeCell ref="GJ52:GK52"/>
    <mergeCell ref="GL52:GM52"/>
    <mergeCell ref="GN52:GO52"/>
    <mergeCell ref="GV53:GW53"/>
    <mergeCell ref="GX53:GY53"/>
    <mergeCell ref="GZ53:HA53"/>
    <mergeCell ref="HB53:HC53"/>
    <mergeCell ref="DL54:DM54"/>
    <mergeCell ref="DN54:DO54"/>
    <mergeCell ref="DP54:DQ54"/>
    <mergeCell ref="DR54:DS54"/>
    <mergeCell ref="DT54:DU54"/>
    <mergeCell ref="DV54:DW54"/>
    <mergeCell ref="DX54:DY54"/>
    <mergeCell ref="DZ54:EA54"/>
    <mergeCell ref="EB54:EC54"/>
    <mergeCell ref="ED54:EE54"/>
    <mergeCell ref="EF54:EG54"/>
    <mergeCell ref="EH54:EI54"/>
    <mergeCell ref="EJ54:EK54"/>
    <mergeCell ref="EL54:EM54"/>
    <mergeCell ref="EN54:EO54"/>
    <mergeCell ref="EP54:EQ54"/>
    <mergeCell ref="ER54:ES54"/>
    <mergeCell ref="ET54:EU54"/>
    <mergeCell ref="ET53:EU53"/>
    <mergeCell ref="EV53:EW53"/>
    <mergeCell ref="EX53:EY53"/>
    <mergeCell ref="GR54:GS54"/>
    <mergeCell ref="FT52:FU52"/>
    <mergeCell ref="FV52:FW52"/>
    <mergeCell ref="FX52:FY52"/>
    <mergeCell ref="DL53:DM53"/>
    <mergeCell ref="DN53:DO53"/>
    <mergeCell ref="DP53:DQ53"/>
    <mergeCell ref="DR53:DS53"/>
    <mergeCell ref="DT53:DU53"/>
    <mergeCell ref="DV53:DW53"/>
    <mergeCell ref="DX53:DY53"/>
    <mergeCell ref="DZ53:EA53"/>
    <mergeCell ref="EB53:EC53"/>
    <mergeCell ref="ED53:EE53"/>
    <mergeCell ref="EF53:EG53"/>
    <mergeCell ref="EH53:EI53"/>
    <mergeCell ref="EJ53:EK53"/>
    <mergeCell ref="EL53:EM53"/>
    <mergeCell ref="EN53:EO53"/>
    <mergeCell ref="EP53:EQ53"/>
    <mergeCell ref="ER53:ES53"/>
    <mergeCell ref="GV51:GW51"/>
    <mergeCell ref="GX51:GY51"/>
    <mergeCell ref="GZ51:HA51"/>
    <mergeCell ref="GV52:GW52"/>
    <mergeCell ref="GX52:GY52"/>
    <mergeCell ref="GZ52:HA52"/>
    <mergeCell ref="GP52:GQ52"/>
    <mergeCell ref="GR52:GS52"/>
    <mergeCell ref="GT52:GU52"/>
    <mergeCell ref="EZ53:FA53"/>
    <mergeCell ref="FB53:FC53"/>
    <mergeCell ref="FD53:FE53"/>
    <mergeCell ref="FF53:FG53"/>
    <mergeCell ref="FH53:FI53"/>
    <mergeCell ref="FJ53:FK53"/>
    <mergeCell ref="FL53:FM53"/>
    <mergeCell ref="FN53:FO53"/>
    <mergeCell ref="FP53:FQ53"/>
    <mergeCell ref="FR53:FS53"/>
    <mergeCell ref="FT53:FU53"/>
    <mergeCell ref="FV53:FW53"/>
    <mergeCell ref="FX53:FY53"/>
    <mergeCell ref="FZ53:GA53"/>
    <mergeCell ref="GH53:GI53"/>
    <mergeCell ref="GJ53:GK53"/>
    <mergeCell ref="GL53:GM53"/>
    <mergeCell ref="GN53:GO53"/>
    <mergeCell ref="GP53:GQ53"/>
    <mergeCell ref="GR53:GS53"/>
    <mergeCell ref="GT53:GU53"/>
    <mergeCell ref="FP52:FQ52"/>
    <mergeCell ref="FR52:FS52"/>
    <mergeCell ref="HB52:HC52"/>
    <mergeCell ref="HB51:HC51"/>
    <mergeCell ref="DL52:DM52"/>
    <mergeCell ref="DN52:DO52"/>
    <mergeCell ref="DP52:DQ52"/>
    <mergeCell ref="DR52:DS52"/>
    <mergeCell ref="DT52:DU52"/>
    <mergeCell ref="DV52:DW52"/>
    <mergeCell ref="DX52:DY52"/>
    <mergeCell ref="DZ52:EA52"/>
    <mergeCell ref="EB52:EC52"/>
    <mergeCell ref="ED52:EE52"/>
    <mergeCell ref="EF52:EG52"/>
    <mergeCell ref="EH52:EI52"/>
    <mergeCell ref="EJ52:EK52"/>
    <mergeCell ref="EL52:EM52"/>
    <mergeCell ref="EN52:EO52"/>
    <mergeCell ref="EP52:EQ52"/>
    <mergeCell ref="ER52:ES52"/>
    <mergeCell ref="ET52:EU52"/>
    <mergeCell ref="FD52:FE52"/>
    <mergeCell ref="FF52:FG52"/>
    <mergeCell ref="FH52:FI52"/>
    <mergeCell ref="FJ52:FK52"/>
    <mergeCell ref="FL52:FM52"/>
    <mergeCell ref="FN52:FO52"/>
    <mergeCell ref="EV52:EW52"/>
    <mergeCell ref="EX52:EY52"/>
    <mergeCell ref="EZ52:FA52"/>
    <mergeCell ref="FB52:FC52"/>
    <mergeCell ref="FZ52:GA52"/>
    <mergeCell ref="GB52:GC52"/>
    <mergeCell ref="GZ50:HA50"/>
    <mergeCell ref="HB50:HC50"/>
    <mergeCell ref="DL51:DM51"/>
    <mergeCell ref="DN51:DO51"/>
    <mergeCell ref="DP51:DQ51"/>
    <mergeCell ref="DR51:DS51"/>
    <mergeCell ref="DT51:DU51"/>
    <mergeCell ref="DV51:DW51"/>
    <mergeCell ref="DX51:DY51"/>
    <mergeCell ref="DZ51:EA51"/>
    <mergeCell ref="EB51:EC51"/>
    <mergeCell ref="ED51:EE51"/>
    <mergeCell ref="EF51:EG51"/>
    <mergeCell ref="EH51:EI51"/>
    <mergeCell ref="EJ51:EK51"/>
    <mergeCell ref="EL51:EM51"/>
    <mergeCell ref="EN51:EO51"/>
    <mergeCell ref="EP51:EQ51"/>
    <mergeCell ref="ER51:ES51"/>
    <mergeCell ref="ET51:EU51"/>
    <mergeCell ref="EV51:EW51"/>
    <mergeCell ref="EX51:EY51"/>
    <mergeCell ref="EZ51:FA51"/>
    <mergeCell ref="FB51:FC51"/>
    <mergeCell ref="FD51:FE51"/>
    <mergeCell ref="FF51:FG51"/>
    <mergeCell ref="FV50:FW50"/>
    <mergeCell ref="FX50:FY50"/>
    <mergeCell ref="FZ50:GA50"/>
    <mergeCell ref="GB50:GC50"/>
    <mergeCell ref="FH51:FI51"/>
    <mergeCell ref="FJ51:FK51"/>
    <mergeCell ref="GV50:GW50"/>
    <mergeCell ref="GX50:GY50"/>
    <mergeCell ref="GX49:GY49"/>
    <mergeCell ref="GT49:GU49"/>
    <mergeCell ref="GV49:GW49"/>
    <mergeCell ref="FR49:FS49"/>
    <mergeCell ref="FT49:FU49"/>
    <mergeCell ref="FR50:FS50"/>
    <mergeCell ref="FT50:FU50"/>
    <mergeCell ref="GL49:GM49"/>
    <mergeCell ref="GN49:GO49"/>
    <mergeCell ref="GP49:GQ49"/>
    <mergeCell ref="GR49:GS49"/>
    <mergeCell ref="FV49:FW49"/>
    <mergeCell ref="FX49:FY49"/>
    <mergeCell ref="FZ49:GA49"/>
    <mergeCell ref="GB49:GC49"/>
    <mergeCell ref="GD49:GE49"/>
    <mergeCell ref="GF49:GG49"/>
    <mergeCell ref="FL50:FM50"/>
    <mergeCell ref="FN50:FO50"/>
    <mergeCell ref="FP50:FQ50"/>
    <mergeCell ref="FP49:FQ49"/>
    <mergeCell ref="FL51:FM51"/>
    <mergeCell ref="FN51:FO51"/>
    <mergeCell ref="FP51:FQ51"/>
    <mergeCell ref="FR51:FS51"/>
    <mergeCell ref="GD50:GE50"/>
    <mergeCell ref="GF50:GG50"/>
    <mergeCell ref="GH50:GI50"/>
    <mergeCell ref="GJ50:GK50"/>
    <mergeCell ref="GL50:GM50"/>
    <mergeCell ref="GN50:GO50"/>
    <mergeCell ref="GP50:GQ50"/>
    <mergeCell ref="GR50:GS50"/>
    <mergeCell ref="GT50:GU50"/>
    <mergeCell ref="FT51:FU51"/>
    <mergeCell ref="FV51:FW51"/>
    <mergeCell ref="FX51:FY51"/>
    <mergeCell ref="FZ51:GA51"/>
    <mergeCell ref="GB51:GC51"/>
    <mergeCell ref="GD51:GE51"/>
    <mergeCell ref="GF51:GG51"/>
    <mergeCell ref="GH51:GI51"/>
    <mergeCell ref="GJ51:GK51"/>
    <mergeCell ref="GL51:GM51"/>
    <mergeCell ref="GN51:GO51"/>
    <mergeCell ref="GP51:GQ51"/>
    <mergeCell ref="GR51:GS51"/>
    <mergeCell ref="GT51:GU51"/>
    <mergeCell ref="FH49:FI49"/>
    <mergeCell ref="FJ49:FK49"/>
    <mergeCell ref="FL49:FM49"/>
    <mergeCell ref="FN49:FO49"/>
    <mergeCell ref="GZ49:HA49"/>
    <mergeCell ref="HB49:HC49"/>
    <mergeCell ref="DL50:DM50"/>
    <mergeCell ref="DN50:DO50"/>
    <mergeCell ref="DP50:DQ50"/>
    <mergeCell ref="DR50:DS50"/>
    <mergeCell ref="DT50:DU50"/>
    <mergeCell ref="DV50:DW50"/>
    <mergeCell ref="DX50:DY50"/>
    <mergeCell ref="DZ50:EA50"/>
    <mergeCell ref="EB50:EC50"/>
    <mergeCell ref="ED50:EE50"/>
    <mergeCell ref="EF50:EG50"/>
    <mergeCell ref="EH50:EI50"/>
    <mergeCell ref="EJ50:EK50"/>
    <mergeCell ref="EL50:EM50"/>
    <mergeCell ref="EN50:EO50"/>
    <mergeCell ref="EP50:EQ50"/>
    <mergeCell ref="ER50:ES50"/>
    <mergeCell ref="ET50:EU50"/>
    <mergeCell ref="EV50:EW50"/>
    <mergeCell ref="EX50:EY50"/>
    <mergeCell ref="EZ50:FA50"/>
    <mergeCell ref="FB50:FC50"/>
    <mergeCell ref="FD50:FE50"/>
    <mergeCell ref="FF50:FG50"/>
    <mergeCell ref="FH50:FI50"/>
    <mergeCell ref="FJ50:FK50"/>
    <mergeCell ref="GL48:GM48"/>
    <mergeCell ref="GN48:GO48"/>
    <mergeCell ref="GP48:GQ48"/>
    <mergeCell ref="GR48:GS48"/>
    <mergeCell ref="GZ48:HA48"/>
    <mergeCell ref="HB48:HC48"/>
    <mergeCell ref="DL49:DM49"/>
    <mergeCell ref="DN49:DO49"/>
    <mergeCell ref="DP49:DQ49"/>
    <mergeCell ref="DR49:DS49"/>
    <mergeCell ref="DT49:DU49"/>
    <mergeCell ref="DV49:DW49"/>
    <mergeCell ref="GH49:GI49"/>
    <mergeCell ref="GJ49:GK49"/>
    <mergeCell ref="DX49:DY49"/>
    <mergeCell ref="DZ49:EA49"/>
    <mergeCell ref="EB49:EC49"/>
    <mergeCell ref="ED49:EE49"/>
    <mergeCell ref="EF49:EG49"/>
    <mergeCell ref="EH49:EI49"/>
    <mergeCell ref="EJ49:EK49"/>
    <mergeCell ref="EL49:EM49"/>
    <mergeCell ref="EN49:EO49"/>
    <mergeCell ref="EP49:EQ49"/>
    <mergeCell ref="ER49:ES49"/>
    <mergeCell ref="ET49:EU49"/>
    <mergeCell ref="EV49:EW49"/>
    <mergeCell ref="EX49:EY49"/>
    <mergeCell ref="EZ49:FA49"/>
    <mergeCell ref="FB49:FC49"/>
    <mergeCell ref="FD49:FE49"/>
    <mergeCell ref="FF49:FG49"/>
    <mergeCell ref="GT48:GU48"/>
    <mergeCell ref="GT47:GU47"/>
    <mergeCell ref="GV47:GW47"/>
    <mergeCell ref="GX47:GY47"/>
    <mergeCell ref="GV48:GW48"/>
    <mergeCell ref="GX48:GY48"/>
    <mergeCell ref="GZ47:HA47"/>
    <mergeCell ref="HB47:HC47"/>
    <mergeCell ref="DL48:DM48"/>
    <mergeCell ref="DN48:DO48"/>
    <mergeCell ref="DP48:DQ48"/>
    <mergeCell ref="DR48:DS48"/>
    <mergeCell ref="DT48:DU48"/>
    <mergeCell ref="DV48:DW48"/>
    <mergeCell ref="DX48:DY48"/>
    <mergeCell ref="DZ48:EA48"/>
    <mergeCell ref="EB48:EC48"/>
    <mergeCell ref="ED48:EE48"/>
    <mergeCell ref="EF48:EG48"/>
    <mergeCell ref="EH48:EI48"/>
    <mergeCell ref="EJ48:EK48"/>
    <mergeCell ref="EL48:EM48"/>
    <mergeCell ref="EN48:EO48"/>
    <mergeCell ref="EP48:EQ48"/>
    <mergeCell ref="ER48:ES48"/>
    <mergeCell ref="ET48:EU48"/>
    <mergeCell ref="EV48:EW48"/>
    <mergeCell ref="EX48:EY48"/>
    <mergeCell ref="FP47:FQ47"/>
    <mergeCell ref="FR47:FS47"/>
    <mergeCell ref="FT47:FU47"/>
    <mergeCell ref="FV47:FW47"/>
    <mergeCell ref="EZ48:FA48"/>
    <mergeCell ref="FB48:FC48"/>
    <mergeCell ref="FD48:FE48"/>
    <mergeCell ref="FF48:FG48"/>
    <mergeCell ref="FH48:FI48"/>
    <mergeCell ref="FJ48:FK48"/>
    <mergeCell ref="FX47:FY47"/>
    <mergeCell ref="FZ47:GA47"/>
    <mergeCell ref="GB47:GC47"/>
    <mergeCell ref="GD47:GE47"/>
    <mergeCell ref="GF47:GG47"/>
    <mergeCell ref="GH47:GI47"/>
    <mergeCell ref="GJ47:GK47"/>
    <mergeCell ref="GL47:GM47"/>
    <mergeCell ref="GN47:GO47"/>
    <mergeCell ref="GP47:GQ47"/>
    <mergeCell ref="GR47:GS47"/>
    <mergeCell ref="FH47:FI47"/>
    <mergeCell ref="FJ47:FK47"/>
    <mergeCell ref="FN48:FO48"/>
    <mergeCell ref="FP48:FQ48"/>
    <mergeCell ref="FL48:FM48"/>
    <mergeCell ref="FR48:FS48"/>
    <mergeCell ref="FT48:FU48"/>
    <mergeCell ref="FV48:FW48"/>
    <mergeCell ref="FX48:FY48"/>
    <mergeCell ref="FZ48:GA48"/>
    <mergeCell ref="GB48:GC48"/>
    <mergeCell ref="GD48:GE48"/>
    <mergeCell ref="GF48:GG48"/>
    <mergeCell ref="GH48:GI48"/>
    <mergeCell ref="GJ48:GK48"/>
    <mergeCell ref="GR46:GS46"/>
    <mergeCell ref="GN46:GO46"/>
    <mergeCell ref="GP46:GQ46"/>
    <mergeCell ref="GT46:GU46"/>
    <mergeCell ref="GV46:GW46"/>
    <mergeCell ref="GX46:GY46"/>
    <mergeCell ref="GZ46:HA46"/>
    <mergeCell ref="HB46:HC46"/>
    <mergeCell ref="DL47:DM47"/>
    <mergeCell ref="DN47:DO47"/>
    <mergeCell ref="DP47:DQ47"/>
    <mergeCell ref="DR47:DS47"/>
    <mergeCell ref="DT47:DU47"/>
    <mergeCell ref="DV47:DW47"/>
    <mergeCell ref="DX47:DY47"/>
    <mergeCell ref="DZ47:EA47"/>
    <mergeCell ref="EB47:EC47"/>
    <mergeCell ref="ED47:EE47"/>
    <mergeCell ref="EF47:EG47"/>
    <mergeCell ref="EH47:EI47"/>
    <mergeCell ref="EJ47:EK47"/>
    <mergeCell ref="EL47:EM47"/>
    <mergeCell ref="EN47:EO47"/>
    <mergeCell ref="EP47:EQ47"/>
    <mergeCell ref="ER47:ES47"/>
    <mergeCell ref="ET47:EU47"/>
    <mergeCell ref="EV47:EW47"/>
    <mergeCell ref="EX47:EY47"/>
    <mergeCell ref="EZ47:FA47"/>
    <mergeCell ref="FB47:FC47"/>
    <mergeCell ref="FD47:FE47"/>
    <mergeCell ref="FF47:FG47"/>
    <mergeCell ref="FJ46:FK46"/>
    <mergeCell ref="FL46:FM46"/>
    <mergeCell ref="FN46:FO46"/>
    <mergeCell ref="FL47:FM47"/>
    <mergeCell ref="FN47:FO47"/>
    <mergeCell ref="FP46:FQ46"/>
    <mergeCell ref="FR46:FS46"/>
    <mergeCell ref="FT46:FU46"/>
    <mergeCell ref="FV46:FW46"/>
    <mergeCell ref="FX46:FY46"/>
    <mergeCell ref="FZ46:GA46"/>
    <mergeCell ref="GT44:GU44"/>
    <mergeCell ref="GV44:GW44"/>
    <mergeCell ref="GX44:GY44"/>
    <mergeCell ref="GZ44:HA44"/>
    <mergeCell ref="GB46:GC46"/>
    <mergeCell ref="GD46:GE46"/>
    <mergeCell ref="GF46:GG46"/>
    <mergeCell ref="GH46:GI46"/>
    <mergeCell ref="GJ46:GK46"/>
    <mergeCell ref="GL46:GM46"/>
    <mergeCell ref="FL44:FM44"/>
    <mergeCell ref="FN44:FO44"/>
    <mergeCell ref="FP44:FQ44"/>
    <mergeCell ref="FR44:FS44"/>
    <mergeCell ref="FT44:FU44"/>
    <mergeCell ref="FV44:FW44"/>
    <mergeCell ref="FX44:FY44"/>
    <mergeCell ref="FZ44:GA44"/>
    <mergeCell ref="GB44:GC44"/>
    <mergeCell ref="GD44:GE44"/>
    <mergeCell ref="GF44:GG44"/>
    <mergeCell ref="HB44:HC44"/>
    <mergeCell ref="DL46:DM46"/>
    <mergeCell ref="DN46:DO46"/>
    <mergeCell ref="DP46:DQ46"/>
    <mergeCell ref="DR46:DS46"/>
    <mergeCell ref="DT46:DU46"/>
    <mergeCell ref="DV46:DW46"/>
    <mergeCell ref="DX46:DY46"/>
    <mergeCell ref="DZ46:EA46"/>
    <mergeCell ref="EB46:EC46"/>
    <mergeCell ref="ED46:EE46"/>
    <mergeCell ref="EF46:EG46"/>
    <mergeCell ref="EH46:EI46"/>
    <mergeCell ref="EJ46:EK46"/>
    <mergeCell ref="EL46:EM46"/>
    <mergeCell ref="EN46:EO46"/>
    <mergeCell ref="EP46:EQ46"/>
    <mergeCell ref="ER46:ES46"/>
    <mergeCell ref="ET46:EU46"/>
    <mergeCell ref="EV46:EW46"/>
    <mergeCell ref="EX46:EY46"/>
    <mergeCell ref="EZ46:FA46"/>
    <mergeCell ref="FB46:FC46"/>
    <mergeCell ref="FD46:FE46"/>
    <mergeCell ref="FF46:FG46"/>
    <mergeCell ref="FH46:FI46"/>
    <mergeCell ref="FH44:FI44"/>
    <mergeCell ref="FJ44:FK44"/>
    <mergeCell ref="FF44:FG44"/>
    <mergeCell ref="FD45:FE45"/>
    <mergeCell ref="FF45:FG45"/>
    <mergeCell ref="FH45:FI45"/>
    <mergeCell ref="GH44:GI44"/>
    <mergeCell ref="GJ44:GK44"/>
    <mergeCell ref="GL44:GM44"/>
    <mergeCell ref="GN44:GO44"/>
    <mergeCell ref="GP44:GQ44"/>
    <mergeCell ref="GR44:GS44"/>
    <mergeCell ref="AR42:AS42"/>
    <mergeCell ref="AT42:AU42"/>
    <mergeCell ref="AV42:AW42"/>
    <mergeCell ref="AX42:AY42"/>
    <mergeCell ref="AZ42:BA42"/>
    <mergeCell ref="DL44:DM44"/>
    <mergeCell ref="DN44:DO44"/>
    <mergeCell ref="DP44:DQ44"/>
    <mergeCell ref="DR44:DS44"/>
    <mergeCell ref="DT44:DU44"/>
    <mergeCell ref="BB42:BC42"/>
    <mergeCell ref="BD42:BE42"/>
    <mergeCell ref="BF42:BG42"/>
    <mergeCell ref="BH42:BI42"/>
    <mergeCell ref="BJ42:BK42"/>
    <mergeCell ref="DV44:DW44"/>
    <mergeCell ref="DX44:DY44"/>
    <mergeCell ref="DZ44:EA44"/>
    <mergeCell ref="EB44:EC44"/>
    <mergeCell ref="ED44:EE44"/>
    <mergeCell ref="EF44:EG44"/>
    <mergeCell ref="EH44:EI44"/>
    <mergeCell ref="EJ44:EK44"/>
    <mergeCell ref="EL44:EM44"/>
    <mergeCell ref="EN44:EO44"/>
    <mergeCell ref="EP44:EQ44"/>
    <mergeCell ref="ER44:ES44"/>
    <mergeCell ref="ET44:EU44"/>
    <mergeCell ref="EV44:EW44"/>
    <mergeCell ref="EX44:EY44"/>
    <mergeCell ref="EZ44:FA44"/>
    <mergeCell ref="FB44:FC44"/>
    <mergeCell ref="FD44:FE44"/>
    <mergeCell ref="EX42:EY42"/>
    <mergeCell ref="EZ42:FA42"/>
    <mergeCell ref="BL42:BM42"/>
    <mergeCell ref="BN42:BO42"/>
    <mergeCell ref="BP42:BQ42"/>
    <mergeCell ref="BR42:BS42"/>
    <mergeCell ref="BT42:BU42"/>
    <mergeCell ref="BV42:BW42"/>
    <mergeCell ref="BX42:BY42"/>
    <mergeCell ref="BZ42:CA42"/>
    <mergeCell ref="CB42:CC42"/>
    <mergeCell ref="CD42:CE42"/>
    <mergeCell ref="CF42:CG42"/>
    <mergeCell ref="CH42:CI42"/>
    <mergeCell ref="CJ42:CK42"/>
    <mergeCell ref="CL42:CM42"/>
    <mergeCell ref="EN42:EO42"/>
    <mergeCell ref="EP42:EQ42"/>
    <mergeCell ref="ER42:ES42"/>
    <mergeCell ref="FB42:FC42"/>
    <mergeCell ref="ET42:EU42"/>
    <mergeCell ref="EV42:EW42"/>
    <mergeCell ref="FD42:FE42"/>
    <mergeCell ref="CX44:CY44"/>
    <mergeCell ref="CZ44:DA44"/>
    <mergeCell ref="GN37:GO37"/>
    <mergeCell ref="GP37:GQ37"/>
    <mergeCell ref="GR37:GS37"/>
    <mergeCell ref="GT37:GU37"/>
    <mergeCell ref="CN42:CO42"/>
    <mergeCell ref="CP42:CQ42"/>
    <mergeCell ref="CR42:CS42"/>
    <mergeCell ref="CT42:CU42"/>
    <mergeCell ref="CV42:CW42"/>
    <mergeCell ref="CX42:CY42"/>
    <mergeCell ref="CZ42:DA42"/>
    <mergeCell ref="DB42:DC42"/>
    <mergeCell ref="DD42:DE42"/>
    <mergeCell ref="DF42:DG42"/>
    <mergeCell ref="DH42:DI42"/>
    <mergeCell ref="DJ42:DK42"/>
    <mergeCell ref="DL42:DM42"/>
    <mergeCell ref="DN42:DO42"/>
    <mergeCell ref="DP42:DQ42"/>
    <mergeCell ref="DR42:DS42"/>
    <mergeCell ref="DT42:DU42"/>
    <mergeCell ref="DV42:DW42"/>
    <mergeCell ref="DX42:DY42"/>
    <mergeCell ref="DZ42:EA42"/>
    <mergeCell ref="EB42:EC42"/>
    <mergeCell ref="ED42:EE42"/>
    <mergeCell ref="EF42:EG42"/>
    <mergeCell ref="EH42:EI42"/>
    <mergeCell ref="EZ37:FA37"/>
    <mergeCell ref="FB37:FC37"/>
    <mergeCell ref="EJ42:EK42"/>
    <mergeCell ref="EL42:EM42"/>
    <mergeCell ref="FL37:FM37"/>
    <mergeCell ref="FN37:FO37"/>
    <mergeCell ref="FP37:FQ37"/>
    <mergeCell ref="FH42:FI42"/>
    <mergeCell ref="FJ42:FK42"/>
    <mergeCell ref="FL42:FM42"/>
    <mergeCell ref="FN42:FO42"/>
    <mergeCell ref="EV37:EW37"/>
    <mergeCell ref="FX37:FY37"/>
    <mergeCell ref="FZ37:GA37"/>
    <mergeCell ref="GB37:GC37"/>
    <mergeCell ref="FT42:FU42"/>
    <mergeCell ref="FV42:FW42"/>
    <mergeCell ref="FX42:FY42"/>
    <mergeCell ref="FZ42:GA42"/>
    <mergeCell ref="GB38:GC41"/>
    <mergeCell ref="GB42:GC42"/>
    <mergeCell ref="FT37:FU37"/>
    <mergeCell ref="FD37:FE37"/>
    <mergeCell ref="FF37:FG37"/>
    <mergeCell ref="FH37:FI37"/>
    <mergeCell ref="FR38:FS41"/>
    <mergeCell ref="FT38:FU41"/>
    <mergeCell ref="FV38:FW41"/>
    <mergeCell ref="FX38:FY41"/>
    <mergeCell ref="FZ38:GA41"/>
    <mergeCell ref="EZ38:FA41"/>
    <mergeCell ref="FB38:FC41"/>
    <mergeCell ref="FD38:FE41"/>
    <mergeCell ref="FJ38:FK41"/>
    <mergeCell ref="FL38:FM41"/>
    <mergeCell ref="FN38:FO41"/>
    <mergeCell ref="DV37:DW37"/>
    <mergeCell ref="DX37:DY37"/>
    <mergeCell ref="DZ37:EA37"/>
    <mergeCell ref="EB37:EC37"/>
    <mergeCell ref="ED37:EE37"/>
    <mergeCell ref="FP42:FQ42"/>
    <mergeCell ref="FR42:FS42"/>
    <mergeCell ref="FV37:FW37"/>
    <mergeCell ref="BX37:BY37"/>
    <mergeCell ref="GF42:GG42"/>
    <mergeCell ref="GH42:GI42"/>
    <mergeCell ref="EH37:EI37"/>
    <mergeCell ref="EJ37:EK37"/>
    <mergeCell ref="EL37:EM37"/>
    <mergeCell ref="EN37:EO37"/>
    <mergeCell ref="ER37:ES37"/>
    <mergeCell ref="ET37:EU37"/>
    <mergeCell ref="FR37:FS37"/>
    <mergeCell ref="BZ37:CA37"/>
    <mergeCell ref="CB37:CC37"/>
    <mergeCell ref="CD37:CE37"/>
    <mergeCell ref="CF37:CG37"/>
    <mergeCell ref="CH37:CI37"/>
    <mergeCell ref="CJ37:CK37"/>
    <mergeCell ref="CV37:CW37"/>
    <mergeCell ref="DD37:DE37"/>
    <mergeCell ref="DF37:DG37"/>
    <mergeCell ref="DH37:DI37"/>
    <mergeCell ref="CL37:CM37"/>
    <mergeCell ref="DL37:DM37"/>
    <mergeCell ref="DN37:DO37"/>
    <mergeCell ref="FJ37:FK37"/>
    <mergeCell ref="AN37:AO37"/>
    <mergeCell ref="AP37:AQ37"/>
    <mergeCell ref="AR37:AS37"/>
    <mergeCell ref="AT37:AU37"/>
    <mergeCell ref="AV37:AW37"/>
    <mergeCell ref="BH37:BI37"/>
    <mergeCell ref="AX37:AY37"/>
    <mergeCell ref="AZ37:BA37"/>
    <mergeCell ref="BB37:BC37"/>
    <mergeCell ref="BD37:BE37"/>
    <mergeCell ref="BF37:BG37"/>
    <mergeCell ref="BV37:BW37"/>
    <mergeCell ref="BJ37:BK37"/>
    <mergeCell ref="BL37:BM37"/>
    <mergeCell ref="BN37:BO37"/>
    <mergeCell ref="BP37:BQ37"/>
    <mergeCell ref="BR37:BS37"/>
    <mergeCell ref="BT37:BU37"/>
    <mergeCell ref="DP37:DQ37"/>
    <mergeCell ref="DR37:DS37"/>
    <mergeCell ref="DT37:DU37"/>
    <mergeCell ref="AT27:AU27"/>
    <mergeCell ref="AV27:AW27"/>
    <mergeCell ref="AX27:AY27"/>
    <mergeCell ref="AZ27:BA27"/>
    <mergeCell ref="BB27:BC27"/>
    <mergeCell ref="BD27:BE27"/>
    <mergeCell ref="BF27:BG27"/>
    <mergeCell ref="BH27:BI27"/>
    <mergeCell ref="BJ27:BK27"/>
    <mergeCell ref="BL27:BM27"/>
    <mergeCell ref="BN27:BO27"/>
    <mergeCell ref="BP27:BQ27"/>
    <mergeCell ref="BR27:BS27"/>
    <mergeCell ref="BT27:BU27"/>
    <mergeCell ref="BV27:BW27"/>
    <mergeCell ref="BX27:BY27"/>
    <mergeCell ref="BZ27:CA27"/>
    <mergeCell ref="CB27:CC27"/>
    <mergeCell ref="CD27:CE27"/>
    <mergeCell ref="CF27:CG27"/>
    <mergeCell ref="CH27:CI27"/>
    <mergeCell ref="CJ27:CK27"/>
    <mergeCell ref="CL27:CM27"/>
    <mergeCell ref="CN27:CO27"/>
    <mergeCell ref="DD27:DE27"/>
    <mergeCell ref="DF27:DG27"/>
    <mergeCell ref="DH27:DI27"/>
    <mergeCell ref="DJ27:DK27"/>
    <mergeCell ref="DN27:DO27"/>
    <mergeCell ref="DZ27:EA27"/>
    <mergeCell ref="EF27:EG27"/>
    <mergeCell ref="EH27:EI27"/>
    <mergeCell ref="GJ25:GK25"/>
    <mergeCell ref="GL25:GM25"/>
    <mergeCell ref="FR27:FS27"/>
    <mergeCell ref="FT27:FU27"/>
    <mergeCell ref="FV27:FW27"/>
    <mergeCell ref="FX27:FY27"/>
    <mergeCell ref="GD25:GE25"/>
    <mergeCell ref="GF25:GG25"/>
    <mergeCell ref="EJ27:EK27"/>
    <mergeCell ref="EL27:EM27"/>
    <mergeCell ref="EN27:EO27"/>
    <mergeCell ref="EP27:EQ27"/>
    <mergeCell ref="ER27:ES27"/>
    <mergeCell ref="ET27:EU27"/>
    <mergeCell ref="EV27:EW27"/>
    <mergeCell ref="EX27:EY27"/>
    <mergeCell ref="EZ27:FA27"/>
    <mergeCell ref="FB27:FC27"/>
    <mergeCell ref="EH25:EI25"/>
    <mergeCell ref="DZ26:EA26"/>
    <mergeCell ref="EB26:EC26"/>
    <mergeCell ref="ED26:EE26"/>
    <mergeCell ref="FJ26:FK26"/>
    <mergeCell ref="FL26:FM26"/>
    <mergeCell ref="GB25:GC25"/>
    <mergeCell ref="EP25:EQ25"/>
    <mergeCell ref="ER25:ES25"/>
    <mergeCell ref="ET25:EU25"/>
    <mergeCell ref="EN26:EO26"/>
    <mergeCell ref="GN26:GO26"/>
    <mergeCell ref="FN27:FO27"/>
    <mergeCell ref="FP27:FQ27"/>
    <mergeCell ref="FF27:FG27"/>
    <mergeCell ref="FD26:FE26"/>
    <mergeCell ref="FH27:FI27"/>
    <mergeCell ref="FJ27:FK27"/>
    <mergeCell ref="FL27:FM27"/>
    <mergeCell ref="GP20:GQ20"/>
    <mergeCell ref="GR20:GS20"/>
    <mergeCell ref="GP25:GQ25"/>
    <mergeCell ref="GR25:GS25"/>
    <mergeCell ref="GT25:GU25"/>
    <mergeCell ref="ER21:ES24"/>
    <mergeCell ref="ET21:EU24"/>
    <mergeCell ref="EV21:EW24"/>
    <mergeCell ref="EX21:EY24"/>
    <mergeCell ref="FB21:FC24"/>
    <mergeCell ref="FV20:FW20"/>
    <mergeCell ref="FX20:FY20"/>
    <mergeCell ref="FL20:FM20"/>
    <mergeCell ref="GH20:GI20"/>
    <mergeCell ref="GJ20:GK20"/>
    <mergeCell ref="GL20:GM20"/>
    <mergeCell ref="GN20:GO20"/>
    <mergeCell ref="GB20:GC20"/>
    <mergeCell ref="GD20:GE20"/>
    <mergeCell ref="GF20:GG20"/>
    <mergeCell ref="FZ20:GA20"/>
    <mergeCell ref="EV20:EW20"/>
    <mergeCell ref="EX20:EY20"/>
    <mergeCell ref="FN26:FO26"/>
    <mergeCell ref="BJ25:BK25"/>
    <mergeCell ref="BL25:BM25"/>
    <mergeCell ref="BN25:BO25"/>
    <mergeCell ref="BP25:BQ25"/>
    <mergeCell ref="CV21:CW24"/>
    <mergeCell ref="CX21:CY24"/>
    <mergeCell ref="DB21:DC24"/>
    <mergeCell ref="DD21:DE24"/>
    <mergeCell ref="DF21:DG24"/>
    <mergeCell ref="CZ21:DA24"/>
    <mergeCell ref="CJ21:CK24"/>
    <mergeCell ref="CL21:CM24"/>
    <mergeCell ref="CN21:CO24"/>
    <mergeCell ref="CP21:CQ24"/>
    <mergeCell ref="CR21:CS24"/>
    <mergeCell ref="CT21:CU24"/>
    <mergeCell ref="BV21:BW24"/>
    <mergeCell ref="BX21:BY24"/>
    <mergeCell ref="CB21:CC24"/>
    <mergeCell ref="CD21:CE24"/>
    <mergeCell ref="CF21:CG24"/>
    <mergeCell ref="CH21:CI24"/>
    <mergeCell ref="AF17:AG17"/>
    <mergeCell ref="AH17:AI17"/>
    <mergeCell ref="AJ18:AK19"/>
    <mergeCell ref="BN18:BO19"/>
    <mergeCell ref="DZ20:EA20"/>
    <mergeCell ref="EB20:EC20"/>
    <mergeCell ref="ED20:EE20"/>
    <mergeCell ref="BR25:BS25"/>
    <mergeCell ref="BT25:BU25"/>
    <mergeCell ref="BV25:BW25"/>
    <mergeCell ref="BX25:BY25"/>
    <mergeCell ref="BZ25:CA25"/>
    <mergeCell ref="CB25:CC25"/>
    <mergeCell ref="DP20:DQ20"/>
    <mergeCell ref="EJ20:EK20"/>
    <mergeCell ref="EL20:EM20"/>
    <mergeCell ref="EN20:EO20"/>
    <mergeCell ref="CD25:CE25"/>
    <mergeCell ref="CF25:CG25"/>
    <mergeCell ref="CH25:CI25"/>
    <mergeCell ref="CJ25:CK25"/>
    <mergeCell ref="CL25:CM25"/>
    <mergeCell ref="CN25:CO25"/>
    <mergeCell ref="CP25:CQ25"/>
    <mergeCell ref="CR25:CS25"/>
    <mergeCell ref="CT25:CU25"/>
    <mergeCell ref="CV25:CW25"/>
    <mergeCell ref="CX25:CY25"/>
    <mergeCell ref="CL20:CM20"/>
    <mergeCell ref="CN20:CO20"/>
    <mergeCell ref="EF20:EG20"/>
    <mergeCell ref="EJ25:EK25"/>
    <mergeCell ref="AJ20:AK20"/>
    <mergeCell ref="AL20:AM20"/>
    <mergeCell ref="AN20:AO20"/>
    <mergeCell ref="AP20:AQ20"/>
    <mergeCell ref="AR20:AS20"/>
    <mergeCell ref="AT20:AU20"/>
    <mergeCell ref="AV20:AW20"/>
    <mergeCell ref="AX20:AY20"/>
    <mergeCell ref="AZ20:BA20"/>
    <mergeCell ref="BB20:BC20"/>
    <mergeCell ref="BD20:BE20"/>
    <mergeCell ref="BF20:BG20"/>
    <mergeCell ref="BH20:BI20"/>
    <mergeCell ref="BJ20:BK20"/>
    <mergeCell ref="BL20:BM20"/>
    <mergeCell ref="BN20:BO20"/>
    <mergeCell ref="BT20:BU20"/>
    <mergeCell ref="AP17:AQ17"/>
    <mergeCell ref="AR17:AS17"/>
    <mergeCell ref="AT17:AU17"/>
    <mergeCell ref="AV17:AW17"/>
    <mergeCell ref="AX17:AY17"/>
    <mergeCell ref="AZ17:BA17"/>
    <mergeCell ref="BB17:BC17"/>
    <mergeCell ref="BD17:BE17"/>
    <mergeCell ref="BF17:BG17"/>
    <mergeCell ref="BH17:BI17"/>
    <mergeCell ref="BJ17:BK17"/>
    <mergeCell ref="BL17:BM17"/>
    <mergeCell ref="BN17:BO17"/>
    <mergeCell ref="BP17:BQ17"/>
    <mergeCell ref="FT20:FU20"/>
    <mergeCell ref="FH17:FI17"/>
    <mergeCell ref="FJ17:FK17"/>
    <mergeCell ref="FL17:FM17"/>
    <mergeCell ref="FN17:FO17"/>
    <mergeCell ref="FP17:FQ17"/>
    <mergeCell ref="BV20:BW20"/>
    <mergeCell ref="BX20:BY20"/>
    <mergeCell ref="BZ20:CA20"/>
    <mergeCell ref="DD18:DE19"/>
    <mergeCell ref="DJ18:DK19"/>
    <mergeCell ref="DL18:DM19"/>
    <mergeCell ref="DN18:DO19"/>
    <mergeCell ref="DH18:DI19"/>
    <mergeCell ref="DP18:DQ19"/>
    <mergeCell ref="BX18:BY19"/>
    <mergeCell ref="CT18:CU19"/>
    <mergeCell ref="CV18:CW19"/>
    <mergeCell ref="BZ17:CA17"/>
    <mergeCell ref="CB17:CC17"/>
    <mergeCell ref="CD17:CE17"/>
    <mergeCell ref="CF17:CG17"/>
    <mergeCell ref="EF14:EG14"/>
    <mergeCell ref="EH14:EI14"/>
    <mergeCell ref="DX15:DY16"/>
    <mergeCell ref="DZ15:EA16"/>
    <mergeCell ref="CH17:CI17"/>
    <mergeCell ref="CJ17:CK17"/>
    <mergeCell ref="CL17:CM17"/>
    <mergeCell ref="DL17:DM17"/>
    <mergeCell ref="DN17:DO17"/>
    <mergeCell ref="DP17:DQ17"/>
    <mergeCell ref="EH17:EI17"/>
    <mergeCell ref="DT14:DU14"/>
    <mergeCell ref="DV14:DW14"/>
    <mergeCell ref="DX14:DY14"/>
    <mergeCell ref="DZ14:EA14"/>
    <mergeCell ref="EB14:EC14"/>
    <mergeCell ref="ED14:EE14"/>
    <mergeCell ref="CT17:CU17"/>
    <mergeCell ref="CV17:CW17"/>
    <mergeCell ref="CX17:CY17"/>
    <mergeCell ref="CZ17:DA17"/>
    <mergeCell ref="DB17:DC17"/>
    <mergeCell ref="DD17:DE17"/>
    <mergeCell ref="DF17:DG17"/>
    <mergeCell ref="DH14:DI14"/>
    <mergeCell ref="DJ14:DK14"/>
    <mergeCell ref="DL14:DM14"/>
    <mergeCell ref="DN14:DO14"/>
    <mergeCell ref="FF9:FG9"/>
    <mergeCell ref="EJ17:EK17"/>
    <mergeCell ref="FR17:FS17"/>
    <mergeCell ref="FT17:FU17"/>
    <mergeCell ref="EJ14:EK14"/>
    <mergeCell ref="EL14:EM14"/>
    <mergeCell ref="EN14:EO14"/>
    <mergeCell ref="EP14:EQ14"/>
    <mergeCell ref="FT15:FU16"/>
    <mergeCell ref="FV15:FW16"/>
    <mergeCell ref="FX15:FY16"/>
    <mergeCell ref="FZ15:GA16"/>
    <mergeCell ref="GB15:GC16"/>
    <mergeCell ref="GD15:GE16"/>
    <mergeCell ref="FH15:FI16"/>
    <mergeCell ref="FJ15:FK16"/>
    <mergeCell ref="FL15:FM16"/>
    <mergeCell ref="EL15:EM16"/>
    <mergeCell ref="EN15:EO16"/>
    <mergeCell ref="EP15:EQ16"/>
    <mergeCell ref="FN15:FO16"/>
    <mergeCell ref="FR15:FS16"/>
    <mergeCell ref="FP15:FQ16"/>
    <mergeCell ref="ER15:ES16"/>
    <mergeCell ref="ET15:EU16"/>
    <mergeCell ref="EV15:EW16"/>
    <mergeCell ref="EX15:EY16"/>
    <mergeCell ref="FD15:FE16"/>
    <mergeCell ref="FF15:FG16"/>
    <mergeCell ref="EJ15:EK16"/>
    <mergeCell ref="GZ8:HA8"/>
    <mergeCell ref="HB8:HC8"/>
    <mergeCell ref="DL9:DM9"/>
    <mergeCell ref="DN9:DO9"/>
    <mergeCell ref="DP9:DQ9"/>
    <mergeCell ref="DR9:DS9"/>
    <mergeCell ref="DT9:DU9"/>
    <mergeCell ref="GJ9:GK9"/>
    <mergeCell ref="GL9:GM9"/>
    <mergeCell ref="GN9:GO9"/>
    <mergeCell ref="EB9:EC9"/>
    <mergeCell ref="ED9:EE9"/>
    <mergeCell ref="EF9:EG9"/>
    <mergeCell ref="GV9:GW9"/>
    <mergeCell ref="GX9:GY9"/>
    <mergeCell ref="GZ9:HA9"/>
    <mergeCell ref="GP9:GQ9"/>
    <mergeCell ref="GR9:GS9"/>
    <mergeCell ref="GT9:GU9"/>
    <mergeCell ref="FZ9:GA9"/>
    <mergeCell ref="EH9:EI9"/>
    <mergeCell ref="EJ9:EK9"/>
    <mergeCell ref="EL9:EM9"/>
    <mergeCell ref="EN9:EO9"/>
    <mergeCell ref="EP9:EQ9"/>
    <mergeCell ref="ER9:ES9"/>
    <mergeCell ref="ET9:EU9"/>
    <mergeCell ref="EV9:EW9"/>
    <mergeCell ref="EX9:EY9"/>
    <mergeCell ref="EZ9:FA9"/>
    <mergeCell ref="FB9:FC9"/>
    <mergeCell ref="FD9:FE9"/>
    <mergeCell ref="FV8:FW8"/>
    <mergeCell ref="FX8:FY8"/>
    <mergeCell ref="FZ8:GA8"/>
    <mergeCell ref="GB8:GC8"/>
    <mergeCell ref="FH9:FI9"/>
    <mergeCell ref="FJ9:FK9"/>
    <mergeCell ref="FL9:FM9"/>
    <mergeCell ref="FN9:FO9"/>
    <mergeCell ref="FP9:FQ9"/>
    <mergeCell ref="GD8:GE8"/>
    <mergeCell ref="GF8:GG8"/>
    <mergeCell ref="GH8:GI8"/>
    <mergeCell ref="GJ8:GK8"/>
    <mergeCell ref="GL8:GM8"/>
    <mergeCell ref="GN8:GO8"/>
    <mergeCell ref="GP8:GQ8"/>
    <mergeCell ref="GR8:GS8"/>
    <mergeCell ref="GB9:GC9"/>
    <mergeCell ref="GD9:GE9"/>
    <mergeCell ref="GF9:GG9"/>
    <mergeCell ref="GH9:GI9"/>
    <mergeCell ref="FR9:FS9"/>
    <mergeCell ref="FT9:FU9"/>
    <mergeCell ref="FV9:FW9"/>
    <mergeCell ref="FX9:FY9"/>
    <mergeCell ref="GT8:GU8"/>
    <mergeCell ref="GV8:GW8"/>
    <mergeCell ref="GX8:GY8"/>
    <mergeCell ref="GX7:GY7"/>
    <mergeCell ref="GT7:GU7"/>
    <mergeCell ref="GV7:GW7"/>
    <mergeCell ref="GZ7:HA7"/>
    <mergeCell ref="HB7:HC7"/>
    <mergeCell ref="DL8:DM8"/>
    <mergeCell ref="DN8:DO8"/>
    <mergeCell ref="DP8:DQ8"/>
    <mergeCell ref="DR8:DS8"/>
    <mergeCell ref="DT8:DU8"/>
    <mergeCell ref="DV8:DW8"/>
    <mergeCell ref="DX8:DY8"/>
    <mergeCell ref="DZ8:EA8"/>
    <mergeCell ref="EB8:EC8"/>
    <mergeCell ref="ED8:EE8"/>
    <mergeCell ref="EF8:EG8"/>
    <mergeCell ref="EH8:EI8"/>
    <mergeCell ref="EJ8:EK8"/>
    <mergeCell ref="EL8:EM8"/>
    <mergeCell ref="EN8:EO8"/>
    <mergeCell ref="EP8:EQ8"/>
    <mergeCell ref="ER8:ES8"/>
    <mergeCell ref="ET8:EU8"/>
    <mergeCell ref="EV8:EW8"/>
    <mergeCell ref="EX8:EY8"/>
    <mergeCell ref="FT7:FU7"/>
    <mergeCell ref="FR8:FS8"/>
    <mergeCell ref="FT8:FU8"/>
    <mergeCell ref="EZ8:FA8"/>
    <mergeCell ref="FB8:FC8"/>
    <mergeCell ref="FD8:FE8"/>
    <mergeCell ref="FF8:FG8"/>
    <mergeCell ref="FH8:FI8"/>
    <mergeCell ref="FJ8:FK8"/>
    <mergeCell ref="FH7:FI7"/>
    <mergeCell ref="FX7:FY7"/>
    <mergeCell ref="FZ7:GA7"/>
    <mergeCell ref="GB7:GC7"/>
    <mergeCell ref="GD7:GE7"/>
    <mergeCell ref="GF7:GG7"/>
    <mergeCell ref="FL8:FM8"/>
    <mergeCell ref="FN8:FO8"/>
    <mergeCell ref="FP8:FQ8"/>
    <mergeCell ref="FP7:FQ7"/>
    <mergeCell ref="FR7:FS7"/>
    <mergeCell ref="HB4:HC4"/>
    <mergeCell ref="FL7:FM7"/>
    <mergeCell ref="FN7:FO7"/>
    <mergeCell ref="FN4:FO4"/>
    <mergeCell ref="FP4:FQ4"/>
    <mergeCell ref="FR4:FS4"/>
    <mergeCell ref="FT4:FU4"/>
    <mergeCell ref="FV4:FW4"/>
    <mergeCell ref="FX4:FY4"/>
    <mergeCell ref="FZ4:GA4"/>
    <mergeCell ref="GB4:GC4"/>
    <mergeCell ref="GD4:GE4"/>
    <mergeCell ref="GF4:GG4"/>
    <mergeCell ref="GH4:GI4"/>
    <mergeCell ref="GJ4:GK4"/>
    <mergeCell ref="GL4:GM4"/>
    <mergeCell ref="DT7:DU7"/>
    <mergeCell ref="DV7:DW7"/>
    <mergeCell ref="GH7:GI7"/>
    <mergeCell ref="GJ7:GK7"/>
    <mergeCell ref="GL7:GM7"/>
    <mergeCell ref="ED7:EE7"/>
    <mergeCell ref="EF7:EG7"/>
    <mergeCell ref="EH7:EI7"/>
    <mergeCell ref="GV4:GW4"/>
    <mergeCell ref="GX4:GY4"/>
    <mergeCell ref="GZ4:HA4"/>
    <mergeCell ref="GN7:GO7"/>
    <mergeCell ref="GP7:GQ7"/>
    <mergeCell ref="GR7:GS7"/>
    <mergeCell ref="FV7:FW7"/>
    <mergeCell ref="EJ7:EK7"/>
    <mergeCell ref="EL7:EM7"/>
    <mergeCell ref="EN7:EO7"/>
    <mergeCell ref="EP7:EQ7"/>
    <mergeCell ref="ER7:ES7"/>
    <mergeCell ref="ET7:EU7"/>
    <mergeCell ref="EV7:EW7"/>
    <mergeCell ref="EX7:EY7"/>
    <mergeCell ref="EZ7:FA7"/>
    <mergeCell ref="FB7:FC7"/>
    <mergeCell ref="FD7:FE7"/>
    <mergeCell ref="FF7:FG7"/>
    <mergeCell ref="FJ7:FK7"/>
    <mergeCell ref="GN4:GO4"/>
    <mergeCell ref="GP4:GQ4"/>
    <mergeCell ref="GR4:GS4"/>
    <mergeCell ref="GT4:GU4"/>
    <mergeCell ref="EF4:EG4"/>
    <mergeCell ref="EH4:EI4"/>
    <mergeCell ref="EJ4:EK4"/>
    <mergeCell ref="EL4:EM4"/>
    <mergeCell ref="EN4:EO4"/>
    <mergeCell ref="EP4:EQ4"/>
    <mergeCell ref="ER4:ES4"/>
    <mergeCell ref="ET4:EU4"/>
    <mergeCell ref="EV4:EW4"/>
    <mergeCell ref="EX4:EY4"/>
    <mergeCell ref="EZ4:FA4"/>
    <mergeCell ref="FB4:FC4"/>
    <mergeCell ref="FD4:FE4"/>
    <mergeCell ref="FF4:FG4"/>
    <mergeCell ref="FH4:FI4"/>
    <mergeCell ref="FJ4:FK4"/>
    <mergeCell ref="FL4:FM4"/>
    <mergeCell ref="DF91:DG91"/>
    <mergeCell ref="DH91:DI91"/>
    <mergeCell ref="DJ91:DK91"/>
    <mergeCell ref="DL4:DM4"/>
    <mergeCell ref="DN4:DO4"/>
    <mergeCell ref="DP4:DQ4"/>
    <mergeCell ref="DR4:DS4"/>
    <mergeCell ref="DT4:DU4"/>
    <mergeCell ref="DJ8:DK8"/>
    <mergeCell ref="DJ7:DK7"/>
    <mergeCell ref="DJ20:DK20"/>
    <mergeCell ref="DJ25:DK25"/>
    <mergeCell ref="EB4:EC4"/>
    <mergeCell ref="DF89:DG89"/>
    <mergeCell ref="DH89:DI89"/>
    <mergeCell ref="DJ89:DK89"/>
    <mergeCell ref="CX87:CY87"/>
    <mergeCell ref="DF85:DG85"/>
    <mergeCell ref="DH85:DI85"/>
    <mergeCell ref="DJ85:DK85"/>
    <mergeCell ref="CX83:CY83"/>
    <mergeCell ref="CZ83:DA83"/>
    <mergeCell ref="DB83:DC83"/>
    <mergeCell ref="CZ84:DA84"/>
    <mergeCell ref="DB84:DC84"/>
    <mergeCell ref="DD83:DE83"/>
    <mergeCell ref="DF83:DG83"/>
    <mergeCell ref="DH83:DI83"/>
    <mergeCell ref="DL7:DM7"/>
    <mergeCell ref="DN7:DO7"/>
    <mergeCell ref="DP7:DQ7"/>
    <mergeCell ref="DR7:DS7"/>
    <mergeCell ref="ED4:EE4"/>
    <mergeCell ref="CB20:CC20"/>
    <mergeCell ref="CD20:CE20"/>
    <mergeCell ref="CF20:CG20"/>
    <mergeCell ref="CH20:CI20"/>
    <mergeCell ref="CJ20:CK20"/>
    <mergeCell ref="DX7:DY7"/>
    <mergeCell ref="DZ7:EA7"/>
    <mergeCell ref="EB7:EC7"/>
    <mergeCell ref="DD25:DE25"/>
    <mergeCell ref="DF25:DG25"/>
    <mergeCell ref="CT38:CU41"/>
    <mergeCell ref="DV4:DW4"/>
    <mergeCell ref="DX4:DY4"/>
    <mergeCell ref="DZ4:EA4"/>
    <mergeCell ref="DV9:DW9"/>
    <mergeCell ref="DX9:DY9"/>
    <mergeCell ref="DZ9:EA9"/>
    <mergeCell ref="DX20:DY20"/>
    <mergeCell ref="CR28:CS31"/>
    <mergeCell ref="CT28:CU31"/>
    <mergeCell ref="CV28:CW31"/>
    <mergeCell ref="CR38:CS41"/>
    <mergeCell ref="CZ25:DA25"/>
    <mergeCell ref="DB25:DC25"/>
    <mergeCell ref="DB27:DC27"/>
    <mergeCell ref="CZ27:DA27"/>
    <mergeCell ref="DJ37:DK37"/>
    <mergeCell ref="CX37:CY37"/>
    <mergeCell ref="CJ26:CK26"/>
    <mergeCell ref="CL26:CM26"/>
    <mergeCell ref="CN26:CO26"/>
    <mergeCell ref="BP91:BQ91"/>
    <mergeCell ref="BR91:BS91"/>
    <mergeCell ref="BT91:BU91"/>
    <mergeCell ref="BV91:BW91"/>
    <mergeCell ref="BX91:BY91"/>
    <mergeCell ref="BZ91:CA91"/>
    <mergeCell ref="CB91:CC91"/>
    <mergeCell ref="CD91:CE91"/>
    <mergeCell ref="CF91:CG91"/>
    <mergeCell ref="CH91:CI91"/>
    <mergeCell ref="CJ91:CK91"/>
    <mergeCell ref="CL91:CM91"/>
    <mergeCell ref="DD89:DE89"/>
    <mergeCell ref="CN91:CO91"/>
    <mergeCell ref="CP91:CQ91"/>
    <mergeCell ref="CR91:CS91"/>
    <mergeCell ref="CT91:CU91"/>
    <mergeCell ref="CV91:CW91"/>
    <mergeCell ref="CX89:CY89"/>
    <mergeCell ref="BP90:BQ90"/>
    <mergeCell ref="BR90:BS90"/>
    <mergeCell ref="BT90:BU90"/>
    <mergeCell ref="BV90:BW90"/>
    <mergeCell ref="BX90:BY90"/>
    <mergeCell ref="BZ90:CA90"/>
    <mergeCell ref="CF90:CG90"/>
    <mergeCell ref="CH90:CI90"/>
    <mergeCell ref="CJ90:CK90"/>
    <mergeCell ref="CX91:CY91"/>
    <mergeCell ref="CZ91:DA91"/>
    <mergeCell ref="DB91:DC91"/>
    <mergeCell ref="DD91:DE91"/>
    <mergeCell ref="CL90:CM90"/>
    <mergeCell ref="CV90:CW90"/>
    <mergeCell ref="CX90:CY90"/>
    <mergeCell ref="CR90:CS90"/>
    <mergeCell ref="CT90:CU90"/>
    <mergeCell ref="CN90:CO90"/>
    <mergeCell ref="CP90:CQ90"/>
    <mergeCell ref="CZ90:DA90"/>
    <mergeCell ref="DB90:DC90"/>
    <mergeCell ref="DD90:DE90"/>
    <mergeCell ref="DF90:DG90"/>
    <mergeCell ref="DH90:DI90"/>
    <mergeCell ref="DJ90:DK90"/>
    <mergeCell ref="BP89:BQ89"/>
    <mergeCell ref="BR89:BS89"/>
    <mergeCell ref="BT89:BU89"/>
    <mergeCell ref="BV89:BW89"/>
    <mergeCell ref="BX89:BY89"/>
    <mergeCell ref="BZ89:CA89"/>
    <mergeCell ref="CB89:CC89"/>
    <mergeCell ref="CD89:CE89"/>
    <mergeCell ref="CF89:CG89"/>
    <mergeCell ref="CH89:CI89"/>
    <mergeCell ref="CJ89:CK89"/>
    <mergeCell ref="CL89:CM89"/>
    <mergeCell ref="CN89:CO89"/>
    <mergeCell ref="CP89:CQ89"/>
    <mergeCell ref="CR89:CS89"/>
    <mergeCell ref="CT89:CU89"/>
    <mergeCell ref="CV89:CW89"/>
    <mergeCell ref="CB90:CC90"/>
    <mergeCell ref="CD90:CE90"/>
    <mergeCell ref="CZ89:DA89"/>
    <mergeCell ref="DB89:DC89"/>
    <mergeCell ref="DD87:DE87"/>
    <mergeCell ref="DF87:DG87"/>
    <mergeCell ref="DH87:DI87"/>
    <mergeCell ref="DJ87:DK87"/>
    <mergeCell ref="BP88:BQ88"/>
    <mergeCell ref="BR88:BS88"/>
    <mergeCell ref="BT88:BU88"/>
    <mergeCell ref="BV88:BW88"/>
    <mergeCell ref="BX88:BY88"/>
    <mergeCell ref="BZ88:CA88"/>
    <mergeCell ref="CB88:CC88"/>
    <mergeCell ref="CD88:CE88"/>
    <mergeCell ref="CF88:CG88"/>
    <mergeCell ref="CH88:CI88"/>
    <mergeCell ref="CJ88:CK88"/>
    <mergeCell ref="CL88:CM88"/>
    <mergeCell ref="CV88:CW88"/>
    <mergeCell ref="CX88:CY88"/>
    <mergeCell ref="DD88:DE88"/>
    <mergeCell ref="DF88:DG88"/>
    <mergeCell ref="DH88:DI88"/>
    <mergeCell ref="DJ88:DK88"/>
    <mergeCell ref="BV87:BW87"/>
    <mergeCell ref="BX87:BY87"/>
    <mergeCell ref="BZ87:CA87"/>
    <mergeCell ref="DD85:DE85"/>
    <mergeCell ref="CN87:CO87"/>
    <mergeCell ref="CP87:CQ87"/>
    <mergeCell ref="CR87:CS87"/>
    <mergeCell ref="CT87:CU87"/>
    <mergeCell ref="CV87:CW87"/>
    <mergeCell ref="CX85:CY85"/>
    <mergeCell ref="BP86:BQ86"/>
    <mergeCell ref="BR86:BS86"/>
    <mergeCell ref="BT86:BU86"/>
    <mergeCell ref="BV86:BW86"/>
    <mergeCell ref="BX86:BY86"/>
    <mergeCell ref="BZ86:CA86"/>
    <mergeCell ref="CB86:CC86"/>
    <mergeCell ref="CD86:CE86"/>
    <mergeCell ref="CF86:CG86"/>
    <mergeCell ref="CN88:CO88"/>
    <mergeCell ref="CP88:CQ88"/>
    <mergeCell ref="CR88:CS88"/>
    <mergeCell ref="CT88:CU88"/>
    <mergeCell ref="CZ87:DA87"/>
    <mergeCell ref="DB87:DC87"/>
    <mergeCell ref="CZ88:DA88"/>
    <mergeCell ref="DB88:DC88"/>
    <mergeCell ref="CR85:CS85"/>
    <mergeCell ref="CT85:CU85"/>
    <mergeCell ref="CV85:CW85"/>
    <mergeCell ref="CZ85:DA85"/>
    <mergeCell ref="DB85:DC85"/>
    <mergeCell ref="BP87:BQ87"/>
    <mergeCell ref="BR87:BS87"/>
    <mergeCell ref="BT87:BU87"/>
    <mergeCell ref="CN86:CO86"/>
    <mergeCell ref="CP86:CQ86"/>
    <mergeCell ref="CR86:CS86"/>
    <mergeCell ref="CT86:CU86"/>
    <mergeCell ref="CB87:CC87"/>
    <mergeCell ref="CD87:CE87"/>
    <mergeCell ref="CF87:CG87"/>
    <mergeCell ref="CH87:CI87"/>
    <mergeCell ref="CJ87:CK87"/>
    <mergeCell ref="CL87:CM87"/>
    <mergeCell ref="DJ84:DK84"/>
    <mergeCell ref="BP83:BQ83"/>
    <mergeCell ref="BR83:BS83"/>
    <mergeCell ref="BT83:BU83"/>
    <mergeCell ref="BV83:BW83"/>
    <mergeCell ref="BX83:BY83"/>
    <mergeCell ref="BZ83:CA83"/>
    <mergeCell ref="CH86:CI86"/>
    <mergeCell ref="CJ86:CK86"/>
    <mergeCell ref="CL86:CM86"/>
    <mergeCell ref="CV86:CW86"/>
    <mergeCell ref="CX86:CY86"/>
    <mergeCell ref="CZ86:DA86"/>
    <mergeCell ref="DB86:DC86"/>
    <mergeCell ref="DD86:DE86"/>
    <mergeCell ref="DF86:DG86"/>
    <mergeCell ref="DH86:DI86"/>
    <mergeCell ref="DJ86:DK86"/>
    <mergeCell ref="BP85:BQ85"/>
    <mergeCell ref="BR85:BS85"/>
    <mergeCell ref="BT85:BU85"/>
    <mergeCell ref="BV85:BW85"/>
    <mergeCell ref="BX85:BY85"/>
    <mergeCell ref="BZ85:CA85"/>
    <mergeCell ref="CB85:CC85"/>
    <mergeCell ref="CD85:CE85"/>
    <mergeCell ref="CF85:CG85"/>
    <mergeCell ref="CH85:CI85"/>
    <mergeCell ref="CJ85:CK85"/>
    <mergeCell ref="CL85:CM85"/>
    <mergeCell ref="CN85:CO85"/>
    <mergeCell ref="CP85:CQ85"/>
    <mergeCell ref="DJ81:DK81"/>
    <mergeCell ref="CN83:CO83"/>
    <mergeCell ref="CP83:CQ83"/>
    <mergeCell ref="CR83:CS83"/>
    <mergeCell ref="CT83:CU83"/>
    <mergeCell ref="CV83:CW83"/>
    <mergeCell ref="CX81:CY81"/>
    <mergeCell ref="DF82:DG82"/>
    <mergeCell ref="DH82:DI82"/>
    <mergeCell ref="DJ82:DK82"/>
    <mergeCell ref="DJ83:DK83"/>
    <mergeCell ref="CX84:CY84"/>
    <mergeCell ref="DD84:DE84"/>
    <mergeCell ref="DF84:DG84"/>
    <mergeCell ref="DH84:DI84"/>
    <mergeCell ref="CX82:CY82"/>
    <mergeCell ref="CZ82:DA82"/>
    <mergeCell ref="DB82:DC82"/>
    <mergeCell ref="DD82:DE82"/>
    <mergeCell ref="CN82:CO82"/>
    <mergeCell ref="CP82:CQ82"/>
    <mergeCell ref="CR82:CS82"/>
    <mergeCell ref="BP84:BQ84"/>
    <mergeCell ref="BR84:BS84"/>
    <mergeCell ref="BT84:BU84"/>
    <mergeCell ref="BV84:BW84"/>
    <mergeCell ref="BX84:BY84"/>
    <mergeCell ref="BZ84:CA84"/>
    <mergeCell ref="CB84:CC84"/>
    <mergeCell ref="CD84:CE84"/>
    <mergeCell ref="CF84:CG84"/>
    <mergeCell ref="CH84:CI84"/>
    <mergeCell ref="CJ84:CK84"/>
    <mergeCell ref="CL84:CM84"/>
    <mergeCell ref="CN84:CO84"/>
    <mergeCell ref="CP84:CQ84"/>
    <mergeCell ref="CR84:CS84"/>
    <mergeCell ref="CT84:CU84"/>
    <mergeCell ref="CV84:CW84"/>
    <mergeCell ref="CB83:CC83"/>
    <mergeCell ref="CD83:CE83"/>
    <mergeCell ref="CF83:CG83"/>
    <mergeCell ref="CH83:CI83"/>
    <mergeCell ref="CJ83:CK83"/>
    <mergeCell ref="CL83:CM83"/>
    <mergeCell ref="DD81:DE81"/>
    <mergeCell ref="DF81:DG81"/>
    <mergeCell ref="DH81:DI81"/>
    <mergeCell ref="BZ81:CA81"/>
    <mergeCell ref="CB81:CC81"/>
    <mergeCell ref="CD81:CE81"/>
    <mergeCell ref="CF81:CG81"/>
    <mergeCell ref="CH81:CI81"/>
    <mergeCell ref="CJ81:CK81"/>
    <mergeCell ref="CL81:CM81"/>
    <mergeCell ref="CN81:CO81"/>
    <mergeCell ref="CP81:CQ81"/>
    <mergeCell ref="CR81:CS81"/>
    <mergeCell ref="CT81:CU81"/>
    <mergeCell ref="CV81:CW81"/>
    <mergeCell ref="BP82:BQ82"/>
    <mergeCell ref="BR82:BS82"/>
    <mergeCell ref="BT82:BU82"/>
    <mergeCell ref="BV82:BW82"/>
    <mergeCell ref="BX82:BY82"/>
    <mergeCell ref="BZ82:CA82"/>
    <mergeCell ref="CB82:CC82"/>
    <mergeCell ref="CD82:CE82"/>
    <mergeCell ref="CF82:CG82"/>
    <mergeCell ref="CH82:CI82"/>
    <mergeCell ref="CJ82:CK82"/>
    <mergeCell ref="CL82:CM82"/>
    <mergeCell ref="CV82:CW82"/>
    <mergeCell ref="CZ81:DA81"/>
    <mergeCell ref="DB81:DC81"/>
    <mergeCell ref="DD79:DE79"/>
    <mergeCell ref="DF79:DG79"/>
    <mergeCell ref="BP81:BQ81"/>
    <mergeCell ref="BR81:BS81"/>
    <mergeCell ref="BT81:BU81"/>
    <mergeCell ref="BV81:BW81"/>
    <mergeCell ref="BX81:BY81"/>
    <mergeCell ref="CT82:CU82"/>
    <mergeCell ref="DH79:DI79"/>
    <mergeCell ref="DJ79:DK79"/>
    <mergeCell ref="BP80:BQ80"/>
    <mergeCell ref="BR80:BS80"/>
    <mergeCell ref="BT80:BU80"/>
    <mergeCell ref="BV80:BW80"/>
    <mergeCell ref="BX80:BY80"/>
    <mergeCell ref="BZ80:CA80"/>
    <mergeCell ref="CB80:CC80"/>
    <mergeCell ref="CD80:CE80"/>
    <mergeCell ref="CF80:CG80"/>
    <mergeCell ref="CH80:CI80"/>
    <mergeCell ref="CJ80:CK80"/>
    <mergeCell ref="CL80:CM80"/>
    <mergeCell ref="CN80:CO80"/>
    <mergeCell ref="CP80:CQ80"/>
    <mergeCell ref="CR80:CS80"/>
    <mergeCell ref="CT80:CU80"/>
    <mergeCell ref="CV80:CW80"/>
    <mergeCell ref="CX80:CY80"/>
    <mergeCell ref="DD80:DE80"/>
    <mergeCell ref="DF80:DG80"/>
    <mergeCell ref="DH80:DI80"/>
    <mergeCell ref="DJ80:DK80"/>
    <mergeCell ref="BP79:BQ79"/>
    <mergeCell ref="BR79:BS79"/>
    <mergeCell ref="BT79:BU79"/>
    <mergeCell ref="BV79:BW79"/>
    <mergeCell ref="BX79:BY79"/>
    <mergeCell ref="BZ79:CA79"/>
    <mergeCell ref="CN78:CO78"/>
    <mergeCell ref="CP78:CQ78"/>
    <mergeCell ref="CR78:CS78"/>
    <mergeCell ref="CT78:CU78"/>
    <mergeCell ref="CB79:CC79"/>
    <mergeCell ref="CD79:CE79"/>
    <mergeCell ref="CF79:CG79"/>
    <mergeCell ref="CH79:CI79"/>
    <mergeCell ref="CJ79:CK79"/>
    <mergeCell ref="CL79:CM79"/>
    <mergeCell ref="CX79:CY79"/>
    <mergeCell ref="CZ79:DA79"/>
    <mergeCell ref="DB79:DC79"/>
    <mergeCell ref="CZ80:DA80"/>
    <mergeCell ref="DB80:DC80"/>
    <mergeCell ref="DD77:DE77"/>
    <mergeCell ref="DF77:DG77"/>
    <mergeCell ref="DH77:DI77"/>
    <mergeCell ref="DJ77:DK77"/>
    <mergeCell ref="CN79:CO79"/>
    <mergeCell ref="CP79:CQ79"/>
    <mergeCell ref="CR79:CS79"/>
    <mergeCell ref="CT79:CU79"/>
    <mergeCell ref="CV79:CW79"/>
    <mergeCell ref="CX77:CY77"/>
    <mergeCell ref="BP78:BQ78"/>
    <mergeCell ref="BR78:BS78"/>
    <mergeCell ref="BT78:BU78"/>
    <mergeCell ref="BV78:BW78"/>
    <mergeCell ref="BX78:BY78"/>
    <mergeCell ref="BZ78:CA78"/>
    <mergeCell ref="CB78:CC78"/>
    <mergeCell ref="CD78:CE78"/>
    <mergeCell ref="CF78:CG78"/>
    <mergeCell ref="CH78:CI78"/>
    <mergeCell ref="CJ78:CK78"/>
    <mergeCell ref="CL78:CM78"/>
    <mergeCell ref="CV78:CW78"/>
    <mergeCell ref="CX78:CY78"/>
    <mergeCell ref="CZ78:DA78"/>
    <mergeCell ref="DB78:DC78"/>
    <mergeCell ref="DD78:DE78"/>
    <mergeCell ref="DF78:DG78"/>
    <mergeCell ref="DH78:DI78"/>
    <mergeCell ref="DJ78:DK78"/>
    <mergeCell ref="BP77:BQ77"/>
    <mergeCell ref="BR77:BS77"/>
    <mergeCell ref="BT77:BU77"/>
    <mergeCell ref="BV77:BW77"/>
    <mergeCell ref="BX77:BY77"/>
    <mergeCell ref="BZ77:CA77"/>
    <mergeCell ref="CB77:CC77"/>
    <mergeCell ref="CD77:CE77"/>
    <mergeCell ref="CF77:CG77"/>
    <mergeCell ref="CH77:CI77"/>
    <mergeCell ref="CJ77:CK77"/>
    <mergeCell ref="CL77:CM77"/>
    <mergeCell ref="CN77:CO77"/>
    <mergeCell ref="CP77:CQ77"/>
    <mergeCell ref="CR77:CS77"/>
    <mergeCell ref="CT77:CU77"/>
    <mergeCell ref="CV77:CW77"/>
    <mergeCell ref="CX74:CY74"/>
    <mergeCell ref="CZ74:DA74"/>
    <mergeCell ref="CZ76:DA76"/>
    <mergeCell ref="DB74:DC74"/>
    <mergeCell ref="CZ75:DA75"/>
    <mergeCell ref="DB75:DC75"/>
    <mergeCell ref="CZ77:DA77"/>
    <mergeCell ref="DB77:DC77"/>
    <mergeCell ref="DD74:DE74"/>
    <mergeCell ref="DF74:DG74"/>
    <mergeCell ref="DH74:DI74"/>
    <mergeCell ref="DJ74:DK74"/>
    <mergeCell ref="BP75:BQ75"/>
    <mergeCell ref="BR75:BS75"/>
    <mergeCell ref="BT75:BU75"/>
    <mergeCell ref="BV75:BW75"/>
    <mergeCell ref="BX75:BY75"/>
    <mergeCell ref="BZ75:CA75"/>
    <mergeCell ref="CB75:CC75"/>
    <mergeCell ref="CD75:CE75"/>
    <mergeCell ref="CF75:CG75"/>
    <mergeCell ref="CH75:CI75"/>
    <mergeCell ref="CJ75:CK75"/>
    <mergeCell ref="CL75:CM75"/>
    <mergeCell ref="CN75:CO75"/>
    <mergeCell ref="CP75:CQ75"/>
    <mergeCell ref="CR75:CS75"/>
    <mergeCell ref="CT75:CU75"/>
    <mergeCell ref="CV75:CW75"/>
    <mergeCell ref="CX75:CY75"/>
    <mergeCell ref="DD75:DE75"/>
    <mergeCell ref="DF75:DG75"/>
    <mergeCell ref="DH75:DI75"/>
    <mergeCell ref="DJ75:DK75"/>
    <mergeCell ref="BP74:BQ74"/>
    <mergeCell ref="CN74:CO74"/>
    <mergeCell ref="CP74:CQ74"/>
    <mergeCell ref="CR74:CS74"/>
    <mergeCell ref="CT74:CU74"/>
    <mergeCell ref="CV74:CW74"/>
    <mergeCell ref="CZ73:DA73"/>
    <mergeCell ref="DB73:DC73"/>
    <mergeCell ref="DD73:DE73"/>
    <mergeCell ref="DF73:DG73"/>
    <mergeCell ref="DH73:DI73"/>
    <mergeCell ref="DJ73:DK73"/>
    <mergeCell ref="BP72:BQ72"/>
    <mergeCell ref="BR72:BS72"/>
    <mergeCell ref="BT72:BU72"/>
    <mergeCell ref="BV72:BW72"/>
    <mergeCell ref="BR74:BS74"/>
    <mergeCell ref="BT74:BU74"/>
    <mergeCell ref="BV74:BW74"/>
    <mergeCell ref="BX74:BY74"/>
    <mergeCell ref="BZ74:CA74"/>
    <mergeCell ref="CN73:CO73"/>
    <mergeCell ref="CP73:CQ73"/>
    <mergeCell ref="CR73:CS73"/>
    <mergeCell ref="CT73:CU73"/>
    <mergeCell ref="CB74:CC74"/>
    <mergeCell ref="CD74:CE74"/>
    <mergeCell ref="CF74:CG74"/>
    <mergeCell ref="CH74:CI74"/>
    <mergeCell ref="CJ74:CK74"/>
    <mergeCell ref="CL74:CM74"/>
    <mergeCell ref="DD72:DE72"/>
    <mergeCell ref="DF72:DG72"/>
    <mergeCell ref="BX72:BY72"/>
    <mergeCell ref="BZ72:CA72"/>
    <mergeCell ref="CB72:CC72"/>
    <mergeCell ref="CD72:CE72"/>
    <mergeCell ref="CF72:CG72"/>
    <mergeCell ref="BR70:BS70"/>
    <mergeCell ref="CX72:CY72"/>
    <mergeCell ref="BP73:BQ73"/>
    <mergeCell ref="BR73:BS73"/>
    <mergeCell ref="BT73:BU73"/>
    <mergeCell ref="BV73:BW73"/>
    <mergeCell ref="BX73:BY73"/>
    <mergeCell ref="BZ73:CA73"/>
    <mergeCell ref="CB73:CC73"/>
    <mergeCell ref="CD73:CE73"/>
    <mergeCell ref="CF73:CG73"/>
    <mergeCell ref="CH73:CI73"/>
    <mergeCell ref="CJ73:CK73"/>
    <mergeCell ref="CL73:CM73"/>
    <mergeCell ref="CV73:CW73"/>
    <mergeCell ref="CX73:CY73"/>
    <mergeCell ref="CH72:CI72"/>
    <mergeCell ref="CJ72:CK72"/>
    <mergeCell ref="CL72:CM72"/>
    <mergeCell ref="CN72:CO72"/>
    <mergeCell ref="CP72:CQ72"/>
    <mergeCell ref="CR72:CS72"/>
    <mergeCell ref="CT72:CU72"/>
    <mergeCell ref="CV72:CW72"/>
    <mergeCell ref="DB70:DC70"/>
    <mergeCell ref="CZ72:DA72"/>
    <mergeCell ref="DB72:DC72"/>
    <mergeCell ref="DD70:DE70"/>
    <mergeCell ref="DF70:DG70"/>
    <mergeCell ref="DH70:DI70"/>
    <mergeCell ref="DJ70:DK70"/>
    <mergeCell ref="BP71:BQ71"/>
    <mergeCell ref="BR71:BS71"/>
    <mergeCell ref="BT71:BU71"/>
    <mergeCell ref="BV71:BW71"/>
    <mergeCell ref="BX71:BY71"/>
    <mergeCell ref="BZ71:CA71"/>
    <mergeCell ref="CB71:CC71"/>
    <mergeCell ref="CD71:CE71"/>
    <mergeCell ref="CF71:CG71"/>
    <mergeCell ref="CH71:CI71"/>
    <mergeCell ref="CJ71:CK71"/>
    <mergeCell ref="CL71:CM71"/>
    <mergeCell ref="CN71:CO71"/>
    <mergeCell ref="CP71:CQ71"/>
    <mergeCell ref="CR71:CS71"/>
    <mergeCell ref="CT71:CU71"/>
    <mergeCell ref="CV71:CW71"/>
    <mergeCell ref="CX71:CY71"/>
    <mergeCell ref="DD71:DE71"/>
    <mergeCell ref="DF71:DG71"/>
    <mergeCell ref="DH71:DI71"/>
    <mergeCell ref="DH72:DI72"/>
    <mergeCell ref="DJ72:DK72"/>
    <mergeCell ref="DJ71:DK71"/>
    <mergeCell ref="BP70:BQ70"/>
    <mergeCell ref="DB71:DC71"/>
    <mergeCell ref="DD68:DE68"/>
    <mergeCell ref="DF68:DG68"/>
    <mergeCell ref="DH68:DI68"/>
    <mergeCell ref="DJ68:DK68"/>
    <mergeCell ref="CN70:CO70"/>
    <mergeCell ref="CP70:CQ70"/>
    <mergeCell ref="CR70:CS70"/>
    <mergeCell ref="CT70:CU70"/>
    <mergeCell ref="CV70:CW70"/>
    <mergeCell ref="CX68:CY68"/>
    <mergeCell ref="BP69:BQ69"/>
    <mergeCell ref="BR69:BS69"/>
    <mergeCell ref="BT69:BU69"/>
    <mergeCell ref="BV69:BW69"/>
    <mergeCell ref="BX69:BY69"/>
    <mergeCell ref="BZ69:CA69"/>
    <mergeCell ref="CB69:CC69"/>
    <mergeCell ref="CD69:CE69"/>
    <mergeCell ref="CF69:CG69"/>
    <mergeCell ref="CH69:CI69"/>
    <mergeCell ref="CJ69:CK69"/>
    <mergeCell ref="CL69:CM69"/>
    <mergeCell ref="CV69:CW69"/>
    <mergeCell ref="CX69:CY69"/>
    <mergeCell ref="CZ69:DA69"/>
    <mergeCell ref="DB69:DC69"/>
    <mergeCell ref="DD69:DE69"/>
    <mergeCell ref="DF69:DG69"/>
    <mergeCell ref="DH69:DI69"/>
    <mergeCell ref="DJ69:DK69"/>
    <mergeCell ref="BT70:BU70"/>
    <mergeCell ref="BR68:BS68"/>
    <mergeCell ref="BT68:BU68"/>
    <mergeCell ref="BV68:BW68"/>
    <mergeCell ref="BX68:BY68"/>
    <mergeCell ref="BZ68:CA68"/>
    <mergeCell ref="CB68:CC68"/>
    <mergeCell ref="CD68:CE68"/>
    <mergeCell ref="CF68:CG68"/>
    <mergeCell ref="CH68:CI68"/>
    <mergeCell ref="CJ68:CK68"/>
    <mergeCell ref="CL68:CM68"/>
    <mergeCell ref="CN68:CO68"/>
    <mergeCell ref="CP68:CQ68"/>
    <mergeCell ref="CR68:CS68"/>
    <mergeCell ref="CT68:CU68"/>
    <mergeCell ref="CV68:CW68"/>
    <mergeCell ref="CZ71:DA71"/>
    <mergeCell ref="BV70:BW70"/>
    <mergeCell ref="BX70:BY70"/>
    <mergeCell ref="BZ70:CA70"/>
    <mergeCell ref="CN69:CO69"/>
    <mergeCell ref="CP69:CQ69"/>
    <mergeCell ref="CR69:CS69"/>
    <mergeCell ref="CT69:CU69"/>
    <mergeCell ref="CB70:CC70"/>
    <mergeCell ref="CD70:CE70"/>
    <mergeCell ref="CF70:CG70"/>
    <mergeCell ref="CH70:CI70"/>
    <mergeCell ref="CJ70:CK70"/>
    <mergeCell ref="CL70:CM70"/>
    <mergeCell ref="CX70:CY70"/>
    <mergeCell ref="CZ70:DA70"/>
    <mergeCell ref="CZ66:DA66"/>
    <mergeCell ref="DB66:DC66"/>
    <mergeCell ref="CZ67:DA67"/>
    <mergeCell ref="DB67:DC67"/>
    <mergeCell ref="CZ68:DA68"/>
    <mergeCell ref="DB68:DC68"/>
    <mergeCell ref="DD66:DE66"/>
    <mergeCell ref="DF66:DG66"/>
    <mergeCell ref="DH66:DI66"/>
    <mergeCell ref="DJ66:DK66"/>
    <mergeCell ref="BP67:BQ67"/>
    <mergeCell ref="BR67:BS67"/>
    <mergeCell ref="BT67:BU67"/>
    <mergeCell ref="BV67:BW67"/>
    <mergeCell ref="BX67:BY67"/>
    <mergeCell ref="BZ67:CA67"/>
    <mergeCell ref="CB67:CC67"/>
    <mergeCell ref="CD67:CE67"/>
    <mergeCell ref="CF67:CG67"/>
    <mergeCell ref="CH67:CI67"/>
    <mergeCell ref="CJ67:CK67"/>
    <mergeCell ref="CL67:CM67"/>
    <mergeCell ref="CN67:CO67"/>
    <mergeCell ref="CP67:CQ67"/>
    <mergeCell ref="CR67:CS67"/>
    <mergeCell ref="CT67:CU67"/>
    <mergeCell ref="CV67:CW67"/>
    <mergeCell ref="CX67:CY67"/>
    <mergeCell ref="DD67:DE67"/>
    <mergeCell ref="DF67:DG67"/>
    <mergeCell ref="DH67:DI67"/>
    <mergeCell ref="BP68:BQ68"/>
    <mergeCell ref="DJ67:DK67"/>
    <mergeCell ref="BP66:BQ66"/>
    <mergeCell ref="CZ65:DA65"/>
    <mergeCell ref="DB65:DC65"/>
    <mergeCell ref="DD65:DE65"/>
    <mergeCell ref="DF65:DG65"/>
    <mergeCell ref="DH65:DI65"/>
    <mergeCell ref="DJ65:DK65"/>
    <mergeCell ref="BP63:BQ63"/>
    <mergeCell ref="BR63:BS63"/>
    <mergeCell ref="BT63:BU63"/>
    <mergeCell ref="BV63:BW63"/>
    <mergeCell ref="BR66:BS66"/>
    <mergeCell ref="BT66:BU66"/>
    <mergeCell ref="BV66:BW66"/>
    <mergeCell ref="BX66:BY66"/>
    <mergeCell ref="BZ66:CA66"/>
    <mergeCell ref="CN65:CO65"/>
    <mergeCell ref="CP65:CQ65"/>
    <mergeCell ref="CR65:CS65"/>
    <mergeCell ref="CT65:CU65"/>
    <mergeCell ref="CB66:CC66"/>
    <mergeCell ref="CD66:CE66"/>
    <mergeCell ref="CF66:CG66"/>
    <mergeCell ref="CH66:CI66"/>
    <mergeCell ref="CJ66:CK66"/>
    <mergeCell ref="CL66:CM66"/>
    <mergeCell ref="DD63:DE63"/>
    <mergeCell ref="DF63:DG63"/>
    <mergeCell ref="BX63:BY63"/>
    <mergeCell ref="BZ63:CA63"/>
    <mergeCell ref="CB63:CC63"/>
    <mergeCell ref="BR61:BS61"/>
    <mergeCell ref="CD63:CE63"/>
    <mergeCell ref="CF63:CG63"/>
    <mergeCell ref="CN66:CO66"/>
    <mergeCell ref="CP66:CQ66"/>
    <mergeCell ref="CR66:CS66"/>
    <mergeCell ref="CT66:CU66"/>
    <mergeCell ref="CV66:CW66"/>
    <mergeCell ref="CX63:CY63"/>
    <mergeCell ref="BP65:BQ65"/>
    <mergeCell ref="BR65:BS65"/>
    <mergeCell ref="BT65:BU65"/>
    <mergeCell ref="BV65:BW65"/>
    <mergeCell ref="BX65:BY65"/>
    <mergeCell ref="BZ65:CA65"/>
    <mergeCell ref="CB65:CC65"/>
    <mergeCell ref="CD65:CE65"/>
    <mergeCell ref="CF65:CG65"/>
    <mergeCell ref="CH65:CI65"/>
    <mergeCell ref="CJ65:CK65"/>
    <mergeCell ref="CL65:CM65"/>
    <mergeCell ref="CV65:CW65"/>
    <mergeCell ref="CX65:CY65"/>
    <mergeCell ref="CH63:CI63"/>
    <mergeCell ref="CJ63:CK63"/>
    <mergeCell ref="CL63:CM63"/>
    <mergeCell ref="CN63:CO63"/>
    <mergeCell ref="CP63:CQ63"/>
    <mergeCell ref="CR63:CS63"/>
    <mergeCell ref="CT63:CU63"/>
    <mergeCell ref="CV63:CW63"/>
    <mergeCell ref="CX66:CY66"/>
    <mergeCell ref="DB61:DC61"/>
    <mergeCell ref="CZ63:DA63"/>
    <mergeCell ref="DB63:DC63"/>
    <mergeCell ref="DD61:DE61"/>
    <mergeCell ref="DF61:DG61"/>
    <mergeCell ref="DH61:DI61"/>
    <mergeCell ref="DJ61:DK61"/>
    <mergeCell ref="BP62:BQ62"/>
    <mergeCell ref="BR62:BS62"/>
    <mergeCell ref="BT62:BU62"/>
    <mergeCell ref="BV62:BW62"/>
    <mergeCell ref="BX62:BY62"/>
    <mergeCell ref="BZ62:CA62"/>
    <mergeCell ref="CB62:CC62"/>
    <mergeCell ref="CD62:CE62"/>
    <mergeCell ref="CF62:CG62"/>
    <mergeCell ref="CH62:CI62"/>
    <mergeCell ref="CJ62:CK62"/>
    <mergeCell ref="CL62:CM62"/>
    <mergeCell ref="CN62:CO62"/>
    <mergeCell ref="CP62:CQ62"/>
    <mergeCell ref="CR62:CS62"/>
    <mergeCell ref="CT62:CU62"/>
    <mergeCell ref="CV62:CW62"/>
    <mergeCell ref="CX62:CY62"/>
    <mergeCell ref="DD62:DE62"/>
    <mergeCell ref="DF62:DG62"/>
    <mergeCell ref="DH62:DI62"/>
    <mergeCell ref="DH63:DI63"/>
    <mergeCell ref="DJ63:DK63"/>
    <mergeCell ref="DJ62:DK62"/>
    <mergeCell ref="BP61:BQ61"/>
    <mergeCell ref="DB62:DC62"/>
    <mergeCell ref="DD59:DE59"/>
    <mergeCell ref="DF59:DG59"/>
    <mergeCell ref="DH59:DI59"/>
    <mergeCell ref="DJ59:DK59"/>
    <mergeCell ref="CN61:CO61"/>
    <mergeCell ref="CP61:CQ61"/>
    <mergeCell ref="CR61:CS61"/>
    <mergeCell ref="CT61:CU61"/>
    <mergeCell ref="CV61:CW61"/>
    <mergeCell ref="CX59:CY59"/>
    <mergeCell ref="BP60:BQ60"/>
    <mergeCell ref="BR60:BS60"/>
    <mergeCell ref="BT60:BU60"/>
    <mergeCell ref="BV60:BW60"/>
    <mergeCell ref="BX60:BY60"/>
    <mergeCell ref="BZ60:CA60"/>
    <mergeCell ref="CB60:CC60"/>
    <mergeCell ref="CD60:CE60"/>
    <mergeCell ref="CF60:CG60"/>
    <mergeCell ref="CH60:CI60"/>
    <mergeCell ref="CJ60:CK60"/>
    <mergeCell ref="CL60:CM60"/>
    <mergeCell ref="CV60:CW60"/>
    <mergeCell ref="CX60:CY60"/>
    <mergeCell ref="CZ60:DA60"/>
    <mergeCell ref="DB60:DC60"/>
    <mergeCell ref="DD60:DE60"/>
    <mergeCell ref="DF60:DG60"/>
    <mergeCell ref="DH60:DI60"/>
    <mergeCell ref="DJ60:DK60"/>
    <mergeCell ref="BT61:BU61"/>
    <mergeCell ref="BR59:BS59"/>
    <mergeCell ref="BT59:BU59"/>
    <mergeCell ref="BV59:BW59"/>
    <mergeCell ref="BX59:BY59"/>
    <mergeCell ref="BZ59:CA59"/>
    <mergeCell ref="CB59:CC59"/>
    <mergeCell ref="CD59:CE59"/>
    <mergeCell ref="CF59:CG59"/>
    <mergeCell ref="CH59:CI59"/>
    <mergeCell ref="CJ59:CK59"/>
    <mergeCell ref="CL59:CM59"/>
    <mergeCell ref="CN59:CO59"/>
    <mergeCell ref="CP59:CQ59"/>
    <mergeCell ref="CR59:CS59"/>
    <mergeCell ref="CT59:CU59"/>
    <mergeCell ref="CV59:CW59"/>
    <mergeCell ref="CZ62:DA62"/>
    <mergeCell ref="BV61:BW61"/>
    <mergeCell ref="BX61:BY61"/>
    <mergeCell ref="BZ61:CA61"/>
    <mergeCell ref="CN60:CO60"/>
    <mergeCell ref="CP60:CQ60"/>
    <mergeCell ref="CR60:CS60"/>
    <mergeCell ref="CT60:CU60"/>
    <mergeCell ref="CB61:CC61"/>
    <mergeCell ref="CD61:CE61"/>
    <mergeCell ref="CF61:CG61"/>
    <mergeCell ref="CH61:CI61"/>
    <mergeCell ref="CJ61:CK61"/>
    <mergeCell ref="CL61:CM61"/>
    <mergeCell ref="CX61:CY61"/>
    <mergeCell ref="CZ61:DA61"/>
    <mergeCell ref="CZ57:DA57"/>
    <mergeCell ref="DB57:DC57"/>
    <mergeCell ref="CZ58:DA58"/>
    <mergeCell ref="DB58:DC58"/>
    <mergeCell ref="CZ59:DA59"/>
    <mergeCell ref="DB59:DC59"/>
    <mergeCell ref="DD57:DE57"/>
    <mergeCell ref="DF57:DG57"/>
    <mergeCell ref="DH57:DI57"/>
    <mergeCell ref="DJ57:DK57"/>
    <mergeCell ref="BP58:BQ58"/>
    <mergeCell ref="BR58:BS58"/>
    <mergeCell ref="BT58:BU58"/>
    <mergeCell ref="BV58:BW58"/>
    <mergeCell ref="BX58:BY58"/>
    <mergeCell ref="BZ58:CA58"/>
    <mergeCell ref="CB58:CC58"/>
    <mergeCell ref="CD58:CE58"/>
    <mergeCell ref="CF58:CG58"/>
    <mergeCell ref="CH58:CI58"/>
    <mergeCell ref="CJ58:CK58"/>
    <mergeCell ref="CL58:CM58"/>
    <mergeCell ref="CN58:CO58"/>
    <mergeCell ref="CP58:CQ58"/>
    <mergeCell ref="CR58:CS58"/>
    <mergeCell ref="CT58:CU58"/>
    <mergeCell ref="CV58:CW58"/>
    <mergeCell ref="CX58:CY58"/>
    <mergeCell ref="DD58:DE58"/>
    <mergeCell ref="DF58:DG58"/>
    <mergeCell ref="DH58:DI58"/>
    <mergeCell ref="BP59:BQ59"/>
    <mergeCell ref="DJ58:DK58"/>
    <mergeCell ref="BP57:BQ57"/>
    <mergeCell ref="CZ56:DA56"/>
    <mergeCell ref="DB56:DC56"/>
    <mergeCell ref="DD56:DE56"/>
    <mergeCell ref="DF56:DG56"/>
    <mergeCell ref="DH56:DI56"/>
    <mergeCell ref="DJ56:DK56"/>
    <mergeCell ref="BP55:BQ55"/>
    <mergeCell ref="BR55:BS55"/>
    <mergeCell ref="BT55:BU55"/>
    <mergeCell ref="BV55:BW55"/>
    <mergeCell ref="BR57:BS57"/>
    <mergeCell ref="BT57:BU57"/>
    <mergeCell ref="BV57:BW57"/>
    <mergeCell ref="BX57:BY57"/>
    <mergeCell ref="BZ57:CA57"/>
    <mergeCell ref="CN56:CO56"/>
    <mergeCell ref="CP56:CQ56"/>
    <mergeCell ref="CR56:CS56"/>
    <mergeCell ref="CT56:CU56"/>
    <mergeCell ref="CB57:CC57"/>
    <mergeCell ref="CD57:CE57"/>
    <mergeCell ref="CF57:CG57"/>
    <mergeCell ref="CH57:CI57"/>
    <mergeCell ref="CJ57:CK57"/>
    <mergeCell ref="CL57:CM57"/>
    <mergeCell ref="DD55:DE55"/>
    <mergeCell ref="DF55:DG55"/>
    <mergeCell ref="BX55:BY55"/>
    <mergeCell ref="BZ55:CA55"/>
    <mergeCell ref="CB55:CC55"/>
    <mergeCell ref="CD55:CE55"/>
    <mergeCell ref="CF55:CG55"/>
    <mergeCell ref="CN57:CO57"/>
    <mergeCell ref="CP57:CQ57"/>
    <mergeCell ref="CR57:CS57"/>
    <mergeCell ref="CT57:CU57"/>
    <mergeCell ref="CV57:CW57"/>
    <mergeCell ref="CX55:CY55"/>
    <mergeCell ref="BP56:BQ56"/>
    <mergeCell ref="BR56:BS56"/>
    <mergeCell ref="BT56:BU56"/>
    <mergeCell ref="BV56:BW56"/>
    <mergeCell ref="BX56:BY56"/>
    <mergeCell ref="BZ56:CA56"/>
    <mergeCell ref="CB56:CC56"/>
    <mergeCell ref="CD56:CE56"/>
    <mergeCell ref="CF56:CG56"/>
    <mergeCell ref="CH56:CI56"/>
    <mergeCell ref="CJ56:CK56"/>
    <mergeCell ref="CL56:CM56"/>
    <mergeCell ref="CV56:CW56"/>
    <mergeCell ref="CX56:CY56"/>
    <mergeCell ref="CH55:CI55"/>
    <mergeCell ref="CJ55:CK55"/>
    <mergeCell ref="CL55:CM55"/>
    <mergeCell ref="CN55:CO55"/>
    <mergeCell ref="CP55:CQ55"/>
    <mergeCell ref="CR55:CS55"/>
    <mergeCell ref="CT55:CU55"/>
    <mergeCell ref="CV55:CW55"/>
    <mergeCell ref="CX57:CY57"/>
    <mergeCell ref="CZ55:DA55"/>
    <mergeCell ref="DB55:DC55"/>
    <mergeCell ref="DD53:DE53"/>
    <mergeCell ref="DF53:DG53"/>
    <mergeCell ref="DH53:DI53"/>
    <mergeCell ref="DJ53:DK53"/>
    <mergeCell ref="BP54:BQ54"/>
    <mergeCell ref="BR54:BS54"/>
    <mergeCell ref="BT54:BU54"/>
    <mergeCell ref="BV54:BW54"/>
    <mergeCell ref="BX54:BY54"/>
    <mergeCell ref="BZ54:CA54"/>
    <mergeCell ref="CB54:CC54"/>
    <mergeCell ref="CD54:CE54"/>
    <mergeCell ref="CF54:CG54"/>
    <mergeCell ref="CH54:CI54"/>
    <mergeCell ref="CJ54:CK54"/>
    <mergeCell ref="CL54:CM54"/>
    <mergeCell ref="CN54:CO54"/>
    <mergeCell ref="CP54:CQ54"/>
    <mergeCell ref="CR54:CS54"/>
    <mergeCell ref="CT54:CU54"/>
    <mergeCell ref="CV54:CW54"/>
    <mergeCell ref="CX54:CY54"/>
    <mergeCell ref="DD54:DE54"/>
    <mergeCell ref="DF54:DG54"/>
    <mergeCell ref="DH54:DI54"/>
    <mergeCell ref="DH55:DI55"/>
    <mergeCell ref="DJ55:DK55"/>
    <mergeCell ref="DJ54:DK54"/>
    <mergeCell ref="BP53:BQ53"/>
    <mergeCell ref="BR53:BS53"/>
    <mergeCell ref="BT53:BU53"/>
    <mergeCell ref="BV53:BW53"/>
    <mergeCell ref="BX53:BY53"/>
    <mergeCell ref="BZ53:CA53"/>
    <mergeCell ref="CN52:CO52"/>
    <mergeCell ref="CP52:CQ52"/>
    <mergeCell ref="CR52:CS52"/>
    <mergeCell ref="CT52:CU52"/>
    <mergeCell ref="CB53:CC53"/>
    <mergeCell ref="CD53:CE53"/>
    <mergeCell ref="CF53:CG53"/>
    <mergeCell ref="CH53:CI53"/>
    <mergeCell ref="CJ53:CK53"/>
    <mergeCell ref="CL53:CM53"/>
    <mergeCell ref="CX53:CY53"/>
    <mergeCell ref="CZ53:DA53"/>
    <mergeCell ref="DB53:DC53"/>
    <mergeCell ref="CZ54:DA54"/>
    <mergeCell ref="DB54:DC54"/>
    <mergeCell ref="DF51:DG51"/>
    <mergeCell ref="DH51:DI51"/>
    <mergeCell ref="DJ51:DK51"/>
    <mergeCell ref="CN53:CO53"/>
    <mergeCell ref="CP53:CQ53"/>
    <mergeCell ref="CR53:CS53"/>
    <mergeCell ref="CT53:CU53"/>
    <mergeCell ref="CV53:CW53"/>
    <mergeCell ref="CX51:CY51"/>
    <mergeCell ref="BP52:BQ52"/>
    <mergeCell ref="BR52:BS52"/>
    <mergeCell ref="BT52:BU52"/>
    <mergeCell ref="BV52:BW52"/>
    <mergeCell ref="BX52:BY52"/>
    <mergeCell ref="BZ52:CA52"/>
    <mergeCell ref="CB52:CC52"/>
    <mergeCell ref="CD52:CE52"/>
    <mergeCell ref="CF52:CG52"/>
    <mergeCell ref="CH52:CI52"/>
    <mergeCell ref="CJ52:CK52"/>
    <mergeCell ref="CL52:CM52"/>
    <mergeCell ref="CV52:CW52"/>
    <mergeCell ref="CX52:CY52"/>
    <mergeCell ref="CZ52:DA52"/>
    <mergeCell ref="DB52:DC52"/>
    <mergeCell ref="DD52:DE52"/>
    <mergeCell ref="DF52:DG52"/>
    <mergeCell ref="DH52:DI52"/>
    <mergeCell ref="DJ52:DK52"/>
    <mergeCell ref="BP51:BQ51"/>
    <mergeCell ref="BR51:BS51"/>
    <mergeCell ref="BV51:BW51"/>
    <mergeCell ref="BX51:BY51"/>
    <mergeCell ref="BZ51:CA51"/>
    <mergeCell ref="CB51:CC51"/>
    <mergeCell ref="CD51:CE51"/>
    <mergeCell ref="CF51:CG51"/>
    <mergeCell ref="CH51:CI51"/>
    <mergeCell ref="CJ51:CK51"/>
    <mergeCell ref="CL51:CM51"/>
    <mergeCell ref="CN51:CO51"/>
    <mergeCell ref="CP51:CQ51"/>
    <mergeCell ref="CR51:CS51"/>
    <mergeCell ref="CT51:CU51"/>
    <mergeCell ref="CV51:CW51"/>
    <mergeCell ref="CX49:CY49"/>
    <mergeCell ref="CZ49:DA49"/>
    <mergeCell ref="BT51:BU51"/>
    <mergeCell ref="BR49:BS49"/>
    <mergeCell ref="BT49:BU49"/>
    <mergeCell ref="BV49:BW49"/>
    <mergeCell ref="BX49:BY49"/>
    <mergeCell ref="BZ49:CA49"/>
    <mergeCell ref="DD51:DE51"/>
    <mergeCell ref="CZ50:DA50"/>
    <mergeCell ref="DB50:DC50"/>
    <mergeCell ref="CZ51:DA51"/>
    <mergeCell ref="DB51:DC51"/>
    <mergeCell ref="DD49:DE49"/>
    <mergeCell ref="DF49:DG49"/>
    <mergeCell ref="DH49:DI49"/>
    <mergeCell ref="DJ49:DK49"/>
    <mergeCell ref="BP50:BQ50"/>
    <mergeCell ref="BR50:BS50"/>
    <mergeCell ref="BT50:BU50"/>
    <mergeCell ref="BV50:BW50"/>
    <mergeCell ref="BX50:BY50"/>
    <mergeCell ref="BZ50:CA50"/>
    <mergeCell ref="CB50:CC50"/>
    <mergeCell ref="CD50:CE50"/>
    <mergeCell ref="CF50:CG50"/>
    <mergeCell ref="CH50:CI50"/>
    <mergeCell ref="CJ50:CK50"/>
    <mergeCell ref="CL50:CM50"/>
    <mergeCell ref="CN50:CO50"/>
    <mergeCell ref="CP50:CQ50"/>
    <mergeCell ref="CR50:CS50"/>
    <mergeCell ref="CT50:CU50"/>
    <mergeCell ref="CV50:CW50"/>
    <mergeCell ref="CX50:CY50"/>
    <mergeCell ref="DD50:DE50"/>
    <mergeCell ref="DF50:DG50"/>
    <mergeCell ref="DH50:DI50"/>
    <mergeCell ref="DJ50:DK50"/>
    <mergeCell ref="BP49:BQ49"/>
    <mergeCell ref="CN48:CO48"/>
    <mergeCell ref="CP48:CQ48"/>
    <mergeCell ref="CR48:CS48"/>
    <mergeCell ref="CT48:CU48"/>
    <mergeCell ref="CB49:CC49"/>
    <mergeCell ref="CD49:CE49"/>
    <mergeCell ref="CF49:CG49"/>
    <mergeCell ref="CH49:CI49"/>
    <mergeCell ref="CJ49:CK49"/>
    <mergeCell ref="CL49:CM49"/>
    <mergeCell ref="DD47:DE47"/>
    <mergeCell ref="DF47:DG47"/>
    <mergeCell ref="BX47:BY47"/>
    <mergeCell ref="BZ47:CA47"/>
    <mergeCell ref="CB47:CC47"/>
    <mergeCell ref="CD47:CE47"/>
    <mergeCell ref="CF47:CG47"/>
    <mergeCell ref="CH47:CI47"/>
    <mergeCell ref="CJ47:CK47"/>
    <mergeCell ref="CL47:CM47"/>
    <mergeCell ref="CN47:CO47"/>
    <mergeCell ref="CP47:CQ47"/>
    <mergeCell ref="CR47:CS47"/>
    <mergeCell ref="CT47:CU47"/>
    <mergeCell ref="CV47:CW47"/>
    <mergeCell ref="DB49:DC49"/>
    <mergeCell ref="DH47:DI47"/>
    <mergeCell ref="DJ47:DK47"/>
    <mergeCell ref="CN49:CO49"/>
    <mergeCell ref="CP49:CQ49"/>
    <mergeCell ref="CR49:CS49"/>
    <mergeCell ref="CT49:CU49"/>
    <mergeCell ref="CV49:CW49"/>
    <mergeCell ref="CX47:CY47"/>
    <mergeCell ref="BP48:BQ48"/>
    <mergeCell ref="BR48:BS48"/>
    <mergeCell ref="BT48:BU48"/>
    <mergeCell ref="BV48:BW48"/>
    <mergeCell ref="BX48:BY48"/>
    <mergeCell ref="BZ48:CA48"/>
    <mergeCell ref="CB48:CC48"/>
    <mergeCell ref="CD48:CE48"/>
    <mergeCell ref="CF48:CG48"/>
    <mergeCell ref="CH48:CI48"/>
    <mergeCell ref="CJ48:CK48"/>
    <mergeCell ref="CL48:CM48"/>
    <mergeCell ref="CV48:CW48"/>
    <mergeCell ref="CX48:CY48"/>
    <mergeCell ref="CZ48:DA48"/>
    <mergeCell ref="DB48:DC48"/>
    <mergeCell ref="DD48:DE48"/>
    <mergeCell ref="DF48:DG48"/>
    <mergeCell ref="DH48:DI48"/>
    <mergeCell ref="DJ48:DK48"/>
    <mergeCell ref="BP47:BQ47"/>
    <mergeCell ref="BR47:BS47"/>
    <mergeCell ref="BT47:BU47"/>
    <mergeCell ref="BV47:BW47"/>
    <mergeCell ref="DB44:DC44"/>
    <mergeCell ref="CZ46:DA46"/>
    <mergeCell ref="DB46:DC46"/>
    <mergeCell ref="CZ47:DA47"/>
    <mergeCell ref="DB47:DC47"/>
    <mergeCell ref="DF44:DG44"/>
    <mergeCell ref="DH44:DI44"/>
    <mergeCell ref="DJ44:DK44"/>
    <mergeCell ref="BP46:BQ46"/>
    <mergeCell ref="BR46:BS46"/>
    <mergeCell ref="BT46:BU46"/>
    <mergeCell ref="BV46:BW46"/>
    <mergeCell ref="BX46:BY46"/>
    <mergeCell ref="BZ46:CA46"/>
    <mergeCell ref="CV46:CW46"/>
    <mergeCell ref="CB46:CC46"/>
    <mergeCell ref="CD46:CE46"/>
    <mergeCell ref="CF46:CG46"/>
    <mergeCell ref="CH46:CI46"/>
    <mergeCell ref="CJ46:CK46"/>
    <mergeCell ref="CL46:CM46"/>
    <mergeCell ref="BP44:BQ44"/>
    <mergeCell ref="BR44:BS44"/>
    <mergeCell ref="BT44:BU44"/>
    <mergeCell ref="BV44:BW44"/>
    <mergeCell ref="BX44:BY44"/>
    <mergeCell ref="BZ44:CA44"/>
    <mergeCell ref="CL44:CM44"/>
    <mergeCell ref="DD46:DE46"/>
    <mergeCell ref="DF46:DG46"/>
    <mergeCell ref="DH46:DI46"/>
    <mergeCell ref="DJ46:DK46"/>
    <mergeCell ref="CN46:CO46"/>
    <mergeCell ref="CP46:CQ46"/>
    <mergeCell ref="CR46:CS46"/>
    <mergeCell ref="CT46:CU46"/>
    <mergeCell ref="CX46:CY46"/>
    <mergeCell ref="DD44:DE44"/>
    <mergeCell ref="CF43:CG43"/>
    <mergeCell ref="CH43:CI43"/>
    <mergeCell ref="CN44:CO44"/>
    <mergeCell ref="CP44:CQ44"/>
    <mergeCell ref="CB44:CC44"/>
    <mergeCell ref="CD44:CE44"/>
    <mergeCell ref="CF44:CG44"/>
    <mergeCell ref="CH44:CI44"/>
    <mergeCell ref="CJ44:CK44"/>
    <mergeCell ref="HD42:HE42"/>
    <mergeCell ref="CT44:CU44"/>
    <mergeCell ref="CV44:CW44"/>
    <mergeCell ref="GR42:GS42"/>
    <mergeCell ref="CN43:CO43"/>
    <mergeCell ref="CP43:CQ43"/>
    <mergeCell ref="CR43:CS43"/>
    <mergeCell ref="CT43:CU43"/>
    <mergeCell ref="CZ43:DA43"/>
    <mergeCell ref="DB43:DC43"/>
    <mergeCell ref="CX43:CY43"/>
    <mergeCell ref="DD43:DE43"/>
    <mergeCell ref="DF43:DG43"/>
    <mergeCell ref="DH43:DI43"/>
    <mergeCell ref="DJ43:DK43"/>
    <mergeCell ref="DL43:DM43"/>
    <mergeCell ref="DN43:DO43"/>
    <mergeCell ref="GV42:GW42"/>
    <mergeCell ref="GX42:GY42"/>
    <mergeCell ref="GZ42:HA42"/>
    <mergeCell ref="HB42:HC42"/>
    <mergeCell ref="GP42:GQ42"/>
    <mergeCell ref="GN42:GO42"/>
    <mergeCell ref="GJ42:GK42"/>
    <mergeCell ref="GL42:GM42"/>
    <mergeCell ref="AT43:AU43"/>
    <mergeCell ref="HF42:HG42"/>
    <mergeCell ref="HH42:HI42"/>
    <mergeCell ref="T43:U43"/>
    <mergeCell ref="V43:W43"/>
    <mergeCell ref="X43:Y43"/>
    <mergeCell ref="Z43:AA43"/>
    <mergeCell ref="AB43:AC43"/>
    <mergeCell ref="AD43:AE43"/>
    <mergeCell ref="AF43:AG43"/>
    <mergeCell ref="CB43:CC43"/>
    <mergeCell ref="CD43:CE43"/>
    <mergeCell ref="BB43:BC43"/>
    <mergeCell ref="BD43:BE43"/>
    <mergeCell ref="BF43:BG43"/>
    <mergeCell ref="AJ43:AK43"/>
    <mergeCell ref="AL43:AM43"/>
    <mergeCell ref="AN43:AO43"/>
    <mergeCell ref="AP43:AQ43"/>
    <mergeCell ref="AR43:AS43"/>
    <mergeCell ref="BH43:BI43"/>
    <mergeCell ref="BJ43:BK43"/>
    <mergeCell ref="GD42:GE42"/>
    <mergeCell ref="AN42:AO42"/>
    <mergeCell ref="CN37:CO37"/>
    <mergeCell ref="CP37:CQ37"/>
    <mergeCell ref="CR37:CS37"/>
    <mergeCell ref="CT37:CU37"/>
    <mergeCell ref="GX27:GY27"/>
    <mergeCell ref="GJ27:GK27"/>
    <mergeCell ref="GL27:GM27"/>
    <mergeCell ref="DN28:DO31"/>
    <mergeCell ref="GN27:GO27"/>
    <mergeCell ref="BV43:BW43"/>
    <mergeCell ref="BX43:BY43"/>
    <mergeCell ref="BZ43:CA43"/>
    <mergeCell ref="CJ43:CK43"/>
    <mergeCell ref="CX32:CY32"/>
    <mergeCell ref="CD28:CE31"/>
    <mergeCell ref="DJ28:DK31"/>
    <mergeCell ref="DL28:DM31"/>
    <mergeCell ref="DH28:DI31"/>
    <mergeCell ref="DF28:DG31"/>
    <mergeCell ref="EX37:EY37"/>
    <mergeCell ref="EF37:EG37"/>
    <mergeCell ref="EP37:EQ37"/>
    <mergeCell ref="CZ37:DA37"/>
    <mergeCell ref="DB37:DC37"/>
    <mergeCell ref="EB27:EC27"/>
    <mergeCell ref="ED27:EE27"/>
    <mergeCell ref="GT42:GU42"/>
    <mergeCell ref="GR27:GS27"/>
    <mergeCell ref="GT27:GU27"/>
    <mergeCell ref="GV27:GW27"/>
    <mergeCell ref="DP28:DQ31"/>
    <mergeCell ref="GH27:GI27"/>
    <mergeCell ref="GD27:GE27"/>
    <mergeCell ref="GF27:GG27"/>
    <mergeCell ref="EN28:EO31"/>
    <mergeCell ref="FZ27:GA27"/>
    <mergeCell ref="GB27:GC27"/>
    <mergeCell ref="GZ27:HA27"/>
    <mergeCell ref="T28:U31"/>
    <mergeCell ref="V28:W31"/>
    <mergeCell ref="X28:Y31"/>
    <mergeCell ref="Z28:AA31"/>
    <mergeCell ref="AB28:AC31"/>
    <mergeCell ref="AD28:AE31"/>
    <mergeCell ref="AF28:AG31"/>
    <mergeCell ref="AH28:AI31"/>
    <mergeCell ref="GP27:GQ27"/>
    <mergeCell ref="BJ28:BK31"/>
    <mergeCell ref="CJ28:CK31"/>
    <mergeCell ref="CL28:CM31"/>
    <mergeCell ref="FD27:FE27"/>
    <mergeCell ref="CP27:CQ27"/>
    <mergeCell ref="CR27:CS27"/>
    <mergeCell ref="CT27:CU27"/>
    <mergeCell ref="CV27:CW27"/>
    <mergeCell ref="CX27:CY27"/>
    <mergeCell ref="DP27:DQ27"/>
    <mergeCell ref="DR27:DS27"/>
    <mergeCell ref="DT27:DU27"/>
    <mergeCell ref="DB28:DC31"/>
    <mergeCell ref="DD28:DE31"/>
    <mergeCell ref="DV27:DW27"/>
    <mergeCell ref="DX27:DY27"/>
    <mergeCell ref="DL27:DM27"/>
    <mergeCell ref="BZ26:CA26"/>
    <mergeCell ref="AJ28:AK31"/>
    <mergeCell ref="AL28:AM31"/>
    <mergeCell ref="AN28:AO31"/>
    <mergeCell ref="AP28:AQ31"/>
    <mergeCell ref="AR28:AS31"/>
    <mergeCell ref="AT28:AU31"/>
    <mergeCell ref="AV28:AW31"/>
    <mergeCell ref="CB26:CC26"/>
    <mergeCell ref="CD26:CE26"/>
    <mergeCell ref="CF26:CG26"/>
    <mergeCell ref="CH26:CI26"/>
    <mergeCell ref="AZ28:BA31"/>
    <mergeCell ref="BB28:BC31"/>
    <mergeCell ref="BD28:BE31"/>
    <mergeCell ref="BF28:BG31"/>
    <mergeCell ref="BH28:BI31"/>
    <mergeCell ref="BL28:BM31"/>
    <mergeCell ref="BN28:BO31"/>
    <mergeCell ref="CF28:CG31"/>
    <mergeCell ref="CH28:CI31"/>
    <mergeCell ref="BP28:BQ31"/>
    <mergeCell ref="BR28:BS31"/>
    <mergeCell ref="BT28:BU31"/>
    <mergeCell ref="BZ28:CA31"/>
    <mergeCell ref="CB28:CC31"/>
    <mergeCell ref="AZ26:BA26"/>
    <mergeCell ref="BB26:BC26"/>
    <mergeCell ref="BD26:BE26"/>
    <mergeCell ref="BF26:BG26"/>
    <mergeCell ref="BH26:BI26"/>
    <mergeCell ref="CR17:CS17"/>
    <mergeCell ref="EN17:EO17"/>
    <mergeCell ref="CP26:CQ26"/>
    <mergeCell ref="DD26:DE26"/>
    <mergeCell ref="DF26:DG26"/>
    <mergeCell ref="CX26:CY26"/>
    <mergeCell ref="CZ26:DA26"/>
    <mergeCell ref="DB26:DC26"/>
    <mergeCell ref="DX25:DY25"/>
    <mergeCell ref="DV20:DW20"/>
    <mergeCell ref="DH25:DI25"/>
    <mergeCell ref="DP25:DQ25"/>
    <mergeCell ref="DR25:DS25"/>
    <mergeCell ref="DT25:DU25"/>
    <mergeCell ref="DL25:DM25"/>
    <mergeCell ref="DN25:DO25"/>
    <mergeCell ref="DR20:DS20"/>
    <mergeCell ref="DH21:DI24"/>
    <mergeCell ref="DD20:DE20"/>
    <mergeCell ref="DF20:DG20"/>
    <mergeCell ref="DH20:DI20"/>
    <mergeCell ref="CV20:CW20"/>
    <mergeCell ref="CX20:CY20"/>
    <mergeCell ref="CZ20:DA20"/>
    <mergeCell ref="EB17:EC17"/>
    <mergeCell ref="ED17:EE17"/>
    <mergeCell ref="EF17:EG17"/>
    <mergeCell ref="DV17:DW17"/>
    <mergeCell ref="DV26:DW26"/>
    <mergeCell ref="DX26:DY26"/>
    <mergeCell ref="CX18:CY19"/>
    <mergeCell ref="EJ21:EK24"/>
    <mergeCell ref="DP14:DQ14"/>
    <mergeCell ref="DR14:DS14"/>
    <mergeCell ref="CT14:CU14"/>
    <mergeCell ref="CV14:CW14"/>
    <mergeCell ref="CX14:CY14"/>
    <mergeCell ref="CZ9:DA9"/>
    <mergeCell ref="DB9:DC9"/>
    <mergeCell ref="DD9:DE9"/>
    <mergeCell ref="DF9:DG9"/>
    <mergeCell ref="DH9:DI9"/>
    <mergeCell ref="DD8:DE8"/>
    <mergeCell ref="DF8:DG8"/>
    <mergeCell ref="CZ8:DA8"/>
    <mergeCell ref="DB8:DC8"/>
    <mergeCell ref="BZ9:CA9"/>
    <mergeCell ref="DX17:DY17"/>
    <mergeCell ref="DZ17:EA17"/>
    <mergeCell ref="CB9:CC9"/>
    <mergeCell ref="CD9:CE9"/>
    <mergeCell ref="CF9:CG9"/>
    <mergeCell ref="CH9:CI9"/>
    <mergeCell ref="CL8:CM8"/>
    <mergeCell ref="CJ9:CK9"/>
    <mergeCell ref="CL9:CM9"/>
    <mergeCell ref="CN9:CO9"/>
    <mergeCell ref="CP9:CQ9"/>
    <mergeCell ref="CR9:CS9"/>
    <mergeCell ref="CN8:CO8"/>
    <mergeCell ref="CP8:CQ8"/>
    <mergeCell ref="CR8:CS8"/>
    <mergeCell ref="BZ8:CA8"/>
    <mergeCell ref="CB8:CC8"/>
    <mergeCell ref="CX8:CY8"/>
    <mergeCell ref="DH4:DI4"/>
    <mergeCell ref="DJ4:DK4"/>
    <mergeCell ref="BP7:BQ7"/>
    <mergeCell ref="BR7:BS7"/>
    <mergeCell ref="BT7:BU7"/>
    <mergeCell ref="BV7:BW7"/>
    <mergeCell ref="BX7:BY7"/>
    <mergeCell ref="BZ7:CA7"/>
    <mergeCell ref="CB7:CC7"/>
    <mergeCell ref="CD7:CE7"/>
    <mergeCell ref="CF7:CG7"/>
    <mergeCell ref="CH7:CI7"/>
    <mergeCell ref="CJ7:CK7"/>
    <mergeCell ref="CL7:CM7"/>
    <mergeCell ref="CN7:CO7"/>
    <mergeCell ref="CP7:CQ7"/>
    <mergeCell ref="CR7:CS7"/>
    <mergeCell ref="CT7:CU7"/>
    <mergeCell ref="CV7:CW7"/>
    <mergeCell ref="CX7:CY7"/>
    <mergeCell ref="CZ7:DA7"/>
    <mergeCell ref="DB7:DC7"/>
    <mergeCell ref="DD7:DE7"/>
    <mergeCell ref="DF7:DG7"/>
    <mergeCell ref="DH7:DI7"/>
    <mergeCell ref="BZ4:CA4"/>
    <mergeCell ref="DH8:DI8"/>
    <mergeCell ref="CH4:CI4"/>
    <mergeCell ref="CJ4:CK4"/>
    <mergeCell ref="CL4:CM4"/>
    <mergeCell ref="CN4:CO4"/>
    <mergeCell ref="CP4:CQ4"/>
    <mergeCell ref="CR4:CS4"/>
    <mergeCell ref="CT4:CU4"/>
    <mergeCell ref="CV4:CW4"/>
    <mergeCell ref="CX4:CY4"/>
    <mergeCell ref="CZ4:DA4"/>
    <mergeCell ref="DB4:DC4"/>
    <mergeCell ref="DD4:DE4"/>
    <mergeCell ref="DF4:DG4"/>
    <mergeCell ref="AR91:AS91"/>
    <mergeCell ref="AT91:AU91"/>
    <mergeCell ref="AV91:AW91"/>
    <mergeCell ref="AX91:AY91"/>
    <mergeCell ref="AZ91:BA91"/>
    <mergeCell ref="BB91:BC91"/>
    <mergeCell ref="BD91:BE91"/>
    <mergeCell ref="BF91:BG91"/>
    <mergeCell ref="BH91:BI91"/>
    <mergeCell ref="BJ91:BK91"/>
    <mergeCell ref="BL91:BM91"/>
    <mergeCell ref="BN91:BO91"/>
    <mergeCell ref="BP4:BQ4"/>
    <mergeCell ref="BR4:BS4"/>
    <mergeCell ref="BT4:BU4"/>
    <mergeCell ref="BV4:BW4"/>
    <mergeCell ref="CF8:CG8"/>
    <mergeCell ref="CH8:CI8"/>
    <mergeCell ref="CJ8:CK8"/>
    <mergeCell ref="BX4:BY4"/>
    <mergeCell ref="BP8:BQ8"/>
    <mergeCell ref="BL89:BM89"/>
    <mergeCell ref="BX8:BY8"/>
    <mergeCell ref="BP9:BQ9"/>
    <mergeCell ref="BR9:BS9"/>
    <mergeCell ref="BT9:BU9"/>
    <mergeCell ref="BV9:BW9"/>
    <mergeCell ref="BX9:BY9"/>
    <mergeCell ref="BV28:BW31"/>
    <mergeCell ref="BX28:BY31"/>
    <mergeCell ref="BT43:BU43"/>
    <mergeCell ref="BJ89:BK89"/>
    <mergeCell ref="CV9:CW9"/>
    <mergeCell ref="BJ85:BK85"/>
    <mergeCell ref="BL85:BM85"/>
    <mergeCell ref="BN85:BO85"/>
    <mergeCell ref="BJ46:BK46"/>
    <mergeCell ref="BL46:BM46"/>
    <mergeCell ref="BN46:BO46"/>
    <mergeCell ref="CL43:CM43"/>
    <mergeCell ref="CV43:CW43"/>
    <mergeCell ref="BN44:BO44"/>
    <mergeCell ref="BJ44:BK44"/>
    <mergeCell ref="BL44:BM44"/>
    <mergeCell ref="CR44:CS44"/>
    <mergeCell ref="BL88:BM88"/>
    <mergeCell ref="BN88:BO88"/>
    <mergeCell ref="BJ86:BK86"/>
    <mergeCell ref="BL86:BM86"/>
    <mergeCell ref="BN86:BO86"/>
    <mergeCell ref="BL43:BM43"/>
    <mergeCell ref="BN43:BO43"/>
    <mergeCell ref="BP43:BQ43"/>
    <mergeCell ref="BR43:BS43"/>
    <mergeCell ref="CJ38:CK41"/>
    <mergeCell ref="CT8:CU8"/>
    <mergeCell ref="CV8:CW8"/>
    <mergeCell ref="CD14:CE14"/>
    <mergeCell ref="CF14:CG14"/>
    <mergeCell ref="BX26:BY26"/>
    <mergeCell ref="CD8:CE8"/>
    <mergeCell ref="CB14:CC14"/>
    <mergeCell ref="CN17:CO17"/>
    <mergeCell ref="CB4:CC4"/>
    <mergeCell ref="CD4:CE4"/>
    <mergeCell ref="CF4:CG4"/>
    <mergeCell ref="CX9:CY9"/>
    <mergeCell ref="DJ9:DK9"/>
    <mergeCell ref="CT9:CU9"/>
    <mergeCell ref="AR89:AS89"/>
    <mergeCell ref="AT89:AU89"/>
    <mergeCell ref="AV89:AW89"/>
    <mergeCell ref="AX89:AY89"/>
    <mergeCell ref="AZ89:BA89"/>
    <mergeCell ref="AV26:AW26"/>
    <mergeCell ref="AX26:AY26"/>
    <mergeCell ref="BB89:BC89"/>
    <mergeCell ref="BD89:BE89"/>
    <mergeCell ref="BF89:BG89"/>
    <mergeCell ref="BH89:BI89"/>
    <mergeCell ref="AX28:AY31"/>
    <mergeCell ref="AV43:AW43"/>
    <mergeCell ref="AX43:AY43"/>
    <mergeCell ref="AZ43:BA43"/>
    <mergeCell ref="BN89:BO89"/>
    <mergeCell ref="BH88:BI88"/>
    <mergeCell ref="BJ88:BK88"/>
    <mergeCell ref="AR85:AS85"/>
    <mergeCell ref="AT85:AU85"/>
    <mergeCell ref="AV85:AW85"/>
    <mergeCell ref="AX85:AY85"/>
    <mergeCell ref="AZ85:BA85"/>
    <mergeCell ref="BB85:BC85"/>
    <mergeCell ref="BD85:BE85"/>
    <mergeCell ref="BF85:BG85"/>
    <mergeCell ref="BH85:BI85"/>
    <mergeCell ref="AR90:AS90"/>
    <mergeCell ref="AT90:AU90"/>
    <mergeCell ref="AV90:AW90"/>
    <mergeCell ref="AX90:AY90"/>
    <mergeCell ref="AZ90:BA90"/>
    <mergeCell ref="BB90:BC90"/>
    <mergeCell ref="BD90:BE90"/>
    <mergeCell ref="BF90:BG90"/>
    <mergeCell ref="BH90:BI90"/>
    <mergeCell ref="AR86:AS86"/>
    <mergeCell ref="AT86:AU86"/>
    <mergeCell ref="AV86:AW86"/>
    <mergeCell ref="AX86:AY86"/>
    <mergeCell ref="AZ86:BA86"/>
    <mergeCell ref="BB86:BC86"/>
    <mergeCell ref="BD86:BE86"/>
    <mergeCell ref="BF86:BG86"/>
    <mergeCell ref="BH86:BI86"/>
    <mergeCell ref="BJ90:BK90"/>
    <mergeCell ref="BL90:BM90"/>
    <mergeCell ref="BN90:BO90"/>
    <mergeCell ref="AR87:AS87"/>
    <mergeCell ref="AT87:AU87"/>
    <mergeCell ref="AV87:AW87"/>
    <mergeCell ref="AX87:AY87"/>
    <mergeCell ref="AZ87:BA87"/>
    <mergeCell ref="BB87:BC87"/>
    <mergeCell ref="BD87:BE87"/>
    <mergeCell ref="BF87:BG87"/>
    <mergeCell ref="BH87:BI87"/>
    <mergeCell ref="BJ87:BK87"/>
    <mergeCell ref="BL87:BM87"/>
    <mergeCell ref="BN87:BO87"/>
    <mergeCell ref="AR88:AS88"/>
    <mergeCell ref="AT88:AU88"/>
    <mergeCell ref="AV88:AW88"/>
    <mergeCell ref="AX88:AY88"/>
    <mergeCell ref="AZ88:BA88"/>
    <mergeCell ref="BB88:BC88"/>
    <mergeCell ref="BD88:BE88"/>
    <mergeCell ref="BF88:BG88"/>
    <mergeCell ref="AR83:AS83"/>
    <mergeCell ref="AT83:AU83"/>
    <mergeCell ref="AV83:AW83"/>
    <mergeCell ref="AX83:AY83"/>
    <mergeCell ref="AZ83:BA83"/>
    <mergeCell ref="BB83:BC83"/>
    <mergeCell ref="BD83:BE83"/>
    <mergeCell ref="BF83:BG83"/>
    <mergeCell ref="BH83:BI83"/>
    <mergeCell ref="BJ83:BK83"/>
    <mergeCell ref="BL83:BM83"/>
    <mergeCell ref="BN83:BO83"/>
    <mergeCell ref="AR84:AS84"/>
    <mergeCell ref="AT84:AU84"/>
    <mergeCell ref="AV84:AW84"/>
    <mergeCell ref="AX84:AY84"/>
    <mergeCell ref="AZ84:BA84"/>
    <mergeCell ref="BB84:BC84"/>
    <mergeCell ref="BD84:BE84"/>
    <mergeCell ref="BF84:BG84"/>
    <mergeCell ref="BH84:BI84"/>
    <mergeCell ref="BJ84:BK84"/>
    <mergeCell ref="BL84:BM84"/>
    <mergeCell ref="BN84:BO84"/>
    <mergeCell ref="AR81:AS81"/>
    <mergeCell ref="AT81:AU81"/>
    <mergeCell ref="AV81:AW81"/>
    <mergeCell ref="AX81:AY81"/>
    <mergeCell ref="AZ81:BA81"/>
    <mergeCell ref="BB81:BC81"/>
    <mergeCell ref="BD81:BE81"/>
    <mergeCell ref="BF81:BG81"/>
    <mergeCell ref="BH81:BI81"/>
    <mergeCell ref="BJ81:BK81"/>
    <mergeCell ref="BL81:BM81"/>
    <mergeCell ref="BN81:BO81"/>
    <mergeCell ref="AR82:AS82"/>
    <mergeCell ref="AT82:AU82"/>
    <mergeCell ref="AV82:AW82"/>
    <mergeCell ref="AX82:AY82"/>
    <mergeCell ref="AZ82:BA82"/>
    <mergeCell ref="BB82:BC82"/>
    <mergeCell ref="BD82:BE82"/>
    <mergeCell ref="BF82:BG82"/>
    <mergeCell ref="BH82:BI82"/>
    <mergeCell ref="BJ82:BK82"/>
    <mergeCell ref="BL82:BM82"/>
    <mergeCell ref="BN82:BO82"/>
    <mergeCell ref="AR79:AS79"/>
    <mergeCell ref="AT79:AU79"/>
    <mergeCell ref="AV79:AW79"/>
    <mergeCell ref="AX79:AY79"/>
    <mergeCell ref="AZ79:BA79"/>
    <mergeCell ref="BB79:BC79"/>
    <mergeCell ref="BD79:BE79"/>
    <mergeCell ref="BF79:BG79"/>
    <mergeCell ref="BH79:BI79"/>
    <mergeCell ref="BJ79:BK79"/>
    <mergeCell ref="BL79:BM79"/>
    <mergeCell ref="BN79:BO79"/>
    <mergeCell ref="AR80:AS80"/>
    <mergeCell ref="AT80:AU80"/>
    <mergeCell ref="AV80:AW80"/>
    <mergeCell ref="AX80:AY80"/>
    <mergeCell ref="AZ80:BA80"/>
    <mergeCell ref="BB80:BC80"/>
    <mergeCell ref="BD80:BE80"/>
    <mergeCell ref="BF80:BG80"/>
    <mergeCell ref="BH80:BI80"/>
    <mergeCell ref="BJ80:BK80"/>
    <mergeCell ref="BL80:BM80"/>
    <mergeCell ref="BN80:BO80"/>
    <mergeCell ref="AR77:AS77"/>
    <mergeCell ref="AT77:AU77"/>
    <mergeCell ref="AV77:AW77"/>
    <mergeCell ref="AX77:AY77"/>
    <mergeCell ref="AZ77:BA77"/>
    <mergeCell ref="BB77:BC77"/>
    <mergeCell ref="BD77:BE77"/>
    <mergeCell ref="BF77:BG77"/>
    <mergeCell ref="BH77:BI77"/>
    <mergeCell ref="BJ77:BK77"/>
    <mergeCell ref="BL77:BM77"/>
    <mergeCell ref="BN77:BO77"/>
    <mergeCell ref="AR78:AS78"/>
    <mergeCell ref="AT78:AU78"/>
    <mergeCell ref="AV78:AW78"/>
    <mergeCell ref="AX78:AY78"/>
    <mergeCell ref="AZ78:BA78"/>
    <mergeCell ref="BB78:BC78"/>
    <mergeCell ref="BD78:BE78"/>
    <mergeCell ref="BF78:BG78"/>
    <mergeCell ref="BH78:BI78"/>
    <mergeCell ref="BJ78:BK78"/>
    <mergeCell ref="BL78:BM78"/>
    <mergeCell ref="BN78:BO78"/>
    <mergeCell ref="AR74:AS74"/>
    <mergeCell ref="AT74:AU74"/>
    <mergeCell ref="AV74:AW74"/>
    <mergeCell ref="AX74:AY74"/>
    <mergeCell ref="AZ74:BA74"/>
    <mergeCell ref="BB74:BC74"/>
    <mergeCell ref="BD74:BE74"/>
    <mergeCell ref="BF74:BG74"/>
    <mergeCell ref="BH74:BI74"/>
    <mergeCell ref="BJ74:BK74"/>
    <mergeCell ref="BL74:BM74"/>
    <mergeCell ref="BN74:BO74"/>
    <mergeCell ref="AR75:AS75"/>
    <mergeCell ref="AT75:AU75"/>
    <mergeCell ref="AV75:AW75"/>
    <mergeCell ref="AX75:AY75"/>
    <mergeCell ref="AZ75:BA75"/>
    <mergeCell ref="BB75:BC75"/>
    <mergeCell ref="BD75:BE75"/>
    <mergeCell ref="BF75:BG75"/>
    <mergeCell ref="BH75:BI75"/>
    <mergeCell ref="BJ75:BK75"/>
    <mergeCell ref="BL75:BM75"/>
    <mergeCell ref="BN75:BO75"/>
    <mergeCell ref="AR72:AS72"/>
    <mergeCell ref="AT72:AU72"/>
    <mergeCell ref="AV72:AW72"/>
    <mergeCell ref="AX72:AY72"/>
    <mergeCell ref="AZ72:BA72"/>
    <mergeCell ref="BB72:BC72"/>
    <mergeCell ref="BD72:BE72"/>
    <mergeCell ref="BF72:BG72"/>
    <mergeCell ref="BH72:BI72"/>
    <mergeCell ref="BJ72:BK72"/>
    <mergeCell ref="BL72:BM72"/>
    <mergeCell ref="BN72:BO72"/>
    <mergeCell ref="AR73:AS73"/>
    <mergeCell ref="AT73:AU73"/>
    <mergeCell ref="AV73:AW73"/>
    <mergeCell ref="AX73:AY73"/>
    <mergeCell ref="AZ73:BA73"/>
    <mergeCell ref="BB73:BC73"/>
    <mergeCell ref="BD73:BE73"/>
    <mergeCell ref="BF73:BG73"/>
    <mergeCell ref="BH73:BI73"/>
    <mergeCell ref="BJ73:BK73"/>
    <mergeCell ref="BL73:BM73"/>
    <mergeCell ref="BN73:BO73"/>
    <mergeCell ref="AR70:AS70"/>
    <mergeCell ref="AT70:AU70"/>
    <mergeCell ref="AV70:AW70"/>
    <mergeCell ref="AX70:AY70"/>
    <mergeCell ref="AZ70:BA70"/>
    <mergeCell ref="BB70:BC70"/>
    <mergeCell ref="BD70:BE70"/>
    <mergeCell ref="BF70:BG70"/>
    <mergeCell ref="BH70:BI70"/>
    <mergeCell ref="BJ70:BK70"/>
    <mergeCell ref="BL70:BM70"/>
    <mergeCell ref="BN70:BO70"/>
    <mergeCell ref="AR71:AS71"/>
    <mergeCell ref="AT71:AU71"/>
    <mergeCell ref="AV71:AW71"/>
    <mergeCell ref="AX71:AY71"/>
    <mergeCell ref="AZ71:BA71"/>
    <mergeCell ref="BB71:BC71"/>
    <mergeCell ref="BD71:BE71"/>
    <mergeCell ref="BF71:BG71"/>
    <mergeCell ref="BH71:BI71"/>
    <mergeCell ref="BJ71:BK71"/>
    <mergeCell ref="BL71:BM71"/>
    <mergeCell ref="BN71:BO71"/>
    <mergeCell ref="AR68:AS68"/>
    <mergeCell ref="AT68:AU68"/>
    <mergeCell ref="AV68:AW68"/>
    <mergeCell ref="AX68:AY68"/>
    <mergeCell ref="AZ68:BA68"/>
    <mergeCell ref="BB68:BC68"/>
    <mergeCell ref="BD68:BE68"/>
    <mergeCell ref="BF68:BG68"/>
    <mergeCell ref="BH68:BI68"/>
    <mergeCell ref="BJ68:BK68"/>
    <mergeCell ref="BL68:BM68"/>
    <mergeCell ref="BN68:BO68"/>
    <mergeCell ref="AR69:AS69"/>
    <mergeCell ref="AT69:AU69"/>
    <mergeCell ref="AV69:AW69"/>
    <mergeCell ref="AX69:AY69"/>
    <mergeCell ref="AZ69:BA69"/>
    <mergeCell ref="BB69:BC69"/>
    <mergeCell ref="BD69:BE69"/>
    <mergeCell ref="BF69:BG69"/>
    <mergeCell ref="BH69:BI69"/>
    <mergeCell ref="BJ69:BK69"/>
    <mergeCell ref="BL69:BM69"/>
    <mergeCell ref="BN69:BO69"/>
    <mergeCell ref="AR66:AS66"/>
    <mergeCell ref="AT66:AU66"/>
    <mergeCell ref="AV66:AW66"/>
    <mergeCell ref="AX66:AY66"/>
    <mergeCell ref="AZ66:BA66"/>
    <mergeCell ref="BB66:BC66"/>
    <mergeCell ref="BD66:BE66"/>
    <mergeCell ref="BF66:BG66"/>
    <mergeCell ref="BH66:BI66"/>
    <mergeCell ref="BJ66:BK66"/>
    <mergeCell ref="BL66:BM66"/>
    <mergeCell ref="BN66:BO66"/>
    <mergeCell ref="AR67:AS67"/>
    <mergeCell ref="AT67:AU67"/>
    <mergeCell ref="AV67:AW67"/>
    <mergeCell ref="AX67:AY67"/>
    <mergeCell ref="AZ67:BA67"/>
    <mergeCell ref="BB67:BC67"/>
    <mergeCell ref="BD67:BE67"/>
    <mergeCell ref="BF67:BG67"/>
    <mergeCell ref="BH67:BI67"/>
    <mergeCell ref="BJ67:BK67"/>
    <mergeCell ref="BL67:BM67"/>
    <mergeCell ref="BN67:BO67"/>
    <mergeCell ref="AR63:AS63"/>
    <mergeCell ref="AT63:AU63"/>
    <mergeCell ref="AV63:AW63"/>
    <mergeCell ref="AX63:AY63"/>
    <mergeCell ref="AZ63:BA63"/>
    <mergeCell ref="BB63:BC63"/>
    <mergeCell ref="BD63:BE63"/>
    <mergeCell ref="BF63:BG63"/>
    <mergeCell ref="BH63:BI63"/>
    <mergeCell ref="BJ63:BK63"/>
    <mergeCell ref="BL63:BM63"/>
    <mergeCell ref="BN63:BO63"/>
    <mergeCell ref="AR65:AS65"/>
    <mergeCell ref="AT65:AU65"/>
    <mergeCell ref="AV65:AW65"/>
    <mergeCell ref="AX65:AY65"/>
    <mergeCell ref="AZ65:BA65"/>
    <mergeCell ref="BB65:BC65"/>
    <mergeCell ref="BD65:BE65"/>
    <mergeCell ref="BF65:BG65"/>
    <mergeCell ref="BH65:BI65"/>
    <mergeCell ref="BJ65:BK65"/>
    <mergeCell ref="BL65:BM65"/>
    <mergeCell ref="BN65:BO65"/>
    <mergeCell ref="AT64:AU64"/>
    <mergeCell ref="AV64:AW64"/>
    <mergeCell ref="AX64:AY64"/>
    <mergeCell ref="AZ64:BA64"/>
    <mergeCell ref="BB64:BC64"/>
    <mergeCell ref="BD64:BE64"/>
    <mergeCell ref="AR64:AS64"/>
    <mergeCell ref="BF64:BG64"/>
    <mergeCell ref="AR61:AS61"/>
    <mergeCell ref="AT61:AU61"/>
    <mergeCell ref="AV61:AW61"/>
    <mergeCell ref="AX61:AY61"/>
    <mergeCell ref="AZ61:BA61"/>
    <mergeCell ref="BB61:BC61"/>
    <mergeCell ref="BD61:BE61"/>
    <mergeCell ref="BF61:BG61"/>
    <mergeCell ref="BH61:BI61"/>
    <mergeCell ref="BJ61:BK61"/>
    <mergeCell ref="BL61:BM61"/>
    <mergeCell ref="BN61:BO61"/>
    <mergeCell ref="AR62:AS62"/>
    <mergeCell ref="AT62:AU62"/>
    <mergeCell ref="AV62:AW62"/>
    <mergeCell ref="AX62:AY62"/>
    <mergeCell ref="AZ62:BA62"/>
    <mergeCell ref="BB62:BC62"/>
    <mergeCell ref="BD62:BE62"/>
    <mergeCell ref="BF62:BG62"/>
    <mergeCell ref="BH62:BI62"/>
    <mergeCell ref="BJ62:BK62"/>
    <mergeCell ref="BL62:BM62"/>
    <mergeCell ref="BN62:BO62"/>
    <mergeCell ref="AR59:AS59"/>
    <mergeCell ref="AT59:AU59"/>
    <mergeCell ref="AV59:AW59"/>
    <mergeCell ref="AX59:AY59"/>
    <mergeCell ref="AZ59:BA59"/>
    <mergeCell ref="BB59:BC59"/>
    <mergeCell ref="BD59:BE59"/>
    <mergeCell ref="BF59:BG59"/>
    <mergeCell ref="BH59:BI59"/>
    <mergeCell ref="BJ59:BK59"/>
    <mergeCell ref="BL59:BM59"/>
    <mergeCell ref="BN59:BO59"/>
    <mergeCell ref="AR60:AS60"/>
    <mergeCell ref="AT60:AU60"/>
    <mergeCell ref="AV60:AW60"/>
    <mergeCell ref="AX60:AY60"/>
    <mergeCell ref="AZ60:BA60"/>
    <mergeCell ref="BB60:BC60"/>
    <mergeCell ref="BD60:BE60"/>
    <mergeCell ref="BF60:BG60"/>
    <mergeCell ref="BH60:BI60"/>
    <mergeCell ref="BJ60:BK60"/>
    <mergeCell ref="BL60:BM60"/>
    <mergeCell ref="BN60:BO60"/>
    <mergeCell ref="AR57:AS57"/>
    <mergeCell ref="AT57:AU57"/>
    <mergeCell ref="AV57:AW57"/>
    <mergeCell ref="AX57:AY57"/>
    <mergeCell ref="AZ57:BA57"/>
    <mergeCell ref="BB57:BC57"/>
    <mergeCell ref="BD57:BE57"/>
    <mergeCell ref="BF57:BG57"/>
    <mergeCell ref="BH57:BI57"/>
    <mergeCell ref="BJ57:BK57"/>
    <mergeCell ref="BL57:BM57"/>
    <mergeCell ref="BN57:BO57"/>
    <mergeCell ref="AR58:AS58"/>
    <mergeCell ref="AT58:AU58"/>
    <mergeCell ref="AV58:AW58"/>
    <mergeCell ref="AX58:AY58"/>
    <mergeCell ref="AZ58:BA58"/>
    <mergeCell ref="BB58:BC58"/>
    <mergeCell ref="BD58:BE58"/>
    <mergeCell ref="BF58:BG58"/>
    <mergeCell ref="BH58:BI58"/>
    <mergeCell ref="BJ58:BK58"/>
    <mergeCell ref="BL58:BM58"/>
    <mergeCell ref="BN58:BO58"/>
    <mergeCell ref="AR55:AS55"/>
    <mergeCell ref="AT55:AU55"/>
    <mergeCell ref="AV55:AW55"/>
    <mergeCell ref="AX55:AY55"/>
    <mergeCell ref="AZ55:BA55"/>
    <mergeCell ref="BB55:BC55"/>
    <mergeCell ref="BD55:BE55"/>
    <mergeCell ref="BF55:BG55"/>
    <mergeCell ref="BH55:BI55"/>
    <mergeCell ref="BJ55:BK55"/>
    <mergeCell ref="BL55:BM55"/>
    <mergeCell ref="BN55:BO55"/>
    <mergeCell ref="AR56:AS56"/>
    <mergeCell ref="AT56:AU56"/>
    <mergeCell ref="AV56:AW56"/>
    <mergeCell ref="AX56:AY56"/>
    <mergeCell ref="AZ56:BA56"/>
    <mergeCell ref="BB56:BC56"/>
    <mergeCell ref="BD56:BE56"/>
    <mergeCell ref="BF56:BG56"/>
    <mergeCell ref="BH56:BI56"/>
    <mergeCell ref="BJ56:BK56"/>
    <mergeCell ref="BL56:BM56"/>
    <mergeCell ref="BN56:BO56"/>
    <mergeCell ref="AR53:AS53"/>
    <mergeCell ref="AT53:AU53"/>
    <mergeCell ref="AV53:AW53"/>
    <mergeCell ref="AX53:AY53"/>
    <mergeCell ref="AZ53:BA53"/>
    <mergeCell ref="BB53:BC53"/>
    <mergeCell ref="BD53:BE53"/>
    <mergeCell ref="BF53:BG53"/>
    <mergeCell ref="BH53:BI53"/>
    <mergeCell ref="BJ53:BK53"/>
    <mergeCell ref="BL53:BM53"/>
    <mergeCell ref="BN53:BO53"/>
    <mergeCell ref="AR54:AS54"/>
    <mergeCell ref="AT54:AU54"/>
    <mergeCell ref="AV54:AW54"/>
    <mergeCell ref="AX54:AY54"/>
    <mergeCell ref="AZ54:BA54"/>
    <mergeCell ref="BB54:BC54"/>
    <mergeCell ref="BD54:BE54"/>
    <mergeCell ref="BF54:BG54"/>
    <mergeCell ref="BH54:BI54"/>
    <mergeCell ref="BJ54:BK54"/>
    <mergeCell ref="BL54:BM54"/>
    <mergeCell ref="BN54:BO54"/>
    <mergeCell ref="AR51:AS51"/>
    <mergeCell ref="AT51:AU51"/>
    <mergeCell ref="AV51:AW51"/>
    <mergeCell ref="AX51:AY51"/>
    <mergeCell ref="AZ51:BA51"/>
    <mergeCell ref="BB51:BC51"/>
    <mergeCell ref="BD51:BE51"/>
    <mergeCell ref="BF51:BG51"/>
    <mergeCell ref="BH51:BI51"/>
    <mergeCell ref="BJ51:BK51"/>
    <mergeCell ref="BL51:BM51"/>
    <mergeCell ref="BN51:BO51"/>
    <mergeCell ref="AR52:AS52"/>
    <mergeCell ref="AT52:AU52"/>
    <mergeCell ref="AV52:AW52"/>
    <mergeCell ref="AX52:AY52"/>
    <mergeCell ref="AZ52:BA52"/>
    <mergeCell ref="BB52:BC52"/>
    <mergeCell ref="BD52:BE52"/>
    <mergeCell ref="BF52:BG52"/>
    <mergeCell ref="BH52:BI52"/>
    <mergeCell ref="BJ52:BK52"/>
    <mergeCell ref="BL52:BM52"/>
    <mergeCell ref="BN52:BO52"/>
    <mergeCell ref="AR49:AS49"/>
    <mergeCell ref="AT49:AU49"/>
    <mergeCell ref="AV49:AW49"/>
    <mergeCell ref="AX49:AY49"/>
    <mergeCell ref="AZ49:BA49"/>
    <mergeCell ref="BB49:BC49"/>
    <mergeCell ref="BD49:BE49"/>
    <mergeCell ref="BF49:BG49"/>
    <mergeCell ref="BH49:BI49"/>
    <mergeCell ref="BJ49:BK49"/>
    <mergeCell ref="BL49:BM49"/>
    <mergeCell ref="BN49:BO49"/>
    <mergeCell ref="AR50:AS50"/>
    <mergeCell ref="AT50:AU50"/>
    <mergeCell ref="AV50:AW50"/>
    <mergeCell ref="AX50:AY50"/>
    <mergeCell ref="AZ50:BA50"/>
    <mergeCell ref="BB50:BC50"/>
    <mergeCell ref="BD50:BE50"/>
    <mergeCell ref="BF50:BG50"/>
    <mergeCell ref="BH50:BI50"/>
    <mergeCell ref="BJ50:BK50"/>
    <mergeCell ref="BL50:BM50"/>
    <mergeCell ref="BN50:BO50"/>
    <mergeCell ref="AR47:AS47"/>
    <mergeCell ref="AT47:AU47"/>
    <mergeCell ref="AV47:AW47"/>
    <mergeCell ref="AX47:AY47"/>
    <mergeCell ref="AZ47:BA47"/>
    <mergeCell ref="BB47:BC47"/>
    <mergeCell ref="BD47:BE47"/>
    <mergeCell ref="BF47:BG47"/>
    <mergeCell ref="BH47:BI47"/>
    <mergeCell ref="BJ47:BK47"/>
    <mergeCell ref="BL47:BM47"/>
    <mergeCell ref="BN47:BO47"/>
    <mergeCell ref="AR48:AS48"/>
    <mergeCell ref="AT48:AU48"/>
    <mergeCell ref="AV48:AW48"/>
    <mergeCell ref="AX48:AY48"/>
    <mergeCell ref="AZ48:BA48"/>
    <mergeCell ref="BB48:BC48"/>
    <mergeCell ref="BD48:BE48"/>
    <mergeCell ref="BF48:BG48"/>
    <mergeCell ref="BH48:BI48"/>
    <mergeCell ref="BJ48:BK48"/>
    <mergeCell ref="BL48:BM48"/>
    <mergeCell ref="BN48:BO48"/>
    <mergeCell ref="AR32:AS32"/>
    <mergeCell ref="AT32:AU32"/>
    <mergeCell ref="AV32:AW32"/>
    <mergeCell ref="AX32:AY32"/>
    <mergeCell ref="AZ32:BA32"/>
    <mergeCell ref="BB32:BC32"/>
    <mergeCell ref="BD32:BE32"/>
    <mergeCell ref="AR44:AS44"/>
    <mergeCell ref="AT44:AU44"/>
    <mergeCell ref="AV44:AW44"/>
    <mergeCell ref="AX44:AY44"/>
    <mergeCell ref="AZ44:BA44"/>
    <mergeCell ref="BD46:BE46"/>
    <mergeCell ref="BF46:BG46"/>
    <mergeCell ref="BH46:BI46"/>
    <mergeCell ref="BB44:BC44"/>
    <mergeCell ref="BD44:BE44"/>
    <mergeCell ref="BF44:BG44"/>
    <mergeCell ref="BH44:BI44"/>
    <mergeCell ref="AR46:AS46"/>
    <mergeCell ref="AT46:AU46"/>
    <mergeCell ref="AV46:AW46"/>
    <mergeCell ref="AX46:AY46"/>
    <mergeCell ref="AZ46:BA46"/>
    <mergeCell ref="BB46:BC46"/>
    <mergeCell ref="BB38:BC41"/>
    <mergeCell ref="BD38:BE41"/>
    <mergeCell ref="BF38:BG41"/>
    <mergeCell ref="BH38:BI41"/>
    <mergeCell ref="EH20:EI20"/>
    <mergeCell ref="DF18:DG19"/>
    <mergeCell ref="EP17:EQ17"/>
    <mergeCell ref="AZ18:BA19"/>
    <mergeCell ref="BB18:BC19"/>
    <mergeCell ref="BD18:BE19"/>
    <mergeCell ref="BF18:BG19"/>
    <mergeCell ref="FR20:FS20"/>
    <mergeCell ref="BH18:BI19"/>
    <mergeCell ref="BJ18:BK19"/>
    <mergeCell ref="BL18:BM19"/>
    <mergeCell ref="EL17:EM17"/>
    <mergeCell ref="ET20:EU20"/>
    <mergeCell ref="BZ21:CA24"/>
    <mergeCell ref="CD18:CE19"/>
    <mergeCell ref="CF18:CG19"/>
    <mergeCell ref="CH18:CI19"/>
    <mergeCell ref="CJ18:CK19"/>
    <mergeCell ref="DT20:DU20"/>
    <mergeCell ref="DB20:DC20"/>
    <mergeCell ref="CP20:CQ20"/>
    <mergeCell ref="CR20:CS20"/>
    <mergeCell ref="CT20:CU20"/>
    <mergeCell ref="DH17:DI17"/>
    <mergeCell ref="DJ17:DK17"/>
    <mergeCell ref="DR17:DS17"/>
    <mergeCell ref="DT17:DU17"/>
    <mergeCell ref="BR17:BS17"/>
    <mergeCell ref="BT17:BU17"/>
    <mergeCell ref="BV17:BW17"/>
    <mergeCell ref="BX17:BY17"/>
    <mergeCell ref="CP17:CQ17"/>
    <mergeCell ref="AR9:AS9"/>
    <mergeCell ref="AT9:AU9"/>
    <mergeCell ref="AV9:AW9"/>
    <mergeCell ref="AX9:AY9"/>
    <mergeCell ref="AZ9:BA9"/>
    <mergeCell ref="BB9:BC9"/>
    <mergeCell ref="BD9:BE9"/>
    <mergeCell ref="BF9:BG9"/>
    <mergeCell ref="BH9:BI9"/>
    <mergeCell ref="BJ9:BK9"/>
    <mergeCell ref="BL9:BM9"/>
    <mergeCell ref="BN9:BO9"/>
    <mergeCell ref="AV8:AW8"/>
    <mergeCell ref="AX8:AY8"/>
    <mergeCell ref="AZ8:BA8"/>
    <mergeCell ref="BB8:BC8"/>
    <mergeCell ref="BD8:BE8"/>
    <mergeCell ref="BF8:BG8"/>
    <mergeCell ref="BH8:BI8"/>
    <mergeCell ref="BJ8:BK8"/>
    <mergeCell ref="BT8:BU8"/>
    <mergeCell ref="BV8:BW8"/>
    <mergeCell ref="BP14:BQ14"/>
    <mergeCell ref="BR14:BS14"/>
    <mergeCell ref="BT14:BU14"/>
    <mergeCell ref="BV14:BW14"/>
    <mergeCell ref="AR18:AS19"/>
    <mergeCell ref="AT18:AU19"/>
    <mergeCell ref="AV18:AW19"/>
    <mergeCell ref="AX18:AY19"/>
    <mergeCell ref="BH15:BI16"/>
    <mergeCell ref="BJ15:BK16"/>
    <mergeCell ref="BL15:BM16"/>
    <mergeCell ref="BN15:BO16"/>
    <mergeCell ref="AF88:AG88"/>
    <mergeCell ref="AH88:AI88"/>
    <mergeCell ref="AR8:AS8"/>
    <mergeCell ref="AT8:AU8"/>
    <mergeCell ref="AN85:AO85"/>
    <mergeCell ref="AP85:AQ85"/>
    <mergeCell ref="AF81:AG81"/>
    <mergeCell ref="AH81:AI81"/>
    <mergeCell ref="AJ81:AK81"/>
    <mergeCell ref="AL81:AM81"/>
    <mergeCell ref="AN81:AO81"/>
    <mergeCell ref="AP81:AQ81"/>
    <mergeCell ref="AF82:AG82"/>
    <mergeCell ref="AH82:AI82"/>
    <mergeCell ref="AJ82:AK82"/>
    <mergeCell ref="AL82:AM82"/>
    <mergeCell ref="AN82:AO82"/>
    <mergeCell ref="BN8:BO8"/>
    <mergeCell ref="AZ4:BA4"/>
    <mergeCell ref="BB4:BC4"/>
    <mergeCell ref="BD4:BE4"/>
    <mergeCell ref="BF4:BG4"/>
    <mergeCell ref="BH4:BI4"/>
    <mergeCell ref="BJ4:BK4"/>
    <mergeCell ref="BL4:BM4"/>
    <mergeCell ref="BN4:BO4"/>
    <mergeCell ref="AR7:AS7"/>
    <mergeCell ref="AT7:AU7"/>
    <mergeCell ref="AV7:AW7"/>
    <mergeCell ref="AX7:AY7"/>
    <mergeCell ref="AZ7:BA7"/>
    <mergeCell ref="BB7:BC7"/>
    <mergeCell ref="BD7:BE7"/>
    <mergeCell ref="BF7:BG7"/>
    <mergeCell ref="BH7:BI7"/>
    <mergeCell ref="BJ7:BK7"/>
    <mergeCell ref="BL7:BM7"/>
    <mergeCell ref="BN7:BO7"/>
    <mergeCell ref="AR4:AS4"/>
    <mergeCell ref="AT4:AU4"/>
    <mergeCell ref="AV4:AW4"/>
    <mergeCell ref="AX4:AY4"/>
    <mergeCell ref="AF89:AG89"/>
    <mergeCell ref="AH89:AI89"/>
    <mergeCell ref="AJ89:AK89"/>
    <mergeCell ref="AL89:AM89"/>
    <mergeCell ref="AN89:AO89"/>
    <mergeCell ref="AP89:AQ89"/>
    <mergeCell ref="AL90:AM90"/>
    <mergeCell ref="AN90:AO90"/>
    <mergeCell ref="AH86:AI86"/>
    <mergeCell ref="AJ86:AK86"/>
    <mergeCell ref="AL86:AM86"/>
    <mergeCell ref="AN86:AO86"/>
    <mergeCell ref="AP90:AQ90"/>
    <mergeCell ref="AF91:AG91"/>
    <mergeCell ref="AH91:AI91"/>
    <mergeCell ref="AJ91:AK91"/>
    <mergeCell ref="AL91:AM91"/>
    <mergeCell ref="AN91:AO91"/>
    <mergeCell ref="AP91:AQ91"/>
    <mergeCell ref="AF90:AG90"/>
    <mergeCell ref="AH90:AI90"/>
    <mergeCell ref="AJ90:AK90"/>
    <mergeCell ref="AP86:AQ86"/>
    <mergeCell ref="AF87:AG87"/>
    <mergeCell ref="AH87:AI87"/>
    <mergeCell ref="AJ87:AK87"/>
    <mergeCell ref="AL87:AM87"/>
    <mergeCell ref="AN87:AO87"/>
    <mergeCell ref="AP87:AQ87"/>
    <mergeCell ref="AF86:AG86"/>
    <mergeCell ref="AP82:AQ82"/>
    <mergeCell ref="AJ88:AK88"/>
    <mergeCell ref="AL88:AM88"/>
    <mergeCell ref="AN88:AO88"/>
    <mergeCell ref="AP88:AQ88"/>
    <mergeCell ref="AF83:AG83"/>
    <mergeCell ref="AH83:AI83"/>
    <mergeCell ref="AJ83:AK83"/>
    <mergeCell ref="AL83:AM83"/>
    <mergeCell ref="AN83:AO83"/>
    <mergeCell ref="AP83:AQ83"/>
    <mergeCell ref="AF84:AG84"/>
    <mergeCell ref="AH84:AI84"/>
    <mergeCell ref="AJ84:AK84"/>
    <mergeCell ref="AL84:AM84"/>
    <mergeCell ref="AN84:AO84"/>
    <mergeCell ref="AP84:AQ84"/>
    <mergeCell ref="AF85:AG85"/>
    <mergeCell ref="AH85:AI85"/>
    <mergeCell ref="AJ85:AK85"/>
    <mergeCell ref="AL85:AM85"/>
    <mergeCell ref="AF78:AG78"/>
    <mergeCell ref="AH78:AI78"/>
    <mergeCell ref="AJ78:AK78"/>
    <mergeCell ref="AL78:AM78"/>
    <mergeCell ref="AN78:AO78"/>
    <mergeCell ref="AP78:AQ78"/>
    <mergeCell ref="AF79:AG79"/>
    <mergeCell ref="AH79:AI79"/>
    <mergeCell ref="AJ79:AK79"/>
    <mergeCell ref="AL79:AM79"/>
    <mergeCell ref="AN79:AO79"/>
    <mergeCell ref="AP79:AQ79"/>
    <mergeCell ref="AF80:AG80"/>
    <mergeCell ref="AH80:AI80"/>
    <mergeCell ref="AJ80:AK80"/>
    <mergeCell ref="AL80:AM80"/>
    <mergeCell ref="AN80:AO80"/>
    <mergeCell ref="AP80:AQ80"/>
    <mergeCell ref="AF74:AG74"/>
    <mergeCell ref="AH74:AI74"/>
    <mergeCell ref="AJ74:AK74"/>
    <mergeCell ref="AL74:AM74"/>
    <mergeCell ref="AN74:AO74"/>
    <mergeCell ref="AP74:AQ74"/>
    <mergeCell ref="AF75:AG75"/>
    <mergeCell ref="AH75:AI75"/>
    <mergeCell ref="AJ75:AK75"/>
    <mergeCell ref="AL75:AM75"/>
    <mergeCell ref="AN75:AO75"/>
    <mergeCell ref="AP75:AQ75"/>
    <mergeCell ref="AF77:AG77"/>
    <mergeCell ref="AH77:AI77"/>
    <mergeCell ref="AJ77:AK77"/>
    <mergeCell ref="AL77:AM77"/>
    <mergeCell ref="AN77:AO77"/>
    <mergeCell ref="AP77:AQ77"/>
    <mergeCell ref="AF76:AG76"/>
    <mergeCell ref="AH76:AI76"/>
    <mergeCell ref="AJ76:AK76"/>
    <mergeCell ref="AL76:AM76"/>
    <mergeCell ref="AN76:AO76"/>
    <mergeCell ref="AP76:AQ76"/>
    <mergeCell ref="AF71:AG71"/>
    <mergeCell ref="AH71:AI71"/>
    <mergeCell ref="AJ71:AK71"/>
    <mergeCell ref="AL71:AM71"/>
    <mergeCell ref="AN71:AO71"/>
    <mergeCell ref="AP71:AQ71"/>
    <mergeCell ref="AF72:AG72"/>
    <mergeCell ref="AH72:AI72"/>
    <mergeCell ref="AJ72:AK72"/>
    <mergeCell ref="AL72:AM72"/>
    <mergeCell ref="AN72:AO72"/>
    <mergeCell ref="AP72:AQ72"/>
    <mergeCell ref="AF73:AG73"/>
    <mergeCell ref="AH73:AI73"/>
    <mergeCell ref="AJ73:AK73"/>
    <mergeCell ref="AL73:AM73"/>
    <mergeCell ref="AN73:AO73"/>
    <mergeCell ref="AP73:AQ73"/>
    <mergeCell ref="AF68:AG68"/>
    <mergeCell ref="AH68:AI68"/>
    <mergeCell ref="AJ68:AK68"/>
    <mergeCell ref="AL68:AM68"/>
    <mergeCell ref="AN68:AO68"/>
    <mergeCell ref="AP68:AQ68"/>
    <mergeCell ref="AF69:AG69"/>
    <mergeCell ref="AH69:AI69"/>
    <mergeCell ref="AJ69:AK69"/>
    <mergeCell ref="AL69:AM69"/>
    <mergeCell ref="AN69:AO69"/>
    <mergeCell ref="AP69:AQ69"/>
    <mergeCell ref="AF70:AG70"/>
    <mergeCell ref="AH70:AI70"/>
    <mergeCell ref="AJ70:AK70"/>
    <mergeCell ref="AL70:AM70"/>
    <mergeCell ref="AN70:AO70"/>
    <mergeCell ref="AP70:AQ70"/>
    <mergeCell ref="AF66:AG66"/>
    <mergeCell ref="AH66:AI66"/>
    <mergeCell ref="AJ66:AK66"/>
    <mergeCell ref="AL66:AM66"/>
    <mergeCell ref="AN66:AO66"/>
    <mergeCell ref="AP66:AQ66"/>
    <mergeCell ref="AH64:AI64"/>
    <mergeCell ref="AJ64:AK64"/>
    <mergeCell ref="AL64:AM64"/>
    <mergeCell ref="AN64:AO64"/>
    <mergeCell ref="AP64:AQ64"/>
    <mergeCell ref="AF67:AG67"/>
    <mergeCell ref="AH67:AI67"/>
    <mergeCell ref="AJ67:AK67"/>
    <mergeCell ref="AL67:AM67"/>
    <mergeCell ref="AN67:AO67"/>
    <mergeCell ref="AP67:AQ67"/>
    <mergeCell ref="AF62:AG62"/>
    <mergeCell ref="AH62:AI62"/>
    <mergeCell ref="AJ62:AK62"/>
    <mergeCell ref="AL62:AM62"/>
    <mergeCell ref="AN62:AO62"/>
    <mergeCell ref="AP62:AQ62"/>
    <mergeCell ref="AF63:AG63"/>
    <mergeCell ref="AH63:AI63"/>
    <mergeCell ref="AJ63:AK63"/>
    <mergeCell ref="AL63:AM63"/>
    <mergeCell ref="AN63:AO63"/>
    <mergeCell ref="AP63:AQ63"/>
    <mergeCell ref="AF65:AG65"/>
    <mergeCell ref="AH65:AI65"/>
    <mergeCell ref="AJ65:AK65"/>
    <mergeCell ref="AL65:AM65"/>
    <mergeCell ref="AN65:AO65"/>
    <mergeCell ref="AP65:AQ65"/>
    <mergeCell ref="AF59:AG59"/>
    <mergeCell ref="AH59:AI59"/>
    <mergeCell ref="AJ59:AK59"/>
    <mergeCell ref="AL59:AM59"/>
    <mergeCell ref="AN59:AO59"/>
    <mergeCell ref="AP59:AQ59"/>
    <mergeCell ref="AF60:AG60"/>
    <mergeCell ref="AH60:AI60"/>
    <mergeCell ref="AJ60:AK60"/>
    <mergeCell ref="AL60:AM60"/>
    <mergeCell ref="AN60:AO60"/>
    <mergeCell ref="AP60:AQ60"/>
    <mergeCell ref="AF61:AG61"/>
    <mergeCell ref="AH61:AI61"/>
    <mergeCell ref="AJ61:AK61"/>
    <mergeCell ref="AL61:AM61"/>
    <mergeCell ref="AN61:AO61"/>
    <mergeCell ref="AP61:AQ61"/>
    <mergeCell ref="AJ55:AK55"/>
    <mergeCell ref="AL55:AM55"/>
    <mergeCell ref="AN55:AO55"/>
    <mergeCell ref="AP55:AQ55"/>
    <mergeCell ref="AF56:AG56"/>
    <mergeCell ref="AH56:AI56"/>
    <mergeCell ref="AJ56:AK56"/>
    <mergeCell ref="AL56:AM56"/>
    <mergeCell ref="AN56:AO56"/>
    <mergeCell ref="AP56:AQ56"/>
    <mergeCell ref="AF57:AG57"/>
    <mergeCell ref="AH57:AI57"/>
    <mergeCell ref="AJ57:AK57"/>
    <mergeCell ref="AL57:AM57"/>
    <mergeCell ref="AN57:AO57"/>
    <mergeCell ref="AP57:AQ57"/>
    <mergeCell ref="AF58:AG58"/>
    <mergeCell ref="AH58:AI58"/>
    <mergeCell ref="AJ58:AK58"/>
    <mergeCell ref="AL58:AM58"/>
    <mergeCell ref="AN58:AO58"/>
    <mergeCell ref="AP58:AQ58"/>
    <mergeCell ref="GH37:GI37"/>
    <mergeCell ref="EB28:EC31"/>
    <mergeCell ref="ED28:EE31"/>
    <mergeCell ref="EB43:EC43"/>
    <mergeCell ref="ED43:EE43"/>
    <mergeCell ref="EF28:EG31"/>
    <mergeCell ref="EH28:EI31"/>
    <mergeCell ref="EJ28:EK31"/>
    <mergeCell ref="EL28:EM31"/>
    <mergeCell ref="AL21:AM24"/>
    <mergeCell ref="AJ26:AK26"/>
    <mergeCell ref="AF51:AG51"/>
    <mergeCell ref="AH51:AI51"/>
    <mergeCell ref="AJ51:AK51"/>
    <mergeCell ref="AL51:AM51"/>
    <mergeCell ref="AN51:AO51"/>
    <mergeCell ref="AP51:AQ51"/>
    <mergeCell ref="AJ48:AK48"/>
    <mergeCell ref="AL48:AM48"/>
    <mergeCell ref="AN48:AO48"/>
    <mergeCell ref="AP48:AQ48"/>
    <mergeCell ref="DP43:DQ43"/>
    <mergeCell ref="DR43:DS43"/>
    <mergeCell ref="DT43:DU43"/>
    <mergeCell ref="DV43:DW43"/>
    <mergeCell ref="CN28:CO31"/>
    <mergeCell ref="CP28:CQ31"/>
    <mergeCell ref="CX28:CY31"/>
    <mergeCell ref="BH21:BI24"/>
    <mergeCell ref="BJ21:BK24"/>
    <mergeCell ref="BL21:BM24"/>
    <mergeCell ref="CZ28:DA31"/>
    <mergeCell ref="AD67:AE67"/>
    <mergeCell ref="AD68:AE68"/>
    <mergeCell ref="AD69:AE69"/>
    <mergeCell ref="DZ25:EA25"/>
    <mergeCell ref="AD84:AE84"/>
    <mergeCell ref="AD85:AE85"/>
    <mergeCell ref="AN49:AO49"/>
    <mergeCell ref="AP49:AQ49"/>
    <mergeCell ref="AF48:AG48"/>
    <mergeCell ref="AH48:AI48"/>
    <mergeCell ref="AD81:AE81"/>
    <mergeCell ref="AD82:AE82"/>
    <mergeCell ref="AD83:AE83"/>
    <mergeCell ref="AD26:AE26"/>
    <mergeCell ref="AN26:AO26"/>
    <mergeCell ref="AP26:AQ26"/>
    <mergeCell ref="BJ26:BK26"/>
    <mergeCell ref="AL26:AM26"/>
    <mergeCell ref="AR26:AS26"/>
    <mergeCell ref="AT26:AU26"/>
    <mergeCell ref="AF26:AG26"/>
    <mergeCell ref="AH26:AI26"/>
    <mergeCell ref="AF50:AG50"/>
    <mergeCell ref="AH50:AI50"/>
    <mergeCell ref="AJ50:AK50"/>
    <mergeCell ref="AL50:AM50"/>
    <mergeCell ref="AN50:AO50"/>
    <mergeCell ref="AP50:AQ50"/>
    <mergeCell ref="AF49:AG49"/>
    <mergeCell ref="AL53:AM53"/>
    <mergeCell ref="AN53:AO53"/>
    <mergeCell ref="AP53:AQ53"/>
    <mergeCell ref="AD89:AE89"/>
    <mergeCell ref="AD90:AE90"/>
    <mergeCell ref="AD91:AE91"/>
    <mergeCell ref="AF4:AG4"/>
    <mergeCell ref="AH4:AI4"/>
    <mergeCell ref="AJ4:AK4"/>
    <mergeCell ref="AD66:AE66"/>
    <mergeCell ref="AP4:AQ4"/>
    <mergeCell ref="AF7:AG7"/>
    <mergeCell ref="AH7:AI7"/>
    <mergeCell ref="AJ7:AK7"/>
    <mergeCell ref="AL7:AM7"/>
    <mergeCell ref="AN7:AO7"/>
    <mergeCell ref="AP7:AQ7"/>
    <mergeCell ref="AL4:AM4"/>
    <mergeCell ref="AP8:AQ8"/>
    <mergeCell ref="AF9:AG9"/>
    <mergeCell ref="AH9:AI9"/>
    <mergeCell ref="AJ9:AK9"/>
    <mergeCell ref="AL9:AM9"/>
    <mergeCell ref="AN9:AO9"/>
    <mergeCell ref="AP9:AQ9"/>
    <mergeCell ref="AF8:AG8"/>
    <mergeCell ref="AH8:AI8"/>
    <mergeCell ref="AJ8:AK8"/>
    <mergeCell ref="AD78:AE78"/>
    <mergeCell ref="AD76:AE76"/>
    <mergeCell ref="AD79:AE79"/>
    <mergeCell ref="AD80:AE80"/>
    <mergeCell ref="AD86:AE86"/>
    <mergeCell ref="AD87:AE87"/>
    <mergeCell ref="AD88:AE88"/>
    <mergeCell ref="GZ20:HA20"/>
    <mergeCell ref="AN21:AO24"/>
    <mergeCell ref="AP21:AQ24"/>
    <mergeCell ref="AR21:AS24"/>
    <mergeCell ref="AT21:AU24"/>
    <mergeCell ref="FR25:FS25"/>
    <mergeCell ref="FT25:FU25"/>
    <mergeCell ref="FV25:FW25"/>
    <mergeCell ref="FH25:FI25"/>
    <mergeCell ref="FJ25:FK25"/>
    <mergeCell ref="T7:U7"/>
    <mergeCell ref="T8:U8"/>
    <mergeCell ref="T9:U9"/>
    <mergeCell ref="T14:U14"/>
    <mergeCell ref="AL8:AM8"/>
    <mergeCell ref="AN8:AO8"/>
    <mergeCell ref="GX20:GY20"/>
    <mergeCell ref="GT20:GU20"/>
    <mergeCell ref="GV20:GW20"/>
    <mergeCell ref="EL25:EM25"/>
    <mergeCell ref="EV25:EW25"/>
    <mergeCell ref="EX25:EY25"/>
    <mergeCell ref="FD20:FE20"/>
    <mergeCell ref="FF20:FG20"/>
    <mergeCell ref="FH20:FI20"/>
    <mergeCell ref="FJ20:FK20"/>
    <mergeCell ref="FP20:FQ20"/>
    <mergeCell ref="BL8:BM8"/>
    <mergeCell ref="Z7:AA7"/>
    <mergeCell ref="Z8:AA8"/>
    <mergeCell ref="Z9:AA9"/>
    <mergeCell ref="BR8:BS8"/>
    <mergeCell ref="R48:S48"/>
    <mergeCell ref="R49:S49"/>
    <mergeCell ref="R50:S50"/>
    <mergeCell ref="T48:U48"/>
    <mergeCell ref="T49:U49"/>
    <mergeCell ref="T50:U50"/>
    <mergeCell ref="R51:S51"/>
    <mergeCell ref="R4:S4"/>
    <mergeCell ref="R7:S7"/>
    <mergeCell ref="R8:S8"/>
    <mergeCell ref="R9:S9"/>
    <mergeCell ref="T26:U26"/>
    <mergeCell ref="R44:S44"/>
    <mergeCell ref="R46:S46"/>
    <mergeCell ref="R47:S47"/>
    <mergeCell ref="T4:U4"/>
    <mergeCell ref="AN4:AO4"/>
    <mergeCell ref="AH49:AI49"/>
    <mergeCell ref="AJ49:AK49"/>
    <mergeCell ref="T33:U35"/>
    <mergeCell ref="T38:U41"/>
    <mergeCell ref="R15:S16"/>
    <mergeCell ref="R14:S14"/>
    <mergeCell ref="R26:S26"/>
    <mergeCell ref="R25:S25"/>
    <mergeCell ref="AB26:AC26"/>
    <mergeCell ref="AH43:AI43"/>
    <mergeCell ref="AJ17:AK17"/>
    <mergeCell ref="AL17:AM17"/>
    <mergeCell ref="AN17:AO17"/>
    <mergeCell ref="AF20:AG20"/>
    <mergeCell ref="AH20:AI20"/>
    <mergeCell ref="Z32:AA32"/>
    <mergeCell ref="AB32:AC32"/>
    <mergeCell ref="AD32:AE32"/>
    <mergeCell ref="AF32:AG32"/>
    <mergeCell ref="X38:Y41"/>
    <mergeCell ref="R59:S59"/>
    <mergeCell ref="R60:S60"/>
    <mergeCell ref="R61:S61"/>
    <mergeCell ref="R62:S62"/>
    <mergeCell ref="R63:S63"/>
    <mergeCell ref="R65:S65"/>
    <mergeCell ref="X55:Y55"/>
    <mergeCell ref="AH33:AI35"/>
    <mergeCell ref="AF33:AG35"/>
    <mergeCell ref="AP32:AQ32"/>
    <mergeCell ref="AL38:AM41"/>
    <mergeCell ref="AF44:AG44"/>
    <mergeCell ref="V38:W41"/>
    <mergeCell ref="AF52:AG52"/>
    <mergeCell ref="AH52:AI52"/>
    <mergeCell ref="AJ52:AK52"/>
    <mergeCell ref="AL52:AM52"/>
    <mergeCell ref="AN52:AO52"/>
    <mergeCell ref="AP52:AQ52"/>
    <mergeCell ref="AF53:AG53"/>
    <mergeCell ref="AH53:AI53"/>
    <mergeCell ref="AJ53:AK53"/>
    <mergeCell ref="T44:U44"/>
    <mergeCell ref="T46:U46"/>
    <mergeCell ref="T47:U47"/>
    <mergeCell ref="Z44:AA44"/>
    <mergeCell ref="Z46:AA46"/>
    <mergeCell ref="T61:U61"/>
    <mergeCell ref="T62:U62"/>
    <mergeCell ref="T69:U69"/>
    <mergeCell ref="T78:U78"/>
    <mergeCell ref="T70:U70"/>
    <mergeCell ref="T63:U63"/>
    <mergeCell ref="T65:U65"/>
    <mergeCell ref="T66:U66"/>
    <mergeCell ref="T67:U67"/>
    <mergeCell ref="T68:U68"/>
    <mergeCell ref="T71:U71"/>
    <mergeCell ref="T73:U73"/>
    <mergeCell ref="T74:U74"/>
    <mergeCell ref="T75:U75"/>
    <mergeCell ref="F85:Q85"/>
    <mergeCell ref="F86:Q86"/>
    <mergeCell ref="F87:Q87"/>
    <mergeCell ref="R83:S83"/>
    <mergeCell ref="R84:S84"/>
    <mergeCell ref="R85:S85"/>
    <mergeCell ref="R86:S86"/>
    <mergeCell ref="R87:S87"/>
    <mergeCell ref="C74:Q74"/>
    <mergeCell ref="C75:Q75"/>
    <mergeCell ref="R66:S66"/>
    <mergeCell ref="C76:Q76"/>
    <mergeCell ref="R76:S76"/>
    <mergeCell ref="T76:U76"/>
    <mergeCell ref="T80:U80"/>
    <mergeCell ref="T81:U81"/>
    <mergeCell ref="R80:S80"/>
    <mergeCell ref="R81:S81"/>
    <mergeCell ref="R74:S74"/>
    <mergeCell ref="R75:S75"/>
    <mergeCell ref="T82:U82"/>
    <mergeCell ref="R77:S77"/>
    <mergeCell ref="R78:S78"/>
    <mergeCell ref="R79:S79"/>
    <mergeCell ref="R67:S67"/>
    <mergeCell ref="R68:S68"/>
    <mergeCell ref="R69:S69"/>
    <mergeCell ref="T83:U83"/>
    <mergeCell ref="T84:U84"/>
    <mergeCell ref="C70:Q70"/>
    <mergeCell ref="C71:Q71"/>
    <mergeCell ref="C72:Q72"/>
    <mergeCell ref="C73:Q73"/>
    <mergeCell ref="T77:U77"/>
    <mergeCell ref="T79:U79"/>
    <mergeCell ref="T72:U72"/>
    <mergeCell ref="C61:E62"/>
    <mergeCell ref="F61:Q61"/>
    <mergeCell ref="F62:Q62"/>
    <mergeCell ref="C77:E81"/>
    <mergeCell ref="F77:Q77"/>
    <mergeCell ref="F78:Q78"/>
    <mergeCell ref="F79:Q79"/>
    <mergeCell ref="F80:Q80"/>
    <mergeCell ref="F81:Q81"/>
    <mergeCell ref="C69:Q69"/>
    <mergeCell ref="B63:Q63"/>
    <mergeCell ref="C65:Q65"/>
    <mergeCell ref="C66:Q66"/>
    <mergeCell ref="C67:Q67"/>
    <mergeCell ref="C68:Q68"/>
    <mergeCell ref="R82:S82"/>
    <mergeCell ref="R70:S70"/>
    <mergeCell ref="R71:S71"/>
    <mergeCell ref="R72:S72"/>
    <mergeCell ref="C82:E91"/>
    <mergeCell ref="F82:Q82"/>
    <mergeCell ref="F83:Q83"/>
    <mergeCell ref="F84:Q84"/>
    <mergeCell ref="F90:Q90"/>
    <mergeCell ref="F89:Q89"/>
    <mergeCell ref="F91:Q91"/>
    <mergeCell ref="R89:S89"/>
    <mergeCell ref="R91:S91"/>
    <mergeCell ref="R88:S88"/>
    <mergeCell ref="R90:S90"/>
    <mergeCell ref="F88:Q88"/>
    <mergeCell ref="R73:S73"/>
    <mergeCell ref="T88:U88"/>
    <mergeCell ref="T89:U89"/>
    <mergeCell ref="T90:U90"/>
    <mergeCell ref="T85:U85"/>
    <mergeCell ref="T86:U86"/>
    <mergeCell ref="T87:U87"/>
    <mergeCell ref="T91:U91"/>
    <mergeCell ref="V4:W4"/>
    <mergeCell ref="V7:W7"/>
    <mergeCell ref="V8:W8"/>
    <mergeCell ref="V9:W9"/>
    <mergeCell ref="V44:W44"/>
    <mergeCell ref="V46:W46"/>
    <mergeCell ref="V47:W47"/>
    <mergeCell ref="V48:W48"/>
    <mergeCell ref="V49:W49"/>
    <mergeCell ref="V50:W50"/>
    <mergeCell ref="V51:W51"/>
    <mergeCell ref="V52:W52"/>
    <mergeCell ref="V53:W53"/>
    <mergeCell ref="V61:W61"/>
    <mergeCell ref="V62:W62"/>
    <mergeCell ref="V63:W63"/>
    <mergeCell ref="V73:W73"/>
    <mergeCell ref="V74:W74"/>
    <mergeCell ref="V75:W75"/>
    <mergeCell ref="V77:W77"/>
    <mergeCell ref="V65:W65"/>
    <mergeCell ref="V66:W66"/>
    <mergeCell ref="V67:W67"/>
    <mergeCell ref="V68:W68"/>
    <mergeCell ref="V69:W69"/>
    <mergeCell ref="F55:Q55"/>
    <mergeCell ref="F54:Q54"/>
    <mergeCell ref="F53:Q53"/>
    <mergeCell ref="V57:W57"/>
    <mergeCell ref="R57:S57"/>
    <mergeCell ref="T54:U54"/>
    <mergeCell ref="T55:U55"/>
    <mergeCell ref="T56:U56"/>
    <mergeCell ref="V58:W58"/>
    <mergeCell ref="V59:W59"/>
    <mergeCell ref="V54:W54"/>
    <mergeCell ref="V55:W55"/>
    <mergeCell ref="V56:W56"/>
    <mergeCell ref="T57:U57"/>
    <mergeCell ref="R58:S58"/>
    <mergeCell ref="V60:W60"/>
    <mergeCell ref="F46:Q46"/>
    <mergeCell ref="F51:Q51"/>
    <mergeCell ref="F50:Q50"/>
    <mergeCell ref="F49:Q49"/>
    <mergeCell ref="F48:Q48"/>
    <mergeCell ref="R52:S52"/>
    <mergeCell ref="R53:S53"/>
    <mergeCell ref="R54:S54"/>
    <mergeCell ref="R55:S55"/>
    <mergeCell ref="R56:S56"/>
    <mergeCell ref="T58:U58"/>
    <mergeCell ref="T59:U59"/>
    <mergeCell ref="T60:U60"/>
    <mergeCell ref="T51:U51"/>
    <mergeCell ref="T52:U52"/>
    <mergeCell ref="T53:U53"/>
    <mergeCell ref="Z38:AA41"/>
    <mergeCell ref="V84:W84"/>
    <mergeCell ref="V85:W85"/>
    <mergeCell ref="V86:W86"/>
    <mergeCell ref="V87:W87"/>
    <mergeCell ref="V78:W78"/>
    <mergeCell ref="V79:W79"/>
    <mergeCell ref="V80:W80"/>
    <mergeCell ref="V81:W81"/>
    <mergeCell ref="AB38:AC41"/>
    <mergeCell ref="AD38:AE41"/>
    <mergeCell ref="AF38:AG41"/>
    <mergeCell ref="AH38:AI41"/>
    <mergeCell ref="AB46:AC46"/>
    <mergeCell ref="AB47:AC47"/>
    <mergeCell ref="AB48:AC48"/>
    <mergeCell ref="AL49:AM49"/>
    <mergeCell ref="AJ38:AK41"/>
    <mergeCell ref="Z63:AA63"/>
    <mergeCell ref="Z81:AA81"/>
    <mergeCell ref="AB63:AC63"/>
    <mergeCell ref="AB65:AC65"/>
    <mergeCell ref="AB66:AC66"/>
    <mergeCell ref="AB67:AC67"/>
    <mergeCell ref="AD70:AE70"/>
    <mergeCell ref="AD71:AE71"/>
    <mergeCell ref="AD72:AE72"/>
    <mergeCell ref="AD73:AE73"/>
    <mergeCell ref="Z47:AA47"/>
    <mergeCell ref="AD74:AE74"/>
    <mergeCell ref="AD75:AE75"/>
    <mergeCell ref="AD77:AE77"/>
    <mergeCell ref="V88:W88"/>
    <mergeCell ref="V89:W89"/>
    <mergeCell ref="X56:Y56"/>
    <mergeCell ref="X57:Y57"/>
    <mergeCell ref="X58:Y58"/>
    <mergeCell ref="X59:Y59"/>
    <mergeCell ref="V82:W82"/>
    <mergeCell ref="V83:W83"/>
    <mergeCell ref="V71:W71"/>
    <mergeCell ref="V72:W72"/>
    <mergeCell ref="X53:Y53"/>
    <mergeCell ref="X54:Y54"/>
    <mergeCell ref="B44:Q44"/>
    <mergeCell ref="X46:Y46"/>
    <mergeCell ref="X47:Y47"/>
    <mergeCell ref="X48:Y48"/>
    <mergeCell ref="X49:Y49"/>
    <mergeCell ref="X51:Y51"/>
    <mergeCell ref="X50:Y50"/>
    <mergeCell ref="F47:Q47"/>
    <mergeCell ref="X65:Y65"/>
    <mergeCell ref="X66:Y66"/>
    <mergeCell ref="V70:W70"/>
    <mergeCell ref="X44:Y44"/>
    <mergeCell ref="C46:E51"/>
    <mergeCell ref="C52:E60"/>
    <mergeCell ref="F60:Q60"/>
    <mergeCell ref="F59:Q59"/>
    <mergeCell ref="F58:Q58"/>
    <mergeCell ref="F57:Q57"/>
    <mergeCell ref="F56:Q56"/>
    <mergeCell ref="F52:Q52"/>
    <mergeCell ref="V90:W90"/>
    <mergeCell ref="V91:W91"/>
    <mergeCell ref="X4:Y4"/>
    <mergeCell ref="X7:Y7"/>
    <mergeCell ref="X8:Y8"/>
    <mergeCell ref="X9:Y9"/>
    <mergeCell ref="X33:Y35"/>
    <mergeCell ref="X52:Y52"/>
    <mergeCell ref="B13:O13"/>
    <mergeCell ref="B14:G14"/>
    <mergeCell ref="B12:Q12"/>
    <mergeCell ref="X67:Y67"/>
    <mergeCell ref="X68:Y68"/>
    <mergeCell ref="X60:Y60"/>
    <mergeCell ref="X61:Y61"/>
    <mergeCell ref="X62:Y62"/>
    <mergeCell ref="X63:Y63"/>
    <mergeCell ref="V33:W35"/>
    <mergeCell ref="B5:P6"/>
    <mergeCell ref="B10:P11"/>
    <mergeCell ref="X77:Y77"/>
    <mergeCell ref="X78:Y78"/>
    <mergeCell ref="X79:Y79"/>
    <mergeCell ref="X80:Y80"/>
    <mergeCell ref="X73:Y73"/>
    <mergeCell ref="X74:Y74"/>
    <mergeCell ref="X75:Y75"/>
    <mergeCell ref="B8:P9"/>
    <mergeCell ref="B4:Q4"/>
    <mergeCell ref="B7:Q7"/>
    <mergeCell ref="C35:G35"/>
    <mergeCell ref="C33:G33"/>
    <mergeCell ref="X81:Y81"/>
    <mergeCell ref="X69:Y69"/>
    <mergeCell ref="X70:Y70"/>
    <mergeCell ref="X71:Y71"/>
    <mergeCell ref="X72:Y72"/>
    <mergeCell ref="Z33:AA35"/>
    <mergeCell ref="X87:Y87"/>
    <mergeCell ref="X88:Y88"/>
    <mergeCell ref="X89:Y89"/>
    <mergeCell ref="X90:Y90"/>
    <mergeCell ref="X91:Y91"/>
    <mergeCell ref="X82:Y82"/>
    <mergeCell ref="X83:Y83"/>
    <mergeCell ref="X84:Y84"/>
    <mergeCell ref="X85:Y85"/>
    <mergeCell ref="X86:Y86"/>
    <mergeCell ref="Z49:AA49"/>
    <mergeCell ref="Z50:AA50"/>
    <mergeCell ref="Z51:AA51"/>
    <mergeCell ref="Z52:AA52"/>
    <mergeCell ref="Z53:AA53"/>
    <mergeCell ref="Z70:AA70"/>
    <mergeCell ref="Z71:AA71"/>
    <mergeCell ref="Z72:AA72"/>
    <mergeCell ref="Z73:AA73"/>
    <mergeCell ref="Z60:AA60"/>
    <mergeCell ref="Z61:AA61"/>
    <mergeCell ref="Z62:AA62"/>
    <mergeCell ref="Z65:AA65"/>
    <mergeCell ref="Z83:AA83"/>
    <mergeCell ref="Z67:AA67"/>
    <mergeCell ref="Z68:AA68"/>
    <mergeCell ref="C34:G34"/>
    <mergeCell ref="Z48:AA48"/>
    <mergeCell ref="Z54:AA54"/>
    <mergeCell ref="Z55:AA55"/>
    <mergeCell ref="Z56:AA56"/>
    <mergeCell ref="Z57:AA57"/>
    <mergeCell ref="Z58:AA58"/>
    <mergeCell ref="Z59:AA59"/>
    <mergeCell ref="AB4:AC4"/>
    <mergeCell ref="AB7:AC7"/>
    <mergeCell ref="AB8:AC8"/>
    <mergeCell ref="AB9:AC9"/>
    <mergeCell ref="AB14:AC14"/>
    <mergeCell ref="AB15:AC16"/>
    <mergeCell ref="AB56:AC56"/>
    <mergeCell ref="AB57:AC57"/>
    <mergeCell ref="AB58:AC58"/>
    <mergeCell ref="AB59:AC59"/>
    <mergeCell ref="AB44:AC44"/>
    <mergeCell ref="AB54:AC54"/>
    <mergeCell ref="AB55:AC55"/>
    <mergeCell ref="AB49:AC49"/>
    <mergeCell ref="AB50:AC50"/>
    <mergeCell ref="AB51:AC51"/>
    <mergeCell ref="AB52:AC52"/>
    <mergeCell ref="AB53:AC53"/>
    <mergeCell ref="H35:L35"/>
    <mergeCell ref="H33:L33"/>
    <mergeCell ref="M33:P33"/>
    <mergeCell ref="H34:L34"/>
    <mergeCell ref="M34:Q34"/>
    <mergeCell ref="Z4:AA4"/>
    <mergeCell ref="Z69:AA69"/>
    <mergeCell ref="Z66:AA66"/>
    <mergeCell ref="Z82:AA82"/>
    <mergeCell ref="Z84:AA84"/>
    <mergeCell ref="Z85:AA85"/>
    <mergeCell ref="Z86:AA86"/>
    <mergeCell ref="Z87:AA87"/>
    <mergeCell ref="AB60:AC60"/>
    <mergeCell ref="AB61:AC61"/>
    <mergeCell ref="AB62:AC62"/>
    <mergeCell ref="Z79:AA79"/>
    <mergeCell ref="Z80:AA80"/>
    <mergeCell ref="AB87:AC87"/>
    <mergeCell ref="AB88:AC88"/>
    <mergeCell ref="AB68:AC68"/>
    <mergeCell ref="AB69:AC69"/>
    <mergeCell ref="AB70:AC70"/>
    <mergeCell ref="AB71:AC71"/>
    <mergeCell ref="AB72:AC72"/>
    <mergeCell ref="AB73:AC73"/>
    <mergeCell ref="AB86:AC86"/>
    <mergeCell ref="AB76:AC76"/>
    <mergeCell ref="Z90:AA90"/>
    <mergeCell ref="Z91:AA91"/>
    <mergeCell ref="AB80:AC80"/>
    <mergeCell ref="AB81:AC81"/>
    <mergeCell ref="AB82:AC82"/>
    <mergeCell ref="AB83:AC83"/>
    <mergeCell ref="AB84:AC84"/>
    <mergeCell ref="AB85:AC85"/>
    <mergeCell ref="AB89:AC89"/>
    <mergeCell ref="Z88:AA88"/>
    <mergeCell ref="Z77:AA77"/>
    <mergeCell ref="Z78:AA78"/>
    <mergeCell ref="Z74:AA74"/>
    <mergeCell ref="Z75:AA75"/>
    <mergeCell ref="AD4:AE4"/>
    <mergeCell ref="AD7:AE7"/>
    <mergeCell ref="AD8:AE8"/>
    <mergeCell ref="AD9:AE9"/>
    <mergeCell ref="AD14:AE14"/>
    <mergeCell ref="Z89:AA89"/>
    <mergeCell ref="AB74:AC74"/>
    <mergeCell ref="AB75:AC75"/>
    <mergeCell ref="AB77:AC77"/>
    <mergeCell ref="AB78:AC78"/>
    <mergeCell ref="AB90:AC90"/>
    <mergeCell ref="AB91:AC91"/>
    <mergeCell ref="AD44:AE44"/>
    <mergeCell ref="AB33:AC35"/>
    <mergeCell ref="AD33:AE35"/>
    <mergeCell ref="AB79:AC79"/>
    <mergeCell ref="AD47:AE47"/>
    <mergeCell ref="AD49:AE49"/>
    <mergeCell ref="AD61:AE61"/>
    <mergeCell ref="AD62:AE62"/>
    <mergeCell ref="AD63:AE63"/>
    <mergeCell ref="AD65:AE65"/>
    <mergeCell ref="HK21:HK23"/>
    <mergeCell ref="HJ21:HJ23"/>
    <mergeCell ref="GJ37:GK37"/>
    <mergeCell ref="GL37:GM37"/>
    <mergeCell ref="EF43:EG43"/>
    <mergeCell ref="EH43:EI43"/>
    <mergeCell ref="EP28:EQ31"/>
    <mergeCell ref="EJ43:EK43"/>
    <mergeCell ref="EL43:EM43"/>
    <mergeCell ref="EN43:EO43"/>
    <mergeCell ref="AD58:AE58"/>
    <mergeCell ref="AD59:AE59"/>
    <mergeCell ref="AD60:AE60"/>
    <mergeCell ref="AL44:AM44"/>
    <mergeCell ref="AN44:AO44"/>
    <mergeCell ref="AP44:AQ44"/>
    <mergeCell ref="AL46:AM46"/>
    <mergeCell ref="AH44:AI44"/>
    <mergeCell ref="AH32:AI32"/>
    <mergeCell ref="AJ32:AK32"/>
    <mergeCell ref="AL32:AM32"/>
    <mergeCell ref="AN32:AO32"/>
    <mergeCell ref="DV28:DW31"/>
    <mergeCell ref="DX43:DY43"/>
    <mergeCell ref="DZ43:EA43"/>
    <mergeCell ref="AN46:AO46"/>
    <mergeCell ref="DR28:DS31"/>
    <mergeCell ref="DT28:DU31"/>
    <mergeCell ref="AJ44:AK44"/>
    <mergeCell ref="AF46:AG46"/>
    <mergeCell ref="AH46:AI46"/>
    <mergeCell ref="AJ46:AK46"/>
    <mergeCell ref="AD57:AE57"/>
    <mergeCell ref="AP46:AQ46"/>
    <mergeCell ref="AF47:AG47"/>
    <mergeCell ref="AH47:AI47"/>
    <mergeCell ref="AJ47:AK47"/>
    <mergeCell ref="AL47:AM47"/>
    <mergeCell ref="AN47:AO47"/>
    <mergeCell ref="AP47:AQ47"/>
    <mergeCell ref="DX28:DY31"/>
    <mergeCell ref="DZ28:EA31"/>
    <mergeCell ref="AD50:AE50"/>
    <mergeCell ref="AD53:AE53"/>
    <mergeCell ref="AD15:AE16"/>
    <mergeCell ref="AD48:AE48"/>
    <mergeCell ref="AD46:AE46"/>
    <mergeCell ref="AD54:AE54"/>
    <mergeCell ref="AD55:AE55"/>
    <mergeCell ref="AD56:AE56"/>
    <mergeCell ref="AD51:AE51"/>
    <mergeCell ref="AD52:AE52"/>
    <mergeCell ref="AF54:AG54"/>
    <mergeCell ref="AH54:AI54"/>
    <mergeCell ref="AJ54:AK54"/>
    <mergeCell ref="AL54:AM54"/>
    <mergeCell ref="AN54:AO54"/>
    <mergeCell ref="AP54:AQ54"/>
    <mergeCell ref="AF55:AG55"/>
    <mergeCell ref="AH55:AI55"/>
  </mergeCells>
  <phoneticPr fontId="1"/>
  <conditionalFormatting sqref="R14:R15">
    <cfRule type="cellIs" dxfId="24" priority="39" stopIfTrue="1" operator="notEqual">
      <formula>"選択してください"</formula>
    </cfRule>
  </conditionalFormatting>
  <conditionalFormatting sqref="R17:R18">
    <cfRule type="cellIs" dxfId="23" priority="36" stopIfTrue="1" operator="notEqual">
      <formula>"選択してください"</formula>
    </cfRule>
  </conditionalFormatting>
  <conditionalFormatting sqref="R20:R21">
    <cfRule type="cellIs" dxfId="22" priority="33" stopIfTrue="1" operator="notEqual">
      <formula>"選択してください"</formula>
    </cfRule>
  </conditionalFormatting>
  <conditionalFormatting sqref="R25:R28">
    <cfRule type="cellIs" dxfId="21" priority="27" stopIfTrue="1" operator="notEqual">
      <formula>"選択してください"</formula>
    </cfRule>
  </conditionalFormatting>
  <conditionalFormatting sqref="R32:R33">
    <cfRule type="cellIs" dxfId="20" priority="24" stopIfTrue="1" operator="notEqual">
      <formula>"選択してください"</formula>
    </cfRule>
  </conditionalFormatting>
  <conditionalFormatting sqref="R37:R38">
    <cfRule type="cellIs" dxfId="19" priority="21" stopIfTrue="1" operator="notEqual">
      <formula>"選択してください"</formula>
    </cfRule>
  </conditionalFormatting>
  <conditionalFormatting sqref="R42:R45">
    <cfRule type="cellIs" dxfId="18" priority="15" stopIfTrue="1" operator="notEqual">
      <formula>"選択してください"</formula>
    </cfRule>
  </conditionalFormatting>
  <conditionalFormatting sqref="R63:R64">
    <cfRule type="cellIs" dxfId="17" priority="5" stopIfTrue="1" operator="notEqual">
      <formula>"選択してください"</formula>
    </cfRule>
  </conditionalFormatting>
  <conditionalFormatting sqref="R75:R76">
    <cfRule type="cellIs" dxfId="16" priority="3" stopIfTrue="1" operator="notEqual">
      <formula>"選択してください"</formula>
    </cfRule>
  </conditionalFormatting>
  <conditionalFormatting sqref="R8:HI9">
    <cfRule type="cellIs" dxfId="15" priority="41" stopIfTrue="1" operator="notEqual">
      <formula>"選択してください"</formula>
    </cfRule>
  </conditionalFormatting>
  <conditionalFormatting sqref="R46:HI62 R65:HI74 R77:HI91">
    <cfRule type="notContainsBlanks" dxfId="14" priority="40" stopIfTrue="1">
      <formula>LEN(TRIM(R46))&gt;0</formula>
    </cfRule>
  </conditionalFormatting>
  <conditionalFormatting sqref="T14:T15 V14:V15 X14:X15 Z14:Z15 AB14:AB15 AD14:AD15 AF14:AF15 AH14:AH15 AJ14:AJ15 AL14:AL15 AN14:AN15 AP14:AP15 AR14:AR15 AT14:AT15 AV14:AV15 AX14:AX15 AZ14:AZ15 BB14:BB15 BD14:BD15 BF14:BF15 BH14:BH15 BJ14:BJ15 BL14:BL15 BN14:BN15 BP14:BP15 BR14:BR15 BT14:BT15 BV14:BV15 BX14:BX15 BZ14:BZ15 CB14:CB15 CD14:CD15 CF14:CF15 CH14:CH15 CJ14:CJ15 CL14:CL15 CN14:CN15 CP14:CP15 CR14:CR15 CT14:CT15 CV14:CV15 CX14:CX15 CZ14:CZ15 DB14:DB15 DD14:DD15 DF14:DF15 DH14:DH15 DJ14:DJ15 DL14:DL15 DN14:DN15 DP14:DP15 DR14:DR15 DT14:DT15 DV14:DV15 DX14:DX15 DZ14:DZ15 EB14:EB15 ED14:ED15 EF14:EF15 EH14:EH15 EJ14:EJ15 EL14:EL15 EN14:EN15 EP14:EP15 ER14:ER15 ET14:ET15 EV14:EV15 EX14:EX15 EZ14:EZ15 FB14:FB15 FD14:FD15 FF14:FF15 FH14:FH15 FJ14:FJ15 FL14:FL15 FN14:FN15 FP14:FP15 FR14:FR15 FT14:FT15 FV14:FV15 FX14:FX15 FZ14:FZ15 GB14:GB15 GD14:GD15 GF14:GF15 GH14:GH15 GJ14:GJ15 GL14:GL15 GN14:GN15 GP14:GP15 GR14:GR15 GT14:GT15 GV14:GV15 GX14:GX15 GZ14:GZ15 HB14:HB15 HD14:HD15 HF14:HF15 HH14:HH15">
    <cfRule type="cellIs" dxfId="13" priority="37" stopIfTrue="1" operator="notEqual">
      <formula>"選択してください"</formula>
    </cfRule>
  </conditionalFormatting>
  <conditionalFormatting sqref="T17:T18 V17:V18 X17:X18 Z17:Z18 AB17:AB18 AD17:AD18 AF17:AF18 AH17:AH18 AJ17:AJ18 AL17:AL18 AN17:AN18 AP17:AP18 AR17:AR18 AT17:AT18 AV17:AV18 AX17:AX18 AZ17:AZ18 BB17:BB18 BD17:BD18 BF17:BF18 BH17:BH18 BJ17:BJ18 BL17:BL18 BN17:BN18 BP17:BP18 BR17:BR18 BT17:BT18 BV17:BV18 BX17:BX18 BZ17:BZ18 CB17:CB18 CD17:CD18 CF17:CF18 CH17:CH18 CJ17:CJ18 CL17:CL18 CN17:CN18 CP17:CP18 CR17:CR18 CT17:CT18 CV17:CV18 CX17:CX18 CZ17:CZ18 DB17:DB18 DD17:DD18 DF17:DF18 DH17:DH18 DJ17:DJ18 DL17:DL18 DN17:DN18 DP17:DP18 DR17:DR18 DT17:DT18 DV17:DV18 DX17:DX18 DZ17:DZ18 EB17:EB18 ED17:ED18 EF17:EF18 EH17:EH18 EJ17:EJ18 EL17:EL18 EN17:EN18 EP17:EP18 ER17:ER18 ET17:ET18 EV17:EV18 EX17:EX18 EZ17:EZ18 FB17:FB18 FD17:FD18 FF17:FF18 FH17:FH18 FJ17:FJ18 FL17:FL18 FN17:FN18 FP17:FP18 FR17:FR18 FT17:FT18 FV17:FV18 FX17:FX18 FZ17:FZ18 GB17:GB18 GD17:GD18 GF17:GF18 GH17:GH18 GJ17:GJ18 GL17:GL18 GN17:GN18 GP17:GP18 GR17:GR18 GT17:GT18 GV17:GV18 GX17:GX18 GZ17:GZ18 HB17:HB18 HD17:HD18 HF17:HF18 HH17:HH18">
    <cfRule type="cellIs" dxfId="12" priority="34" stopIfTrue="1" operator="notEqual">
      <formula>"選択してください"</formula>
    </cfRule>
  </conditionalFormatting>
  <conditionalFormatting sqref="T20:T21 V20:V21 X20:X21 Z20:Z21 AB20:AB21 AD20:AD21 AF20:AF21 AH20:AH21 AJ20:AJ21 AL20:AL21 AN20:AN21 AP20:AP21 AR20:AR21 AT20:AT21 AV20:AV21 AX20:AX21 AZ20:AZ21 BB20:BB21 BD20:BD21 BF20:BF21 BH20:BH21 BJ20:BJ21 BL20:BL21 BN20:BN21 BP20:BP21 BR20:BR21 BT20:BT21 BV20:BV21 BX20:BX21 BZ20:BZ21 CB20:CB21 CD20:CD21 CF20:CF21 CH20:CH21 CJ20:CJ21 CL20:CL21 CN20:CN21 CP20:CP21 CR20:CR21 CT20:CT21 CV20:CV21 CX20:CX21 CZ20:CZ21 DB20:DB21 DD20:DD21 DF20:DF21 DH20:DH21 DJ20:DJ21 DL20:DL21 DN20:DN21 DP20:DP21 DR20:DR21 DT20:DT21 DV20:DV21 DX20:DX21 DZ20:DZ21 EB20:EB21 ED20:ED21 EF20:EF21 EH20:EH21 EJ20:EJ21 EL20:EL21 EN20:EN21 EP20:EP21 ER20:ER21 ET20:ET21 EV20:EV21 EX20:EX21 EZ20:EZ21 FB20:FB21 FD20:FD21 FF20:FF21 FH20:FH21 FJ20:FJ21 FL20:FL21 FN20:FN21 FP20:FP21 FR20:FR21 FT20:FT21 FV20:FV21 FX20:FX21 FZ20:FZ21 GB20:GB21 GD20:GD21 GF20:GF21 GH20:GH21 GJ20:GJ21 GL20:GL21 GN20:GN21 GP20:GP21 GR20:GR21 GT20:GT21 GV20:GV21 GX20:GX21 GZ20:GZ21 HB20:HB21 HD20:HD21 HF20:HF21 HH20:HH21">
    <cfRule type="cellIs" dxfId="11" priority="31" stopIfTrue="1" operator="notEqual">
      <formula>"選択してください"</formula>
    </cfRule>
  </conditionalFormatting>
  <conditionalFormatting sqref="T25:T28 V25:V28 X25:X28 Z25:Z28 AB25:AB28 AD25:AD28 AF25:AF28 AH25:AH28 AJ25:AJ28 AL25:AL28 AN25:AN28 AP25:AP28 AR25:AR28 AT25:AT28 AV25:AV28 AX25:AX28 AZ25:AZ28 BB25:BB28 BD25:BD28 BF25:BF28 BH25:BH28 BJ25:BJ28 BL25:BL28 BN25:BN28 BP25:BP28 BR25:BR28 BT25:BT28 BV25:BV28 BX25:BX28 BZ25:BZ28 CB25:CB28 CD25:CD28 CF25:CF28 CH25:CH28 CJ25:CJ28 CL25:CL28 CN25:CN28 CP25:CP28 CR25:CR28 CT25:CT28 CV25:CV28 CX25:CX28 CZ25:CZ28 DB25:DB28 DD25:DD28 DF25:DF28 DH25:DH28 DJ25:DJ28 DL25:DL28 DN25:DN28 DP25:DP28 DR25:DR28 DT25:DT28 DV25:DV28 DX25:DX28 DZ25:DZ28 EB25:EB28 ED25:ED28 EF25:EF28 EH25:EH28 EJ25:EJ28 EL25:EL28 EN25:EN28 EP25:EP28 ER25:ER28 ET25:ET28 EV25:EV28 EX25:EX28 EZ25:EZ28 FB25:FB28 FD25:FD28 FF25:FF28 FH25:FH28 FJ25:FJ28 FL25:FL28 FN25:FN28 FP25:FP28 FR25:FR28 FT25:FT28 FV25:FV28 FX25:FX28 FZ25:FZ28 GB25:GB28 GD25:GD28 GF25:GF28 GH25:GH28 GJ25:GJ28 GL25:GL28 GN25:GN28 GP25:GP28 GR25:GR28 GT25:GT28 GV25:GV28 GX25:GX28 GZ25:GZ28 HB25:HB28 HD25:HD28 HF25:HF28 HH25:HH28">
    <cfRule type="cellIs" dxfId="10" priority="25" stopIfTrue="1" operator="notEqual">
      <formula>"選択してください"</formula>
    </cfRule>
  </conditionalFormatting>
  <conditionalFormatting sqref="T32:T33 V32:V33 X32:X33 Z32:Z33 AB32:AB33 AD32:AD33 AF32:AF33 AH32:AH33 AJ32:AJ33 AL32:AL33 AN32:AN33 AP32:AP33 AR32:AR33 AT32:AT33 AV32:AV33 AX32:AX33 AZ32:AZ33 BB32:BB33 BD32:BD33 BF32:BF33 BH32:BH33 BJ32:BJ33 BL32:BL33 BN32:BN33 BP32:BP33 BR32:BR33 BT32:BT33 BV32:BV33 BX32:BX33 BZ32:BZ33 CB32:CB33 CD32:CD33 CF32:CF33 CH32:CH33 CJ32:CJ33 CL32:CL33 CN32:CN33 CP32:CP33 CR32:CR33 CT32:CT33 CV32:CV33 CX32:CX33 CZ32:CZ33 DB32:DB33 DD32:DD33 DF32:DF33 DH32:DH33 DJ32:DJ33 DL32:DL33 DN32:DN33 DP32:DP33 DR32:DR33 DT32:DT33 DV32:DV33 DX32:DX33 DZ32:DZ33 EB32:EB33 ED32:ED33 EF32:EF33 EH32:EH33 EJ32:EJ33 EL32:EL33 EN32:EN33 EP32:EP33 ER32:ER33 ET32:ET33 EV32:EV33 EX32:EX33 EZ32:EZ33 FB32:FB33 FD32:FD33 FF32:FF33 FH32:FH33 FJ32:FJ33 FL32:FL33 FN32:FN33 FP32:FP33 FR32:FR33 FT32:FT33 FV32:FV33 FX32:FX33 FZ32:FZ33 GB32:GB33 GD32:GD33 GF32:GF33 GH32:GH33 GJ32:GJ33 GL32:GL33 GN32:GN33 GP32:GP33 GR32:GR33 GT32:GT33 GV32:GV33 GX32:GX33 GZ32:GZ33 HB32:HB33 HD32:HD33 HF32:HF33 HH32:HH33">
    <cfRule type="cellIs" dxfId="9" priority="22" stopIfTrue="1" operator="notEqual">
      <formula>"選択してください"</formula>
    </cfRule>
  </conditionalFormatting>
  <conditionalFormatting sqref="T37:T38 V37:V38 X37:X38 Z37:Z38 AB37:AB38 AD37:AD38 AF37:AF38 AH37:AH38 AJ37:AJ38 AL37:AL38 AN37:AN38 AP37:AP38 AR37:AR38 AT37:AT38 AV37:AV38 AX37:AX38 AZ37:AZ38 BB37:BB38 BD37:BD38 BF37:BF38 BH37:BH38 BJ37:BJ38 BL37:BL38 BN37:BN38 BP37:BP38 BR37:BR38 BT37:BT38 BV37:BV38 BX37:BX38 BZ37:BZ38 CB37:CB38 CD37:CD38 CF37:CF38 CH37:CH38 CJ37:CJ38 CL37:CL38 CN37:CN38 CP37:CP38 CR37:CR38 CT37:CT38 CV37:CV38 CX37:CX38 CZ37:CZ38 DB37:DB38 DD37:DD38 DF37:DF38 DH37:DH38 DJ37:DJ38 DL37:DL38 DN37:DN38 DP37:DP38 DR37:DR38 DT37:DT38 DV37:DV38 DX37:DX38 DZ37:DZ38 EB37:EB38 ED37:ED38 EF37:EF38 EH37:EH38 EJ37:EJ38 EL37:EL38 EN37:EN38 EP37:EP38 ER37:ER38 ET37:ET38 EV37:EV38 EX37:EX38 EZ37:EZ38 FB37:FB38 FD37:FD38 FF37:FF38 FH37:FH38 FJ37:FJ38 FL37:FL38 FN37:FN38 FP37:FP38 FR37:FR38 FT37:FT38 FV37:FV38 FX37:FX38 FZ37:FZ38 GB37:GB38 GD37:GD38 GF37:GF38 GH37:GH38 GJ37:GJ38 GL37:GL38 GN37:GN38 GP37:GP38 GR37:GR38 GT37:GT38 GV37:GV38 GX37:GX38 GZ37:GZ38 HB37:HB38 HD37:HD38 HF37:HF38 HH37:HH38">
    <cfRule type="cellIs" dxfId="8" priority="19" stopIfTrue="1" operator="notEqual">
      <formula>"選択してください"</formula>
    </cfRule>
  </conditionalFormatting>
  <conditionalFormatting sqref="T42:T45">
    <cfRule type="cellIs" dxfId="7" priority="14" stopIfTrue="1" operator="notEqual">
      <formula>"選択してください"</formula>
    </cfRule>
  </conditionalFormatting>
  <conditionalFormatting sqref="T63:T64">
    <cfRule type="cellIs" dxfId="6" priority="12" stopIfTrue="1" operator="notEqual">
      <formula>"選択してください"</formula>
    </cfRule>
  </conditionalFormatting>
  <conditionalFormatting sqref="T75:T76">
    <cfRule type="cellIs" dxfId="5" priority="2" stopIfTrue="1" operator="notEqual">
      <formula>"選択してください"</formula>
    </cfRule>
  </conditionalFormatting>
  <conditionalFormatting sqref="V42:V45">
    <cfRule type="cellIs" dxfId="4" priority="8" stopIfTrue="1" operator="notEqual">
      <formula>"選択してください"</formula>
    </cfRule>
  </conditionalFormatting>
  <conditionalFormatting sqref="V63:V64 X63:X64 Z63:Z64 AB63:AB64 AD63:AD64 AF63:AF64 AH63:AH64 AJ63:AJ64 AL63:AL64 AN63:AN64 AP63:AP64 AR63:AR64 AT63:AT64 AV63:AV64 AX63:AX64 AZ63:AZ64 BB63:BB64 BD63:BD64 BF63:BF64 BH63:BH64 BJ63:BJ64 BL63:BL64 BN63:BN64 BP63:BP64 BR63:BR64 BT63:BT64 BV63:BV64 BX63:BX64 BZ63:BZ64 CB63:CB64 CD63:CD64 CF63:CF64 CH63:CH64 CJ63:CJ64 CL63:CL64 CN63:CN64 CP63:CP64 CR63:CR64 CT63:CT64 CV63:CV64 CX63:CX64 CZ63:CZ64 DB63:DB64 DD63:DD64 DF63:DF64 DH63:DH64 DJ63:DJ64 DL63:DL64 DN63:DN64 DP63:DP64 DR63:DR64 DT63:DT64 DV63:DV64 DX63:DX64 DZ63:DZ64 EB63:EB64 ED63:ED64 EF63:EF64 EH63:EH64 EJ63:EJ64 EL63:EL64 EN63:EN64 EP63:EP64 ER63:ER64 ET63:ET64 EV63:EV64 EX63:EX64 EZ63:EZ64 FB63:FB64 FD63:FD64 FF63:FF64 FH63:FH64 FJ63:FJ64 FL63:FL64 FN63:FN64 FP63:FP64 FR63:FR64 FT63:FT64 FV63:FV64 FX63:FX64 FZ63:FZ64 GB63:GB64 GD63:GD64 GF63:GF64 GH63:GH64 GJ63:GJ64 GL63:GL64 GN63:GN64 GP63:GP64 GR63:GR64 GT63:GT64 GV63:GV64 GX63:GX64 GZ63:GZ64 HB63:HB64 HD63:HD64 HF63:HF64 HH63:HH64">
    <cfRule type="cellIs" dxfId="3" priority="4" stopIfTrue="1" operator="notEqual">
      <formula>"選択してください"</formula>
    </cfRule>
  </conditionalFormatting>
  <conditionalFormatting sqref="V75:V76 X75:X76 Z75:Z76 AB75:AB76 AD75:AD76 AF75:AF76 AH75:AH76 AJ75:AJ76 AL75:AL76 AN75:AN76 AP75:AP76 AR75:AR76 AT75:AT76 AV75:AV76 AX75:AX76 AZ75:AZ76 BB75:BB76 BD75:BD76 BF75:BF76 BH75:BH76 BJ75:BJ76 BL75:BL76 BN75:BN76 BP75:BP76 BR75:BR76 BT75:BT76 BV75:BV76 BX75:BX76 BZ75:BZ76 CB75:CB76 CD75:CD76 CF75:CF76 CH75:CH76 CJ75:CJ76 CL75:CL76 CN75:CN76 CP75:CP76 CR75:CR76 CT75:CT76 CV75:CV76 CX75:CX76 CZ75:CZ76 DB75:DB76 DD75:DD76 DF75:DF76 DH75:DH76 DJ75:DJ76 DL75:DL76 DN75:DN76 DP75:DP76 DR75:DR76 DT75:DT76 DV75:DV76 DX75:DX76 DZ75:DZ76 EB75:EB76 ED75:ED76 EF75:EF76 EH75:EH76 EJ75:EJ76 EL75:EL76 EN75:EN76 EP75:EP76 ER75:ER76 ET75:ET76 EV75:EV76 EX75:EX76 EZ75:EZ76 FB75:FB76 FD75:FD76 FF75:FF76 FH75:FH76 FJ75:FJ76 FL75:FL76 FN75:FN76 FP75:FP76 FR75:FR76 FT75:FT76 FV75:FV76 FX75:FX76 FZ75:FZ76 GB75:GB76 GD75:GD76 GF75:GF76 GH75:GH76 GJ75:GJ76 GL75:GL76 GN75:GN76 GP75:GP76 GR75:GR76 GT75:GT76 GV75:GV76 GX75:GX76 GZ75:GZ76 HB75:HB76 HD75:HD76 HF75:HF76 HH75:HH76">
    <cfRule type="cellIs" dxfId="2" priority="1" stopIfTrue="1" operator="notEqual">
      <formula>"選択してください"</formula>
    </cfRule>
  </conditionalFormatting>
  <conditionalFormatting sqref="X42:X45 Z42:Z45 AB42:AB45 AD42:AD45 AF42:AF45 AH42:AH45 AJ42:AJ45 AL42:AL45 AN42:AN45 AP42:AP45 AR42:AR45 AT42:AT45 AV42:AV45 AX42:AX45 AZ42:AZ45 BB42:BB45 BD42:BD45 BF42:BF45 BH42:BH45 BJ42:BJ45 BL42:BL45 BN42:BN45 BP42:BP45 BR42:BR45 BT42:BT45 BV42:BV45 BX42:BX45 BZ42:BZ45 CB42:CB45 CD42:CD45 CF42:CF45 CH42:CH45 CJ42:CJ45 CL42:CL45 CN42:CN45 CP42:CP45 CR42:CR45 CT42:CT45 CV42:CV45 CX42:CX45 CZ42:CZ45 DB42:DB45 DD42:DD45 DF42:DF45 DH42:DH45 DJ42:DJ45 DL42:DL45 DN42:DN45 DP42:DP45 DR42:DR45 DT42:DT45 DV42:DV45 DX42:DX45 DZ42:DZ45 EB42:EB45 ED42:ED45 EF42:EF45 EH42:EH45 EJ42:EJ45 EL42:EL45 EN42:EN45 EP42:EP45 ER42:ER45 ET42:ET45 EV42:EV45 EX42:EX45 EZ42:EZ45 FB42:FB45 FD42:FD45 FF42:FF45 FH42:FH45 FJ42:FJ45 FL42:FL45 FN42:FN45 FP42:FP45 FR42:FR45 FT42:FT45 FV42:FV45 FX42:FX45 FZ42:FZ45 GB42:GB45 GD42:GD45 GF42:GF45 GH42:GH45 GJ42:GJ45 GL42:GL45 GN42:GN45 GP42:GP45 GR42:GR45 GT42:GT45 GV42:GV45 GX42:GX45 GZ42:GZ45 HB42:HB45 HD42:HD45 HF42:HF45">
    <cfRule type="cellIs" dxfId="1" priority="7" stopIfTrue="1" operator="notEqual">
      <formula>"選択してください"</formula>
    </cfRule>
  </conditionalFormatting>
  <conditionalFormatting sqref="HH42:HH45">
    <cfRule type="cellIs" dxfId="0" priority="6" stopIfTrue="1" operator="notEqual">
      <formula>"選択してください"</formula>
    </cfRule>
  </conditionalFormatting>
  <dataValidations count="19">
    <dataValidation imeMode="hiragana" allowBlank="1" showInputMessage="1" showErrorMessage="1" sqref="R7:HI7" xr:uid="{00000000-0002-0000-0200-000000000000}"/>
    <dataValidation type="list" allowBlank="1" showInputMessage="1" showErrorMessage="1" errorTitle="お願い" error="プルダウンメニューから該当する項目を選択してください。" sqref="R8:HI8" xr:uid="{00000000-0002-0000-0200-000001000000}">
      <formula1>都道府県</formula1>
    </dataValidation>
    <dataValidation type="list" errorStyle="warning" allowBlank="1" showInputMessage="1" showErrorMessage="1" errorTitle="お願い" error="プルダウンメニューから該当する項目を選択してください。" sqref="R9:HI9" xr:uid="{00000000-0002-0000-0200-000002000000}">
      <formula1>INDIRECT(MID(R8,4,LEN(R8)-3))</formula1>
    </dataValidation>
    <dataValidation imeMode="disabled" allowBlank="1" showInputMessage="1" showErrorMessage="1" sqref="HH36 R36 HF36 T36 HD36 HB36 GZ36 GP36 GR36 GT36 GV36 GX36 GF36 GH36 GJ36 GL36 GN36 FV36 FX36 FZ36 GB36 GD36 FB36 FD36 FF36 FH36 FJ36 FL36 FN36 FP36 FR36 FT36 EH36 EJ36 EL36 EN36 EP36 ER36 ET36 EV36 EX36 EZ36 DN36 DP36 DR36 DT36 DV36 DX36 DZ36 EB36 ED36 EF36 CT36 CV36 CX36 CZ36 DB36 DD36 DF36 DH36 DJ36 DL36 BZ36 CB36 CD36 CF36 CH36 CJ36 CL36 CN36 CP36 CR36 BF36 BH36 BJ36 BL36 BN36 BP36 BR36 BT36 BV36 BX36 AL36 AN36 AP36 AR36 AT36 AV36 AX36 AZ36 BB36 BD36 AH36 AJ36 V36 X36 Z36 AB36 AD36 AF36" xr:uid="{00000000-0002-0000-0200-000003000000}"/>
    <dataValidation type="list" errorStyle="information" showInputMessage="1" showErrorMessage="1" errorTitle="お願い" error="プルダウンメニューから該当する項目を選択してください。" sqref="R46:HI62" xr:uid="{00000000-0002-0000-0200-000004000000}">
      <formula1>問4_14</formula1>
    </dataValidation>
    <dataValidation type="list" errorStyle="information" showInputMessage="1" showErrorMessage="1" errorTitle="お願い" error="プルダウンメニューから該当する項目を選択してください。" sqref="R65:HI74" xr:uid="{00000000-0002-0000-0200-000005000000}">
      <formula1>IF(OR(MID(R$38,1,2)="01",MID(R$38,1,2)="02",MID(R$38,1,2)="03"),問4_15)</formula1>
    </dataValidation>
    <dataValidation type="list" errorStyle="information" showInputMessage="1" showErrorMessage="1" errorTitle="お願い" error="プルダウンメニューから該当する項目を選択してください。" sqref="R77:HI91" xr:uid="{00000000-0002-0000-0200-000006000000}">
      <formula1>IF(OR(R$67="◎",R$67="○"),問4_15_2)</formula1>
    </dataValidation>
    <dataValidation errorStyle="information" allowBlank="1" showInputMessage="1" errorTitle="お願い" error="プルダウンメニューから該当する項目を選択してください。" sqref="R14:HI14 R17:HI17 R20:HI20 R25:HI25 R27:HI27 R32:HI32 R37:HI37 R42:HI42 HH64 HH45 R44:R45 S44 T44:T45 U44 V44:V45 HF45 X45 Z45 AB45 AD45 AF45 AH45 AJ45 AL45 AN45 AP45 AR45 AT45 AV45 AX45 AZ45 BB45 BD45 BF45 BH45 BJ45 BL45 BN45 BP45 BR45 BT45 BV45 BX45 BZ45 CB45 CD45 CF45 CH45 CJ45 CL45 CN45 CP45 CR45 CT45 CV45 CX45 CZ45 DB45 DD45 DF45 DH45 DJ45 DL45 DN45 DP45 DR45 DT45 DV45 DX45 DZ45 EB45 ED45 EF45 EH45 EJ45 EL45 EN45 EP45 ER45 ET45 EV45 EX45 EZ45 FB45 FD45 FF45 FH45 FJ45 FL45 FN45 FP45 FR45 FT45 FV45 FX45 FZ45 GB45 GD45 GF45 GH45 GJ45 GL45 GN45 GP45 GR45 GT45 GV45 GX45 GZ45 HB45 HD45 W44:HI44 R64 R63:S63 T63:T64 U63:HI63 V64 X64 Z64 AB64 AD64 AF64 AH64 AJ64 AL64 AN64 AP64 AR64 AT64 AV64 AX64 AZ64 BB64 BD64 BF64 BH64 BJ64 BL64 BN64 BP64 BR64 BT64 BV64 BX64 BZ64 CB64 CD64 CF64 CH64 CJ64 CL64 CN64 CP64 CR64 CT64 CV64 CX64 CZ64 DB64 DD64 DF64 DH64 DJ64 DL64 DN64 DP64 DR64 DT64 DV64 DX64 DZ64 EB64 ED64 EF64 EH64 EJ64 EL64 EN64 EP64 ER64 ET64 EV64 EX64 EZ64 FB64 FD64 FF64 FH64 FJ64 FL64 FN64 FP64 FR64 FT64 FV64 FX64 FZ64 GB64 GD64 GF64 GH64 GJ64 GL64 GN64 GP64 GR64 GT64 GV64 GX64 GZ64 HB64 HD64 HF64 R76 T76 R75:HI75 V76 X76 Z76 AB76 AD76 AF76 AH76 AJ76 AL76 AN76 AP76 AR76 AT76 AV76 AX76 AZ76 BB76 BD76 BF76 BH76 BJ76 BL76 BN76 BP76 BR76 BT76 BV76 BX76 BZ76 CB76 CD76 CF76 CH76 CJ76 CL76 CN76 CP76 CR76 CT76 CV76 CX76 CZ76 DB76 DD76 DF76 DH76 DJ76 DL76 DN76 DP76 DR76 DT76 DV76 DX76 DZ76 EB76 ED76 EF76 EH76 EJ76 EL76 EN76 EP76 ER76 ET76 EV76 EX76 EZ76 FB76 FD76 FF76 FH76 FJ76 FL76 FN76 FP76 FR76 FT76 FV76 FX76 FZ76 GB76 GD76 GF76 GH76 GJ76 GL76 GN76 GP76 GR76 GT76 GV76 GX76 GZ76 HB76 HD76 HF76 HH76" xr:uid="{00000000-0002-0000-0200-000007000000}"/>
    <dataValidation type="list" allowBlank="1" showInputMessage="1" showErrorMessage="1" errorTitle="お願い" error="プルダウンメニューから該当する項目を選択してください。" sqref="R15:HI16" xr:uid="{00000000-0002-0000-0200-000008000000}">
      <formula1>問4_7</formula1>
    </dataValidation>
    <dataValidation type="list" allowBlank="1" showInputMessage="1" showErrorMessage="1" errorTitle="お願い" error="プルダウンメニューから該当する項目を選択してください。" sqref="R18:HI19" xr:uid="{00000000-0002-0000-0200-000009000000}">
      <formula1>問4_8</formula1>
    </dataValidation>
    <dataValidation type="list" allowBlank="1" showInputMessage="1" showErrorMessage="1" errorTitle="お願い" error="プルダウンメニューから該当する項目を選択してください。" sqref="R21:HI24" xr:uid="{00000000-0002-0000-0200-00000A000000}">
      <formula1>問4_9</formula1>
    </dataValidation>
    <dataValidation type="list" allowBlank="1" showInputMessage="1" showErrorMessage="1" errorTitle="お願い" error="プルダウンメニューから該当する項目を選択してください。" sqref="R26:HI26" xr:uid="{00000000-0002-0000-0200-00000B000000}">
      <formula1>問4_10</formula1>
    </dataValidation>
    <dataValidation type="list" allowBlank="1" showInputMessage="1" showErrorMessage="1" errorTitle="お願い" error="プルダウンメニューから該当する項目を選択してください。" sqref="R28:HI31" xr:uid="{00000000-0002-0000-0200-00000C000000}">
      <formula1>IF(MID(R26,1,2)="01",問4_10_2,"")</formula1>
    </dataValidation>
    <dataValidation type="list" allowBlank="1" showInputMessage="1" showErrorMessage="1" errorTitle="お願い" error="プルダウンメニューから該当する項目を選択してください。" sqref="R33:HI35" xr:uid="{00000000-0002-0000-0200-00000D000000}">
      <formula1>問4_11</formula1>
    </dataValidation>
    <dataValidation type="list" allowBlank="1" showInputMessage="1" showErrorMessage="1" errorTitle="お願い" error="プルダウンメニューから該当する項目を選択してください。" sqref="R38:HI41" xr:uid="{00000000-0002-0000-0200-00000E000000}">
      <formula1>問4_13</formula1>
    </dataValidation>
    <dataValidation type="list" allowBlank="1" showInputMessage="1" showErrorMessage="1" errorTitle="お願い" error="プルダウンメニューから該当する項目を選択してください。" sqref="R43:HI43" xr:uid="{00000000-0002-0000-0200-00000F000000}">
      <formula1>IF(OR(MID(R38,1,2)="01",MID(R38,1,2)="02"),問4_13_2,"")</formula1>
    </dataValidation>
    <dataValidation type="whole" imeMode="disabled" allowBlank="1" showInputMessage="1" showErrorMessage="1" errorTitle="お願い" error="設問Ⅳは、２億円以上の工事をご回答ください。" sqref="HH13 T13 V13 X13 Z13 AB13 AD13 AF13 AH13 AJ13 AL13 AN13 AP13 AR13 AT13 AV13 AX13 AZ13 BB13 BD13 BF13 BH13 BJ13 BL13 BN13 BP13 BR13 BT13 BV13 BX13 BZ13 CB13 CD13 CF13 CH13 CJ13 CL13 CN13 CP13 CR13 CT13 CV13 CX13 CZ13 DB13 DD13 DF13 DH13 DJ13 DL13 DN13 DP13 DR13 DT13 DV13 DX13 DZ13 EB13 ED13 EF13 EH13 EJ13 EL13 EN13 EP13 ER13 ET13 EV13 EX13 EZ13 FB13 FD13 FF13 FH13 FJ13 FL13 FN13 FP13 FR13 FT13 FV13 FX13 FZ13 GB13 GD13 GF13 GH13 GJ13 GL13 GN13 GP13 GR13 GT13 GV13 GX13 GZ13 HB13 HD13 HF13 R13" xr:uid="{96E3C637-207B-4C7C-8C89-A1609390BA39}">
      <formula1>200000</formula1>
      <formula2>999999999</formula2>
    </dataValidation>
    <dataValidation type="whole" imeMode="disabled" allowBlank="1" showInputMessage="1" showErrorMessage="1" errorTitle="お願い" error="工期は1日以上でご回答ください。" sqref="R12 T12 V12 X12 Z12 AB12 AD12 AF12 AH12 AJ12 AL12 AN12 AP12 AR12 AT12 AV12 AX12 AZ12 BB12 BD12 BF12 BH12 BJ12 BL12 BN12 BP12 BR12 BT12 BV12 BX12 BZ12 CB12 CD12 CF12 CH12 CJ12 CL12 CN12 CP12 CR12 CT12 CV12 CX12 CZ12 DB12 DD12 DF12 DH12 DJ12 DL12 DN12 DP12 DR12 DT12 DV12 DX12 DZ12 EB12 ED12 EF12 EH12 EJ12 EL12 EN12 EP12 ER12 ET12 EV12 EX12 EZ12 FB12 FD12 FF12 FH12 FJ12 FL12 FN12 FP12 FR12 FT12 FV12 FX12 FZ12 GB12 GD12 GF12 GH12 GJ12 GL12 GN12 GP12 GR12 GT12 GV12 GX12 GZ12 HB12 HD12 HF12 HH12" xr:uid="{47061580-24C8-44FC-AF7B-DA3227D51646}">
      <formula1>1</formula1>
      <formula2>99999</formula2>
    </dataValidation>
    <dataValidation type="whole" imeMode="disabled" allowBlank="1" showInputMessage="1" showErrorMessage="1" errorTitle="お願い" error="1~12月でご回答ください。" sqref="R11 T11 V11 X11 Z11 AB11 AD11 AF11 AH11 AJ11 AL11 AN11 AP11 AR11 AT11 AV11 AX11 AZ11 BB11 BD11 BF11 BH11 BJ11 BL11 BN11 BP11 BR11 BT11 BV11 BX11 BZ11 CB11 CD11 CF11 CH11 CJ11 CL11 CN11 CP11 CR11 CT11 CV11 CX11 CZ11 DB11 DD11 DF11 DH11 DJ11 DL11 DN11 DP11 DR11 DT11 DV11 DX11 DZ11 EB11 ED11 EF11 EH11 EJ11 EL11 EN11 EP11 ER11 ET11 EV11 EX11 EZ11 FB11 FD11 FF11 FH11 FJ11 FL11 FN11 FP11 FR11 FT11 FV11 FX11 FZ11 GB11 GD11 GF11 GH11 GJ11 GL11 GN11 GP11 GR11 GT11 GV11 GX11 GZ11 HB11 HD11 HF11 HH11" xr:uid="{5B822299-9827-47BC-B45D-D30775DE9A31}">
      <formula1>1</formula1>
      <formula2>12</formula2>
    </dataValidation>
  </dataValidations>
  <pageMargins left="0" right="0" top="0.51181102362204722" bottom="0.51181102362204722" header="0.31496062992125984" footer="0.19685039370078741"/>
  <pageSetup paperSize="8" scale="63" fitToWidth="0" orientation="portrait" r:id="rId1"/>
  <headerFooter scaleWithDoc="0">
    <oddFooter>&amp;C&amp;10&amp;P</oddFooter>
  </headerFooter>
  <extLst>
    <ext xmlns:x14="http://schemas.microsoft.com/office/spreadsheetml/2009/9/main" uri="{CCE6A557-97BC-4b89-ADB6-D9C93CAAB3DF}">
      <x14:dataValidations xmlns:xm="http://schemas.microsoft.com/office/excel/2006/main" count="3">
        <x14:dataValidation type="whole" imeMode="disabled" allowBlank="1" showInputMessage="1" showErrorMessage="1" errorTitle="お願い" error="契約（受注）年月以降でご回答ください。" xr:uid="{0E88358C-2843-4C76-9213-AB82D6679361}">
          <x14:formula1>
            <xm:f>kikan!$I$11</xm:f>
          </x14:formula1>
          <x14:formula2>
            <xm:f>2999</xm:f>
          </x14:formula2>
          <xm:sqref>V10 HH10 T10 X10 Z10 AF10 AB10 AD10 AH10 AJ10 AP10 AL10 AN10 AR10 AT10 AZ10 AV10 AX10 BB10 BD10 BJ10 BF10 BH10 BL10 BN10 BT10 BP10 BR10 BV10 BX10 CD10 BZ10 CB10 CF10 CH10 CN10 CJ10 CL10 CP10 CR10 CX10 CT10 CV10 CZ10 DB10 DH10 DD10 DF10 DJ10 DL10 DR10 DN10 DP10 DT10 DV10 EB10 DX10 DZ10 ED10 EF10 EL10 EH10 EJ10 EN10 EP10 EV10 ER10 ET10 EX10 EZ10 FF10 FB10 FD10 FH10 FJ10 FP10 FL10 FN10 FR10 FT10 FZ10 FV10 FX10 GB10 GD10 GJ10 GF10 GH10 GL10 GN10 GT10 GP10 GR10 GV10 GX10 HD10 GZ10 HB10 HF10 R10</xm:sqref>
        </x14:dataValidation>
        <x14:dataValidation type="whole" imeMode="disabled" operator="equal" allowBlank="1" showInputMessage="1" showErrorMessage="1" errorTitle="お願い" error="調査対象期間内（西暦）でご回答ください。" xr:uid="{75A12BB2-15B0-455C-B576-AF46D9418203}">
          <x14:formula1>
            <xm:f>kikan!$I$11</xm:f>
          </x14:formula1>
          <xm:sqref>R5 T5 V5 X5 Z5 AB5 AD5 AF5 AH5 AJ5 AL5 AN5 AP5 AR5 AT5 AV5 AX5 AZ5 BB5 BD5 BF5 BH5 BJ5 BL5 BN5 BP5 BR5 BT5 BV5 BX5 BZ5 CB5 CD5 CF5 CH5 CJ5 CL5 CN5 CP5 CR5 CT5 CV5 CX5 CZ5 DB5 DD5 DF5 DH5 DJ5 DL5 DN5 DP5 DR5 DT5 DV5 DX5 DZ5 EB5 ED5 EF5 EH5 EJ5 EL5 EN5 EP5 ER5 ET5 EV5 EX5 EZ5 FB5 FD5 FF5 FH5 FJ5 FL5 FN5 FP5 FR5 FT5 FV5 FX5 FZ5 GB5 GD5 GF5 GH5 GJ5 GL5 GN5 GP5 GR5 GT5 GV5 GX5 HH5 HB5 HD5 HF5 GZ5</xm:sqref>
        </x14:dataValidation>
        <x14:dataValidation type="whole" imeMode="disabled" allowBlank="1" showInputMessage="1" showErrorMessage="1" errorTitle="お願い" error="調査対象期間内でご回答ください。" xr:uid="{ADA4AD3D-CAF5-43B6-A1A8-ECF6339A39CB}">
          <x14:formula1>
            <xm:f>kikan!$K$11</xm:f>
          </x14:formula1>
          <x14:formula2>
            <xm:f>kikan!$Q$11</xm:f>
          </x14:formula2>
          <xm:sqref>R6 T6 V6 X6 Z6 AB6 AD6 AF6 AH6 AJ6 AL6 AN6 AP6 AR6 AT6 AV6 AX6 AZ6 BB6 BD6 BF6 BH6 BJ6 BL6 BN6 BP6 BR6 BT6 BV6 BX6 BZ6 CB6 CD6 CF6 CH6 CJ6 CL6 CN6 CP6 CR6 CT6 CV6 CX6 CZ6 DB6 DD6 DF6 DH6 DJ6 DL6 DN6 DP6 DR6 DT6 DV6 DX6 DZ6 EB6 ED6 EF6 EH6 EJ6 EL6 EN6 EP6 ER6 ET6 EV6 EX6 EZ6 FB6 FD6 FF6 FH6 FJ6 FL6 FN6 FP6 FR6 FT6 FV6 FX6 FZ6 GB6 GD6 GF6 GH6 GJ6 GL6 GN6 GP6 GR6 GT6 GV6 GX6 HH6 HB6 HD6 HF6 GZ6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W112"/>
  <sheetViews>
    <sheetView zoomScale="80" zoomScaleNormal="80" workbookViewId="0">
      <pane xSplit="2" ySplit="5" topLeftCell="C6" activePane="bottomRight" state="frozen"/>
      <selection activeCell="AG46" sqref="AG46"/>
      <selection pane="topRight" activeCell="AG46" sqref="AG46"/>
      <selection pane="bottomLeft" activeCell="AG46" sqref="AG46"/>
      <selection pane="bottomRight" activeCell="N9" sqref="N9"/>
    </sheetView>
  </sheetViews>
  <sheetFormatPr defaultColWidth="9" defaultRowHeight="13" x14ac:dyDescent="0.2"/>
  <cols>
    <col min="1" max="1" width="10.6328125" style="164" customWidth="1"/>
    <col min="2" max="2" width="3.6328125" style="165" customWidth="1"/>
    <col min="3" max="3" width="6.6328125" style="166" customWidth="1"/>
    <col min="4" max="4" width="10.6328125" style="167" customWidth="1"/>
    <col min="5" max="5" width="6.6328125" style="166" customWidth="1"/>
    <col min="6" max="6" width="10.6328125" style="166" customWidth="1"/>
    <col min="7" max="7" width="6.6328125" style="166" customWidth="1"/>
    <col min="8" max="8" width="10.6328125" style="166" customWidth="1"/>
    <col min="9" max="9" width="6.6328125" style="166" customWidth="1"/>
    <col min="10" max="10" width="10.6328125" style="166" customWidth="1"/>
    <col min="11" max="11" width="6.6328125" style="166" customWidth="1"/>
    <col min="12" max="12" width="10.6328125" style="166" customWidth="1"/>
    <col min="13" max="13" width="3.36328125" style="166" customWidth="1"/>
    <col min="14" max="14" width="3.6328125" style="168" customWidth="1"/>
    <col min="15" max="15" width="4.453125" style="168" bestFit="1" customWidth="1"/>
    <col min="16" max="16" width="32.6328125" style="168" customWidth="1"/>
    <col min="17" max="17" width="4.6328125" style="168" customWidth="1"/>
    <col min="18" max="18" width="8.6328125" style="168" customWidth="1"/>
    <col min="19" max="19" width="5.6328125" style="168" customWidth="1"/>
    <col min="20" max="20" width="4.90625" style="168" customWidth="1"/>
    <col min="21" max="21" width="3.6328125" style="168" customWidth="1"/>
    <col min="22" max="22" width="4.6328125" style="168" customWidth="1"/>
    <col min="23" max="23" width="10.6328125" style="169" customWidth="1"/>
    <col min="24" max="27" width="3.6328125" style="168" customWidth="1"/>
    <col min="28" max="28" width="4.90625" style="168" customWidth="1"/>
    <col min="29" max="29" width="3.6328125" style="170" customWidth="1"/>
    <col min="30" max="30" width="10.6328125" style="169" customWidth="1"/>
    <col min="31" max="31" width="3.6328125" style="168" customWidth="1"/>
    <col min="32" max="32" width="4.90625" style="168" customWidth="1"/>
    <col min="33" max="74" width="3.6328125" style="168" customWidth="1"/>
    <col min="75" max="16384" width="9" style="171"/>
  </cols>
  <sheetData>
    <row r="1" spans="1:75" s="148" customFormat="1" ht="13.5" customHeight="1" x14ac:dyDescent="0.2">
      <c r="A1" s="145" t="s">
        <v>2131</v>
      </c>
      <c r="B1" s="146"/>
      <c r="C1" s="146"/>
      <c r="D1" s="146"/>
      <c r="E1" s="146"/>
      <c r="F1" s="146"/>
      <c r="G1" s="146"/>
      <c r="H1" s="146"/>
      <c r="I1" s="146"/>
      <c r="J1" s="146"/>
      <c r="K1" s="146"/>
      <c r="L1" s="146"/>
      <c r="M1" s="146"/>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c r="BO1" s="147"/>
      <c r="BP1" s="147"/>
      <c r="BQ1" s="147"/>
      <c r="BR1" s="147"/>
      <c r="BS1" s="147"/>
      <c r="BT1" s="147"/>
      <c r="BU1" s="147"/>
      <c r="BV1" s="147"/>
    </row>
    <row r="2" spans="1:75" s="148" customFormat="1" ht="27" customHeight="1" x14ac:dyDescent="0.2">
      <c r="A2" s="550" t="s">
        <v>2060</v>
      </c>
      <c r="B2" s="550" t="s">
        <v>2061</v>
      </c>
      <c r="C2" s="535" t="s">
        <v>2062</v>
      </c>
      <c r="D2" s="535" t="s">
        <v>2063</v>
      </c>
      <c r="E2" s="535" t="s">
        <v>2064</v>
      </c>
      <c r="F2" s="535" t="s">
        <v>2065</v>
      </c>
      <c r="G2" s="535" t="s">
        <v>2149</v>
      </c>
      <c r="H2" s="535" t="s">
        <v>2150</v>
      </c>
      <c r="I2" s="532" t="s">
        <v>2066</v>
      </c>
      <c r="J2" s="532" t="s">
        <v>2067</v>
      </c>
      <c r="K2" s="535" t="s">
        <v>2068</v>
      </c>
      <c r="L2" s="535" t="s">
        <v>2069</v>
      </c>
      <c r="M2" s="547" t="s">
        <v>2132</v>
      </c>
      <c r="N2" s="550" t="s">
        <v>2070</v>
      </c>
      <c r="O2" s="550" t="s">
        <v>2071</v>
      </c>
      <c r="P2" s="535" t="s">
        <v>2072</v>
      </c>
      <c r="Q2" s="535" t="s">
        <v>2073</v>
      </c>
      <c r="R2" s="535" t="s">
        <v>2074</v>
      </c>
      <c r="S2" s="547" t="s">
        <v>2075</v>
      </c>
      <c r="T2" s="535" t="s">
        <v>2076</v>
      </c>
      <c r="U2" s="535" t="s">
        <v>2077</v>
      </c>
      <c r="V2" s="535" t="s">
        <v>2078</v>
      </c>
      <c r="W2" s="535" t="s">
        <v>2079</v>
      </c>
      <c r="X2" s="535" t="s">
        <v>2080</v>
      </c>
      <c r="Y2" s="535" t="s">
        <v>2081</v>
      </c>
      <c r="Z2" s="535" t="s">
        <v>2082</v>
      </c>
      <c r="AA2" s="535" t="s">
        <v>2083</v>
      </c>
      <c r="AB2" s="532" t="s">
        <v>2084</v>
      </c>
      <c r="AC2" s="535" t="s">
        <v>2085</v>
      </c>
      <c r="AD2" s="535" t="s">
        <v>2086</v>
      </c>
      <c r="AE2" s="535" t="s">
        <v>2087</v>
      </c>
      <c r="AF2" s="532" t="s">
        <v>2088</v>
      </c>
      <c r="AG2" s="541" t="s">
        <v>2089</v>
      </c>
      <c r="AH2" s="541"/>
      <c r="AI2" s="541"/>
      <c r="AJ2" s="541"/>
      <c r="AK2" s="541"/>
      <c r="AL2" s="541"/>
      <c r="AM2" s="541"/>
      <c r="AN2" s="541"/>
      <c r="AO2" s="541"/>
      <c r="AP2" s="541"/>
      <c r="AQ2" s="541"/>
      <c r="AR2" s="541"/>
      <c r="AS2" s="541"/>
      <c r="AT2" s="541"/>
      <c r="AU2" s="541"/>
      <c r="AV2" s="541"/>
      <c r="AW2" s="541"/>
      <c r="AX2" s="538" t="s">
        <v>2090</v>
      </c>
      <c r="AY2" s="539"/>
      <c r="AZ2" s="539"/>
      <c r="BA2" s="539"/>
      <c r="BB2" s="539"/>
      <c r="BC2" s="539"/>
      <c r="BD2" s="539"/>
      <c r="BE2" s="539"/>
      <c r="BF2" s="539"/>
      <c r="BG2" s="540"/>
      <c r="BH2" s="541" t="s">
        <v>2091</v>
      </c>
      <c r="BI2" s="541"/>
      <c r="BJ2" s="541"/>
      <c r="BK2" s="541"/>
      <c r="BL2" s="541"/>
      <c r="BM2" s="541"/>
      <c r="BN2" s="541"/>
      <c r="BO2" s="541"/>
      <c r="BP2" s="541"/>
      <c r="BQ2" s="541"/>
      <c r="BR2" s="541"/>
      <c r="BS2" s="541"/>
      <c r="BT2" s="541"/>
      <c r="BU2" s="541"/>
      <c r="BV2" s="541"/>
      <c r="BW2" s="149"/>
    </row>
    <row r="3" spans="1:75" s="148" customFormat="1" ht="13.5" customHeight="1" x14ac:dyDescent="0.2">
      <c r="A3" s="551"/>
      <c r="B3" s="551"/>
      <c r="C3" s="536"/>
      <c r="D3" s="536"/>
      <c r="E3" s="536"/>
      <c r="F3" s="536"/>
      <c r="G3" s="536"/>
      <c r="H3" s="536"/>
      <c r="I3" s="533"/>
      <c r="J3" s="533"/>
      <c r="K3" s="536"/>
      <c r="L3" s="536"/>
      <c r="M3" s="548"/>
      <c r="N3" s="551"/>
      <c r="O3" s="551"/>
      <c r="P3" s="536"/>
      <c r="Q3" s="536"/>
      <c r="R3" s="536"/>
      <c r="S3" s="548"/>
      <c r="T3" s="536"/>
      <c r="U3" s="536"/>
      <c r="V3" s="536"/>
      <c r="W3" s="536"/>
      <c r="X3" s="536"/>
      <c r="Y3" s="536"/>
      <c r="Z3" s="536"/>
      <c r="AA3" s="536"/>
      <c r="AB3" s="533"/>
      <c r="AC3" s="536"/>
      <c r="AD3" s="536"/>
      <c r="AE3" s="536"/>
      <c r="AF3" s="533"/>
      <c r="AG3" s="542" t="s">
        <v>2092</v>
      </c>
      <c r="AH3" s="543"/>
      <c r="AI3" s="543"/>
      <c r="AJ3" s="543"/>
      <c r="AK3" s="543"/>
      <c r="AL3" s="543"/>
      <c r="AM3" s="543" t="s">
        <v>2093</v>
      </c>
      <c r="AN3" s="543"/>
      <c r="AO3" s="543"/>
      <c r="AP3" s="543"/>
      <c r="AQ3" s="543"/>
      <c r="AR3" s="543"/>
      <c r="AS3" s="543"/>
      <c r="AT3" s="543"/>
      <c r="AU3" s="543"/>
      <c r="AV3" s="544" t="s">
        <v>2094</v>
      </c>
      <c r="AW3" s="545"/>
      <c r="AX3" s="538"/>
      <c r="AY3" s="539"/>
      <c r="AZ3" s="539"/>
      <c r="BA3" s="539"/>
      <c r="BB3" s="539"/>
      <c r="BC3" s="539"/>
      <c r="BD3" s="539"/>
      <c r="BE3" s="539"/>
      <c r="BF3" s="539"/>
      <c r="BG3" s="540"/>
      <c r="BH3" s="542" t="s">
        <v>2092</v>
      </c>
      <c r="BI3" s="543"/>
      <c r="BJ3" s="543"/>
      <c r="BK3" s="543"/>
      <c r="BL3" s="543"/>
      <c r="BM3" s="546" t="s">
        <v>2093</v>
      </c>
      <c r="BN3" s="541"/>
      <c r="BO3" s="541"/>
      <c r="BP3" s="541"/>
      <c r="BQ3" s="541"/>
      <c r="BR3" s="541"/>
      <c r="BS3" s="541"/>
      <c r="BT3" s="541"/>
      <c r="BU3" s="541"/>
      <c r="BV3" s="541"/>
      <c r="BW3" s="149"/>
    </row>
    <row r="4" spans="1:75" s="155" customFormat="1" ht="189" customHeight="1" x14ac:dyDescent="0.2">
      <c r="A4" s="551"/>
      <c r="B4" s="551"/>
      <c r="C4" s="536"/>
      <c r="D4" s="536"/>
      <c r="E4" s="536"/>
      <c r="F4" s="536"/>
      <c r="G4" s="536"/>
      <c r="H4" s="536"/>
      <c r="I4" s="533"/>
      <c r="J4" s="533"/>
      <c r="K4" s="536"/>
      <c r="L4" s="536"/>
      <c r="M4" s="548"/>
      <c r="N4" s="551"/>
      <c r="O4" s="551"/>
      <c r="P4" s="536"/>
      <c r="Q4" s="536"/>
      <c r="R4" s="536"/>
      <c r="S4" s="548"/>
      <c r="T4" s="536"/>
      <c r="U4" s="536"/>
      <c r="V4" s="536"/>
      <c r="W4" s="536"/>
      <c r="X4" s="536"/>
      <c r="Y4" s="536"/>
      <c r="Z4" s="536"/>
      <c r="AA4" s="536"/>
      <c r="AB4" s="533"/>
      <c r="AC4" s="536"/>
      <c r="AD4" s="536"/>
      <c r="AE4" s="536"/>
      <c r="AF4" s="533"/>
      <c r="AG4" s="150" t="s">
        <v>2095</v>
      </c>
      <c r="AH4" s="151" t="s">
        <v>2096</v>
      </c>
      <c r="AI4" s="151" t="s">
        <v>2097</v>
      </c>
      <c r="AJ4" s="151" t="s">
        <v>2098</v>
      </c>
      <c r="AK4" s="151" t="s">
        <v>2099</v>
      </c>
      <c r="AL4" s="151" t="s">
        <v>2100</v>
      </c>
      <c r="AM4" s="151" t="s">
        <v>2101</v>
      </c>
      <c r="AN4" s="151" t="s">
        <v>2102</v>
      </c>
      <c r="AO4" s="151" t="s">
        <v>2103</v>
      </c>
      <c r="AP4" s="151" t="s">
        <v>2104</v>
      </c>
      <c r="AQ4" s="151" t="s">
        <v>2105</v>
      </c>
      <c r="AR4" s="151" t="s">
        <v>2106</v>
      </c>
      <c r="AS4" s="151" t="s">
        <v>2107</v>
      </c>
      <c r="AT4" s="151" t="s">
        <v>2108</v>
      </c>
      <c r="AU4" s="151" t="s">
        <v>2109</v>
      </c>
      <c r="AV4" s="151" t="s">
        <v>2110</v>
      </c>
      <c r="AW4" s="152" t="s">
        <v>2111</v>
      </c>
      <c r="AX4" s="150" t="s">
        <v>2112</v>
      </c>
      <c r="AY4" s="153" t="s">
        <v>2113</v>
      </c>
      <c r="AZ4" s="153" t="s">
        <v>2114</v>
      </c>
      <c r="BA4" s="151" t="s">
        <v>2115</v>
      </c>
      <c r="BB4" s="151" t="s">
        <v>2116</v>
      </c>
      <c r="BC4" s="151" t="s">
        <v>2117</v>
      </c>
      <c r="BD4" s="151" t="s">
        <v>2118</v>
      </c>
      <c r="BE4" s="151" t="s">
        <v>2119</v>
      </c>
      <c r="BF4" s="151" t="s">
        <v>2120</v>
      </c>
      <c r="BG4" s="151" t="s">
        <v>2094</v>
      </c>
      <c r="BH4" s="150" t="s">
        <v>2121</v>
      </c>
      <c r="BI4" s="153" t="s">
        <v>2097</v>
      </c>
      <c r="BJ4" s="153" t="s">
        <v>2122</v>
      </c>
      <c r="BK4" s="151" t="s">
        <v>2123</v>
      </c>
      <c r="BL4" s="151" t="s">
        <v>2100</v>
      </c>
      <c r="BM4" s="151" t="s">
        <v>2124</v>
      </c>
      <c r="BN4" s="151" t="s">
        <v>2125</v>
      </c>
      <c r="BO4" s="151" t="s">
        <v>2126</v>
      </c>
      <c r="BP4" s="151" t="s">
        <v>2127</v>
      </c>
      <c r="BQ4" s="151" t="s">
        <v>2128</v>
      </c>
      <c r="BR4" s="151" t="s">
        <v>2104</v>
      </c>
      <c r="BS4" s="151" t="s">
        <v>2108</v>
      </c>
      <c r="BT4" s="151" t="s">
        <v>2129</v>
      </c>
      <c r="BU4" s="151" t="s">
        <v>2130</v>
      </c>
      <c r="BV4" s="152" t="s">
        <v>2109</v>
      </c>
      <c r="BW4" s="154"/>
    </row>
    <row r="5" spans="1:75" s="155" customFormat="1" ht="10.5" x14ac:dyDescent="0.2">
      <c r="A5" s="552"/>
      <c r="B5" s="552"/>
      <c r="C5" s="537"/>
      <c r="D5" s="537"/>
      <c r="E5" s="537"/>
      <c r="F5" s="537"/>
      <c r="G5" s="537"/>
      <c r="H5" s="537"/>
      <c r="I5" s="534"/>
      <c r="J5" s="534"/>
      <c r="K5" s="537"/>
      <c r="L5" s="537"/>
      <c r="M5" s="549"/>
      <c r="N5" s="552"/>
      <c r="O5" s="552"/>
      <c r="P5" s="537"/>
      <c r="Q5" s="537"/>
      <c r="R5" s="537"/>
      <c r="S5" s="549"/>
      <c r="T5" s="537"/>
      <c r="U5" s="537"/>
      <c r="V5" s="537"/>
      <c r="W5" s="537"/>
      <c r="X5" s="537"/>
      <c r="Y5" s="537"/>
      <c r="Z5" s="537"/>
      <c r="AA5" s="537"/>
      <c r="AB5" s="534"/>
      <c r="AC5" s="537"/>
      <c r="AD5" s="537"/>
      <c r="AE5" s="537"/>
      <c r="AF5" s="534"/>
      <c r="AG5" s="150" t="s">
        <v>2151</v>
      </c>
      <c r="AH5" s="151" t="s">
        <v>2152</v>
      </c>
      <c r="AI5" s="151" t="s">
        <v>2153</v>
      </c>
      <c r="AJ5" s="151" t="s">
        <v>2154</v>
      </c>
      <c r="AK5" s="151" t="s">
        <v>2155</v>
      </c>
      <c r="AL5" s="151" t="s">
        <v>2156</v>
      </c>
      <c r="AM5" s="151" t="s">
        <v>2157</v>
      </c>
      <c r="AN5" s="151" t="s">
        <v>2158</v>
      </c>
      <c r="AO5" s="151" t="s">
        <v>2159</v>
      </c>
      <c r="AP5" s="151" t="s">
        <v>2160</v>
      </c>
      <c r="AQ5" s="151" t="s">
        <v>2161</v>
      </c>
      <c r="AR5" s="151" t="s">
        <v>2162</v>
      </c>
      <c r="AS5" s="151" t="s">
        <v>2163</v>
      </c>
      <c r="AT5" s="151" t="s">
        <v>2164</v>
      </c>
      <c r="AU5" s="151" t="s">
        <v>2165</v>
      </c>
      <c r="AV5" s="151" t="s">
        <v>2166</v>
      </c>
      <c r="AW5" s="152" t="s">
        <v>2167</v>
      </c>
      <c r="AX5" s="150" t="s">
        <v>2151</v>
      </c>
      <c r="AY5" s="151" t="s">
        <v>2152</v>
      </c>
      <c r="AZ5" s="151" t="s">
        <v>2153</v>
      </c>
      <c r="BA5" s="151" t="s">
        <v>2154</v>
      </c>
      <c r="BB5" s="151" t="s">
        <v>2155</v>
      </c>
      <c r="BC5" s="151" t="s">
        <v>2156</v>
      </c>
      <c r="BD5" s="151" t="s">
        <v>2157</v>
      </c>
      <c r="BE5" s="151" t="s">
        <v>2158</v>
      </c>
      <c r="BF5" s="151" t="s">
        <v>2159</v>
      </c>
      <c r="BG5" s="152" t="s">
        <v>2160</v>
      </c>
      <c r="BH5" s="150" t="s">
        <v>2151</v>
      </c>
      <c r="BI5" s="151" t="s">
        <v>2152</v>
      </c>
      <c r="BJ5" s="151" t="s">
        <v>2153</v>
      </c>
      <c r="BK5" s="151" t="s">
        <v>2154</v>
      </c>
      <c r="BL5" s="151" t="s">
        <v>2155</v>
      </c>
      <c r="BM5" s="151" t="s">
        <v>2156</v>
      </c>
      <c r="BN5" s="151" t="s">
        <v>2157</v>
      </c>
      <c r="BO5" s="151" t="s">
        <v>2158</v>
      </c>
      <c r="BP5" s="151" t="s">
        <v>2159</v>
      </c>
      <c r="BQ5" s="151" t="s">
        <v>2160</v>
      </c>
      <c r="BR5" s="151" t="s">
        <v>2161</v>
      </c>
      <c r="BS5" s="151" t="s">
        <v>2162</v>
      </c>
      <c r="BT5" s="151" t="s">
        <v>2163</v>
      </c>
      <c r="BU5" s="151" t="s">
        <v>2164</v>
      </c>
      <c r="BV5" s="152" t="s">
        <v>2165</v>
      </c>
      <c r="BW5" s="160"/>
    </row>
    <row r="6" spans="1:75" s="160" customFormat="1" ht="13.5" customHeight="1" x14ac:dyDescent="0.2">
      <c r="A6" s="156">
        <f>非住宅1!F29</f>
        <v>0</v>
      </c>
      <c r="B6" s="157">
        <v>0</v>
      </c>
      <c r="C6" s="157">
        <f>IF(非住宅1!F45="","",非住宅1!F45)</f>
        <v>0</v>
      </c>
      <c r="D6" s="157">
        <f>IF(非住宅1!K45="","",非住宅1!K45)</f>
        <v>0</v>
      </c>
      <c r="E6" s="157">
        <f>IF(非住宅1!F46="","",非住宅1!F46)</f>
        <v>0</v>
      </c>
      <c r="F6" s="157">
        <f>IF(非住宅1!K46="","",非住宅1!K46)</f>
        <v>0</v>
      </c>
      <c r="G6" s="157">
        <f>IF(非住宅1!F47="","",非住宅1!F47)</f>
        <v>0</v>
      </c>
      <c r="H6" s="157">
        <f>IF(非住宅1!K47="","",非住宅1!K47)</f>
        <v>0</v>
      </c>
      <c r="I6" s="157">
        <f>IF(非住宅1!F48="","",非住宅1!F48)</f>
        <v>0</v>
      </c>
      <c r="J6" s="157">
        <f>IF(非住宅1!K48="","",非住宅1!K48)</f>
        <v>0</v>
      </c>
      <c r="K6" s="157">
        <f>IF(非住宅1!F50="","",非住宅1!F50)</f>
        <v>0</v>
      </c>
      <c r="L6" s="157">
        <f>IF(非住宅1!K50="","",非住宅1!K50)</f>
        <v>0</v>
      </c>
      <c r="M6" s="158"/>
      <c r="N6" s="158"/>
      <c r="O6" s="158"/>
      <c r="P6" s="158"/>
      <c r="Q6" s="158"/>
      <c r="R6" s="158"/>
      <c r="S6" s="158"/>
      <c r="T6" s="158"/>
      <c r="U6" s="158"/>
      <c r="V6" s="158"/>
      <c r="W6" s="158"/>
      <c r="X6" s="158"/>
      <c r="Y6" s="158"/>
      <c r="Z6" s="158"/>
      <c r="AA6" s="158"/>
      <c r="AB6" s="158"/>
      <c r="AC6" s="159"/>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row>
    <row r="7" spans="1:75" s="162" customFormat="1" x14ac:dyDescent="0.2">
      <c r="A7" s="161">
        <f>A6</f>
        <v>0</v>
      </c>
      <c r="B7" s="162">
        <v>1</v>
      </c>
      <c r="C7" s="163"/>
      <c r="D7" s="163"/>
      <c r="E7" s="163"/>
      <c r="F7" s="163"/>
      <c r="G7" s="163"/>
      <c r="H7" s="163"/>
      <c r="I7" s="163"/>
      <c r="J7" s="163"/>
      <c r="K7" s="163"/>
      <c r="L7" s="163"/>
      <c r="M7" s="162">
        <v>3</v>
      </c>
      <c r="N7" s="162">
        <f>kikan!K11</f>
        <v>7</v>
      </c>
      <c r="O7" s="162">
        <v>1</v>
      </c>
      <c r="P7" s="162" t="str">
        <f>IF(非住宅2!R6&lt;&gt;"",非住宅2!R6,"")</f>
        <v/>
      </c>
      <c r="Q7" s="162" t="str">
        <f>IF(非住宅2!R7="選択してください","",MID(非住宅2!R7,1,2))</f>
        <v/>
      </c>
      <c r="R7" s="162" t="str">
        <f>IF(非住宅2!R8="選択してください","",MID(非住宅2!R8,LEN(非住宅2!R8)-3,3))</f>
        <v/>
      </c>
      <c r="T7" s="162" t="str">
        <f>IF(非住宅2!R9="","",非住宅2!R9)</f>
        <v/>
      </c>
      <c r="U7" s="162" t="str">
        <f>IF(非住宅2!R10="","",非住宅2!R10)</f>
        <v/>
      </c>
      <c r="V7" s="162" t="str">
        <f>IF(非住宅2!R11="","",非住宅2!R11)</f>
        <v/>
      </c>
      <c r="W7" s="202" t="str">
        <f>IF(非住宅2!R12="","",非住宅2!R12)</f>
        <v/>
      </c>
      <c r="X7" s="162" t="str">
        <f>IF(非住宅2!R14="選択してください","",MID(非住宅2!R14,1,2)*1)</f>
        <v/>
      </c>
      <c r="Y7" s="162" t="str">
        <f>IF(非住宅2!R17="選択してください","",MID(非住宅2!R17,1,2)*1)</f>
        <v/>
      </c>
      <c r="Z7" s="162" t="str">
        <f>IF(非住宅2!R20="選択してください","",MID(非住宅2!R20,1,2)*1)</f>
        <v/>
      </c>
      <c r="AA7" s="162" t="str">
        <f>IF(非住宅2!R25="選択してください","",MID(非住宅2!R25,1,2)*1)</f>
        <v/>
      </c>
      <c r="AB7" s="162" t="str">
        <f>IF(非住宅2!R27="選択してください","",MID(非住宅2!R27,1,2)*1)</f>
        <v/>
      </c>
      <c r="AC7" s="173" t="str">
        <f>IF(非住宅2!R32="選択してください","",MID(非住宅2!R32,1,2)*1)</f>
        <v/>
      </c>
      <c r="AD7" s="202" t="str">
        <f>IF(非住宅2!R35="","",非住宅2!R35)</f>
        <v/>
      </c>
      <c r="AE7" s="162" t="str">
        <f>IF(非住宅2!R37="選択してください","",MID(非住宅2!R37,1,2)*1)</f>
        <v/>
      </c>
      <c r="AF7" s="162" t="str">
        <f>IF(非住宅2!R42="選択してください","",MID(非住宅2!R42,1,2)*1)</f>
        <v/>
      </c>
      <c r="AG7" s="162" t="str">
        <f>IF(非住宅2!R45="○",1,IF(非住宅2!R45="◎",2,""))</f>
        <v/>
      </c>
      <c r="AH7" s="162" t="str">
        <f>IF(非住宅2!R46="○",1,IF(非住宅2!R46="◎",2,""))</f>
        <v/>
      </c>
      <c r="AI7" s="162" t="str">
        <f>IF(非住宅2!R47="○",1,IF(非住宅2!R47="◎",2,""))</f>
        <v/>
      </c>
      <c r="AJ7" s="162" t="str">
        <f>IF(非住宅2!R48="○",1,IF(非住宅2!R48="◎",2,""))</f>
        <v/>
      </c>
      <c r="AK7" s="162" t="str">
        <f>IF(非住宅2!R49="○",1,IF(非住宅2!R49="◎",2,""))</f>
        <v/>
      </c>
      <c r="AL7" s="162" t="str">
        <f>IF(非住宅2!R50="○",1,IF(非住宅2!R50="◎",2,""))</f>
        <v/>
      </c>
      <c r="AM7" s="162" t="str">
        <f>IF(非住宅2!R51="○",1,IF(非住宅2!R51="◎",2,""))</f>
        <v/>
      </c>
      <c r="AN7" s="162" t="str">
        <f>IF(非住宅2!R52="○",1,IF(非住宅2!R52="◎",2,""))</f>
        <v/>
      </c>
      <c r="AO7" s="162" t="str">
        <f>IF(非住宅2!R53="○",1,IF(非住宅2!R53="◎",2,""))</f>
        <v/>
      </c>
      <c r="AP7" s="162" t="str">
        <f>IF(非住宅2!R54="○",1,IF(非住宅2!R54="◎",2,""))</f>
        <v/>
      </c>
      <c r="AQ7" s="162" t="str">
        <f>IF(非住宅2!R55="○",1,IF(非住宅2!R55="◎",2,""))</f>
        <v/>
      </c>
      <c r="AR7" s="162" t="str">
        <f>IF(非住宅2!R56="○",1,IF(非住宅2!R56="◎",2,""))</f>
        <v/>
      </c>
      <c r="AS7" s="162" t="str">
        <f>IF(非住宅2!R57="○",1,IF(非住宅2!R57="◎",2,""))</f>
        <v/>
      </c>
      <c r="AT7" s="162" t="str">
        <f>IF(非住宅2!R58="○",1,IF(非住宅2!R58="◎",2,""))</f>
        <v/>
      </c>
      <c r="AU7" s="162" t="str">
        <f>IF(非住宅2!R59="○",1,IF(非住宅2!R59="◎",2,""))</f>
        <v/>
      </c>
      <c r="AV7" s="162" t="str">
        <f>IF(非住宅2!R60="○",1,IF(非住宅2!R60="◎",2,""))</f>
        <v/>
      </c>
      <c r="AW7" s="162" t="str">
        <f>IF(非住宅2!R61="○",1,IF(非住宅2!R61="◎",2,""))</f>
        <v/>
      </c>
      <c r="AX7" s="162" t="str">
        <f>IF(非住宅2!R64="○",1,IF(非住宅2!R64="◎",2,""))</f>
        <v/>
      </c>
      <c r="AY7" s="162" t="str">
        <f>IF(非住宅2!R65="○",1,IF(非住宅2!R65="◎",2,""))</f>
        <v/>
      </c>
      <c r="AZ7" s="162" t="str">
        <f>IF(非住宅2!R66="○",1,IF(非住宅2!R66="◎",2,""))</f>
        <v/>
      </c>
      <c r="BA7" s="162" t="str">
        <f>IF(非住宅2!R67="○",1,IF(非住宅2!R67="◎",2,""))</f>
        <v/>
      </c>
      <c r="BB7" s="162" t="str">
        <f>IF(非住宅2!R68="○",1,IF(非住宅2!R68="◎",2,""))</f>
        <v/>
      </c>
      <c r="BC7" s="162" t="str">
        <f>IF(非住宅2!R69="○",1,IF(非住宅2!R69="◎",2,""))</f>
        <v/>
      </c>
      <c r="BD7" s="162" t="str">
        <f>IF(非住宅2!R70="○",1,IF(非住宅2!R70="◎",2,""))</f>
        <v/>
      </c>
      <c r="BE7" s="162" t="str">
        <f>IF(非住宅2!R71="○",1,IF(非住宅2!R71="◎",2,""))</f>
        <v/>
      </c>
      <c r="BF7" s="162" t="str">
        <f>IF(非住宅2!R72="○",1,IF(非住宅2!R72="◎",2,""))</f>
        <v/>
      </c>
      <c r="BG7" s="162" t="str">
        <f>IF(非住宅2!R73="○",1,IF(非住宅2!R73="◎",2,""))</f>
        <v/>
      </c>
      <c r="BH7" s="162" t="str">
        <f>IF(非住宅2!R76="○",1,IF(非住宅2!R76="◎",2,""))</f>
        <v/>
      </c>
      <c r="BI7" s="162" t="str">
        <f>IF(非住宅2!R77="○",1,IF(非住宅2!R77="◎",2,""))</f>
        <v/>
      </c>
      <c r="BJ7" s="162" t="str">
        <f>IF(非住宅2!R78="○",1,IF(非住宅2!R78="◎",2,""))</f>
        <v/>
      </c>
      <c r="BK7" s="162" t="str">
        <f>IF(非住宅2!R79="○",1,IF(非住宅2!R79="◎",2,""))</f>
        <v/>
      </c>
      <c r="BL7" s="162" t="str">
        <f>IF(非住宅2!R80="○",1,IF(非住宅2!R80="◎",2,""))</f>
        <v/>
      </c>
      <c r="BM7" s="162" t="str">
        <f>IF(非住宅2!R81="○",1,IF(非住宅2!R81="◎",2,""))</f>
        <v/>
      </c>
      <c r="BN7" s="162" t="str">
        <f>IF(非住宅2!R82="○",1,IF(非住宅2!R82="◎",2,""))</f>
        <v/>
      </c>
      <c r="BO7" s="162" t="str">
        <f>IF(非住宅2!R83="○",1,IF(非住宅2!R83="◎",2,""))</f>
        <v/>
      </c>
      <c r="BP7" s="162" t="str">
        <f>IF(非住宅2!R84="○",1,IF(非住宅2!R84="◎",2,""))</f>
        <v/>
      </c>
      <c r="BQ7" s="162" t="str">
        <f>IF(非住宅2!R85="○",1,IF(非住宅2!R85="◎",2,""))</f>
        <v/>
      </c>
      <c r="BR7" s="162" t="str">
        <f>IF(非住宅2!R86="○",1,IF(非住宅2!R86="◎",2,""))</f>
        <v/>
      </c>
      <c r="BS7" s="162" t="str">
        <f>IF(非住宅2!R87="○",1,IF(非住宅2!R87="◎",2,""))</f>
        <v/>
      </c>
      <c r="BT7" s="162" t="str">
        <f>IF(非住宅2!R88="○",1,IF(非住宅2!R88="◎",2,""))</f>
        <v/>
      </c>
      <c r="BU7" s="162" t="str">
        <f>IF(非住宅2!R89="○",1,IF(非住宅2!R89="◎",2,""))</f>
        <v/>
      </c>
      <c r="BV7" s="162" t="str">
        <f>IF(非住宅2!R90="○",1,IF(非住宅2!R90="◎",2,""))</f>
        <v/>
      </c>
    </row>
    <row r="8" spans="1:75" s="162" customFormat="1" x14ac:dyDescent="0.2">
      <c r="A8" s="161">
        <f t="shared" ref="A8:A71" si="0">A7</f>
        <v>0</v>
      </c>
      <c r="B8" s="162">
        <v>2</v>
      </c>
      <c r="C8" s="163"/>
      <c r="D8" s="163"/>
      <c r="E8" s="163"/>
      <c r="F8" s="163"/>
      <c r="G8" s="163"/>
      <c r="H8" s="163"/>
      <c r="I8" s="163"/>
      <c r="J8" s="163"/>
      <c r="K8" s="163"/>
      <c r="L8" s="163"/>
      <c r="M8" s="162">
        <v>3</v>
      </c>
      <c r="N8" s="162">
        <f>kikan!K11</f>
        <v>7</v>
      </c>
      <c r="O8" s="162">
        <v>2</v>
      </c>
      <c r="P8" s="162" t="str">
        <f>IF(非住宅2!T6&lt;&gt;"",非住宅2!T6,"")</f>
        <v/>
      </c>
      <c r="Q8" s="162" t="str">
        <f>IF(非住宅2!T7="選択してください","",MID(非住宅2!T7,1,2))</f>
        <v/>
      </c>
      <c r="R8" s="162" t="str">
        <f>IF(非住宅2!T8="選択してください","",MID(非住宅2!T8,LEN(非住宅2!T8)-3,3))</f>
        <v/>
      </c>
      <c r="T8" s="162" t="str">
        <f>IF(非住宅2!T9="","",非住宅2!T9)</f>
        <v/>
      </c>
      <c r="U8" s="162" t="str">
        <f>IF(非住宅2!T10="","",非住宅2!T10)</f>
        <v/>
      </c>
      <c r="V8" s="162" t="str">
        <f>IF(非住宅2!T11="","",非住宅2!T11)</f>
        <v/>
      </c>
      <c r="W8" s="202" t="str">
        <f>IF(非住宅2!T12="","",非住宅2!T12)</f>
        <v/>
      </c>
      <c r="X8" s="162" t="str">
        <f>IF(非住宅2!T14="選択してください","",MID(非住宅2!T14,1,2)*1)</f>
        <v/>
      </c>
      <c r="Y8" s="162" t="str">
        <f>IF(非住宅2!T17="選択してください","",MID(非住宅2!T17,1,2)*1)</f>
        <v/>
      </c>
      <c r="Z8" s="162" t="str">
        <f>IF(非住宅2!T20="選択してください","",MID(非住宅2!T20,1,2)*1)</f>
        <v/>
      </c>
      <c r="AA8" s="162" t="str">
        <f>IF(非住宅2!T25="選択してください","",MID(非住宅2!T25,1,2)*1)</f>
        <v/>
      </c>
      <c r="AB8" s="162" t="str">
        <f>IF(非住宅2!T27="選択してください","",MID(非住宅2!T27,1,2)*1)</f>
        <v/>
      </c>
      <c r="AC8" s="173" t="str">
        <f>IF(非住宅2!T32="選択してください","",MID(非住宅2!T32,1,2)*1)</f>
        <v/>
      </c>
      <c r="AD8" s="202" t="str">
        <f>IF(非住宅2!T35="","",非住宅2!T35)</f>
        <v/>
      </c>
      <c r="AE8" s="162" t="str">
        <f>IF(非住宅2!T37="選択してください","",MID(非住宅2!T37,1,2)*1)</f>
        <v/>
      </c>
      <c r="AF8" s="162" t="str">
        <f>IF(非住宅2!T42="選択してください","",MID(非住宅2!T42,1,2)*1)</f>
        <v/>
      </c>
      <c r="AG8" s="162" t="str">
        <f>IF(非住宅2!T45="○",1,IF(非住宅2!T45="◎",2,""))</f>
        <v/>
      </c>
      <c r="AH8" s="162" t="str">
        <f>IF(非住宅2!T46="○",1,IF(非住宅2!T46="◎",2,""))</f>
        <v/>
      </c>
      <c r="AI8" s="162" t="str">
        <f>IF(非住宅2!T47="○",1,IF(非住宅2!T47="◎",2,""))</f>
        <v/>
      </c>
      <c r="AJ8" s="162" t="str">
        <f>IF(非住宅2!T48="○",1,IF(非住宅2!T48="◎",2,""))</f>
        <v/>
      </c>
      <c r="AK8" s="162" t="str">
        <f>IF(非住宅2!T49="○",1,IF(非住宅2!T49="◎",2,""))</f>
        <v/>
      </c>
      <c r="AL8" s="162" t="str">
        <f>IF(非住宅2!T50="○",1,IF(非住宅2!T50="◎",2,""))</f>
        <v/>
      </c>
      <c r="AM8" s="162" t="str">
        <f>IF(非住宅2!T51="○",1,IF(非住宅2!T51="◎",2,""))</f>
        <v/>
      </c>
      <c r="AN8" s="162" t="str">
        <f>IF(非住宅2!T52="○",1,IF(非住宅2!T52="◎",2,""))</f>
        <v/>
      </c>
      <c r="AO8" s="162" t="str">
        <f>IF(非住宅2!T53="○",1,IF(非住宅2!T53="◎",2,""))</f>
        <v/>
      </c>
      <c r="AP8" s="162" t="str">
        <f>IF(非住宅2!T54="○",1,IF(非住宅2!T54="◎",2,""))</f>
        <v/>
      </c>
      <c r="AQ8" s="162" t="str">
        <f>IF(非住宅2!T55="○",1,IF(非住宅2!T55="◎",2,""))</f>
        <v/>
      </c>
      <c r="AR8" s="162" t="str">
        <f>IF(非住宅2!T56="○",1,IF(非住宅2!T56="◎",2,""))</f>
        <v/>
      </c>
      <c r="AS8" s="162" t="str">
        <f>IF(非住宅2!T57="○",1,IF(非住宅2!T57="◎",2,""))</f>
        <v/>
      </c>
      <c r="AT8" s="162" t="str">
        <f>IF(非住宅2!T58="○",1,IF(非住宅2!T58="◎",2,""))</f>
        <v/>
      </c>
      <c r="AU8" s="162" t="str">
        <f>IF(非住宅2!T59="○",1,IF(非住宅2!T59="◎",2,""))</f>
        <v/>
      </c>
      <c r="AV8" s="162" t="str">
        <f>IF(非住宅2!T60="○",1,IF(非住宅2!T60="◎",2,""))</f>
        <v/>
      </c>
      <c r="AW8" s="162" t="str">
        <f>IF(非住宅2!T61="○",1,IF(非住宅2!T61="◎",2,""))</f>
        <v/>
      </c>
      <c r="AX8" s="162" t="str">
        <f>IF(非住宅2!T64="○",1,IF(非住宅2!T64="◎",2,""))</f>
        <v/>
      </c>
      <c r="AY8" s="162" t="str">
        <f>IF(非住宅2!T65="○",1,IF(非住宅2!T65="◎",2,""))</f>
        <v/>
      </c>
      <c r="AZ8" s="162" t="str">
        <f>IF(非住宅2!T66="○",1,IF(非住宅2!T66="◎",2,""))</f>
        <v/>
      </c>
      <c r="BA8" s="162" t="str">
        <f>IF(非住宅2!T67="○",1,IF(非住宅2!T67="◎",2,""))</f>
        <v/>
      </c>
      <c r="BB8" s="162" t="str">
        <f>IF(非住宅2!T68="○",1,IF(非住宅2!T68="◎",2,""))</f>
        <v/>
      </c>
      <c r="BC8" s="162" t="str">
        <f>IF(非住宅2!T69="○",1,IF(非住宅2!T69="◎",2,""))</f>
        <v/>
      </c>
      <c r="BD8" s="162" t="str">
        <f>IF(非住宅2!T70="○",1,IF(非住宅2!T70="◎",2,""))</f>
        <v/>
      </c>
      <c r="BE8" s="162" t="str">
        <f>IF(非住宅2!T71="○",1,IF(非住宅2!T71="◎",2,""))</f>
        <v/>
      </c>
      <c r="BF8" s="162" t="str">
        <f>IF(非住宅2!T72="○",1,IF(非住宅2!T72="◎",2,""))</f>
        <v/>
      </c>
      <c r="BG8" s="162" t="str">
        <f>IF(非住宅2!T73="○",1,IF(非住宅2!T73="◎",2,""))</f>
        <v/>
      </c>
      <c r="BH8" s="162" t="str">
        <f>IF(非住宅2!T76="○",1,IF(非住宅2!T76="◎",2,""))</f>
        <v/>
      </c>
      <c r="BI8" s="162" t="str">
        <f>IF(非住宅2!T77="○",1,IF(非住宅2!T77="◎",2,""))</f>
        <v/>
      </c>
      <c r="BJ8" s="162" t="str">
        <f>IF(非住宅2!T78="○",1,IF(非住宅2!T78="◎",2,""))</f>
        <v/>
      </c>
      <c r="BK8" s="162" t="str">
        <f>IF(非住宅2!T79="○",1,IF(非住宅2!T79="◎",2,""))</f>
        <v/>
      </c>
      <c r="BL8" s="162" t="str">
        <f>IF(非住宅2!T80="○",1,IF(非住宅2!T80="◎",2,""))</f>
        <v/>
      </c>
      <c r="BM8" s="162" t="str">
        <f>IF(非住宅2!T81="○",1,IF(非住宅2!T81="◎",2,""))</f>
        <v/>
      </c>
      <c r="BN8" s="162" t="str">
        <f>IF(非住宅2!T82="○",1,IF(非住宅2!T82="◎",2,""))</f>
        <v/>
      </c>
      <c r="BO8" s="162" t="str">
        <f>IF(非住宅2!T83="○",1,IF(非住宅2!T83="◎",2,""))</f>
        <v/>
      </c>
      <c r="BP8" s="162" t="str">
        <f>IF(非住宅2!T84="○",1,IF(非住宅2!T84="◎",2,""))</f>
        <v/>
      </c>
      <c r="BQ8" s="162" t="str">
        <f>IF(非住宅2!T85="○",1,IF(非住宅2!T85="◎",2,""))</f>
        <v/>
      </c>
      <c r="BR8" s="162" t="str">
        <f>IF(非住宅2!T86="○",1,IF(非住宅2!T86="◎",2,""))</f>
        <v/>
      </c>
      <c r="BS8" s="162" t="str">
        <f>IF(非住宅2!T87="○",1,IF(非住宅2!T87="◎",2,""))</f>
        <v/>
      </c>
      <c r="BT8" s="162" t="str">
        <f>IF(非住宅2!T88="○",1,IF(非住宅2!T88="◎",2,""))</f>
        <v/>
      </c>
      <c r="BU8" s="162" t="str">
        <f>IF(非住宅2!T89="○",1,IF(非住宅2!T89="◎",2,""))</f>
        <v/>
      </c>
      <c r="BV8" s="162" t="str">
        <f>IF(非住宅2!T90="○",1,IF(非住宅2!T90="◎",2,""))</f>
        <v/>
      </c>
    </row>
    <row r="9" spans="1:75" s="162" customFormat="1" x14ac:dyDescent="0.2">
      <c r="A9" s="161">
        <f t="shared" si="0"/>
        <v>0</v>
      </c>
      <c r="B9" s="162">
        <v>3</v>
      </c>
      <c r="C9" s="163"/>
      <c r="D9" s="163"/>
      <c r="E9" s="163"/>
      <c r="F9" s="163"/>
      <c r="G9" s="163"/>
      <c r="H9" s="163"/>
      <c r="I9" s="163"/>
      <c r="J9" s="163"/>
      <c r="K9" s="163"/>
      <c r="L9" s="163"/>
      <c r="M9" s="162">
        <v>3</v>
      </c>
      <c r="N9" s="162">
        <f>kikan!K11+1</f>
        <v>8</v>
      </c>
      <c r="O9" s="162">
        <v>1</v>
      </c>
      <c r="P9" s="162" t="str">
        <f>IF(非住宅2!V6&lt;&gt;"",非住宅2!V6,"")</f>
        <v/>
      </c>
      <c r="Q9" s="162" t="str">
        <f>IF(非住宅2!V7="選択してください","",MID(非住宅2!V7,1,2))</f>
        <v/>
      </c>
      <c r="R9" s="162" t="str">
        <f>IF(非住宅2!V8="選択してください","",MID(非住宅2!V8,LEN(非住宅2!V8)-3,3))</f>
        <v/>
      </c>
      <c r="T9" s="162" t="str">
        <f>IF(非住宅2!V9="","",非住宅2!V9)</f>
        <v/>
      </c>
      <c r="U9" s="162" t="str">
        <f>IF(非住宅2!V10="","",非住宅2!V10)</f>
        <v/>
      </c>
      <c r="V9" s="162" t="str">
        <f>IF(非住宅2!V11="","",非住宅2!V11)</f>
        <v/>
      </c>
      <c r="W9" s="202" t="str">
        <f>IF(非住宅2!V12="","",非住宅2!V12)</f>
        <v/>
      </c>
      <c r="X9" s="162" t="str">
        <f>IF(非住宅2!V14="選択してください","",MID(非住宅2!V14,1,2)*1)</f>
        <v/>
      </c>
      <c r="Y9" s="162" t="str">
        <f>IF(非住宅2!V17="選択してください","",MID(非住宅2!V17,1,2)*1)</f>
        <v/>
      </c>
      <c r="Z9" s="162" t="str">
        <f>IF(非住宅2!V20="選択してください","",MID(非住宅2!V20,1,2)*1)</f>
        <v/>
      </c>
      <c r="AA9" s="162" t="str">
        <f>IF(非住宅2!V25="選択してください","",MID(非住宅2!V25,1,2)*1)</f>
        <v/>
      </c>
      <c r="AB9" s="162" t="str">
        <f>IF(非住宅2!V27="選択してください","",MID(非住宅2!V27,1,2)*1)</f>
        <v/>
      </c>
      <c r="AC9" s="173" t="str">
        <f>IF(非住宅2!V32="選択してください","",MID(非住宅2!V32,1,2)*1)</f>
        <v/>
      </c>
      <c r="AD9" s="202" t="str">
        <f>IF(非住宅2!V35="","",非住宅2!V35)</f>
        <v/>
      </c>
      <c r="AE9" s="162" t="str">
        <f>IF(非住宅2!V37="選択してください","",MID(非住宅2!V37,1,2)*1)</f>
        <v/>
      </c>
      <c r="AF9" s="162" t="str">
        <f>IF(非住宅2!V42="選択してください","",MID(非住宅2!V42,1,2)*1)</f>
        <v/>
      </c>
      <c r="AG9" s="162" t="str">
        <f>IF(非住宅2!V45="○",1,IF(非住宅2!V45="◎",2,""))</f>
        <v/>
      </c>
      <c r="AH9" s="162" t="str">
        <f>IF(非住宅2!V46="○",1,IF(非住宅2!V46="◎",2,""))</f>
        <v/>
      </c>
      <c r="AI9" s="162" t="str">
        <f>IF(非住宅2!V47="○",1,IF(非住宅2!V47="◎",2,""))</f>
        <v/>
      </c>
      <c r="AJ9" s="162" t="str">
        <f>IF(非住宅2!V48="○",1,IF(非住宅2!V48="◎",2,""))</f>
        <v/>
      </c>
      <c r="AK9" s="162" t="str">
        <f>IF(非住宅2!V49="○",1,IF(非住宅2!V49="◎",2,""))</f>
        <v/>
      </c>
      <c r="AL9" s="162" t="str">
        <f>IF(非住宅2!V50="○",1,IF(非住宅2!V50="◎",2,""))</f>
        <v/>
      </c>
      <c r="AM9" s="162" t="str">
        <f>IF(非住宅2!V51="○",1,IF(非住宅2!V51="◎",2,""))</f>
        <v/>
      </c>
      <c r="AN9" s="162" t="str">
        <f>IF(非住宅2!V52="○",1,IF(非住宅2!V52="◎",2,""))</f>
        <v/>
      </c>
      <c r="AO9" s="162" t="str">
        <f>IF(非住宅2!V53="○",1,IF(非住宅2!V53="◎",2,""))</f>
        <v/>
      </c>
      <c r="AP9" s="162" t="str">
        <f>IF(非住宅2!V54="○",1,IF(非住宅2!V54="◎",2,""))</f>
        <v/>
      </c>
      <c r="AQ9" s="162" t="str">
        <f>IF(非住宅2!V55="○",1,IF(非住宅2!V55="◎",2,""))</f>
        <v/>
      </c>
      <c r="AR9" s="162" t="str">
        <f>IF(非住宅2!V56="○",1,IF(非住宅2!V56="◎",2,""))</f>
        <v/>
      </c>
      <c r="AS9" s="162" t="str">
        <f>IF(非住宅2!V57="○",1,IF(非住宅2!V57="◎",2,""))</f>
        <v/>
      </c>
      <c r="AT9" s="162" t="str">
        <f>IF(非住宅2!V58="○",1,IF(非住宅2!V58="◎",2,""))</f>
        <v/>
      </c>
      <c r="AU9" s="162" t="str">
        <f>IF(非住宅2!V59="○",1,IF(非住宅2!V59="◎",2,""))</f>
        <v/>
      </c>
      <c r="AV9" s="162" t="str">
        <f>IF(非住宅2!V60="○",1,IF(非住宅2!V60="◎",2,""))</f>
        <v/>
      </c>
      <c r="AW9" s="162" t="str">
        <f>IF(非住宅2!V61="○",1,IF(非住宅2!V61="◎",2,""))</f>
        <v/>
      </c>
      <c r="AX9" s="162" t="str">
        <f>IF(非住宅2!V64="○",1,IF(非住宅2!V64="◎",2,""))</f>
        <v/>
      </c>
      <c r="AY9" s="162" t="str">
        <f>IF(非住宅2!V65="○",1,IF(非住宅2!V65="◎",2,""))</f>
        <v/>
      </c>
      <c r="AZ9" s="162" t="str">
        <f>IF(非住宅2!V66="○",1,IF(非住宅2!V66="◎",2,""))</f>
        <v/>
      </c>
      <c r="BA9" s="162" t="str">
        <f>IF(非住宅2!V67="○",1,IF(非住宅2!V67="◎",2,""))</f>
        <v/>
      </c>
      <c r="BB9" s="162" t="str">
        <f>IF(非住宅2!V68="○",1,IF(非住宅2!V68="◎",2,""))</f>
        <v/>
      </c>
      <c r="BC9" s="162" t="str">
        <f>IF(非住宅2!V69="○",1,IF(非住宅2!V69="◎",2,""))</f>
        <v/>
      </c>
      <c r="BD9" s="162" t="str">
        <f>IF(非住宅2!V70="○",1,IF(非住宅2!V70="◎",2,""))</f>
        <v/>
      </c>
      <c r="BE9" s="162" t="str">
        <f>IF(非住宅2!V71="○",1,IF(非住宅2!V71="◎",2,""))</f>
        <v/>
      </c>
      <c r="BF9" s="162" t="str">
        <f>IF(非住宅2!V72="○",1,IF(非住宅2!V72="◎",2,""))</f>
        <v/>
      </c>
      <c r="BG9" s="162" t="str">
        <f>IF(非住宅2!V73="○",1,IF(非住宅2!V73="◎",2,""))</f>
        <v/>
      </c>
      <c r="BH9" s="162" t="str">
        <f>IF(非住宅2!V76="○",1,IF(非住宅2!V76="◎",2,""))</f>
        <v/>
      </c>
      <c r="BI9" s="162" t="str">
        <f>IF(非住宅2!V77="○",1,IF(非住宅2!V77="◎",2,""))</f>
        <v/>
      </c>
      <c r="BJ9" s="162" t="str">
        <f>IF(非住宅2!V78="○",1,IF(非住宅2!V78="◎",2,""))</f>
        <v/>
      </c>
      <c r="BK9" s="162" t="str">
        <f>IF(非住宅2!V79="○",1,IF(非住宅2!V79="◎",2,""))</f>
        <v/>
      </c>
      <c r="BL9" s="162" t="str">
        <f>IF(非住宅2!V80="○",1,IF(非住宅2!V80="◎",2,""))</f>
        <v/>
      </c>
      <c r="BM9" s="162" t="str">
        <f>IF(非住宅2!V81="○",1,IF(非住宅2!V81="◎",2,""))</f>
        <v/>
      </c>
      <c r="BN9" s="162" t="str">
        <f>IF(非住宅2!V82="○",1,IF(非住宅2!V82="◎",2,""))</f>
        <v/>
      </c>
      <c r="BO9" s="162" t="str">
        <f>IF(非住宅2!V83="○",1,IF(非住宅2!V83="◎",2,""))</f>
        <v/>
      </c>
      <c r="BP9" s="162" t="str">
        <f>IF(非住宅2!V84="○",1,IF(非住宅2!V84="◎",2,""))</f>
        <v/>
      </c>
      <c r="BQ9" s="162" t="str">
        <f>IF(非住宅2!V85="○",1,IF(非住宅2!V85="◎",2,""))</f>
        <v/>
      </c>
      <c r="BR9" s="162" t="str">
        <f>IF(非住宅2!V86="○",1,IF(非住宅2!V86="◎",2,""))</f>
        <v/>
      </c>
      <c r="BS9" s="162" t="str">
        <f>IF(非住宅2!V87="○",1,IF(非住宅2!V87="◎",2,""))</f>
        <v/>
      </c>
      <c r="BT9" s="162" t="str">
        <f>IF(非住宅2!V88="○",1,IF(非住宅2!V88="◎",2,""))</f>
        <v/>
      </c>
      <c r="BU9" s="162" t="str">
        <f>IF(非住宅2!V89="○",1,IF(非住宅2!V89="◎",2,""))</f>
        <v/>
      </c>
      <c r="BV9" s="162" t="str">
        <f>IF(非住宅2!V90="○",1,IF(非住宅2!V90="◎",2,""))</f>
        <v/>
      </c>
    </row>
    <row r="10" spans="1:75" s="162" customFormat="1" x14ac:dyDescent="0.2">
      <c r="A10" s="161">
        <f t="shared" si="0"/>
        <v>0</v>
      </c>
      <c r="B10" s="162">
        <v>4</v>
      </c>
      <c r="C10" s="163"/>
      <c r="D10" s="163"/>
      <c r="E10" s="163"/>
      <c r="F10" s="163"/>
      <c r="G10" s="163"/>
      <c r="H10" s="163"/>
      <c r="I10" s="163"/>
      <c r="J10" s="163"/>
      <c r="K10" s="163"/>
      <c r="L10" s="163"/>
      <c r="M10" s="162">
        <v>3</v>
      </c>
      <c r="N10" s="162">
        <f>kikan!K11+1</f>
        <v>8</v>
      </c>
      <c r="O10" s="162">
        <v>2</v>
      </c>
      <c r="P10" s="162" t="str">
        <f>IF(非住宅2!X6&lt;&gt;"",非住宅2!X6,"")</f>
        <v/>
      </c>
      <c r="Q10" s="162" t="str">
        <f>IF(非住宅2!X7="選択してください","",MID(非住宅2!X7,1,2))</f>
        <v/>
      </c>
      <c r="R10" s="162" t="str">
        <f>IF(非住宅2!X8="選択してください","",MID(非住宅2!X8,LEN(非住宅2!X8)-3,3))</f>
        <v/>
      </c>
      <c r="T10" s="162" t="str">
        <f>IF(非住宅2!X9="","",非住宅2!X9)</f>
        <v/>
      </c>
      <c r="U10" s="162" t="str">
        <f>IF(非住宅2!X10="","",非住宅2!X10)</f>
        <v/>
      </c>
      <c r="V10" s="162" t="str">
        <f>IF(非住宅2!X11="","",非住宅2!X11)</f>
        <v/>
      </c>
      <c r="W10" s="202" t="str">
        <f>IF(非住宅2!X12="","",非住宅2!X12)</f>
        <v/>
      </c>
      <c r="X10" s="162" t="str">
        <f>IF(非住宅2!X14="選択してください","",MID(非住宅2!X14,1,2)*1)</f>
        <v/>
      </c>
      <c r="Y10" s="162" t="str">
        <f>IF(非住宅2!X17="選択してください","",MID(非住宅2!X17,1,2)*1)</f>
        <v/>
      </c>
      <c r="Z10" s="162" t="str">
        <f>IF(非住宅2!X20="選択してください","",MID(非住宅2!X20,1,2)*1)</f>
        <v/>
      </c>
      <c r="AA10" s="162" t="str">
        <f>IF(非住宅2!X25="選択してください","",MID(非住宅2!X25,1,2)*1)</f>
        <v/>
      </c>
      <c r="AB10" s="162" t="str">
        <f>IF(非住宅2!X27="選択してください","",MID(非住宅2!X27,1,2)*1)</f>
        <v/>
      </c>
      <c r="AC10" s="173" t="str">
        <f>IF(非住宅2!X32="選択してください","",MID(非住宅2!X32,1,2)*1)</f>
        <v/>
      </c>
      <c r="AD10" s="202" t="str">
        <f>IF(非住宅2!X35="","",非住宅2!X35)</f>
        <v/>
      </c>
      <c r="AE10" s="162" t="str">
        <f>IF(非住宅2!X37="選択してください","",MID(非住宅2!X37,1,2)*1)</f>
        <v/>
      </c>
      <c r="AF10" s="162" t="str">
        <f>IF(非住宅2!X42="選択してください","",MID(非住宅2!X42,1,2)*1)</f>
        <v/>
      </c>
      <c r="AG10" s="162" t="str">
        <f>IF(非住宅2!X45="○",1,IF(非住宅2!X45="◎",2,""))</f>
        <v/>
      </c>
      <c r="AH10" s="162" t="str">
        <f>IF(非住宅2!X46="○",1,IF(非住宅2!X46="◎",2,""))</f>
        <v/>
      </c>
      <c r="AI10" s="162" t="str">
        <f>IF(非住宅2!X47="○",1,IF(非住宅2!X47="◎",2,""))</f>
        <v/>
      </c>
      <c r="AJ10" s="162" t="str">
        <f>IF(非住宅2!X48="○",1,IF(非住宅2!X48="◎",2,""))</f>
        <v/>
      </c>
      <c r="AK10" s="162" t="str">
        <f>IF(非住宅2!X49="○",1,IF(非住宅2!X49="◎",2,""))</f>
        <v/>
      </c>
      <c r="AL10" s="162" t="str">
        <f>IF(非住宅2!X50="○",1,IF(非住宅2!X50="◎",2,""))</f>
        <v/>
      </c>
      <c r="AM10" s="162" t="str">
        <f>IF(非住宅2!X51="○",1,IF(非住宅2!X51="◎",2,""))</f>
        <v/>
      </c>
      <c r="AN10" s="162" t="str">
        <f>IF(非住宅2!X52="○",1,IF(非住宅2!X52="◎",2,""))</f>
        <v/>
      </c>
      <c r="AO10" s="162" t="str">
        <f>IF(非住宅2!X53="○",1,IF(非住宅2!X53="◎",2,""))</f>
        <v/>
      </c>
      <c r="AP10" s="162" t="str">
        <f>IF(非住宅2!X54="○",1,IF(非住宅2!X54="◎",2,""))</f>
        <v/>
      </c>
      <c r="AQ10" s="162" t="str">
        <f>IF(非住宅2!X55="○",1,IF(非住宅2!X55="◎",2,""))</f>
        <v/>
      </c>
      <c r="AR10" s="162" t="str">
        <f>IF(非住宅2!X56="○",1,IF(非住宅2!X56="◎",2,""))</f>
        <v/>
      </c>
      <c r="AS10" s="162" t="str">
        <f>IF(非住宅2!X57="○",1,IF(非住宅2!X57="◎",2,""))</f>
        <v/>
      </c>
      <c r="AT10" s="162" t="str">
        <f>IF(非住宅2!X58="○",1,IF(非住宅2!X58="◎",2,""))</f>
        <v/>
      </c>
      <c r="AU10" s="162" t="str">
        <f>IF(非住宅2!X59="○",1,IF(非住宅2!X59="◎",2,""))</f>
        <v/>
      </c>
      <c r="AV10" s="162" t="str">
        <f>IF(非住宅2!X60="○",1,IF(非住宅2!X60="◎",2,""))</f>
        <v/>
      </c>
      <c r="AW10" s="162" t="str">
        <f>IF(非住宅2!X61="○",1,IF(非住宅2!X61="◎",2,""))</f>
        <v/>
      </c>
      <c r="AX10" s="162" t="str">
        <f>IF(非住宅2!X64="○",1,IF(非住宅2!X64="◎",2,""))</f>
        <v/>
      </c>
      <c r="AY10" s="162" t="str">
        <f>IF(非住宅2!X65="○",1,IF(非住宅2!X65="◎",2,""))</f>
        <v/>
      </c>
      <c r="AZ10" s="162" t="str">
        <f>IF(非住宅2!X66="○",1,IF(非住宅2!X66="◎",2,""))</f>
        <v/>
      </c>
      <c r="BA10" s="162" t="str">
        <f>IF(非住宅2!X67="○",1,IF(非住宅2!X67="◎",2,""))</f>
        <v/>
      </c>
      <c r="BB10" s="162" t="str">
        <f>IF(非住宅2!X68="○",1,IF(非住宅2!X68="◎",2,""))</f>
        <v/>
      </c>
      <c r="BC10" s="162" t="str">
        <f>IF(非住宅2!X69="○",1,IF(非住宅2!X69="◎",2,""))</f>
        <v/>
      </c>
      <c r="BD10" s="162" t="str">
        <f>IF(非住宅2!X70="○",1,IF(非住宅2!X70="◎",2,""))</f>
        <v/>
      </c>
      <c r="BE10" s="162" t="str">
        <f>IF(非住宅2!X71="○",1,IF(非住宅2!X71="◎",2,""))</f>
        <v/>
      </c>
      <c r="BF10" s="162" t="str">
        <f>IF(非住宅2!X72="○",1,IF(非住宅2!X72="◎",2,""))</f>
        <v/>
      </c>
      <c r="BG10" s="162" t="str">
        <f>IF(非住宅2!X73="○",1,IF(非住宅2!X73="◎",2,""))</f>
        <v/>
      </c>
      <c r="BH10" s="162" t="str">
        <f>IF(非住宅2!X76="○",1,IF(非住宅2!X76="◎",2,""))</f>
        <v/>
      </c>
      <c r="BI10" s="162" t="str">
        <f>IF(非住宅2!X77="○",1,IF(非住宅2!X77="◎",2,""))</f>
        <v/>
      </c>
      <c r="BJ10" s="162" t="str">
        <f>IF(非住宅2!X78="○",1,IF(非住宅2!X78="◎",2,""))</f>
        <v/>
      </c>
      <c r="BK10" s="162" t="str">
        <f>IF(非住宅2!X79="○",1,IF(非住宅2!X79="◎",2,""))</f>
        <v/>
      </c>
      <c r="BL10" s="162" t="str">
        <f>IF(非住宅2!X80="○",1,IF(非住宅2!X80="◎",2,""))</f>
        <v/>
      </c>
      <c r="BM10" s="162" t="str">
        <f>IF(非住宅2!X81="○",1,IF(非住宅2!X81="◎",2,""))</f>
        <v/>
      </c>
      <c r="BN10" s="162" t="str">
        <f>IF(非住宅2!X82="○",1,IF(非住宅2!X82="◎",2,""))</f>
        <v/>
      </c>
      <c r="BO10" s="162" t="str">
        <f>IF(非住宅2!X83="○",1,IF(非住宅2!X83="◎",2,""))</f>
        <v/>
      </c>
      <c r="BP10" s="162" t="str">
        <f>IF(非住宅2!X84="○",1,IF(非住宅2!X84="◎",2,""))</f>
        <v/>
      </c>
      <c r="BQ10" s="162" t="str">
        <f>IF(非住宅2!X85="○",1,IF(非住宅2!X85="◎",2,""))</f>
        <v/>
      </c>
      <c r="BR10" s="162" t="str">
        <f>IF(非住宅2!X86="○",1,IF(非住宅2!X86="◎",2,""))</f>
        <v/>
      </c>
      <c r="BS10" s="162" t="str">
        <f>IF(非住宅2!X87="○",1,IF(非住宅2!X87="◎",2,""))</f>
        <v/>
      </c>
      <c r="BT10" s="162" t="str">
        <f>IF(非住宅2!X88="○",1,IF(非住宅2!X88="◎",2,""))</f>
        <v/>
      </c>
      <c r="BU10" s="162" t="str">
        <f>IF(非住宅2!X89="○",1,IF(非住宅2!X89="◎",2,""))</f>
        <v/>
      </c>
      <c r="BV10" s="162" t="str">
        <f>IF(非住宅2!X90="○",1,IF(非住宅2!X90="◎",2,""))</f>
        <v/>
      </c>
    </row>
    <row r="11" spans="1:75" s="162" customFormat="1" x14ac:dyDescent="0.2">
      <c r="A11" s="161">
        <f t="shared" si="0"/>
        <v>0</v>
      </c>
      <c r="B11" s="162">
        <v>5</v>
      </c>
      <c r="C11" s="163"/>
      <c r="D11" s="163"/>
      <c r="E11" s="163"/>
      <c r="F11" s="163"/>
      <c r="G11" s="163"/>
      <c r="H11" s="163"/>
      <c r="I11" s="163"/>
      <c r="J11" s="163"/>
      <c r="K11" s="163"/>
      <c r="L11" s="163"/>
      <c r="M11" s="162">
        <v>3</v>
      </c>
      <c r="N11" s="162">
        <f>kikan!K11+2</f>
        <v>9</v>
      </c>
      <c r="O11" s="162">
        <v>1</v>
      </c>
      <c r="P11" s="162" t="str">
        <f>IF(非住宅2!Z6&lt;&gt;"",非住宅2!Z6,"")</f>
        <v/>
      </c>
      <c r="Q11" s="162" t="str">
        <f>IF(非住宅2!Z7="選択してください","",MID(非住宅2!Z7,1,2))</f>
        <v/>
      </c>
      <c r="R11" s="162" t="str">
        <f>IF(非住宅2!Z8="選択してください","",MID(非住宅2!Z8,LEN(非住宅2!Z8)-3,3))</f>
        <v/>
      </c>
      <c r="T11" s="162" t="str">
        <f>IF(非住宅2!Z9="","",非住宅2!Z9)</f>
        <v/>
      </c>
      <c r="U11" s="162" t="str">
        <f>IF(非住宅2!Z10="","",非住宅2!Z10)</f>
        <v/>
      </c>
      <c r="V11" s="162" t="str">
        <f>IF(非住宅2!Z11="","",非住宅2!Z11)</f>
        <v/>
      </c>
      <c r="W11" s="202" t="str">
        <f>IF(非住宅2!Z12="","",非住宅2!Z12)</f>
        <v/>
      </c>
      <c r="X11" s="162" t="str">
        <f>IF(非住宅2!Z14="選択してください","",MID(非住宅2!Z14,1,2)*1)</f>
        <v/>
      </c>
      <c r="Y11" s="162" t="str">
        <f>IF(非住宅2!Z17="選択してください","",MID(非住宅2!Z17,1,2)*1)</f>
        <v/>
      </c>
      <c r="Z11" s="162" t="str">
        <f>IF(非住宅2!Z20="選択してください","",MID(非住宅2!Z20,1,2)*1)</f>
        <v/>
      </c>
      <c r="AA11" s="162" t="str">
        <f>IF(非住宅2!Z25="選択してください","",MID(非住宅2!Z25,1,2)*1)</f>
        <v/>
      </c>
      <c r="AB11" s="162" t="str">
        <f>IF(非住宅2!Z27="選択してください","",MID(非住宅2!Z27,1,2)*1)</f>
        <v/>
      </c>
      <c r="AC11" s="173" t="str">
        <f>IF(非住宅2!Z32="選択してください","",MID(非住宅2!Z32,1,2)*1)</f>
        <v/>
      </c>
      <c r="AD11" s="202" t="str">
        <f>IF(非住宅2!Z35="","",非住宅2!Z35)</f>
        <v/>
      </c>
      <c r="AE11" s="162" t="str">
        <f>IF(非住宅2!Z37="選択してください","",MID(非住宅2!Z37,1,2)*1)</f>
        <v/>
      </c>
      <c r="AF11" s="162" t="str">
        <f>IF(非住宅2!Z42="選択してください","",MID(非住宅2!Z42,1,2)*1)</f>
        <v/>
      </c>
      <c r="AG11" s="162" t="str">
        <f>IF(非住宅2!Z45="○",1,IF(非住宅2!Z45="◎",2,""))</f>
        <v/>
      </c>
      <c r="AH11" s="162" t="str">
        <f>IF(非住宅2!Z46="○",1,IF(非住宅2!Z46="◎",2,""))</f>
        <v/>
      </c>
      <c r="AI11" s="162" t="str">
        <f>IF(非住宅2!Z47="○",1,IF(非住宅2!Z47="◎",2,""))</f>
        <v/>
      </c>
      <c r="AJ11" s="162" t="str">
        <f>IF(非住宅2!Z48="○",1,IF(非住宅2!Z48="◎",2,""))</f>
        <v/>
      </c>
      <c r="AK11" s="162" t="str">
        <f>IF(非住宅2!Z49="○",1,IF(非住宅2!Z49="◎",2,""))</f>
        <v/>
      </c>
      <c r="AL11" s="162" t="str">
        <f>IF(非住宅2!Z50="○",1,IF(非住宅2!Z50="◎",2,""))</f>
        <v/>
      </c>
      <c r="AM11" s="162" t="str">
        <f>IF(非住宅2!Z51="○",1,IF(非住宅2!Z51="◎",2,""))</f>
        <v/>
      </c>
      <c r="AN11" s="162" t="str">
        <f>IF(非住宅2!Z52="○",1,IF(非住宅2!Z52="◎",2,""))</f>
        <v/>
      </c>
      <c r="AO11" s="162" t="str">
        <f>IF(非住宅2!Z53="○",1,IF(非住宅2!Z53="◎",2,""))</f>
        <v/>
      </c>
      <c r="AP11" s="162" t="str">
        <f>IF(非住宅2!Z54="○",1,IF(非住宅2!Z54="◎",2,""))</f>
        <v/>
      </c>
      <c r="AQ11" s="162" t="str">
        <f>IF(非住宅2!Z55="○",1,IF(非住宅2!Z55="◎",2,""))</f>
        <v/>
      </c>
      <c r="AR11" s="162" t="str">
        <f>IF(非住宅2!Z56="○",1,IF(非住宅2!Z56="◎",2,""))</f>
        <v/>
      </c>
      <c r="AS11" s="162" t="str">
        <f>IF(非住宅2!Z57="○",1,IF(非住宅2!Z57="◎",2,""))</f>
        <v/>
      </c>
      <c r="AT11" s="162" t="str">
        <f>IF(非住宅2!Z58="○",1,IF(非住宅2!Z58="◎",2,""))</f>
        <v/>
      </c>
      <c r="AU11" s="162" t="str">
        <f>IF(非住宅2!Z59="○",1,IF(非住宅2!Z59="◎",2,""))</f>
        <v/>
      </c>
      <c r="AV11" s="162" t="str">
        <f>IF(非住宅2!Z60="○",1,IF(非住宅2!Z60="◎",2,""))</f>
        <v/>
      </c>
      <c r="AW11" s="162" t="str">
        <f>IF(非住宅2!Z61="○",1,IF(非住宅2!Z61="◎",2,""))</f>
        <v/>
      </c>
      <c r="AX11" s="162" t="str">
        <f>IF(非住宅2!Z64="○",1,IF(非住宅2!Z64="◎",2,""))</f>
        <v/>
      </c>
      <c r="AY11" s="162" t="str">
        <f>IF(非住宅2!Z65="○",1,IF(非住宅2!Z65="◎",2,""))</f>
        <v/>
      </c>
      <c r="AZ11" s="162" t="str">
        <f>IF(非住宅2!Z66="○",1,IF(非住宅2!Z66="◎",2,""))</f>
        <v/>
      </c>
      <c r="BA11" s="162" t="str">
        <f>IF(非住宅2!Z67="○",1,IF(非住宅2!Z67="◎",2,""))</f>
        <v/>
      </c>
      <c r="BB11" s="162" t="str">
        <f>IF(非住宅2!Z68="○",1,IF(非住宅2!Z68="◎",2,""))</f>
        <v/>
      </c>
      <c r="BC11" s="162" t="str">
        <f>IF(非住宅2!Z69="○",1,IF(非住宅2!Z69="◎",2,""))</f>
        <v/>
      </c>
      <c r="BD11" s="162" t="str">
        <f>IF(非住宅2!Z70="○",1,IF(非住宅2!Z70="◎",2,""))</f>
        <v/>
      </c>
      <c r="BE11" s="162" t="str">
        <f>IF(非住宅2!Z71="○",1,IF(非住宅2!Z71="◎",2,""))</f>
        <v/>
      </c>
      <c r="BF11" s="162" t="str">
        <f>IF(非住宅2!Z72="○",1,IF(非住宅2!Z72="◎",2,""))</f>
        <v/>
      </c>
      <c r="BG11" s="162" t="str">
        <f>IF(非住宅2!Z73="○",1,IF(非住宅2!Z73="◎",2,""))</f>
        <v/>
      </c>
      <c r="BH11" s="162" t="str">
        <f>IF(非住宅2!Z76="○",1,IF(非住宅2!Z76="◎",2,""))</f>
        <v/>
      </c>
      <c r="BI11" s="162" t="str">
        <f>IF(非住宅2!Z77="○",1,IF(非住宅2!Z77="◎",2,""))</f>
        <v/>
      </c>
      <c r="BJ11" s="162" t="str">
        <f>IF(非住宅2!Z78="○",1,IF(非住宅2!Z78="◎",2,""))</f>
        <v/>
      </c>
      <c r="BK11" s="162" t="str">
        <f>IF(非住宅2!Z79="○",1,IF(非住宅2!Z79="◎",2,""))</f>
        <v/>
      </c>
      <c r="BL11" s="162" t="str">
        <f>IF(非住宅2!Z80="○",1,IF(非住宅2!Z80="◎",2,""))</f>
        <v/>
      </c>
      <c r="BM11" s="162" t="str">
        <f>IF(非住宅2!Z81="○",1,IF(非住宅2!Z81="◎",2,""))</f>
        <v/>
      </c>
      <c r="BN11" s="162" t="str">
        <f>IF(非住宅2!Z82="○",1,IF(非住宅2!Z82="◎",2,""))</f>
        <v/>
      </c>
      <c r="BO11" s="162" t="str">
        <f>IF(非住宅2!Z83="○",1,IF(非住宅2!Z83="◎",2,""))</f>
        <v/>
      </c>
      <c r="BP11" s="162" t="str">
        <f>IF(非住宅2!Z84="○",1,IF(非住宅2!Z84="◎",2,""))</f>
        <v/>
      </c>
      <c r="BQ11" s="162" t="str">
        <f>IF(非住宅2!Z85="○",1,IF(非住宅2!Z85="◎",2,""))</f>
        <v/>
      </c>
      <c r="BR11" s="162" t="str">
        <f>IF(非住宅2!Z86="○",1,IF(非住宅2!Z86="◎",2,""))</f>
        <v/>
      </c>
      <c r="BS11" s="162" t="str">
        <f>IF(非住宅2!Z87="○",1,IF(非住宅2!Z87="◎",2,""))</f>
        <v/>
      </c>
      <c r="BT11" s="162" t="str">
        <f>IF(非住宅2!Z88="○",1,IF(非住宅2!Z88="◎",2,""))</f>
        <v/>
      </c>
      <c r="BU11" s="162" t="str">
        <f>IF(非住宅2!Z89="○",1,IF(非住宅2!Z89="◎",2,""))</f>
        <v/>
      </c>
      <c r="BV11" s="162" t="str">
        <f>IF(非住宅2!Z90="○",1,IF(非住宅2!Z90="◎",2,""))</f>
        <v/>
      </c>
    </row>
    <row r="12" spans="1:75" s="162" customFormat="1" x14ac:dyDescent="0.2">
      <c r="A12" s="161">
        <f t="shared" si="0"/>
        <v>0</v>
      </c>
      <c r="B12" s="162">
        <v>6</v>
      </c>
      <c r="C12" s="163"/>
      <c r="D12" s="163"/>
      <c r="E12" s="163"/>
      <c r="F12" s="163"/>
      <c r="G12" s="163"/>
      <c r="H12" s="163"/>
      <c r="I12" s="163"/>
      <c r="J12" s="163"/>
      <c r="K12" s="163"/>
      <c r="L12" s="163"/>
      <c r="M12" s="162">
        <v>3</v>
      </c>
      <c r="N12" s="162">
        <f>kikan!K11+2</f>
        <v>9</v>
      </c>
      <c r="O12" s="162">
        <v>2</v>
      </c>
      <c r="P12" s="162" t="str">
        <f>IF(非住宅2!AB6&lt;&gt;"",非住宅2!AB6,"")</f>
        <v/>
      </c>
      <c r="Q12" s="162" t="str">
        <f>IF(非住宅2!AB7="選択してください","",MID(非住宅2!AB7,1,2))</f>
        <v/>
      </c>
      <c r="R12" s="162" t="str">
        <f>IF(非住宅2!AB8="選択してください","",MID(非住宅2!AB8,LEN(非住宅2!AB8)-3,3))</f>
        <v/>
      </c>
      <c r="T12" s="162" t="str">
        <f>IF(非住宅2!AB9="","",非住宅2!AB9)</f>
        <v/>
      </c>
      <c r="U12" s="162" t="str">
        <f>IF(非住宅2!AB10="","",非住宅2!AB10)</f>
        <v/>
      </c>
      <c r="V12" s="162" t="str">
        <f>IF(非住宅2!AB11="","",非住宅2!AB11)</f>
        <v/>
      </c>
      <c r="W12" s="202" t="str">
        <f>IF(非住宅2!AB12="","",非住宅2!AB12)</f>
        <v/>
      </c>
      <c r="X12" s="162" t="str">
        <f>IF(非住宅2!AB14="選択してください","",MID(非住宅2!AB14,1,2)*1)</f>
        <v/>
      </c>
      <c r="Y12" s="162" t="str">
        <f>IF(非住宅2!AB17="選択してください","",MID(非住宅2!AB17,1,2)*1)</f>
        <v/>
      </c>
      <c r="Z12" s="162" t="str">
        <f>IF(非住宅2!AB20="選択してください","",MID(非住宅2!AB20,1,2)*1)</f>
        <v/>
      </c>
      <c r="AA12" s="162" t="str">
        <f>IF(非住宅2!AB25="選択してください","",MID(非住宅2!AB25,1,2)*1)</f>
        <v/>
      </c>
      <c r="AB12" s="162" t="str">
        <f>IF(非住宅2!AB27="選択してください","",MID(非住宅2!AB27,1,2)*1)</f>
        <v/>
      </c>
      <c r="AC12" s="173" t="str">
        <f>IF(非住宅2!AB32="選択してください","",MID(非住宅2!AB32,1,2)*1)</f>
        <v/>
      </c>
      <c r="AD12" s="202" t="str">
        <f>IF(非住宅2!AB35="","",非住宅2!AB35)</f>
        <v/>
      </c>
      <c r="AE12" s="162" t="str">
        <f>IF(非住宅2!AB37="選択してください","",MID(非住宅2!AB37,1,2)*1)</f>
        <v/>
      </c>
      <c r="AF12" s="162" t="str">
        <f>IF(非住宅2!AB42="選択してください","",MID(非住宅2!AB42,1,2)*1)</f>
        <v/>
      </c>
      <c r="AG12" s="162" t="str">
        <f>IF(非住宅2!AB45="○",1,IF(非住宅2!AB45="◎",2,""))</f>
        <v/>
      </c>
      <c r="AH12" s="162" t="str">
        <f>IF(非住宅2!AB46="○",1,IF(非住宅2!AB46="◎",2,""))</f>
        <v/>
      </c>
      <c r="AI12" s="162" t="str">
        <f>IF(非住宅2!AB47="○",1,IF(非住宅2!AB47="◎",2,""))</f>
        <v/>
      </c>
      <c r="AJ12" s="162" t="str">
        <f>IF(非住宅2!AB48="○",1,IF(非住宅2!AB48="◎",2,""))</f>
        <v/>
      </c>
      <c r="AK12" s="162" t="str">
        <f>IF(非住宅2!AB49="○",1,IF(非住宅2!AB49="◎",2,""))</f>
        <v/>
      </c>
      <c r="AL12" s="162" t="str">
        <f>IF(非住宅2!AB50="○",1,IF(非住宅2!AB50="◎",2,""))</f>
        <v/>
      </c>
      <c r="AM12" s="162" t="str">
        <f>IF(非住宅2!AB51="○",1,IF(非住宅2!AB51="◎",2,""))</f>
        <v/>
      </c>
      <c r="AN12" s="162" t="str">
        <f>IF(非住宅2!AB52="○",1,IF(非住宅2!AB52="◎",2,""))</f>
        <v/>
      </c>
      <c r="AO12" s="162" t="str">
        <f>IF(非住宅2!AB53="○",1,IF(非住宅2!AB53="◎",2,""))</f>
        <v/>
      </c>
      <c r="AP12" s="162" t="str">
        <f>IF(非住宅2!AB54="○",1,IF(非住宅2!AB54="◎",2,""))</f>
        <v/>
      </c>
      <c r="AQ12" s="162" t="str">
        <f>IF(非住宅2!AB55="○",1,IF(非住宅2!AB55="◎",2,""))</f>
        <v/>
      </c>
      <c r="AR12" s="162" t="str">
        <f>IF(非住宅2!AB56="○",1,IF(非住宅2!AB56="◎",2,""))</f>
        <v/>
      </c>
      <c r="AS12" s="162" t="str">
        <f>IF(非住宅2!AB57="○",1,IF(非住宅2!AB57="◎",2,""))</f>
        <v/>
      </c>
      <c r="AT12" s="162" t="str">
        <f>IF(非住宅2!AB58="○",1,IF(非住宅2!AB58="◎",2,""))</f>
        <v/>
      </c>
      <c r="AU12" s="162" t="str">
        <f>IF(非住宅2!AB59="○",1,IF(非住宅2!AB59="◎",2,""))</f>
        <v/>
      </c>
      <c r="AV12" s="162" t="str">
        <f>IF(非住宅2!AB60="○",1,IF(非住宅2!AB60="◎",2,""))</f>
        <v/>
      </c>
      <c r="AW12" s="162" t="str">
        <f>IF(非住宅2!AB61="○",1,IF(非住宅2!AB61="◎",2,""))</f>
        <v/>
      </c>
      <c r="AX12" s="162" t="str">
        <f>IF(非住宅2!AB64="○",1,IF(非住宅2!AB64="◎",2,""))</f>
        <v/>
      </c>
      <c r="AY12" s="162" t="str">
        <f>IF(非住宅2!AB65="○",1,IF(非住宅2!AB65="◎",2,""))</f>
        <v/>
      </c>
      <c r="AZ12" s="162" t="str">
        <f>IF(非住宅2!AB66="○",1,IF(非住宅2!AB66="◎",2,""))</f>
        <v/>
      </c>
      <c r="BA12" s="162" t="str">
        <f>IF(非住宅2!AB67="○",1,IF(非住宅2!AB67="◎",2,""))</f>
        <v/>
      </c>
      <c r="BB12" s="162" t="str">
        <f>IF(非住宅2!AB68="○",1,IF(非住宅2!AB68="◎",2,""))</f>
        <v/>
      </c>
      <c r="BC12" s="162" t="str">
        <f>IF(非住宅2!AB69="○",1,IF(非住宅2!AB69="◎",2,""))</f>
        <v/>
      </c>
      <c r="BD12" s="162" t="str">
        <f>IF(非住宅2!AB70="○",1,IF(非住宅2!AB70="◎",2,""))</f>
        <v/>
      </c>
      <c r="BE12" s="162" t="str">
        <f>IF(非住宅2!AB71="○",1,IF(非住宅2!AB71="◎",2,""))</f>
        <v/>
      </c>
      <c r="BF12" s="162" t="str">
        <f>IF(非住宅2!AB72="○",1,IF(非住宅2!AB72="◎",2,""))</f>
        <v/>
      </c>
      <c r="BG12" s="162" t="str">
        <f>IF(非住宅2!AB73="○",1,IF(非住宅2!AB73="◎",2,""))</f>
        <v/>
      </c>
      <c r="BH12" s="162" t="str">
        <f>IF(非住宅2!AB76="○",1,IF(非住宅2!AB76="◎",2,""))</f>
        <v/>
      </c>
      <c r="BI12" s="162" t="str">
        <f>IF(非住宅2!AB77="○",1,IF(非住宅2!AB77="◎",2,""))</f>
        <v/>
      </c>
      <c r="BJ12" s="162" t="str">
        <f>IF(非住宅2!AB78="○",1,IF(非住宅2!AB78="◎",2,""))</f>
        <v/>
      </c>
      <c r="BK12" s="162" t="str">
        <f>IF(非住宅2!AB79="○",1,IF(非住宅2!AB79="◎",2,""))</f>
        <v/>
      </c>
      <c r="BL12" s="162" t="str">
        <f>IF(非住宅2!AB80="○",1,IF(非住宅2!AB80="◎",2,""))</f>
        <v/>
      </c>
      <c r="BM12" s="162" t="str">
        <f>IF(非住宅2!AB81="○",1,IF(非住宅2!AB81="◎",2,""))</f>
        <v/>
      </c>
      <c r="BN12" s="162" t="str">
        <f>IF(非住宅2!AB82="○",1,IF(非住宅2!AB82="◎",2,""))</f>
        <v/>
      </c>
      <c r="BO12" s="162" t="str">
        <f>IF(非住宅2!AB83="○",1,IF(非住宅2!AB83="◎",2,""))</f>
        <v/>
      </c>
      <c r="BP12" s="162" t="str">
        <f>IF(非住宅2!AB84="○",1,IF(非住宅2!AB84="◎",2,""))</f>
        <v/>
      </c>
      <c r="BQ12" s="162" t="str">
        <f>IF(非住宅2!AB85="○",1,IF(非住宅2!AB85="◎",2,""))</f>
        <v/>
      </c>
      <c r="BR12" s="162" t="str">
        <f>IF(非住宅2!AB86="○",1,IF(非住宅2!AB86="◎",2,""))</f>
        <v/>
      </c>
      <c r="BS12" s="162" t="str">
        <f>IF(非住宅2!AB87="○",1,IF(非住宅2!AB87="◎",2,""))</f>
        <v/>
      </c>
      <c r="BT12" s="162" t="str">
        <f>IF(非住宅2!AB88="○",1,IF(非住宅2!AB88="◎",2,""))</f>
        <v/>
      </c>
      <c r="BU12" s="162" t="str">
        <f>IF(非住宅2!AB89="○",1,IF(非住宅2!AB89="◎",2,""))</f>
        <v/>
      </c>
      <c r="BV12" s="162" t="str">
        <f>IF(非住宅2!AB90="○",1,IF(非住宅2!AB90="◎",2,""))</f>
        <v/>
      </c>
    </row>
    <row r="13" spans="1:75" s="179" customFormat="1" x14ac:dyDescent="0.2">
      <c r="A13" s="178">
        <f t="shared" si="0"/>
        <v>0</v>
      </c>
      <c r="B13" s="179">
        <v>7</v>
      </c>
      <c r="C13" s="163"/>
      <c r="D13" s="163"/>
      <c r="E13" s="163"/>
      <c r="F13" s="163"/>
      <c r="G13" s="163"/>
      <c r="H13" s="163"/>
      <c r="I13" s="163"/>
      <c r="J13" s="163"/>
      <c r="K13" s="163"/>
      <c r="L13" s="163"/>
      <c r="M13" s="179">
        <v>4</v>
      </c>
      <c r="N13" s="179">
        <f>非住宅3!R6</f>
        <v>0</v>
      </c>
      <c r="O13" s="179">
        <v>1</v>
      </c>
      <c r="P13" s="180" t="str">
        <f>IF(非住宅3!R7&lt;&gt;"",非住宅3!R7,"")</f>
        <v/>
      </c>
      <c r="Q13" s="180" t="str">
        <f>IF(非住宅3!R8="選択してください","",MID(非住宅3!R8,1,2))</f>
        <v/>
      </c>
      <c r="R13" s="180" t="str">
        <f>IF(非住宅3!R9="選択してください","",MID(非住宅3!R9,LEN(非住宅3!R9)-3,3))</f>
        <v/>
      </c>
      <c r="S13" s="180"/>
      <c r="T13" s="180" t="str">
        <f>IF(非住宅3!R10="","",非住宅3!R10)</f>
        <v/>
      </c>
      <c r="U13" s="180" t="str">
        <f>IF(非住宅3!R11="","",非住宅3!R11)</f>
        <v/>
      </c>
      <c r="V13" s="180" t="str">
        <f>IF(非住宅3!R12="","",非住宅3!R12)</f>
        <v/>
      </c>
      <c r="W13" s="203" t="str">
        <f>IF(非住宅3!R13="","",非住宅3!R13)</f>
        <v/>
      </c>
      <c r="X13" s="180" t="str">
        <f>IF(非住宅3!R15="選択してください","",MID(非住宅3!R15,1,2)*1)</f>
        <v/>
      </c>
      <c r="Y13" s="180" t="str">
        <f>IF(非住宅3!R18="選択してください","",MID(非住宅3!R18,1,2)*1)</f>
        <v/>
      </c>
      <c r="Z13" s="180" t="str">
        <f>IF(非住宅3!R21="選択してください","",MID(非住宅3!R21,1,2)*1)</f>
        <v/>
      </c>
      <c r="AA13" s="180" t="str">
        <f>IF(非住宅3!R26="選択してください","",MID(非住宅3!R26,1,2)*1)</f>
        <v/>
      </c>
      <c r="AB13" s="180" t="str">
        <f>IF(非住宅3!R28="選択してください","",MID(非住宅3!R28,1,2)*1)</f>
        <v/>
      </c>
      <c r="AC13" s="181" t="str">
        <f>IF(非住宅3!R33="選択してください","",MID(非住宅3!R33,1,2)*1)</f>
        <v/>
      </c>
      <c r="AD13" s="203" t="str">
        <f>IF(非住宅3!R36="","",非住宅3!R36)</f>
        <v/>
      </c>
      <c r="AE13" s="180" t="str">
        <f>IF(非住宅3!R38="選択してください","",MID(非住宅3!R38,1,2)*1)</f>
        <v/>
      </c>
      <c r="AF13" s="180" t="str">
        <f>IF(非住宅3!R43="選択してください","",MID(非住宅3!R43,1,2)*1)</f>
        <v/>
      </c>
      <c r="AG13" s="180" t="str">
        <f>IF(非住宅3!R46="○",1,IF(非住宅3!R46="◎",2,""))</f>
        <v/>
      </c>
      <c r="AH13" s="180" t="str">
        <f>IF(非住宅3!R47="○",1,IF(非住宅3!R47="◎",2,""))</f>
        <v/>
      </c>
      <c r="AI13" s="180" t="str">
        <f>IF(非住宅3!R48="○",1,IF(非住宅3!R48="◎",2,""))</f>
        <v/>
      </c>
      <c r="AJ13" s="180" t="str">
        <f>IF(非住宅3!R49="○",1,IF(非住宅3!R49="◎",2,""))</f>
        <v/>
      </c>
      <c r="AK13" s="180" t="str">
        <f>IF(非住宅3!R50="○",1,IF(非住宅3!R50="◎",2,""))</f>
        <v/>
      </c>
      <c r="AL13" s="180" t="str">
        <f>IF(非住宅3!R51="○",1,IF(非住宅3!R51="◎",2,""))</f>
        <v/>
      </c>
      <c r="AM13" s="180" t="str">
        <f>IF(非住宅3!R52="○",1,IF(非住宅3!R52="◎",2,""))</f>
        <v/>
      </c>
      <c r="AN13" s="180" t="str">
        <f>IF(非住宅3!R53="○",1,IF(非住宅3!R53="◎",2,""))</f>
        <v/>
      </c>
      <c r="AO13" s="180" t="str">
        <f>IF(非住宅3!R54="○",1,IF(非住宅3!R54="◎",2,""))</f>
        <v/>
      </c>
      <c r="AP13" s="180" t="str">
        <f>IF(非住宅3!R55="○",1,IF(非住宅3!R55="◎",2,""))</f>
        <v/>
      </c>
      <c r="AQ13" s="180" t="str">
        <f>IF(非住宅3!R56="○",1,IF(非住宅3!R56="◎",2,""))</f>
        <v/>
      </c>
      <c r="AR13" s="180" t="str">
        <f>IF(非住宅3!R57="○",1,IF(非住宅3!R57="◎",2,""))</f>
        <v/>
      </c>
      <c r="AS13" s="180" t="str">
        <f>IF(非住宅3!R58="○",1,IF(非住宅3!R58="◎",2,""))</f>
        <v/>
      </c>
      <c r="AT13" s="180" t="str">
        <f>IF(非住宅3!R59="○",1,IF(非住宅3!R59="◎",2,""))</f>
        <v/>
      </c>
      <c r="AU13" s="180" t="str">
        <f>IF(非住宅3!R60="○",1,IF(非住宅3!R60="◎",2,""))</f>
        <v/>
      </c>
      <c r="AV13" s="180" t="str">
        <f>IF(非住宅3!R61="○",1,IF(非住宅3!R61="◎",2,""))</f>
        <v/>
      </c>
      <c r="AW13" s="180" t="str">
        <f>IF(非住宅3!R62="○",1,IF(非住宅3!R62="◎",2,""))</f>
        <v/>
      </c>
      <c r="AX13" s="180" t="str">
        <f>IF(非住宅3!R65="○",1,IF(非住宅3!R65="◎",2,""))</f>
        <v/>
      </c>
      <c r="AY13" s="180" t="str">
        <f>IF(非住宅3!R66="○",1,IF(非住宅3!R66="◎",2,""))</f>
        <v/>
      </c>
      <c r="AZ13" s="180" t="str">
        <f>IF(非住宅3!R67="○",1,IF(非住宅3!R67="◎",2,""))</f>
        <v/>
      </c>
      <c r="BA13" s="180" t="str">
        <f>IF(非住宅3!R68="○",1,IF(非住宅3!R68="◎",2,""))</f>
        <v/>
      </c>
      <c r="BB13" s="180" t="str">
        <f>IF(非住宅3!R69="○",1,IF(非住宅3!R69="◎",2,""))</f>
        <v/>
      </c>
      <c r="BC13" s="180" t="str">
        <f>IF(非住宅3!R70="○",1,IF(非住宅3!R70="◎",2,""))</f>
        <v/>
      </c>
      <c r="BD13" s="180" t="str">
        <f>IF(非住宅3!R71="○",1,IF(非住宅3!R71="◎",2,""))</f>
        <v/>
      </c>
      <c r="BE13" s="180" t="str">
        <f>IF(非住宅3!R72="○",1,IF(非住宅3!R72="◎",2,""))</f>
        <v/>
      </c>
      <c r="BF13" s="180" t="str">
        <f>IF(非住宅3!R73="○",1,IF(非住宅3!R73="◎",2,""))</f>
        <v/>
      </c>
      <c r="BG13" s="180" t="str">
        <f>IF(非住宅3!R74="○",1,IF(非住宅3!R74="◎",2,""))</f>
        <v/>
      </c>
      <c r="BH13" s="180" t="str">
        <f>IF(非住宅3!R77="○",1,IF(非住宅3!R77="◎",2,""))</f>
        <v/>
      </c>
      <c r="BI13" s="180" t="str">
        <f>IF(非住宅3!R78="○",1,IF(非住宅3!R78="◎",2,""))</f>
        <v/>
      </c>
      <c r="BJ13" s="180" t="str">
        <f>IF(非住宅3!R79="○",1,IF(非住宅3!R79="◎",2,""))</f>
        <v/>
      </c>
      <c r="BK13" s="180" t="str">
        <f>IF(非住宅3!R80="○",1,IF(非住宅3!R80="◎",2,""))</f>
        <v/>
      </c>
      <c r="BL13" s="180" t="str">
        <f>IF(非住宅3!R81="○",1,IF(非住宅3!R81="◎",2,""))</f>
        <v/>
      </c>
      <c r="BM13" s="180" t="str">
        <f>IF(非住宅3!R82="○",1,IF(非住宅3!R82="◎",2,""))</f>
        <v/>
      </c>
      <c r="BN13" s="180" t="str">
        <f>IF(非住宅3!R83="○",1,IF(非住宅3!R83="◎",2,""))</f>
        <v/>
      </c>
      <c r="BO13" s="180" t="str">
        <f>IF(非住宅3!R84="○",1,IF(非住宅3!R84="◎",2,""))</f>
        <v/>
      </c>
      <c r="BP13" s="180" t="str">
        <f>IF(非住宅3!R85="○",1,IF(非住宅3!R85="◎",2,""))</f>
        <v/>
      </c>
      <c r="BQ13" s="180" t="str">
        <f>IF(非住宅3!R86="○",1,IF(非住宅3!R86="◎",2,""))</f>
        <v/>
      </c>
      <c r="BR13" s="180" t="str">
        <f>IF(非住宅3!R87="○",1,IF(非住宅3!R87="◎",2,""))</f>
        <v/>
      </c>
      <c r="BS13" s="180" t="str">
        <f>IF(非住宅3!R88="○",1,IF(非住宅3!R88="◎",2,""))</f>
        <v/>
      </c>
      <c r="BT13" s="180" t="str">
        <f>IF(非住宅3!R89="○",1,IF(非住宅3!R89="◎",2,""))</f>
        <v/>
      </c>
      <c r="BU13" s="180" t="str">
        <f>IF(非住宅3!R90="○",1,IF(非住宅3!R90="◎",2,""))</f>
        <v/>
      </c>
      <c r="BV13" s="180" t="str">
        <f>IF(非住宅3!R91="○",1,IF(非住宅3!R91="◎",2,""))</f>
        <v/>
      </c>
    </row>
    <row r="14" spans="1:75" s="162" customFormat="1" x14ac:dyDescent="0.2">
      <c r="A14" s="161">
        <f t="shared" si="0"/>
        <v>0</v>
      </c>
      <c r="B14" s="162">
        <v>8</v>
      </c>
      <c r="C14" s="163"/>
      <c r="D14" s="163"/>
      <c r="E14" s="163"/>
      <c r="F14" s="163"/>
      <c r="G14" s="163"/>
      <c r="H14" s="163"/>
      <c r="I14" s="163"/>
      <c r="J14" s="163"/>
      <c r="K14" s="163"/>
      <c r="L14" s="163"/>
      <c r="M14" s="162">
        <v>4</v>
      </c>
      <c r="N14" s="162">
        <f>非住宅3!T6</f>
        <v>0</v>
      </c>
      <c r="O14" s="162">
        <v>2</v>
      </c>
      <c r="P14" s="174" t="str">
        <f>IF(非住宅3!T7&lt;&gt;"",非住宅3!T7,"")</f>
        <v/>
      </c>
      <c r="Q14" s="174" t="str">
        <f>IF(非住宅3!T8="選択してください","",MID(非住宅3!T8,1,2))</f>
        <v/>
      </c>
      <c r="R14" s="174" t="str">
        <f>IF(非住宅3!T9="選択してください","",MID(非住宅3!T9,LEN(非住宅3!T9)-3,3))</f>
        <v/>
      </c>
      <c r="S14" s="174"/>
      <c r="T14" s="174" t="str">
        <f>IF(非住宅3!T10="","",非住宅3!T10)</f>
        <v/>
      </c>
      <c r="U14" s="174" t="str">
        <f>IF(非住宅3!T11="","",非住宅3!T11)</f>
        <v/>
      </c>
      <c r="V14" s="174" t="str">
        <f>IF(非住宅3!T12="","",非住宅3!T12)</f>
        <v/>
      </c>
      <c r="W14" s="204" t="str">
        <f>IF(非住宅3!T13="","",非住宅3!T13)</f>
        <v/>
      </c>
      <c r="X14" s="174" t="str">
        <f>IF(非住宅3!T15="選択してください","",MID(非住宅3!T15,1,2)*1)</f>
        <v/>
      </c>
      <c r="Y14" s="174" t="str">
        <f>IF(非住宅3!T18="選択してください","",MID(非住宅3!T18,1,2)*1)</f>
        <v/>
      </c>
      <c r="Z14" s="174" t="str">
        <f>IF(非住宅3!T21="選択してください","",MID(非住宅3!T21,1,2)*1)</f>
        <v/>
      </c>
      <c r="AA14" s="174" t="str">
        <f>IF(非住宅3!T26="選択してください","",MID(非住宅3!T26,1,2)*1)</f>
        <v/>
      </c>
      <c r="AB14" s="174" t="str">
        <f>IF(非住宅3!T28="選択してください","",MID(非住宅3!T28,1,2)*1)</f>
        <v/>
      </c>
      <c r="AC14" s="176" t="str">
        <f>IF(非住宅3!T33="選択してください","",MID(非住宅3!T33,1,2)*1)</f>
        <v/>
      </c>
      <c r="AD14" s="204" t="str">
        <f>IF(非住宅3!T36="","",非住宅3!T36)</f>
        <v/>
      </c>
      <c r="AE14" s="174" t="str">
        <f>IF(非住宅3!T38="選択してください","",MID(非住宅3!T38,1,2)*1)</f>
        <v/>
      </c>
      <c r="AF14" s="174" t="str">
        <f>IF(非住宅3!T43="選択してください","",MID(非住宅3!T43,1,2)*1)</f>
        <v/>
      </c>
      <c r="AG14" s="174" t="str">
        <f>IF(非住宅3!T46="○",1,IF(非住宅3!T46="◎",2,""))</f>
        <v/>
      </c>
      <c r="AH14" s="174" t="str">
        <f>IF(非住宅3!T47="○",1,IF(非住宅3!T47="◎",2,""))</f>
        <v/>
      </c>
      <c r="AI14" s="174" t="str">
        <f>IF(非住宅3!T48="○",1,IF(非住宅3!T48="◎",2,""))</f>
        <v/>
      </c>
      <c r="AJ14" s="174" t="str">
        <f>IF(非住宅3!T49="○",1,IF(非住宅3!T49="◎",2,""))</f>
        <v/>
      </c>
      <c r="AK14" s="174" t="str">
        <f>IF(非住宅3!T50="○",1,IF(非住宅3!T50="◎",2,""))</f>
        <v/>
      </c>
      <c r="AL14" s="174" t="str">
        <f>IF(非住宅3!T51="○",1,IF(非住宅3!T51="◎",2,""))</f>
        <v/>
      </c>
      <c r="AM14" s="174" t="str">
        <f>IF(非住宅3!T52="○",1,IF(非住宅3!T52="◎",2,""))</f>
        <v/>
      </c>
      <c r="AN14" s="174" t="str">
        <f>IF(非住宅3!T53="○",1,IF(非住宅3!T53="◎",2,""))</f>
        <v/>
      </c>
      <c r="AO14" s="174" t="str">
        <f>IF(非住宅3!T54="○",1,IF(非住宅3!T54="◎",2,""))</f>
        <v/>
      </c>
      <c r="AP14" s="174" t="str">
        <f>IF(非住宅3!T55="○",1,IF(非住宅3!T55="◎",2,""))</f>
        <v/>
      </c>
      <c r="AQ14" s="174" t="str">
        <f>IF(非住宅3!T56="○",1,IF(非住宅3!T56="◎",2,""))</f>
        <v/>
      </c>
      <c r="AR14" s="174" t="str">
        <f>IF(非住宅3!T57="○",1,IF(非住宅3!T57="◎",2,""))</f>
        <v/>
      </c>
      <c r="AS14" s="174" t="str">
        <f>IF(非住宅3!T58="○",1,IF(非住宅3!T58="◎",2,""))</f>
        <v/>
      </c>
      <c r="AT14" s="174" t="str">
        <f>IF(非住宅3!T59="○",1,IF(非住宅3!T59="◎",2,""))</f>
        <v/>
      </c>
      <c r="AU14" s="174" t="str">
        <f>IF(非住宅3!T60="○",1,IF(非住宅3!T60="◎",2,""))</f>
        <v/>
      </c>
      <c r="AV14" s="174" t="str">
        <f>IF(非住宅3!T61="○",1,IF(非住宅3!T61="◎",2,""))</f>
        <v/>
      </c>
      <c r="AW14" s="174" t="str">
        <f>IF(非住宅3!T62="○",1,IF(非住宅3!T62="◎",2,""))</f>
        <v/>
      </c>
      <c r="AX14" s="174" t="str">
        <f>IF(非住宅3!T65="○",1,IF(非住宅3!T65="◎",2,""))</f>
        <v/>
      </c>
      <c r="AY14" s="174" t="str">
        <f>IF(非住宅3!T66="○",1,IF(非住宅3!T66="◎",2,""))</f>
        <v/>
      </c>
      <c r="AZ14" s="174" t="str">
        <f>IF(非住宅3!T67="○",1,IF(非住宅3!T67="◎",2,""))</f>
        <v/>
      </c>
      <c r="BA14" s="174" t="str">
        <f>IF(非住宅3!T68="○",1,IF(非住宅3!T68="◎",2,""))</f>
        <v/>
      </c>
      <c r="BB14" s="174" t="str">
        <f>IF(非住宅3!T69="○",1,IF(非住宅3!T69="◎",2,""))</f>
        <v/>
      </c>
      <c r="BC14" s="174" t="str">
        <f>IF(非住宅3!T70="○",1,IF(非住宅3!T70="◎",2,""))</f>
        <v/>
      </c>
      <c r="BD14" s="174" t="str">
        <f>IF(非住宅3!T71="○",1,IF(非住宅3!T71="◎",2,""))</f>
        <v/>
      </c>
      <c r="BE14" s="174" t="str">
        <f>IF(非住宅3!T72="○",1,IF(非住宅3!T72="◎",2,""))</f>
        <v/>
      </c>
      <c r="BF14" s="174" t="str">
        <f>IF(非住宅3!T73="○",1,IF(非住宅3!T73="◎",2,""))</f>
        <v/>
      </c>
      <c r="BG14" s="174" t="str">
        <f>IF(非住宅3!T74="○",1,IF(非住宅3!T74="◎",2,""))</f>
        <v/>
      </c>
      <c r="BH14" s="174" t="str">
        <f>IF(非住宅3!T77="○",1,IF(非住宅3!T77="◎",2,""))</f>
        <v/>
      </c>
      <c r="BI14" s="174" t="str">
        <f>IF(非住宅3!T78="○",1,IF(非住宅3!T78="◎",2,""))</f>
        <v/>
      </c>
      <c r="BJ14" s="174" t="str">
        <f>IF(非住宅3!T79="○",1,IF(非住宅3!T79="◎",2,""))</f>
        <v/>
      </c>
      <c r="BK14" s="174" t="str">
        <f>IF(非住宅3!T80="○",1,IF(非住宅3!T80="◎",2,""))</f>
        <v/>
      </c>
      <c r="BL14" s="174" t="str">
        <f>IF(非住宅3!T81="○",1,IF(非住宅3!T81="◎",2,""))</f>
        <v/>
      </c>
      <c r="BM14" s="174" t="str">
        <f>IF(非住宅3!T82="○",1,IF(非住宅3!T82="◎",2,""))</f>
        <v/>
      </c>
      <c r="BN14" s="174" t="str">
        <f>IF(非住宅3!T83="○",1,IF(非住宅3!T83="◎",2,""))</f>
        <v/>
      </c>
      <c r="BO14" s="174" t="str">
        <f>IF(非住宅3!T84="○",1,IF(非住宅3!T84="◎",2,""))</f>
        <v/>
      </c>
      <c r="BP14" s="174" t="str">
        <f>IF(非住宅3!T85="○",1,IF(非住宅3!T85="◎",2,""))</f>
        <v/>
      </c>
      <c r="BQ14" s="174" t="str">
        <f>IF(非住宅3!T86="○",1,IF(非住宅3!T86="◎",2,""))</f>
        <v/>
      </c>
      <c r="BR14" s="174" t="str">
        <f>IF(非住宅3!T87="○",1,IF(非住宅3!T87="◎",2,""))</f>
        <v/>
      </c>
      <c r="BS14" s="174" t="str">
        <f>IF(非住宅3!T88="○",1,IF(非住宅3!T88="◎",2,""))</f>
        <v/>
      </c>
      <c r="BT14" s="174" t="str">
        <f>IF(非住宅3!T89="○",1,IF(非住宅3!T89="◎",2,""))</f>
        <v/>
      </c>
      <c r="BU14" s="174" t="str">
        <f>IF(非住宅3!T90="○",1,IF(非住宅3!T90="◎",2,""))</f>
        <v/>
      </c>
      <c r="BV14" s="174" t="str">
        <f>IF(非住宅3!T91="○",1,IF(非住宅3!T91="◎",2,""))</f>
        <v/>
      </c>
    </row>
    <row r="15" spans="1:75" s="162" customFormat="1" x14ac:dyDescent="0.2">
      <c r="A15" s="161">
        <f t="shared" si="0"/>
        <v>0</v>
      </c>
      <c r="B15" s="162">
        <v>9</v>
      </c>
      <c r="C15" s="163"/>
      <c r="D15" s="163"/>
      <c r="E15" s="163"/>
      <c r="F15" s="163"/>
      <c r="G15" s="163"/>
      <c r="H15" s="163"/>
      <c r="I15" s="163"/>
      <c r="J15" s="163"/>
      <c r="K15" s="163"/>
      <c r="L15" s="163"/>
      <c r="M15" s="162">
        <v>4</v>
      </c>
      <c r="N15" s="162">
        <f>非住宅3!V6</f>
        <v>0</v>
      </c>
      <c r="O15" s="162">
        <v>3</v>
      </c>
      <c r="P15" s="174" t="str">
        <f>IF(非住宅3!V7&lt;&gt;"",非住宅3!V7,"")</f>
        <v/>
      </c>
      <c r="Q15" s="174" t="str">
        <f>IF(非住宅3!V8="選択してください","",MID(非住宅3!V8,1,2))</f>
        <v/>
      </c>
      <c r="R15" s="174" t="str">
        <f>IF(非住宅3!V9="選択してください","",MID(非住宅3!V9,LEN(非住宅3!V9)-3,3))</f>
        <v/>
      </c>
      <c r="S15" s="174"/>
      <c r="T15" s="174" t="str">
        <f>IF(非住宅3!V10="","",非住宅3!V10)</f>
        <v/>
      </c>
      <c r="U15" s="174" t="str">
        <f>IF(非住宅3!V11="","",非住宅3!V11)</f>
        <v/>
      </c>
      <c r="V15" s="174" t="str">
        <f>IF(非住宅3!V12="","",非住宅3!V12)</f>
        <v/>
      </c>
      <c r="W15" s="204" t="str">
        <f>IF(非住宅3!V13="","",非住宅3!V13)</f>
        <v/>
      </c>
      <c r="X15" s="174" t="str">
        <f>IF(非住宅3!V15="選択してください","",MID(非住宅3!V15,1,2)*1)</f>
        <v/>
      </c>
      <c r="Y15" s="174" t="str">
        <f>IF(非住宅3!V18="選択してください","",MID(非住宅3!V18,1,2)*1)</f>
        <v/>
      </c>
      <c r="Z15" s="174" t="str">
        <f>IF(非住宅3!V21="選択してください","",MID(非住宅3!V21,1,2)*1)</f>
        <v/>
      </c>
      <c r="AA15" s="174" t="str">
        <f>IF(非住宅3!V26="選択してください","",MID(非住宅3!V26,1,2)*1)</f>
        <v/>
      </c>
      <c r="AB15" s="174" t="str">
        <f>IF(非住宅3!V28="選択してください","",MID(非住宅3!V28,1,2)*1)</f>
        <v/>
      </c>
      <c r="AC15" s="176" t="str">
        <f>IF(非住宅3!V33="選択してください","",MID(非住宅3!V33,1,2)*1)</f>
        <v/>
      </c>
      <c r="AD15" s="204" t="str">
        <f>IF(非住宅3!V36="","",非住宅3!V36)</f>
        <v/>
      </c>
      <c r="AE15" s="174" t="str">
        <f>IF(非住宅3!V38="選択してください","",MID(非住宅3!V38,1,2)*1)</f>
        <v/>
      </c>
      <c r="AF15" s="174" t="str">
        <f>IF(非住宅3!V43="選択してください","",MID(非住宅3!V43,1,2)*1)</f>
        <v/>
      </c>
      <c r="AG15" s="174" t="str">
        <f>IF(非住宅3!V46="○",1,IF(非住宅3!V46="◎",2,""))</f>
        <v/>
      </c>
      <c r="AH15" s="174" t="str">
        <f>IF(非住宅3!V47="○",1,IF(非住宅3!V47="◎",2,""))</f>
        <v/>
      </c>
      <c r="AI15" s="174" t="str">
        <f>IF(非住宅3!V48="○",1,IF(非住宅3!V48="◎",2,""))</f>
        <v/>
      </c>
      <c r="AJ15" s="174" t="str">
        <f>IF(非住宅3!V49="○",1,IF(非住宅3!V49="◎",2,""))</f>
        <v/>
      </c>
      <c r="AK15" s="174" t="str">
        <f>IF(非住宅3!V50="○",1,IF(非住宅3!V50="◎",2,""))</f>
        <v/>
      </c>
      <c r="AL15" s="174" t="str">
        <f>IF(非住宅3!V51="○",1,IF(非住宅3!V51="◎",2,""))</f>
        <v/>
      </c>
      <c r="AM15" s="174" t="str">
        <f>IF(非住宅3!V52="○",1,IF(非住宅3!V52="◎",2,""))</f>
        <v/>
      </c>
      <c r="AN15" s="174" t="str">
        <f>IF(非住宅3!V53="○",1,IF(非住宅3!V53="◎",2,""))</f>
        <v/>
      </c>
      <c r="AO15" s="174" t="str">
        <f>IF(非住宅3!V54="○",1,IF(非住宅3!V54="◎",2,""))</f>
        <v/>
      </c>
      <c r="AP15" s="174" t="str">
        <f>IF(非住宅3!V55="○",1,IF(非住宅3!V55="◎",2,""))</f>
        <v/>
      </c>
      <c r="AQ15" s="174" t="str">
        <f>IF(非住宅3!V56="○",1,IF(非住宅3!V56="◎",2,""))</f>
        <v/>
      </c>
      <c r="AR15" s="174" t="str">
        <f>IF(非住宅3!V57="○",1,IF(非住宅3!V57="◎",2,""))</f>
        <v/>
      </c>
      <c r="AS15" s="174" t="str">
        <f>IF(非住宅3!V58="○",1,IF(非住宅3!V58="◎",2,""))</f>
        <v/>
      </c>
      <c r="AT15" s="174" t="str">
        <f>IF(非住宅3!V59="○",1,IF(非住宅3!V59="◎",2,""))</f>
        <v/>
      </c>
      <c r="AU15" s="174" t="str">
        <f>IF(非住宅3!V60="○",1,IF(非住宅3!V60="◎",2,""))</f>
        <v/>
      </c>
      <c r="AV15" s="174" t="str">
        <f>IF(非住宅3!V61="○",1,IF(非住宅3!V61="◎",2,""))</f>
        <v/>
      </c>
      <c r="AW15" s="174" t="str">
        <f>IF(非住宅3!V62="○",1,IF(非住宅3!V62="◎",2,""))</f>
        <v/>
      </c>
      <c r="AX15" s="174" t="str">
        <f>IF(非住宅3!V65="○",1,IF(非住宅3!V65="◎",2,""))</f>
        <v/>
      </c>
      <c r="AY15" s="174" t="str">
        <f>IF(非住宅3!V66="○",1,IF(非住宅3!V66="◎",2,""))</f>
        <v/>
      </c>
      <c r="AZ15" s="174" t="str">
        <f>IF(非住宅3!V67="○",1,IF(非住宅3!V67="◎",2,""))</f>
        <v/>
      </c>
      <c r="BA15" s="174" t="str">
        <f>IF(非住宅3!V68="○",1,IF(非住宅3!V68="◎",2,""))</f>
        <v/>
      </c>
      <c r="BB15" s="174" t="str">
        <f>IF(非住宅3!V69="○",1,IF(非住宅3!V69="◎",2,""))</f>
        <v/>
      </c>
      <c r="BC15" s="174" t="str">
        <f>IF(非住宅3!V70="○",1,IF(非住宅3!V70="◎",2,""))</f>
        <v/>
      </c>
      <c r="BD15" s="174" t="str">
        <f>IF(非住宅3!V71="○",1,IF(非住宅3!V71="◎",2,""))</f>
        <v/>
      </c>
      <c r="BE15" s="174" t="str">
        <f>IF(非住宅3!V72="○",1,IF(非住宅3!V72="◎",2,""))</f>
        <v/>
      </c>
      <c r="BF15" s="174" t="str">
        <f>IF(非住宅3!V73="○",1,IF(非住宅3!V73="◎",2,""))</f>
        <v/>
      </c>
      <c r="BG15" s="174" t="str">
        <f>IF(非住宅3!V74="○",1,IF(非住宅3!V74="◎",2,""))</f>
        <v/>
      </c>
      <c r="BH15" s="174" t="str">
        <f>IF(非住宅3!V77="○",1,IF(非住宅3!V77="◎",2,""))</f>
        <v/>
      </c>
      <c r="BI15" s="174" t="str">
        <f>IF(非住宅3!V78="○",1,IF(非住宅3!V78="◎",2,""))</f>
        <v/>
      </c>
      <c r="BJ15" s="174" t="str">
        <f>IF(非住宅3!V79="○",1,IF(非住宅3!V79="◎",2,""))</f>
        <v/>
      </c>
      <c r="BK15" s="174" t="str">
        <f>IF(非住宅3!V80="○",1,IF(非住宅3!V80="◎",2,""))</f>
        <v/>
      </c>
      <c r="BL15" s="174" t="str">
        <f>IF(非住宅3!V81="○",1,IF(非住宅3!V81="◎",2,""))</f>
        <v/>
      </c>
      <c r="BM15" s="174" t="str">
        <f>IF(非住宅3!V82="○",1,IF(非住宅3!V82="◎",2,""))</f>
        <v/>
      </c>
      <c r="BN15" s="174" t="str">
        <f>IF(非住宅3!V83="○",1,IF(非住宅3!V83="◎",2,""))</f>
        <v/>
      </c>
      <c r="BO15" s="174" t="str">
        <f>IF(非住宅3!V84="○",1,IF(非住宅3!V84="◎",2,""))</f>
        <v/>
      </c>
      <c r="BP15" s="174" t="str">
        <f>IF(非住宅3!V85="○",1,IF(非住宅3!V85="◎",2,""))</f>
        <v/>
      </c>
      <c r="BQ15" s="174" t="str">
        <f>IF(非住宅3!V86="○",1,IF(非住宅3!V86="◎",2,""))</f>
        <v/>
      </c>
      <c r="BR15" s="174" t="str">
        <f>IF(非住宅3!V87="○",1,IF(非住宅3!V87="◎",2,""))</f>
        <v/>
      </c>
      <c r="BS15" s="174" t="str">
        <f>IF(非住宅3!V88="○",1,IF(非住宅3!V88="◎",2,""))</f>
        <v/>
      </c>
      <c r="BT15" s="174" t="str">
        <f>IF(非住宅3!V89="○",1,IF(非住宅3!V89="◎",2,""))</f>
        <v/>
      </c>
      <c r="BU15" s="174" t="str">
        <f>IF(非住宅3!V90="○",1,IF(非住宅3!V90="◎",2,""))</f>
        <v/>
      </c>
      <c r="BV15" s="174" t="str">
        <f>IF(非住宅3!V91="○",1,IF(非住宅3!V91="◎",2,""))</f>
        <v/>
      </c>
    </row>
    <row r="16" spans="1:75" s="162" customFormat="1" x14ac:dyDescent="0.2">
      <c r="A16" s="161">
        <f t="shared" si="0"/>
        <v>0</v>
      </c>
      <c r="B16" s="162">
        <v>10</v>
      </c>
      <c r="C16" s="163"/>
      <c r="D16" s="163"/>
      <c r="E16" s="163"/>
      <c r="F16" s="163"/>
      <c r="G16" s="163"/>
      <c r="H16" s="163"/>
      <c r="I16" s="163"/>
      <c r="J16" s="163"/>
      <c r="K16" s="163"/>
      <c r="L16" s="163"/>
      <c r="M16" s="162">
        <v>4</v>
      </c>
      <c r="N16" s="162">
        <f>非住宅3!X6</f>
        <v>0</v>
      </c>
      <c r="O16" s="162">
        <v>4</v>
      </c>
      <c r="P16" s="174" t="str">
        <f>IF(非住宅3!X7&lt;&gt;"",非住宅3!X7,"")</f>
        <v/>
      </c>
      <c r="Q16" s="174" t="str">
        <f>IF(非住宅3!X8="選択してください","",MID(非住宅3!X8,1,2))</f>
        <v/>
      </c>
      <c r="R16" s="174" t="str">
        <f>IF(非住宅3!X9="選択してください","",MID(非住宅3!X9,LEN(非住宅3!X9)-3,3))</f>
        <v/>
      </c>
      <c r="S16" s="174"/>
      <c r="T16" s="174" t="str">
        <f>IF(非住宅3!X10="","",非住宅3!X10)</f>
        <v/>
      </c>
      <c r="U16" s="174" t="str">
        <f>IF(非住宅3!X11="","",非住宅3!X11)</f>
        <v/>
      </c>
      <c r="V16" s="174" t="str">
        <f>IF(非住宅3!X12="","",非住宅3!X12)</f>
        <v/>
      </c>
      <c r="W16" s="204" t="str">
        <f>IF(非住宅3!X13="","",非住宅3!X13)</f>
        <v/>
      </c>
      <c r="X16" s="174" t="str">
        <f>IF(非住宅3!X15="選択してください","",MID(非住宅3!X15,1,2)*1)</f>
        <v/>
      </c>
      <c r="Y16" s="174" t="str">
        <f>IF(非住宅3!X18="選択してください","",MID(非住宅3!X18,1,2)*1)</f>
        <v/>
      </c>
      <c r="Z16" s="174" t="str">
        <f>IF(非住宅3!X21="選択してください","",MID(非住宅3!X21,1,2)*1)</f>
        <v/>
      </c>
      <c r="AA16" s="174" t="str">
        <f>IF(非住宅3!X26="選択してください","",MID(非住宅3!X26,1,2)*1)</f>
        <v/>
      </c>
      <c r="AB16" s="174" t="str">
        <f>IF(非住宅3!X28="選択してください","",MID(非住宅3!X28,1,2)*1)</f>
        <v/>
      </c>
      <c r="AC16" s="176" t="str">
        <f>IF(非住宅3!X33="選択してください","",MID(非住宅3!X33,1,2)*1)</f>
        <v/>
      </c>
      <c r="AD16" s="204" t="str">
        <f>IF(非住宅3!X36="","",非住宅3!X36)</f>
        <v/>
      </c>
      <c r="AE16" s="174" t="str">
        <f>IF(非住宅3!X38="選択してください","",MID(非住宅3!X38,1,2)*1)</f>
        <v/>
      </c>
      <c r="AF16" s="174" t="str">
        <f>IF(非住宅3!X43="選択してください","",MID(非住宅3!X43,1,2)*1)</f>
        <v/>
      </c>
      <c r="AG16" s="174" t="str">
        <f>IF(非住宅3!X46="○",1,IF(非住宅3!X46="◎",2,""))</f>
        <v/>
      </c>
      <c r="AH16" s="174" t="str">
        <f>IF(非住宅3!X47="○",1,IF(非住宅3!X47="◎",2,""))</f>
        <v/>
      </c>
      <c r="AI16" s="174" t="str">
        <f>IF(非住宅3!X48="○",1,IF(非住宅3!X48="◎",2,""))</f>
        <v/>
      </c>
      <c r="AJ16" s="174" t="str">
        <f>IF(非住宅3!X49="○",1,IF(非住宅3!X49="◎",2,""))</f>
        <v/>
      </c>
      <c r="AK16" s="174" t="str">
        <f>IF(非住宅3!X50="○",1,IF(非住宅3!X50="◎",2,""))</f>
        <v/>
      </c>
      <c r="AL16" s="174" t="str">
        <f>IF(非住宅3!X51="○",1,IF(非住宅3!X51="◎",2,""))</f>
        <v/>
      </c>
      <c r="AM16" s="174" t="str">
        <f>IF(非住宅3!X52="○",1,IF(非住宅3!X52="◎",2,""))</f>
        <v/>
      </c>
      <c r="AN16" s="174" t="str">
        <f>IF(非住宅3!X53="○",1,IF(非住宅3!X53="◎",2,""))</f>
        <v/>
      </c>
      <c r="AO16" s="174" t="str">
        <f>IF(非住宅3!X54="○",1,IF(非住宅3!X54="◎",2,""))</f>
        <v/>
      </c>
      <c r="AP16" s="174" t="str">
        <f>IF(非住宅3!X55="○",1,IF(非住宅3!X55="◎",2,""))</f>
        <v/>
      </c>
      <c r="AQ16" s="174" t="str">
        <f>IF(非住宅3!X56="○",1,IF(非住宅3!X56="◎",2,""))</f>
        <v/>
      </c>
      <c r="AR16" s="174" t="str">
        <f>IF(非住宅3!X57="○",1,IF(非住宅3!X57="◎",2,""))</f>
        <v/>
      </c>
      <c r="AS16" s="174" t="str">
        <f>IF(非住宅3!X58="○",1,IF(非住宅3!X58="◎",2,""))</f>
        <v/>
      </c>
      <c r="AT16" s="174" t="str">
        <f>IF(非住宅3!X59="○",1,IF(非住宅3!X59="◎",2,""))</f>
        <v/>
      </c>
      <c r="AU16" s="174" t="str">
        <f>IF(非住宅3!X60="○",1,IF(非住宅3!X60="◎",2,""))</f>
        <v/>
      </c>
      <c r="AV16" s="174" t="str">
        <f>IF(非住宅3!X61="○",1,IF(非住宅3!X61="◎",2,""))</f>
        <v/>
      </c>
      <c r="AW16" s="174" t="str">
        <f>IF(非住宅3!X62="○",1,IF(非住宅3!X62="◎",2,""))</f>
        <v/>
      </c>
      <c r="AX16" s="174" t="str">
        <f>IF(非住宅3!X65="○",1,IF(非住宅3!X65="◎",2,""))</f>
        <v/>
      </c>
      <c r="AY16" s="174" t="str">
        <f>IF(非住宅3!X66="○",1,IF(非住宅3!X66="◎",2,""))</f>
        <v/>
      </c>
      <c r="AZ16" s="174" t="str">
        <f>IF(非住宅3!X67="○",1,IF(非住宅3!X67="◎",2,""))</f>
        <v/>
      </c>
      <c r="BA16" s="174" t="str">
        <f>IF(非住宅3!X68="○",1,IF(非住宅3!X68="◎",2,""))</f>
        <v/>
      </c>
      <c r="BB16" s="174" t="str">
        <f>IF(非住宅3!X69="○",1,IF(非住宅3!X69="◎",2,""))</f>
        <v/>
      </c>
      <c r="BC16" s="174" t="str">
        <f>IF(非住宅3!X70="○",1,IF(非住宅3!X70="◎",2,""))</f>
        <v/>
      </c>
      <c r="BD16" s="174" t="str">
        <f>IF(非住宅3!X71="○",1,IF(非住宅3!X71="◎",2,""))</f>
        <v/>
      </c>
      <c r="BE16" s="174" t="str">
        <f>IF(非住宅3!X72="○",1,IF(非住宅3!X72="◎",2,""))</f>
        <v/>
      </c>
      <c r="BF16" s="174" t="str">
        <f>IF(非住宅3!X73="○",1,IF(非住宅3!X73="◎",2,""))</f>
        <v/>
      </c>
      <c r="BG16" s="174" t="str">
        <f>IF(非住宅3!X74="○",1,IF(非住宅3!X74="◎",2,""))</f>
        <v/>
      </c>
      <c r="BH16" s="174" t="str">
        <f>IF(非住宅3!X77="○",1,IF(非住宅3!X77="◎",2,""))</f>
        <v/>
      </c>
      <c r="BI16" s="174" t="str">
        <f>IF(非住宅3!X78="○",1,IF(非住宅3!X78="◎",2,""))</f>
        <v/>
      </c>
      <c r="BJ16" s="174" t="str">
        <f>IF(非住宅3!X79="○",1,IF(非住宅3!X79="◎",2,""))</f>
        <v/>
      </c>
      <c r="BK16" s="174" t="str">
        <f>IF(非住宅3!X80="○",1,IF(非住宅3!X80="◎",2,""))</f>
        <v/>
      </c>
      <c r="BL16" s="174" t="str">
        <f>IF(非住宅3!X81="○",1,IF(非住宅3!X81="◎",2,""))</f>
        <v/>
      </c>
      <c r="BM16" s="174" t="str">
        <f>IF(非住宅3!X82="○",1,IF(非住宅3!X82="◎",2,""))</f>
        <v/>
      </c>
      <c r="BN16" s="174" t="str">
        <f>IF(非住宅3!X83="○",1,IF(非住宅3!X83="◎",2,""))</f>
        <v/>
      </c>
      <c r="BO16" s="174" t="str">
        <f>IF(非住宅3!X84="○",1,IF(非住宅3!X84="◎",2,""))</f>
        <v/>
      </c>
      <c r="BP16" s="174" t="str">
        <f>IF(非住宅3!X85="○",1,IF(非住宅3!X85="◎",2,""))</f>
        <v/>
      </c>
      <c r="BQ16" s="174" t="str">
        <f>IF(非住宅3!X86="○",1,IF(非住宅3!X86="◎",2,""))</f>
        <v/>
      </c>
      <c r="BR16" s="174" t="str">
        <f>IF(非住宅3!X87="○",1,IF(非住宅3!X87="◎",2,""))</f>
        <v/>
      </c>
      <c r="BS16" s="174" t="str">
        <f>IF(非住宅3!X88="○",1,IF(非住宅3!X88="◎",2,""))</f>
        <v/>
      </c>
      <c r="BT16" s="174" t="str">
        <f>IF(非住宅3!X89="○",1,IF(非住宅3!X89="◎",2,""))</f>
        <v/>
      </c>
      <c r="BU16" s="174" t="str">
        <f>IF(非住宅3!X90="○",1,IF(非住宅3!X90="◎",2,""))</f>
        <v/>
      </c>
      <c r="BV16" s="174" t="str">
        <f>IF(非住宅3!X91="○",1,IF(非住宅3!X91="◎",2,""))</f>
        <v/>
      </c>
    </row>
    <row r="17" spans="1:74" s="162" customFormat="1" x14ac:dyDescent="0.2">
      <c r="A17" s="161">
        <f t="shared" si="0"/>
        <v>0</v>
      </c>
      <c r="B17" s="162">
        <v>11</v>
      </c>
      <c r="C17" s="163"/>
      <c r="D17" s="163"/>
      <c r="E17" s="163"/>
      <c r="F17" s="163"/>
      <c r="G17" s="163"/>
      <c r="H17" s="163"/>
      <c r="I17" s="163"/>
      <c r="J17" s="163"/>
      <c r="K17" s="163"/>
      <c r="L17" s="163"/>
      <c r="M17" s="162">
        <v>4</v>
      </c>
      <c r="N17" s="162">
        <f>非住宅3!Z6</f>
        <v>0</v>
      </c>
      <c r="O17" s="162">
        <v>5</v>
      </c>
      <c r="P17" s="174" t="str">
        <f>IF(非住宅3!Z7&lt;&gt;"",非住宅3!Z7,"")</f>
        <v/>
      </c>
      <c r="Q17" s="174" t="str">
        <f>IF(非住宅3!Z8="選択してください","",MID(非住宅3!Z8,1,2))</f>
        <v/>
      </c>
      <c r="R17" s="174" t="str">
        <f>IF(非住宅3!Z9="選択してください","",MID(非住宅3!Z9,LEN(非住宅3!Z9)-3,3))</f>
        <v/>
      </c>
      <c r="S17" s="174"/>
      <c r="T17" s="174" t="str">
        <f>IF(非住宅3!Z10="","",非住宅3!Z10)</f>
        <v/>
      </c>
      <c r="U17" s="174" t="str">
        <f>IF(非住宅3!Z11="","",非住宅3!Z11)</f>
        <v/>
      </c>
      <c r="V17" s="174" t="str">
        <f>IF(非住宅3!Z12="","",非住宅3!Z12)</f>
        <v/>
      </c>
      <c r="W17" s="204" t="str">
        <f>IF(非住宅3!Z13="","",非住宅3!Z13)</f>
        <v/>
      </c>
      <c r="X17" s="174" t="str">
        <f>IF(非住宅3!Z15="選択してください","",MID(非住宅3!Z15,1,2)*1)</f>
        <v/>
      </c>
      <c r="Y17" s="174" t="str">
        <f>IF(非住宅3!Z18="選択してください","",MID(非住宅3!Z18,1,2)*1)</f>
        <v/>
      </c>
      <c r="Z17" s="174" t="str">
        <f>IF(非住宅3!Z21="選択してください","",MID(非住宅3!Z21,1,2)*1)</f>
        <v/>
      </c>
      <c r="AA17" s="174" t="str">
        <f>IF(非住宅3!Z26="選択してください","",MID(非住宅3!Z26,1,2)*1)</f>
        <v/>
      </c>
      <c r="AB17" s="174" t="str">
        <f>IF(非住宅3!Z28="選択してください","",MID(非住宅3!Z28,1,2)*1)</f>
        <v/>
      </c>
      <c r="AC17" s="176" t="str">
        <f>IF(非住宅3!Z33="選択してください","",MID(非住宅3!Z33,1,2)*1)</f>
        <v/>
      </c>
      <c r="AD17" s="204" t="str">
        <f>IF(非住宅3!Z36="","",非住宅3!Z36)</f>
        <v/>
      </c>
      <c r="AE17" s="174" t="str">
        <f>IF(非住宅3!Z38="選択してください","",MID(非住宅3!Z38,1,2)*1)</f>
        <v/>
      </c>
      <c r="AF17" s="174" t="str">
        <f>IF(非住宅3!Z43="選択してください","",MID(非住宅3!Z43,1,2)*1)</f>
        <v/>
      </c>
      <c r="AG17" s="174" t="str">
        <f>IF(非住宅3!Z46="○",1,IF(非住宅3!Z46="◎",2,""))</f>
        <v/>
      </c>
      <c r="AH17" s="174" t="str">
        <f>IF(非住宅3!Z47="○",1,IF(非住宅3!Z47="◎",2,""))</f>
        <v/>
      </c>
      <c r="AI17" s="174" t="str">
        <f>IF(非住宅3!Z48="○",1,IF(非住宅3!Z48="◎",2,""))</f>
        <v/>
      </c>
      <c r="AJ17" s="174" t="str">
        <f>IF(非住宅3!Z49="○",1,IF(非住宅3!Z49="◎",2,""))</f>
        <v/>
      </c>
      <c r="AK17" s="174" t="str">
        <f>IF(非住宅3!Z50="○",1,IF(非住宅3!Z50="◎",2,""))</f>
        <v/>
      </c>
      <c r="AL17" s="174" t="str">
        <f>IF(非住宅3!Z51="○",1,IF(非住宅3!Z51="◎",2,""))</f>
        <v/>
      </c>
      <c r="AM17" s="174" t="str">
        <f>IF(非住宅3!Z52="○",1,IF(非住宅3!Z52="◎",2,""))</f>
        <v/>
      </c>
      <c r="AN17" s="174" t="str">
        <f>IF(非住宅3!Z53="○",1,IF(非住宅3!Z53="◎",2,""))</f>
        <v/>
      </c>
      <c r="AO17" s="174" t="str">
        <f>IF(非住宅3!Z54="○",1,IF(非住宅3!Z54="◎",2,""))</f>
        <v/>
      </c>
      <c r="AP17" s="174" t="str">
        <f>IF(非住宅3!Z55="○",1,IF(非住宅3!Z55="◎",2,""))</f>
        <v/>
      </c>
      <c r="AQ17" s="174" t="str">
        <f>IF(非住宅3!Z56="○",1,IF(非住宅3!Z56="◎",2,""))</f>
        <v/>
      </c>
      <c r="AR17" s="174" t="str">
        <f>IF(非住宅3!Z57="○",1,IF(非住宅3!Z57="◎",2,""))</f>
        <v/>
      </c>
      <c r="AS17" s="174" t="str">
        <f>IF(非住宅3!Z58="○",1,IF(非住宅3!Z58="◎",2,""))</f>
        <v/>
      </c>
      <c r="AT17" s="174" t="str">
        <f>IF(非住宅3!Z59="○",1,IF(非住宅3!Z59="◎",2,""))</f>
        <v/>
      </c>
      <c r="AU17" s="174" t="str">
        <f>IF(非住宅3!Z60="○",1,IF(非住宅3!Z60="◎",2,""))</f>
        <v/>
      </c>
      <c r="AV17" s="174" t="str">
        <f>IF(非住宅3!Z61="○",1,IF(非住宅3!Z61="◎",2,""))</f>
        <v/>
      </c>
      <c r="AW17" s="174" t="str">
        <f>IF(非住宅3!Z62="○",1,IF(非住宅3!Z62="◎",2,""))</f>
        <v/>
      </c>
      <c r="AX17" s="174" t="str">
        <f>IF(非住宅3!Z65="○",1,IF(非住宅3!Z65="◎",2,""))</f>
        <v/>
      </c>
      <c r="AY17" s="174" t="str">
        <f>IF(非住宅3!Z66="○",1,IF(非住宅3!Z66="◎",2,""))</f>
        <v/>
      </c>
      <c r="AZ17" s="174" t="str">
        <f>IF(非住宅3!Z67="○",1,IF(非住宅3!Z67="◎",2,""))</f>
        <v/>
      </c>
      <c r="BA17" s="174" t="str">
        <f>IF(非住宅3!Z68="○",1,IF(非住宅3!Z68="◎",2,""))</f>
        <v/>
      </c>
      <c r="BB17" s="174" t="str">
        <f>IF(非住宅3!Z69="○",1,IF(非住宅3!Z69="◎",2,""))</f>
        <v/>
      </c>
      <c r="BC17" s="174" t="str">
        <f>IF(非住宅3!Z70="○",1,IF(非住宅3!Z70="◎",2,""))</f>
        <v/>
      </c>
      <c r="BD17" s="174" t="str">
        <f>IF(非住宅3!Z71="○",1,IF(非住宅3!Z71="◎",2,""))</f>
        <v/>
      </c>
      <c r="BE17" s="174" t="str">
        <f>IF(非住宅3!Z72="○",1,IF(非住宅3!Z72="◎",2,""))</f>
        <v/>
      </c>
      <c r="BF17" s="174" t="str">
        <f>IF(非住宅3!Z73="○",1,IF(非住宅3!Z73="◎",2,""))</f>
        <v/>
      </c>
      <c r="BG17" s="174" t="str">
        <f>IF(非住宅3!Z74="○",1,IF(非住宅3!Z74="◎",2,""))</f>
        <v/>
      </c>
      <c r="BH17" s="174" t="str">
        <f>IF(非住宅3!Z77="○",1,IF(非住宅3!Z77="◎",2,""))</f>
        <v/>
      </c>
      <c r="BI17" s="174" t="str">
        <f>IF(非住宅3!Z78="○",1,IF(非住宅3!Z78="◎",2,""))</f>
        <v/>
      </c>
      <c r="BJ17" s="174" t="str">
        <f>IF(非住宅3!Z79="○",1,IF(非住宅3!Z79="◎",2,""))</f>
        <v/>
      </c>
      <c r="BK17" s="174" t="str">
        <f>IF(非住宅3!Z80="○",1,IF(非住宅3!Z80="◎",2,""))</f>
        <v/>
      </c>
      <c r="BL17" s="174" t="str">
        <f>IF(非住宅3!Z81="○",1,IF(非住宅3!Z81="◎",2,""))</f>
        <v/>
      </c>
      <c r="BM17" s="174" t="str">
        <f>IF(非住宅3!Z82="○",1,IF(非住宅3!Z82="◎",2,""))</f>
        <v/>
      </c>
      <c r="BN17" s="174" t="str">
        <f>IF(非住宅3!Z83="○",1,IF(非住宅3!Z83="◎",2,""))</f>
        <v/>
      </c>
      <c r="BO17" s="174" t="str">
        <f>IF(非住宅3!Z84="○",1,IF(非住宅3!Z84="◎",2,""))</f>
        <v/>
      </c>
      <c r="BP17" s="174" t="str">
        <f>IF(非住宅3!Z85="○",1,IF(非住宅3!Z85="◎",2,""))</f>
        <v/>
      </c>
      <c r="BQ17" s="174" t="str">
        <f>IF(非住宅3!Z86="○",1,IF(非住宅3!Z86="◎",2,""))</f>
        <v/>
      </c>
      <c r="BR17" s="174" t="str">
        <f>IF(非住宅3!Z87="○",1,IF(非住宅3!Z87="◎",2,""))</f>
        <v/>
      </c>
      <c r="BS17" s="174" t="str">
        <f>IF(非住宅3!Z88="○",1,IF(非住宅3!Z88="◎",2,""))</f>
        <v/>
      </c>
      <c r="BT17" s="174" t="str">
        <f>IF(非住宅3!Z89="○",1,IF(非住宅3!Z89="◎",2,""))</f>
        <v/>
      </c>
      <c r="BU17" s="174" t="str">
        <f>IF(非住宅3!Z90="○",1,IF(非住宅3!Z90="◎",2,""))</f>
        <v/>
      </c>
      <c r="BV17" s="174" t="str">
        <f>IF(非住宅3!Z91="○",1,IF(非住宅3!Z91="◎",2,""))</f>
        <v/>
      </c>
    </row>
    <row r="18" spans="1:74" s="162" customFormat="1" x14ac:dyDescent="0.2">
      <c r="A18" s="161">
        <f t="shared" si="0"/>
        <v>0</v>
      </c>
      <c r="B18" s="162">
        <v>12</v>
      </c>
      <c r="C18" s="163"/>
      <c r="D18" s="163"/>
      <c r="E18" s="163"/>
      <c r="F18" s="163"/>
      <c r="G18" s="163"/>
      <c r="H18" s="163"/>
      <c r="I18" s="163"/>
      <c r="J18" s="163"/>
      <c r="K18" s="163"/>
      <c r="L18" s="163"/>
      <c r="M18" s="162">
        <v>4</v>
      </c>
      <c r="N18" s="162">
        <f>非住宅3!AB6</f>
        <v>0</v>
      </c>
      <c r="O18" s="162">
        <v>6</v>
      </c>
      <c r="P18" s="174" t="str">
        <f>IF(非住宅3!AB7&lt;&gt;"",非住宅3!AB7,"")</f>
        <v/>
      </c>
      <c r="Q18" s="174" t="str">
        <f>IF(非住宅3!AB8="選択してください","",MID(非住宅3!AB8,1,2))</f>
        <v/>
      </c>
      <c r="R18" s="174" t="str">
        <f>IF(非住宅3!AB9="選択してください","",MID(非住宅3!AB9,LEN(非住宅3!AB9)-3,3))</f>
        <v/>
      </c>
      <c r="S18" s="174"/>
      <c r="T18" s="174" t="str">
        <f>IF(非住宅3!AB10="","",非住宅3!AB10)</f>
        <v/>
      </c>
      <c r="U18" s="174" t="str">
        <f>IF(非住宅3!AB11="","",非住宅3!AB11)</f>
        <v/>
      </c>
      <c r="V18" s="174" t="str">
        <f>IF(非住宅3!AB12="","",非住宅3!AB12)</f>
        <v/>
      </c>
      <c r="W18" s="204" t="str">
        <f>IF(非住宅3!AB13="","",非住宅3!AB13)</f>
        <v/>
      </c>
      <c r="X18" s="174" t="str">
        <f>IF(非住宅3!AB15="選択してください","",MID(非住宅3!AB15,1,2)*1)</f>
        <v/>
      </c>
      <c r="Y18" s="174" t="str">
        <f>IF(非住宅3!AB18="選択してください","",MID(非住宅3!AB18,1,2)*1)</f>
        <v/>
      </c>
      <c r="Z18" s="174" t="str">
        <f>IF(非住宅3!AB21="選択してください","",MID(非住宅3!AB21,1,2)*1)</f>
        <v/>
      </c>
      <c r="AA18" s="174" t="str">
        <f>IF(非住宅3!AB26="選択してください","",MID(非住宅3!AB26,1,2)*1)</f>
        <v/>
      </c>
      <c r="AB18" s="174" t="str">
        <f>IF(非住宅3!AB28="選択してください","",MID(非住宅3!AB28,1,2)*1)</f>
        <v/>
      </c>
      <c r="AC18" s="176" t="str">
        <f>IF(非住宅3!AB33="選択してください","",MID(非住宅3!AB33,1,2)*1)</f>
        <v/>
      </c>
      <c r="AD18" s="204" t="str">
        <f>IF(非住宅3!AB36="","",非住宅3!AB36)</f>
        <v/>
      </c>
      <c r="AE18" s="174" t="str">
        <f>IF(非住宅3!AB38="選択してください","",MID(非住宅3!AB38,1,2)*1)</f>
        <v/>
      </c>
      <c r="AF18" s="174" t="str">
        <f>IF(非住宅3!AB43="選択してください","",MID(非住宅3!AB43,1,2)*1)</f>
        <v/>
      </c>
      <c r="AG18" s="174" t="str">
        <f>IF(非住宅3!AB46="○",1,IF(非住宅3!AB46="◎",2,""))</f>
        <v/>
      </c>
      <c r="AH18" s="174" t="str">
        <f>IF(非住宅3!AB47="○",1,IF(非住宅3!AB47="◎",2,""))</f>
        <v/>
      </c>
      <c r="AI18" s="174" t="str">
        <f>IF(非住宅3!AB48="○",1,IF(非住宅3!AB48="◎",2,""))</f>
        <v/>
      </c>
      <c r="AJ18" s="174" t="str">
        <f>IF(非住宅3!AB49="○",1,IF(非住宅3!AB49="◎",2,""))</f>
        <v/>
      </c>
      <c r="AK18" s="174" t="str">
        <f>IF(非住宅3!AB50="○",1,IF(非住宅3!AB50="◎",2,""))</f>
        <v/>
      </c>
      <c r="AL18" s="174" t="str">
        <f>IF(非住宅3!AB51="○",1,IF(非住宅3!AB51="◎",2,""))</f>
        <v/>
      </c>
      <c r="AM18" s="174" t="str">
        <f>IF(非住宅3!AB52="○",1,IF(非住宅3!AB52="◎",2,""))</f>
        <v/>
      </c>
      <c r="AN18" s="174" t="str">
        <f>IF(非住宅3!AB53="○",1,IF(非住宅3!AB53="◎",2,""))</f>
        <v/>
      </c>
      <c r="AO18" s="174" t="str">
        <f>IF(非住宅3!AB54="○",1,IF(非住宅3!AB54="◎",2,""))</f>
        <v/>
      </c>
      <c r="AP18" s="174" t="str">
        <f>IF(非住宅3!AB55="○",1,IF(非住宅3!AB55="◎",2,""))</f>
        <v/>
      </c>
      <c r="AQ18" s="174" t="str">
        <f>IF(非住宅3!AB56="○",1,IF(非住宅3!AB56="◎",2,""))</f>
        <v/>
      </c>
      <c r="AR18" s="174" t="str">
        <f>IF(非住宅3!AB57="○",1,IF(非住宅3!AB57="◎",2,""))</f>
        <v/>
      </c>
      <c r="AS18" s="174" t="str">
        <f>IF(非住宅3!AB58="○",1,IF(非住宅3!AB58="◎",2,""))</f>
        <v/>
      </c>
      <c r="AT18" s="174" t="str">
        <f>IF(非住宅3!AB59="○",1,IF(非住宅3!AB59="◎",2,""))</f>
        <v/>
      </c>
      <c r="AU18" s="174" t="str">
        <f>IF(非住宅3!AB60="○",1,IF(非住宅3!AB60="◎",2,""))</f>
        <v/>
      </c>
      <c r="AV18" s="174" t="str">
        <f>IF(非住宅3!AB61="○",1,IF(非住宅3!AB61="◎",2,""))</f>
        <v/>
      </c>
      <c r="AW18" s="174" t="str">
        <f>IF(非住宅3!AB62="○",1,IF(非住宅3!AB62="◎",2,""))</f>
        <v/>
      </c>
      <c r="AX18" s="174" t="str">
        <f>IF(非住宅3!AB65="○",1,IF(非住宅3!AB65="◎",2,""))</f>
        <v/>
      </c>
      <c r="AY18" s="174" t="str">
        <f>IF(非住宅3!AB66="○",1,IF(非住宅3!AB66="◎",2,""))</f>
        <v/>
      </c>
      <c r="AZ18" s="174" t="str">
        <f>IF(非住宅3!AB67="○",1,IF(非住宅3!AB67="◎",2,""))</f>
        <v/>
      </c>
      <c r="BA18" s="174" t="str">
        <f>IF(非住宅3!AB68="○",1,IF(非住宅3!AB68="◎",2,""))</f>
        <v/>
      </c>
      <c r="BB18" s="174" t="str">
        <f>IF(非住宅3!AB69="○",1,IF(非住宅3!AB69="◎",2,""))</f>
        <v/>
      </c>
      <c r="BC18" s="174" t="str">
        <f>IF(非住宅3!AB70="○",1,IF(非住宅3!AB70="◎",2,""))</f>
        <v/>
      </c>
      <c r="BD18" s="174" t="str">
        <f>IF(非住宅3!AB71="○",1,IF(非住宅3!AB71="◎",2,""))</f>
        <v/>
      </c>
      <c r="BE18" s="174" t="str">
        <f>IF(非住宅3!AB72="○",1,IF(非住宅3!AB72="◎",2,""))</f>
        <v/>
      </c>
      <c r="BF18" s="174" t="str">
        <f>IF(非住宅3!AB73="○",1,IF(非住宅3!AB73="◎",2,""))</f>
        <v/>
      </c>
      <c r="BG18" s="174" t="str">
        <f>IF(非住宅3!AB74="○",1,IF(非住宅3!AB74="◎",2,""))</f>
        <v/>
      </c>
      <c r="BH18" s="174" t="str">
        <f>IF(非住宅3!AB77="○",1,IF(非住宅3!AB77="◎",2,""))</f>
        <v/>
      </c>
      <c r="BI18" s="174" t="str">
        <f>IF(非住宅3!AB78="○",1,IF(非住宅3!AB78="◎",2,""))</f>
        <v/>
      </c>
      <c r="BJ18" s="174" t="str">
        <f>IF(非住宅3!AB79="○",1,IF(非住宅3!AB79="◎",2,""))</f>
        <v/>
      </c>
      <c r="BK18" s="174" t="str">
        <f>IF(非住宅3!AB80="○",1,IF(非住宅3!AB80="◎",2,""))</f>
        <v/>
      </c>
      <c r="BL18" s="174" t="str">
        <f>IF(非住宅3!AB81="○",1,IF(非住宅3!AB81="◎",2,""))</f>
        <v/>
      </c>
      <c r="BM18" s="174" t="str">
        <f>IF(非住宅3!AB82="○",1,IF(非住宅3!AB82="◎",2,""))</f>
        <v/>
      </c>
      <c r="BN18" s="174" t="str">
        <f>IF(非住宅3!AB83="○",1,IF(非住宅3!AB83="◎",2,""))</f>
        <v/>
      </c>
      <c r="BO18" s="174" t="str">
        <f>IF(非住宅3!AB84="○",1,IF(非住宅3!AB84="◎",2,""))</f>
        <v/>
      </c>
      <c r="BP18" s="174" t="str">
        <f>IF(非住宅3!AB85="○",1,IF(非住宅3!AB85="◎",2,""))</f>
        <v/>
      </c>
      <c r="BQ18" s="174" t="str">
        <f>IF(非住宅3!AB86="○",1,IF(非住宅3!AB86="◎",2,""))</f>
        <v/>
      </c>
      <c r="BR18" s="174" t="str">
        <f>IF(非住宅3!AB87="○",1,IF(非住宅3!AB87="◎",2,""))</f>
        <v/>
      </c>
      <c r="BS18" s="174" t="str">
        <f>IF(非住宅3!AB88="○",1,IF(非住宅3!AB88="◎",2,""))</f>
        <v/>
      </c>
      <c r="BT18" s="174" t="str">
        <f>IF(非住宅3!AB89="○",1,IF(非住宅3!AB89="◎",2,""))</f>
        <v/>
      </c>
      <c r="BU18" s="174" t="str">
        <f>IF(非住宅3!AB90="○",1,IF(非住宅3!AB90="◎",2,""))</f>
        <v/>
      </c>
      <c r="BV18" s="174" t="str">
        <f>IF(非住宅3!AB91="○",1,IF(非住宅3!AB91="◎",2,""))</f>
        <v/>
      </c>
    </row>
    <row r="19" spans="1:74" x14ac:dyDescent="0.2">
      <c r="A19" s="161">
        <f t="shared" si="0"/>
        <v>0</v>
      </c>
      <c r="B19" s="162">
        <v>13</v>
      </c>
      <c r="C19" s="163"/>
      <c r="D19" s="163"/>
      <c r="E19" s="163"/>
      <c r="F19" s="163"/>
      <c r="G19" s="163"/>
      <c r="H19" s="163"/>
      <c r="I19" s="163"/>
      <c r="J19" s="163"/>
      <c r="K19" s="163"/>
      <c r="L19" s="163"/>
      <c r="M19" s="162">
        <v>4</v>
      </c>
      <c r="N19" s="172">
        <f>非住宅3!AD6</f>
        <v>0</v>
      </c>
      <c r="O19" s="162">
        <v>7</v>
      </c>
      <c r="P19" s="172" t="str">
        <f>IF(非住宅3!AD7&lt;&gt;"",非住宅3!AD7,"")</f>
        <v/>
      </c>
      <c r="Q19" s="172" t="str">
        <f>IF(非住宅3!AD8="選択してください","",MID(非住宅3!AD8,1,2))</f>
        <v/>
      </c>
      <c r="R19" s="172" t="str">
        <f>IF(非住宅3!AD9="選択してください","",MID(非住宅3!AD9,LEN(非住宅3!AD9)-3,3))</f>
        <v/>
      </c>
      <c r="S19" s="172"/>
      <c r="T19" s="172" t="str">
        <f>IF(非住宅3!AD10="","",非住宅3!AD10)</f>
        <v/>
      </c>
      <c r="U19" s="172" t="str">
        <f>IF(非住宅3!AD11="","",非住宅3!AD11)</f>
        <v/>
      </c>
      <c r="V19" s="172" t="str">
        <f>IF(非住宅3!AD12="","",非住宅3!AD12)</f>
        <v/>
      </c>
      <c r="W19" s="205" t="str">
        <f>IF(非住宅3!AD13="","",非住宅3!AD13)</f>
        <v/>
      </c>
      <c r="X19" s="172" t="str">
        <f>IF(非住宅3!AD15="選択してください","",MID(非住宅3!AD15,1,2)*1)</f>
        <v/>
      </c>
      <c r="Y19" s="172" t="str">
        <f>IF(非住宅3!AD18="選択してください","",MID(非住宅3!AD18,1,2)*1)</f>
        <v/>
      </c>
      <c r="Z19" s="172" t="str">
        <f>IF(非住宅3!AD21="選択してください","",MID(非住宅3!AD21,1,2)*1)</f>
        <v/>
      </c>
      <c r="AA19" s="172" t="str">
        <f>IF(非住宅3!AD26="選択してください","",MID(非住宅3!AD26,1,2)*1)</f>
        <v/>
      </c>
      <c r="AB19" s="172" t="str">
        <f>IF(非住宅3!AD28="選択してください","",MID(非住宅3!AD28,1,2)*1)</f>
        <v/>
      </c>
      <c r="AC19" s="177" t="str">
        <f>IF(非住宅3!AD33="選択してください","",MID(非住宅3!AD33,1,2)*1)</f>
        <v/>
      </c>
      <c r="AD19" s="205" t="str">
        <f>IF(非住宅3!AD36="","",非住宅3!AD36)</f>
        <v/>
      </c>
      <c r="AE19" s="172" t="str">
        <f>IF(非住宅3!AD38="選択してください","",MID(非住宅3!AD38,1,2)*1)</f>
        <v/>
      </c>
      <c r="AF19" s="172" t="str">
        <f>IF(非住宅3!AD43="選択してください","",MID(非住宅3!AD43,1,2)*1)</f>
        <v/>
      </c>
      <c r="AG19" s="172" t="str">
        <f>IF(非住宅3!AD46="○",1,IF(非住宅3!AD46="◎",2,""))</f>
        <v/>
      </c>
      <c r="AH19" s="172" t="str">
        <f>IF(非住宅3!AD47="○",1,IF(非住宅3!AD47="◎",2,""))</f>
        <v/>
      </c>
      <c r="AI19" s="172" t="str">
        <f>IF(非住宅3!AD48="○",1,IF(非住宅3!AD48="◎",2,""))</f>
        <v/>
      </c>
      <c r="AJ19" s="172" t="str">
        <f>IF(非住宅3!AD49="○",1,IF(非住宅3!AD49="◎",2,""))</f>
        <v/>
      </c>
      <c r="AK19" s="172" t="str">
        <f>IF(非住宅3!AD50="○",1,IF(非住宅3!AD50="◎",2,""))</f>
        <v/>
      </c>
      <c r="AL19" s="172" t="str">
        <f>IF(非住宅3!AD51="○",1,IF(非住宅3!AD51="◎",2,""))</f>
        <v/>
      </c>
      <c r="AM19" s="172" t="str">
        <f>IF(非住宅3!AD52="○",1,IF(非住宅3!AD52="◎",2,""))</f>
        <v/>
      </c>
      <c r="AN19" s="172" t="str">
        <f>IF(非住宅3!AD53="○",1,IF(非住宅3!AD53="◎",2,""))</f>
        <v/>
      </c>
      <c r="AO19" s="172" t="str">
        <f>IF(非住宅3!AD54="○",1,IF(非住宅3!AD54="◎",2,""))</f>
        <v/>
      </c>
      <c r="AP19" s="172" t="str">
        <f>IF(非住宅3!AD55="○",1,IF(非住宅3!AD55="◎",2,""))</f>
        <v/>
      </c>
      <c r="AQ19" s="172" t="str">
        <f>IF(非住宅3!AD56="○",1,IF(非住宅3!AD56="◎",2,""))</f>
        <v/>
      </c>
      <c r="AR19" s="172" t="str">
        <f>IF(非住宅3!AD57="○",1,IF(非住宅3!AD57="◎",2,""))</f>
        <v/>
      </c>
      <c r="AS19" s="172" t="str">
        <f>IF(非住宅3!AD58="○",1,IF(非住宅3!AD58="◎",2,""))</f>
        <v/>
      </c>
      <c r="AT19" s="172" t="str">
        <f>IF(非住宅3!AD59="○",1,IF(非住宅3!AD59="◎",2,""))</f>
        <v/>
      </c>
      <c r="AU19" s="172" t="str">
        <f>IF(非住宅3!AD60="○",1,IF(非住宅3!AD60="◎",2,""))</f>
        <v/>
      </c>
      <c r="AV19" s="172" t="str">
        <f>IF(非住宅3!AD61="○",1,IF(非住宅3!AD61="◎",2,""))</f>
        <v/>
      </c>
      <c r="AW19" s="172" t="str">
        <f>IF(非住宅3!AD62="○",1,IF(非住宅3!AD62="◎",2,""))</f>
        <v/>
      </c>
      <c r="AX19" s="172" t="str">
        <f>IF(非住宅3!AD65="○",1,IF(非住宅3!AD65="◎",2,""))</f>
        <v/>
      </c>
      <c r="AY19" s="172" t="str">
        <f>IF(非住宅3!AD66="○",1,IF(非住宅3!AD66="◎",2,""))</f>
        <v/>
      </c>
      <c r="AZ19" s="172" t="str">
        <f>IF(非住宅3!AD67="○",1,IF(非住宅3!AD67="◎",2,""))</f>
        <v/>
      </c>
      <c r="BA19" s="172" t="str">
        <f>IF(非住宅3!AD68="○",1,IF(非住宅3!AD68="◎",2,""))</f>
        <v/>
      </c>
      <c r="BB19" s="172" t="str">
        <f>IF(非住宅3!AD69="○",1,IF(非住宅3!AD69="◎",2,""))</f>
        <v/>
      </c>
      <c r="BC19" s="172" t="str">
        <f>IF(非住宅3!AD70="○",1,IF(非住宅3!AD70="◎",2,""))</f>
        <v/>
      </c>
      <c r="BD19" s="172" t="str">
        <f>IF(非住宅3!AD71="○",1,IF(非住宅3!AD71="◎",2,""))</f>
        <v/>
      </c>
      <c r="BE19" s="172" t="str">
        <f>IF(非住宅3!AD72="○",1,IF(非住宅3!AD72="◎",2,""))</f>
        <v/>
      </c>
      <c r="BF19" s="172" t="str">
        <f>IF(非住宅3!AD73="○",1,IF(非住宅3!AD73="◎",2,""))</f>
        <v/>
      </c>
      <c r="BG19" s="172" t="str">
        <f>IF(非住宅3!AD74="○",1,IF(非住宅3!AD74="◎",2,""))</f>
        <v/>
      </c>
      <c r="BH19" s="172" t="str">
        <f>IF(非住宅3!AD77="○",1,IF(非住宅3!AD77="◎",2,""))</f>
        <v/>
      </c>
      <c r="BI19" s="172" t="str">
        <f>IF(非住宅3!AD78="○",1,IF(非住宅3!AD78="◎",2,""))</f>
        <v/>
      </c>
      <c r="BJ19" s="172" t="str">
        <f>IF(非住宅3!AD79="○",1,IF(非住宅3!AD79="◎",2,""))</f>
        <v/>
      </c>
      <c r="BK19" s="172" t="str">
        <f>IF(非住宅3!AD80="○",1,IF(非住宅3!AD80="◎",2,""))</f>
        <v/>
      </c>
      <c r="BL19" s="172" t="str">
        <f>IF(非住宅3!AD81="○",1,IF(非住宅3!AD81="◎",2,""))</f>
        <v/>
      </c>
      <c r="BM19" s="172" t="str">
        <f>IF(非住宅3!AD82="○",1,IF(非住宅3!AD82="◎",2,""))</f>
        <v/>
      </c>
      <c r="BN19" s="172" t="str">
        <f>IF(非住宅3!AD83="○",1,IF(非住宅3!AD83="◎",2,""))</f>
        <v/>
      </c>
      <c r="BO19" s="172" t="str">
        <f>IF(非住宅3!AD84="○",1,IF(非住宅3!AD84="◎",2,""))</f>
        <v/>
      </c>
      <c r="BP19" s="172" t="str">
        <f>IF(非住宅3!AD85="○",1,IF(非住宅3!AD85="◎",2,""))</f>
        <v/>
      </c>
      <c r="BQ19" s="172" t="str">
        <f>IF(非住宅3!AD86="○",1,IF(非住宅3!AD86="◎",2,""))</f>
        <v/>
      </c>
      <c r="BR19" s="172" t="str">
        <f>IF(非住宅3!AD87="○",1,IF(非住宅3!AD87="◎",2,""))</f>
        <v/>
      </c>
      <c r="BS19" s="172" t="str">
        <f>IF(非住宅3!AD88="○",1,IF(非住宅3!AD88="◎",2,""))</f>
        <v/>
      </c>
      <c r="BT19" s="172" t="str">
        <f>IF(非住宅3!AD89="○",1,IF(非住宅3!AD89="◎",2,""))</f>
        <v/>
      </c>
      <c r="BU19" s="172" t="str">
        <f>IF(非住宅3!AD90="○",1,IF(非住宅3!AD90="◎",2,""))</f>
        <v/>
      </c>
      <c r="BV19" s="172" t="str">
        <f>IF(非住宅3!AD91="○",1,IF(非住宅3!AD91="◎",2,""))</f>
        <v/>
      </c>
    </row>
    <row r="20" spans="1:74" x14ac:dyDescent="0.2">
      <c r="A20" s="161">
        <f t="shared" si="0"/>
        <v>0</v>
      </c>
      <c r="B20" s="162">
        <v>14</v>
      </c>
      <c r="C20" s="163"/>
      <c r="D20" s="163"/>
      <c r="E20" s="163"/>
      <c r="F20" s="163"/>
      <c r="G20" s="163"/>
      <c r="H20" s="163"/>
      <c r="I20" s="163"/>
      <c r="J20" s="163"/>
      <c r="K20" s="163"/>
      <c r="L20" s="163"/>
      <c r="M20" s="162">
        <v>4</v>
      </c>
      <c r="N20" s="172">
        <f>非住宅3!AF6</f>
        <v>0</v>
      </c>
      <c r="O20" s="162">
        <v>8</v>
      </c>
      <c r="P20" s="172" t="str">
        <f>IF(非住宅3!AF7&lt;&gt;"",非住宅3!AF7,"")</f>
        <v/>
      </c>
      <c r="Q20" s="172" t="str">
        <f>IF(非住宅3!AF8="選択してください","",MID(非住宅3!AF8,1,2))</f>
        <v/>
      </c>
      <c r="R20" s="172" t="str">
        <f>IF(非住宅3!AF9="選択してください","",MID(非住宅3!AF9,LEN(非住宅3!AF9)-3,3))</f>
        <v/>
      </c>
      <c r="S20" s="172"/>
      <c r="T20" s="172" t="str">
        <f>IF(非住宅3!AF10="","",非住宅3!AF10)</f>
        <v/>
      </c>
      <c r="U20" s="172" t="str">
        <f>IF(非住宅3!AF11="","",非住宅3!AF11)</f>
        <v/>
      </c>
      <c r="V20" s="172" t="str">
        <f>IF(非住宅3!AF12="","",非住宅3!AF12)</f>
        <v/>
      </c>
      <c r="W20" s="205" t="str">
        <f>IF(非住宅3!AF13="","",非住宅3!AF13)</f>
        <v/>
      </c>
      <c r="X20" s="172" t="str">
        <f>IF(非住宅3!AF15="選択してください","",MID(非住宅3!AF15,1,2)*1)</f>
        <v/>
      </c>
      <c r="Y20" s="172" t="str">
        <f>IF(非住宅3!AF18="選択してください","",MID(非住宅3!AF18,1,2)*1)</f>
        <v/>
      </c>
      <c r="Z20" s="172" t="str">
        <f>IF(非住宅3!AF21="選択してください","",MID(非住宅3!AF21,1,2)*1)</f>
        <v/>
      </c>
      <c r="AA20" s="172" t="str">
        <f>IF(非住宅3!AF26="選択してください","",MID(非住宅3!AF26,1,2)*1)</f>
        <v/>
      </c>
      <c r="AB20" s="172" t="str">
        <f>IF(非住宅3!AF28="選択してください","",MID(非住宅3!AF28,1,2)*1)</f>
        <v/>
      </c>
      <c r="AC20" s="177" t="str">
        <f>IF(非住宅3!AF33="選択してください","",MID(非住宅3!AF33,1,2)*1)</f>
        <v/>
      </c>
      <c r="AD20" s="205" t="str">
        <f>IF(非住宅3!AF36="","",非住宅3!AF36)</f>
        <v/>
      </c>
      <c r="AE20" s="172" t="str">
        <f>IF(非住宅3!AF38="選択してください","",MID(非住宅3!AF38,1,2)*1)</f>
        <v/>
      </c>
      <c r="AF20" s="172" t="str">
        <f>IF(非住宅3!AF43="選択してください","",MID(非住宅3!AF43,1,2)*1)</f>
        <v/>
      </c>
      <c r="AG20" s="172" t="str">
        <f>IF(非住宅3!AF46="○",1,IF(非住宅3!AF46="◎",2,""))</f>
        <v/>
      </c>
      <c r="AH20" s="172" t="str">
        <f>IF(非住宅3!AF47="○",1,IF(非住宅3!AF47="◎",2,""))</f>
        <v/>
      </c>
      <c r="AI20" s="172" t="str">
        <f>IF(非住宅3!AF48="○",1,IF(非住宅3!AF48="◎",2,""))</f>
        <v/>
      </c>
      <c r="AJ20" s="172" t="str">
        <f>IF(非住宅3!AF49="○",1,IF(非住宅3!AF49="◎",2,""))</f>
        <v/>
      </c>
      <c r="AK20" s="172" t="str">
        <f>IF(非住宅3!AF50="○",1,IF(非住宅3!AF50="◎",2,""))</f>
        <v/>
      </c>
      <c r="AL20" s="172" t="str">
        <f>IF(非住宅3!AF51="○",1,IF(非住宅3!AF51="◎",2,""))</f>
        <v/>
      </c>
      <c r="AM20" s="172" t="str">
        <f>IF(非住宅3!AF52="○",1,IF(非住宅3!AF52="◎",2,""))</f>
        <v/>
      </c>
      <c r="AN20" s="172" t="str">
        <f>IF(非住宅3!AF53="○",1,IF(非住宅3!AF53="◎",2,""))</f>
        <v/>
      </c>
      <c r="AO20" s="172" t="str">
        <f>IF(非住宅3!AF54="○",1,IF(非住宅3!AF54="◎",2,""))</f>
        <v/>
      </c>
      <c r="AP20" s="172" t="str">
        <f>IF(非住宅3!AF55="○",1,IF(非住宅3!AF55="◎",2,""))</f>
        <v/>
      </c>
      <c r="AQ20" s="172" t="str">
        <f>IF(非住宅3!AF56="○",1,IF(非住宅3!AF56="◎",2,""))</f>
        <v/>
      </c>
      <c r="AR20" s="172" t="str">
        <f>IF(非住宅3!AF57="○",1,IF(非住宅3!AF57="◎",2,""))</f>
        <v/>
      </c>
      <c r="AS20" s="172" t="str">
        <f>IF(非住宅3!AF58="○",1,IF(非住宅3!AF58="◎",2,""))</f>
        <v/>
      </c>
      <c r="AT20" s="172" t="str">
        <f>IF(非住宅3!AF59="○",1,IF(非住宅3!AF59="◎",2,""))</f>
        <v/>
      </c>
      <c r="AU20" s="172" t="str">
        <f>IF(非住宅3!AF60="○",1,IF(非住宅3!AF60="◎",2,""))</f>
        <v/>
      </c>
      <c r="AV20" s="172" t="str">
        <f>IF(非住宅3!AF61="○",1,IF(非住宅3!AF61="◎",2,""))</f>
        <v/>
      </c>
      <c r="AW20" s="172" t="str">
        <f>IF(非住宅3!AF62="○",1,IF(非住宅3!AF62="◎",2,""))</f>
        <v/>
      </c>
      <c r="AX20" s="172" t="str">
        <f>IF(非住宅3!AF65="○",1,IF(非住宅3!AF65="◎",2,""))</f>
        <v/>
      </c>
      <c r="AY20" s="172" t="str">
        <f>IF(非住宅3!AF66="○",1,IF(非住宅3!AF66="◎",2,""))</f>
        <v/>
      </c>
      <c r="AZ20" s="172" t="str">
        <f>IF(非住宅3!AF67="○",1,IF(非住宅3!AF67="◎",2,""))</f>
        <v/>
      </c>
      <c r="BA20" s="172" t="str">
        <f>IF(非住宅3!AF68="○",1,IF(非住宅3!AF68="◎",2,""))</f>
        <v/>
      </c>
      <c r="BB20" s="172" t="str">
        <f>IF(非住宅3!AF69="○",1,IF(非住宅3!AF69="◎",2,""))</f>
        <v/>
      </c>
      <c r="BC20" s="172" t="str">
        <f>IF(非住宅3!AF70="○",1,IF(非住宅3!AF70="◎",2,""))</f>
        <v/>
      </c>
      <c r="BD20" s="172" t="str">
        <f>IF(非住宅3!AF71="○",1,IF(非住宅3!AF71="◎",2,""))</f>
        <v/>
      </c>
      <c r="BE20" s="172" t="str">
        <f>IF(非住宅3!AF72="○",1,IF(非住宅3!AF72="◎",2,""))</f>
        <v/>
      </c>
      <c r="BF20" s="172" t="str">
        <f>IF(非住宅3!AF73="○",1,IF(非住宅3!AF73="◎",2,""))</f>
        <v/>
      </c>
      <c r="BG20" s="172" t="str">
        <f>IF(非住宅3!AF74="○",1,IF(非住宅3!AF74="◎",2,""))</f>
        <v/>
      </c>
      <c r="BH20" s="172" t="str">
        <f>IF(非住宅3!AF77="○",1,IF(非住宅3!AF77="◎",2,""))</f>
        <v/>
      </c>
      <c r="BI20" s="172" t="str">
        <f>IF(非住宅3!AF78="○",1,IF(非住宅3!AF78="◎",2,""))</f>
        <v/>
      </c>
      <c r="BJ20" s="172" t="str">
        <f>IF(非住宅3!AF79="○",1,IF(非住宅3!AF79="◎",2,""))</f>
        <v/>
      </c>
      <c r="BK20" s="172" t="str">
        <f>IF(非住宅3!AF80="○",1,IF(非住宅3!AF80="◎",2,""))</f>
        <v/>
      </c>
      <c r="BL20" s="172" t="str">
        <f>IF(非住宅3!AF81="○",1,IF(非住宅3!AF81="◎",2,""))</f>
        <v/>
      </c>
      <c r="BM20" s="172" t="str">
        <f>IF(非住宅3!AF82="○",1,IF(非住宅3!AF82="◎",2,""))</f>
        <v/>
      </c>
      <c r="BN20" s="172" t="str">
        <f>IF(非住宅3!AF83="○",1,IF(非住宅3!AF83="◎",2,""))</f>
        <v/>
      </c>
      <c r="BO20" s="172" t="str">
        <f>IF(非住宅3!AF84="○",1,IF(非住宅3!AF84="◎",2,""))</f>
        <v/>
      </c>
      <c r="BP20" s="172" t="str">
        <f>IF(非住宅3!AF85="○",1,IF(非住宅3!AF85="◎",2,""))</f>
        <v/>
      </c>
      <c r="BQ20" s="172" t="str">
        <f>IF(非住宅3!AF86="○",1,IF(非住宅3!AF86="◎",2,""))</f>
        <v/>
      </c>
      <c r="BR20" s="172" t="str">
        <f>IF(非住宅3!AF87="○",1,IF(非住宅3!AF87="◎",2,""))</f>
        <v/>
      </c>
      <c r="BS20" s="172" t="str">
        <f>IF(非住宅3!AF88="○",1,IF(非住宅3!AF88="◎",2,""))</f>
        <v/>
      </c>
      <c r="BT20" s="172" t="str">
        <f>IF(非住宅3!AF89="○",1,IF(非住宅3!AF89="◎",2,""))</f>
        <v/>
      </c>
      <c r="BU20" s="172" t="str">
        <f>IF(非住宅3!AF90="○",1,IF(非住宅3!AF90="◎",2,""))</f>
        <v/>
      </c>
      <c r="BV20" s="172" t="str">
        <f>IF(非住宅3!AF91="○",1,IF(非住宅3!AF91="◎",2,""))</f>
        <v/>
      </c>
    </row>
    <row r="21" spans="1:74" x14ac:dyDescent="0.2">
      <c r="A21" s="161">
        <f t="shared" si="0"/>
        <v>0</v>
      </c>
      <c r="B21" s="162">
        <v>15</v>
      </c>
      <c r="C21" s="163"/>
      <c r="D21" s="163"/>
      <c r="E21" s="163"/>
      <c r="F21" s="163"/>
      <c r="G21" s="163"/>
      <c r="H21" s="163"/>
      <c r="I21" s="163"/>
      <c r="J21" s="163"/>
      <c r="K21" s="163"/>
      <c r="L21" s="163"/>
      <c r="M21" s="162">
        <v>4</v>
      </c>
      <c r="N21" s="172">
        <f>非住宅3!AH6</f>
        <v>0</v>
      </c>
      <c r="O21" s="162">
        <v>9</v>
      </c>
      <c r="P21" s="172" t="str">
        <f>IF(非住宅3!AH7&lt;&gt;"",非住宅3!AH7,"")</f>
        <v/>
      </c>
      <c r="Q21" s="172" t="str">
        <f>IF(非住宅3!AH8="選択してください","",MID(非住宅3!AH8,1,2))</f>
        <v/>
      </c>
      <c r="R21" s="172" t="str">
        <f>IF(非住宅3!AH9="選択してください","",MID(非住宅3!AH9,LEN(非住宅3!AH9)-3,3))</f>
        <v/>
      </c>
      <c r="S21" s="172"/>
      <c r="T21" s="172" t="str">
        <f>IF(非住宅3!AH10="","",非住宅3!AH10)</f>
        <v/>
      </c>
      <c r="U21" s="172" t="str">
        <f>IF(非住宅3!AH11="","",非住宅3!AH11)</f>
        <v/>
      </c>
      <c r="V21" s="172" t="str">
        <f>IF(非住宅3!AH12="","",非住宅3!AH12)</f>
        <v/>
      </c>
      <c r="W21" s="175" t="str">
        <f>IF(非住宅3!AH13="","",非住宅3!AH13)</f>
        <v/>
      </c>
      <c r="X21" s="172" t="str">
        <f>IF(非住宅3!AH15="選択してください","",MID(非住宅3!AH15,1,2)*1)</f>
        <v/>
      </c>
      <c r="Y21" s="172" t="str">
        <f>IF(非住宅3!AH18="選択してください","",MID(非住宅3!AH18,1,2)*1)</f>
        <v/>
      </c>
      <c r="Z21" s="172" t="str">
        <f>IF(非住宅3!AH21="選択してください","",MID(非住宅3!AH21,1,2)*1)</f>
        <v/>
      </c>
      <c r="AA21" s="172" t="str">
        <f>IF(非住宅3!AH26="選択してください","",MID(非住宅3!AH26,1,2)*1)</f>
        <v/>
      </c>
      <c r="AB21" s="172" t="str">
        <f>IF(非住宅3!AH28="選択してください","",MID(非住宅3!AH28,1,2)*1)</f>
        <v/>
      </c>
      <c r="AC21" s="177" t="str">
        <f>IF(非住宅3!AH33="選択してください","",MID(非住宅3!AH33,1,2)*1)</f>
        <v/>
      </c>
      <c r="AD21" s="175" t="str">
        <f>IF(非住宅3!AH36="","",非住宅3!AH36)</f>
        <v/>
      </c>
      <c r="AE21" s="172" t="str">
        <f>IF(非住宅3!AH38="選択してください","",MID(非住宅3!AH38,1,2)*1)</f>
        <v/>
      </c>
      <c r="AF21" s="172" t="str">
        <f>IF(非住宅3!AH43="選択してください","",MID(非住宅3!AH43,1,2)*1)</f>
        <v/>
      </c>
      <c r="AG21" s="172" t="str">
        <f>IF(非住宅3!AH46="○",1,IF(非住宅3!AH46="◎",2,""))</f>
        <v/>
      </c>
      <c r="AH21" s="172" t="str">
        <f>IF(非住宅3!AH47="○",1,IF(非住宅3!AH47="◎",2,""))</f>
        <v/>
      </c>
      <c r="AI21" s="172" t="str">
        <f>IF(非住宅3!AH48="○",1,IF(非住宅3!AH48="◎",2,""))</f>
        <v/>
      </c>
      <c r="AJ21" s="172" t="str">
        <f>IF(非住宅3!AH49="○",1,IF(非住宅3!AH49="◎",2,""))</f>
        <v/>
      </c>
      <c r="AK21" s="172" t="str">
        <f>IF(非住宅3!AH50="○",1,IF(非住宅3!AH50="◎",2,""))</f>
        <v/>
      </c>
      <c r="AL21" s="172" t="str">
        <f>IF(非住宅3!AH51="○",1,IF(非住宅3!AH51="◎",2,""))</f>
        <v/>
      </c>
      <c r="AM21" s="172" t="str">
        <f>IF(非住宅3!AH52="○",1,IF(非住宅3!AH52="◎",2,""))</f>
        <v/>
      </c>
      <c r="AN21" s="172" t="str">
        <f>IF(非住宅3!AH53="○",1,IF(非住宅3!AH53="◎",2,""))</f>
        <v/>
      </c>
      <c r="AO21" s="172" t="str">
        <f>IF(非住宅3!AH54="○",1,IF(非住宅3!AH54="◎",2,""))</f>
        <v/>
      </c>
      <c r="AP21" s="172" t="str">
        <f>IF(非住宅3!AH55="○",1,IF(非住宅3!AH55="◎",2,""))</f>
        <v/>
      </c>
      <c r="AQ21" s="172" t="str">
        <f>IF(非住宅3!AH56="○",1,IF(非住宅3!AH56="◎",2,""))</f>
        <v/>
      </c>
      <c r="AR21" s="172" t="str">
        <f>IF(非住宅3!AH57="○",1,IF(非住宅3!AH57="◎",2,""))</f>
        <v/>
      </c>
      <c r="AS21" s="172" t="str">
        <f>IF(非住宅3!AH58="○",1,IF(非住宅3!AH58="◎",2,""))</f>
        <v/>
      </c>
      <c r="AT21" s="172" t="str">
        <f>IF(非住宅3!AH59="○",1,IF(非住宅3!AH59="◎",2,""))</f>
        <v/>
      </c>
      <c r="AU21" s="172" t="str">
        <f>IF(非住宅3!AH60="○",1,IF(非住宅3!AH60="◎",2,""))</f>
        <v/>
      </c>
      <c r="AV21" s="172" t="str">
        <f>IF(非住宅3!AH61="○",1,IF(非住宅3!AH61="◎",2,""))</f>
        <v/>
      </c>
      <c r="AW21" s="172" t="str">
        <f>IF(非住宅3!AH62="○",1,IF(非住宅3!AH62="◎",2,""))</f>
        <v/>
      </c>
      <c r="AX21" s="172" t="str">
        <f>IF(非住宅3!AH65="○",1,IF(非住宅3!AH65="◎",2,""))</f>
        <v/>
      </c>
      <c r="AY21" s="172" t="str">
        <f>IF(非住宅3!AH66="○",1,IF(非住宅3!AH66="◎",2,""))</f>
        <v/>
      </c>
      <c r="AZ21" s="172" t="str">
        <f>IF(非住宅3!AH67="○",1,IF(非住宅3!AH67="◎",2,""))</f>
        <v/>
      </c>
      <c r="BA21" s="172" t="str">
        <f>IF(非住宅3!AH68="○",1,IF(非住宅3!AH68="◎",2,""))</f>
        <v/>
      </c>
      <c r="BB21" s="172" t="str">
        <f>IF(非住宅3!AH69="○",1,IF(非住宅3!AH69="◎",2,""))</f>
        <v/>
      </c>
      <c r="BC21" s="172" t="str">
        <f>IF(非住宅3!AH70="○",1,IF(非住宅3!AH70="◎",2,""))</f>
        <v/>
      </c>
      <c r="BD21" s="172" t="str">
        <f>IF(非住宅3!AH71="○",1,IF(非住宅3!AH71="◎",2,""))</f>
        <v/>
      </c>
      <c r="BE21" s="172" t="str">
        <f>IF(非住宅3!AH72="○",1,IF(非住宅3!AH72="◎",2,""))</f>
        <v/>
      </c>
      <c r="BF21" s="172" t="str">
        <f>IF(非住宅3!AH73="○",1,IF(非住宅3!AH73="◎",2,""))</f>
        <v/>
      </c>
      <c r="BG21" s="172" t="str">
        <f>IF(非住宅3!AH74="○",1,IF(非住宅3!AH74="◎",2,""))</f>
        <v/>
      </c>
      <c r="BH21" s="172" t="str">
        <f>IF(非住宅3!AH77="○",1,IF(非住宅3!AH77="◎",2,""))</f>
        <v/>
      </c>
      <c r="BI21" s="172" t="str">
        <f>IF(非住宅3!AH78="○",1,IF(非住宅3!AH78="◎",2,""))</f>
        <v/>
      </c>
      <c r="BJ21" s="172" t="str">
        <f>IF(非住宅3!AH79="○",1,IF(非住宅3!AH79="◎",2,""))</f>
        <v/>
      </c>
      <c r="BK21" s="172" t="str">
        <f>IF(非住宅3!AH80="○",1,IF(非住宅3!AH80="◎",2,""))</f>
        <v/>
      </c>
      <c r="BL21" s="172" t="str">
        <f>IF(非住宅3!AH81="○",1,IF(非住宅3!AH81="◎",2,""))</f>
        <v/>
      </c>
      <c r="BM21" s="172" t="str">
        <f>IF(非住宅3!AH82="○",1,IF(非住宅3!AH82="◎",2,""))</f>
        <v/>
      </c>
      <c r="BN21" s="172" t="str">
        <f>IF(非住宅3!AH83="○",1,IF(非住宅3!AH83="◎",2,""))</f>
        <v/>
      </c>
      <c r="BO21" s="172" t="str">
        <f>IF(非住宅3!AH84="○",1,IF(非住宅3!AH84="◎",2,""))</f>
        <v/>
      </c>
      <c r="BP21" s="172" t="str">
        <f>IF(非住宅3!AH85="○",1,IF(非住宅3!AH85="◎",2,""))</f>
        <v/>
      </c>
      <c r="BQ21" s="172" t="str">
        <f>IF(非住宅3!AH86="○",1,IF(非住宅3!AH86="◎",2,""))</f>
        <v/>
      </c>
      <c r="BR21" s="172" t="str">
        <f>IF(非住宅3!AH87="○",1,IF(非住宅3!AH87="◎",2,""))</f>
        <v/>
      </c>
      <c r="BS21" s="172" t="str">
        <f>IF(非住宅3!AH88="○",1,IF(非住宅3!AH88="◎",2,""))</f>
        <v/>
      </c>
      <c r="BT21" s="172" t="str">
        <f>IF(非住宅3!AH89="○",1,IF(非住宅3!AH89="◎",2,""))</f>
        <v/>
      </c>
      <c r="BU21" s="172" t="str">
        <f>IF(非住宅3!AH90="○",1,IF(非住宅3!AH90="◎",2,""))</f>
        <v/>
      </c>
      <c r="BV21" s="172" t="str">
        <f>IF(非住宅3!AH91="○",1,IF(非住宅3!AH91="◎",2,""))</f>
        <v/>
      </c>
    </row>
    <row r="22" spans="1:74" x14ac:dyDescent="0.2">
      <c r="A22" s="161">
        <f t="shared" si="0"/>
        <v>0</v>
      </c>
      <c r="B22" s="162">
        <v>16</v>
      </c>
      <c r="C22" s="163"/>
      <c r="D22" s="163"/>
      <c r="E22" s="163"/>
      <c r="F22" s="163"/>
      <c r="G22" s="163"/>
      <c r="H22" s="163"/>
      <c r="I22" s="163"/>
      <c r="J22" s="163"/>
      <c r="K22" s="163"/>
      <c r="L22" s="163"/>
      <c r="M22" s="162">
        <v>4</v>
      </c>
      <c r="N22" s="172">
        <f>非住宅3!AJ6</f>
        <v>0</v>
      </c>
      <c r="O22" s="162">
        <v>10</v>
      </c>
      <c r="P22" s="172" t="str">
        <f>IF(非住宅3!AJ7&lt;&gt;"",非住宅3!AJ7,"")</f>
        <v/>
      </c>
      <c r="Q22" s="172" t="str">
        <f>IF(非住宅3!AJ8="選択してください","",MID(非住宅3!AJ8,1,2))</f>
        <v/>
      </c>
      <c r="R22" s="172" t="str">
        <f>IF(非住宅3!AJ9="選択してください","",MID(非住宅3!AJ9,LEN(非住宅3!AJ9)-3,3))</f>
        <v/>
      </c>
      <c r="S22" s="172"/>
      <c r="T22" s="172" t="str">
        <f>IF(非住宅3!AJ10="","",非住宅3!AJ10)</f>
        <v/>
      </c>
      <c r="U22" s="172" t="str">
        <f>IF(非住宅3!AJ11="","",非住宅3!AJ11)</f>
        <v/>
      </c>
      <c r="V22" s="172" t="str">
        <f>IF(非住宅3!AJ12="","",非住宅3!AJ12)</f>
        <v/>
      </c>
      <c r="W22" s="175" t="str">
        <f>IF(非住宅3!AJ13="","",非住宅3!AJ13)</f>
        <v/>
      </c>
      <c r="X22" s="172" t="str">
        <f>IF(非住宅3!AJ15="選択してください","",MID(非住宅3!AJ15,1,2)*1)</f>
        <v/>
      </c>
      <c r="Y22" s="172" t="str">
        <f>IF(非住宅3!AJ18="選択してください","",MID(非住宅3!AJ18,1,2)*1)</f>
        <v/>
      </c>
      <c r="Z22" s="172" t="str">
        <f>IF(非住宅3!AJ21="選択してください","",MID(非住宅3!AJ21,1,2)*1)</f>
        <v/>
      </c>
      <c r="AA22" s="172" t="str">
        <f>IF(非住宅3!AJ26="選択してください","",MID(非住宅3!AJ26,1,2)*1)</f>
        <v/>
      </c>
      <c r="AB22" s="172" t="str">
        <f>IF(非住宅3!AJ28="選択してください","",MID(非住宅3!AJ28,1,2)*1)</f>
        <v/>
      </c>
      <c r="AC22" s="177" t="str">
        <f>IF(非住宅3!AJ33="選択してください","",MID(非住宅3!AJ33,1,2)*1)</f>
        <v/>
      </c>
      <c r="AD22" s="175" t="str">
        <f>IF(非住宅3!AJ36="","",非住宅3!AJ36)</f>
        <v/>
      </c>
      <c r="AE22" s="172" t="str">
        <f>IF(非住宅3!AJ38="選択してください","",MID(非住宅3!AJ38,1,2)*1)</f>
        <v/>
      </c>
      <c r="AF22" s="172" t="str">
        <f>IF(非住宅3!AJ43="選択してください","",MID(非住宅3!AJ43,1,2)*1)</f>
        <v/>
      </c>
      <c r="AG22" s="172" t="str">
        <f>IF(非住宅3!AJ46="○",1,IF(非住宅3!AJ46="◎",2,""))</f>
        <v/>
      </c>
      <c r="AH22" s="172" t="str">
        <f>IF(非住宅3!AJ47="○",1,IF(非住宅3!AJ47="◎",2,""))</f>
        <v/>
      </c>
      <c r="AI22" s="172" t="str">
        <f>IF(非住宅3!AJ48="○",1,IF(非住宅3!AJ48="◎",2,""))</f>
        <v/>
      </c>
      <c r="AJ22" s="172" t="str">
        <f>IF(非住宅3!AJ49="○",1,IF(非住宅3!AJ49="◎",2,""))</f>
        <v/>
      </c>
      <c r="AK22" s="172" t="str">
        <f>IF(非住宅3!AJ50="○",1,IF(非住宅3!AJ50="◎",2,""))</f>
        <v/>
      </c>
      <c r="AL22" s="172" t="str">
        <f>IF(非住宅3!AJ51="○",1,IF(非住宅3!AJ51="◎",2,""))</f>
        <v/>
      </c>
      <c r="AM22" s="172" t="str">
        <f>IF(非住宅3!AJ52="○",1,IF(非住宅3!AJ52="◎",2,""))</f>
        <v/>
      </c>
      <c r="AN22" s="172" t="str">
        <f>IF(非住宅3!AJ53="○",1,IF(非住宅3!AJ53="◎",2,""))</f>
        <v/>
      </c>
      <c r="AO22" s="172" t="str">
        <f>IF(非住宅3!AJ54="○",1,IF(非住宅3!AJ54="◎",2,""))</f>
        <v/>
      </c>
      <c r="AP22" s="172" t="str">
        <f>IF(非住宅3!AJ55="○",1,IF(非住宅3!AJ55="◎",2,""))</f>
        <v/>
      </c>
      <c r="AQ22" s="172" t="str">
        <f>IF(非住宅3!AJ56="○",1,IF(非住宅3!AJ56="◎",2,""))</f>
        <v/>
      </c>
      <c r="AR22" s="172" t="str">
        <f>IF(非住宅3!AJ57="○",1,IF(非住宅3!AJ57="◎",2,""))</f>
        <v/>
      </c>
      <c r="AS22" s="172" t="str">
        <f>IF(非住宅3!AJ58="○",1,IF(非住宅3!AJ58="◎",2,""))</f>
        <v/>
      </c>
      <c r="AT22" s="172" t="str">
        <f>IF(非住宅3!AJ59="○",1,IF(非住宅3!AJ59="◎",2,""))</f>
        <v/>
      </c>
      <c r="AU22" s="172" t="str">
        <f>IF(非住宅3!AJ60="○",1,IF(非住宅3!AJ60="◎",2,""))</f>
        <v/>
      </c>
      <c r="AV22" s="172" t="str">
        <f>IF(非住宅3!AJ61="○",1,IF(非住宅3!AJ61="◎",2,""))</f>
        <v/>
      </c>
      <c r="AW22" s="172" t="str">
        <f>IF(非住宅3!AJ62="○",1,IF(非住宅3!AJ62="◎",2,""))</f>
        <v/>
      </c>
      <c r="AX22" s="172" t="str">
        <f>IF(非住宅3!AJ65="○",1,IF(非住宅3!AJ65="◎",2,""))</f>
        <v/>
      </c>
      <c r="AY22" s="172" t="str">
        <f>IF(非住宅3!AJ66="○",1,IF(非住宅3!AJ66="◎",2,""))</f>
        <v/>
      </c>
      <c r="AZ22" s="172" t="str">
        <f>IF(非住宅3!AJ67="○",1,IF(非住宅3!AJ67="◎",2,""))</f>
        <v/>
      </c>
      <c r="BA22" s="172" t="str">
        <f>IF(非住宅3!AJ68="○",1,IF(非住宅3!AJ68="◎",2,""))</f>
        <v/>
      </c>
      <c r="BB22" s="172" t="str">
        <f>IF(非住宅3!AJ69="○",1,IF(非住宅3!AJ69="◎",2,""))</f>
        <v/>
      </c>
      <c r="BC22" s="172" t="str">
        <f>IF(非住宅3!AJ70="○",1,IF(非住宅3!AJ70="◎",2,""))</f>
        <v/>
      </c>
      <c r="BD22" s="172" t="str">
        <f>IF(非住宅3!AJ71="○",1,IF(非住宅3!AJ71="◎",2,""))</f>
        <v/>
      </c>
      <c r="BE22" s="172" t="str">
        <f>IF(非住宅3!AJ72="○",1,IF(非住宅3!AJ72="◎",2,""))</f>
        <v/>
      </c>
      <c r="BF22" s="172" t="str">
        <f>IF(非住宅3!AJ73="○",1,IF(非住宅3!AJ73="◎",2,""))</f>
        <v/>
      </c>
      <c r="BG22" s="172" t="str">
        <f>IF(非住宅3!AJ74="○",1,IF(非住宅3!AJ74="◎",2,""))</f>
        <v/>
      </c>
      <c r="BH22" s="172" t="str">
        <f>IF(非住宅3!AJ77="○",1,IF(非住宅3!AJ77="◎",2,""))</f>
        <v/>
      </c>
      <c r="BI22" s="172" t="str">
        <f>IF(非住宅3!AJ78="○",1,IF(非住宅3!AJ78="◎",2,""))</f>
        <v/>
      </c>
      <c r="BJ22" s="172" t="str">
        <f>IF(非住宅3!AJ79="○",1,IF(非住宅3!AJ79="◎",2,""))</f>
        <v/>
      </c>
      <c r="BK22" s="172" t="str">
        <f>IF(非住宅3!AJ80="○",1,IF(非住宅3!AJ80="◎",2,""))</f>
        <v/>
      </c>
      <c r="BL22" s="172" t="str">
        <f>IF(非住宅3!AJ81="○",1,IF(非住宅3!AJ81="◎",2,""))</f>
        <v/>
      </c>
      <c r="BM22" s="172" t="str">
        <f>IF(非住宅3!AJ82="○",1,IF(非住宅3!AJ82="◎",2,""))</f>
        <v/>
      </c>
      <c r="BN22" s="172" t="str">
        <f>IF(非住宅3!AJ83="○",1,IF(非住宅3!AJ83="◎",2,""))</f>
        <v/>
      </c>
      <c r="BO22" s="172" t="str">
        <f>IF(非住宅3!AJ84="○",1,IF(非住宅3!AJ84="◎",2,""))</f>
        <v/>
      </c>
      <c r="BP22" s="172" t="str">
        <f>IF(非住宅3!AJ85="○",1,IF(非住宅3!AJ85="◎",2,""))</f>
        <v/>
      </c>
      <c r="BQ22" s="172" t="str">
        <f>IF(非住宅3!AJ86="○",1,IF(非住宅3!AJ86="◎",2,""))</f>
        <v/>
      </c>
      <c r="BR22" s="172" t="str">
        <f>IF(非住宅3!AJ87="○",1,IF(非住宅3!AJ87="◎",2,""))</f>
        <v/>
      </c>
      <c r="BS22" s="172" t="str">
        <f>IF(非住宅3!AJ88="○",1,IF(非住宅3!AJ88="◎",2,""))</f>
        <v/>
      </c>
      <c r="BT22" s="172" t="str">
        <f>IF(非住宅3!AJ89="○",1,IF(非住宅3!AJ89="◎",2,""))</f>
        <v/>
      </c>
      <c r="BU22" s="172" t="str">
        <f>IF(非住宅3!AJ90="○",1,IF(非住宅3!AJ90="◎",2,""))</f>
        <v/>
      </c>
      <c r="BV22" s="172" t="str">
        <f>IF(非住宅3!AJ91="○",1,IF(非住宅3!AJ91="◎",2,""))</f>
        <v/>
      </c>
    </row>
    <row r="23" spans="1:74" x14ac:dyDescent="0.2">
      <c r="A23" s="161">
        <f t="shared" si="0"/>
        <v>0</v>
      </c>
      <c r="B23" s="162">
        <v>17</v>
      </c>
      <c r="C23" s="163"/>
      <c r="D23" s="163"/>
      <c r="E23" s="163"/>
      <c r="F23" s="163"/>
      <c r="G23" s="163"/>
      <c r="H23" s="163"/>
      <c r="I23" s="163"/>
      <c r="J23" s="163"/>
      <c r="K23" s="163"/>
      <c r="L23" s="163"/>
      <c r="M23" s="162">
        <v>4</v>
      </c>
      <c r="N23" s="172">
        <f>非住宅3!AL6</f>
        <v>0</v>
      </c>
      <c r="O23" s="162">
        <v>11</v>
      </c>
      <c r="P23" s="172" t="str">
        <f>IF(非住宅3!AL7&lt;&gt;"",非住宅3!AL7,"")</f>
        <v/>
      </c>
      <c r="Q23" s="172" t="str">
        <f>IF(非住宅3!AL8="選択してください","",MID(非住宅3!AL8,1,2))</f>
        <v/>
      </c>
      <c r="R23" s="172" t="str">
        <f>IF(非住宅3!AL9="選択してください","",MID(非住宅3!AL9,LEN(非住宅3!AL9)-3,3))</f>
        <v/>
      </c>
      <c r="S23" s="172"/>
      <c r="T23" s="172" t="str">
        <f>IF(非住宅3!AL10="","",非住宅3!AL10)</f>
        <v/>
      </c>
      <c r="U23" s="172" t="str">
        <f>IF(非住宅3!AL11="","",非住宅3!AL11)</f>
        <v/>
      </c>
      <c r="V23" s="172" t="str">
        <f>IF(非住宅3!AL12="","",非住宅3!AL12)</f>
        <v/>
      </c>
      <c r="W23" s="175" t="str">
        <f>IF(非住宅3!AL13="","",非住宅3!AL13)</f>
        <v/>
      </c>
      <c r="X23" s="172" t="str">
        <f>IF(非住宅3!AL15="選択してください","",MID(非住宅3!AL15,1,2)*1)</f>
        <v/>
      </c>
      <c r="Y23" s="172" t="str">
        <f>IF(非住宅3!AL18="選択してください","",MID(非住宅3!AL18,1,2)*1)</f>
        <v/>
      </c>
      <c r="Z23" s="172" t="str">
        <f>IF(非住宅3!AL21="選択してください","",MID(非住宅3!AL21,1,2)*1)</f>
        <v/>
      </c>
      <c r="AA23" s="172" t="str">
        <f>IF(非住宅3!AL26="選択してください","",MID(非住宅3!AL26,1,2)*1)</f>
        <v/>
      </c>
      <c r="AB23" s="172" t="str">
        <f>IF(非住宅3!AL28="選択してください","",MID(非住宅3!AL28,1,2)*1)</f>
        <v/>
      </c>
      <c r="AC23" s="177" t="str">
        <f>IF(非住宅3!AL33="選択してください","",MID(非住宅3!AL33,1,2)*1)</f>
        <v/>
      </c>
      <c r="AD23" s="175" t="str">
        <f>IF(非住宅3!AL36="","",非住宅3!AL36)</f>
        <v/>
      </c>
      <c r="AE23" s="172" t="str">
        <f>IF(非住宅3!AL38="選択してください","",MID(非住宅3!AL38,1,2)*1)</f>
        <v/>
      </c>
      <c r="AF23" s="172" t="str">
        <f>IF(非住宅3!AL43="選択してください","",MID(非住宅3!AL43,1,2)*1)</f>
        <v/>
      </c>
      <c r="AG23" s="172" t="str">
        <f>IF(非住宅3!AL46="○",1,IF(非住宅3!AL46="◎",2,""))</f>
        <v/>
      </c>
      <c r="AH23" s="172" t="str">
        <f>IF(非住宅3!AL47="○",1,IF(非住宅3!AL47="◎",2,""))</f>
        <v/>
      </c>
      <c r="AI23" s="172" t="str">
        <f>IF(非住宅3!AL48="○",1,IF(非住宅3!AL48="◎",2,""))</f>
        <v/>
      </c>
      <c r="AJ23" s="172" t="str">
        <f>IF(非住宅3!AL49="○",1,IF(非住宅3!AL49="◎",2,""))</f>
        <v/>
      </c>
      <c r="AK23" s="172" t="str">
        <f>IF(非住宅3!AL50="○",1,IF(非住宅3!AL50="◎",2,""))</f>
        <v/>
      </c>
      <c r="AL23" s="172" t="str">
        <f>IF(非住宅3!AL51="○",1,IF(非住宅3!AL51="◎",2,""))</f>
        <v/>
      </c>
      <c r="AM23" s="172" t="str">
        <f>IF(非住宅3!AL52="○",1,IF(非住宅3!AL52="◎",2,""))</f>
        <v/>
      </c>
      <c r="AN23" s="172" t="str">
        <f>IF(非住宅3!AL53="○",1,IF(非住宅3!AL53="◎",2,""))</f>
        <v/>
      </c>
      <c r="AO23" s="172" t="str">
        <f>IF(非住宅3!AL54="○",1,IF(非住宅3!AL54="◎",2,""))</f>
        <v/>
      </c>
      <c r="AP23" s="172" t="str">
        <f>IF(非住宅3!AL55="○",1,IF(非住宅3!AL55="◎",2,""))</f>
        <v/>
      </c>
      <c r="AQ23" s="172" t="str">
        <f>IF(非住宅3!AL56="○",1,IF(非住宅3!AL56="◎",2,""))</f>
        <v/>
      </c>
      <c r="AR23" s="172" t="str">
        <f>IF(非住宅3!AL57="○",1,IF(非住宅3!AL57="◎",2,""))</f>
        <v/>
      </c>
      <c r="AS23" s="172" t="str">
        <f>IF(非住宅3!AL58="○",1,IF(非住宅3!AL58="◎",2,""))</f>
        <v/>
      </c>
      <c r="AT23" s="172" t="str">
        <f>IF(非住宅3!AL59="○",1,IF(非住宅3!AL59="◎",2,""))</f>
        <v/>
      </c>
      <c r="AU23" s="172" t="str">
        <f>IF(非住宅3!AL60="○",1,IF(非住宅3!AL60="◎",2,""))</f>
        <v/>
      </c>
      <c r="AV23" s="172" t="str">
        <f>IF(非住宅3!AL61="○",1,IF(非住宅3!AL61="◎",2,""))</f>
        <v/>
      </c>
      <c r="AW23" s="172" t="str">
        <f>IF(非住宅3!AL62="○",1,IF(非住宅3!AL62="◎",2,""))</f>
        <v/>
      </c>
      <c r="AX23" s="172" t="str">
        <f>IF(非住宅3!AL65="○",1,IF(非住宅3!AL65="◎",2,""))</f>
        <v/>
      </c>
      <c r="AY23" s="172" t="str">
        <f>IF(非住宅3!AL66="○",1,IF(非住宅3!AL66="◎",2,""))</f>
        <v/>
      </c>
      <c r="AZ23" s="172" t="str">
        <f>IF(非住宅3!AL67="○",1,IF(非住宅3!AL67="◎",2,""))</f>
        <v/>
      </c>
      <c r="BA23" s="172" t="str">
        <f>IF(非住宅3!AL68="○",1,IF(非住宅3!AL68="◎",2,""))</f>
        <v/>
      </c>
      <c r="BB23" s="172" t="str">
        <f>IF(非住宅3!AL69="○",1,IF(非住宅3!AL69="◎",2,""))</f>
        <v/>
      </c>
      <c r="BC23" s="172" t="str">
        <f>IF(非住宅3!AL70="○",1,IF(非住宅3!AL70="◎",2,""))</f>
        <v/>
      </c>
      <c r="BD23" s="172" t="str">
        <f>IF(非住宅3!AL71="○",1,IF(非住宅3!AL71="◎",2,""))</f>
        <v/>
      </c>
      <c r="BE23" s="172" t="str">
        <f>IF(非住宅3!AL72="○",1,IF(非住宅3!AL72="◎",2,""))</f>
        <v/>
      </c>
      <c r="BF23" s="172" t="str">
        <f>IF(非住宅3!AL73="○",1,IF(非住宅3!AL73="◎",2,""))</f>
        <v/>
      </c>
      <c r="BG23" s="172" t="str">
        <f>IF(非住宅3!AL74="○",1,IF(非住宅3!AL74="◎",2,""))</f>
        <v/>
      </c>
      <c r="BH23" s="172" t="str">
        <f>IF(非住宅3!AL77="○",1,IF(非住宅3!AL77="◎",2,""))</f>
        <v/>
      </c>
      <c r="BI23" s="172" t="str">
        <f>IF(非住宅3!AL78="○",1,IF(非住宅3!AL78="◎",2,""))</f>
        <v/>
      </c>
      <c r="BJ23" s="172" t="str">
        <f>IF(非住宅3!AL79="○",1,IF(非住宅3!AL79="◎",2,""))</f>
        <v/>
      </c>
      <c r="BK23" s="172" t="str">
        <f>IF(非住宅3!AL80="○",1,IF(非住宅3!AL80="◎",2,""))</f>
        <v/>
      </c>
      <c r="BL23" s="172" t="str">
        <f>IF(非住宅3!AL81="○",1,IF(非住宅3!AL81="◎",2,""))</f>
        <v/>
      </c>
      <c r="BM23" s="172" t="str">
        <f>IF(非住宅3!AL82="○",1,IF(非住宅3!AL82="◎",2,""))</f>
        <v/>
      </c>
      <c r="BN23" s="172" t="str">
        <f>IF(非住宅3!AL83="○",1,IF(非住宅3!AL83="◎",2,""))</f>
        <v/>
      </c>
      <c r="BO23" s="172" t="str">
        <f>IF(非住宅3!AL84="○",1,IF(非住宅3!AL84="◎",2,""))</f>
        <v/>
      </c>
      <c r="BP23" s="172" t="str">
        <f>IF(非住宅3!AL85="○",1,IF(非住宅3!AL85="◎",2,""))</f>
        <v/>
      </c>
      <c r="BQ23" s="172" t="str">
        <f>IF(非住宅3!AL86="○",1,IF(非住宅3!AL86="◎",2,""))</f>
        <v/>
      </c>
      <c r="BR23" s="172" t="str">
        <f>IF(非住宅3!AL87="○",1,IF(非住宅3!AL87="◎",2,""))</f>
        <v/>
      </c>
      <c r="BS23" s="172" t="str">
        <f>IF(非住宅3!AL88="○",1,IF(非住宅3!AL88="◎",2,""))</f>
        <v/>
      </c>
      <c r="BT23" s="172" t="str">
        <f>IF(非住宅3!AL89="○",1,IF(非住宅3!AL89="◎",2,""))</f>
        <v/>
      </c>
      <c r="BU23" s="172" t="str">
        <f>IF(非住宅3!AL90="○",1,IF(非住宅3!AL90="◎",2,""))</f>
        <v/>
      </c>
      <c r="BV23" s="172" t="str">
        <f>IF(非住宅3!AL91="○",1,IF(非住宅3!AL91="◎",2,""))</f>
        <v/>
      </c>
    </row>
    <row r="24" spans="1:74" x14ac:dyDescent="0.2">
      <c r="A24" s="161">
        <f t="shared" si="0"/>
        <v>0</v>
      </c>
      <c r="B24" s="162">
        <v>18</v>
      </c>
      <c r="C24" s="163"/>
      <c r="D24" s="163"/>
      <c r="E24" s="163"/>
      <c r="F24" s="163"/>
      <c r="G24" s="163"/>
      <c r="H24" s="163"/>
      <c r="I24" s="163"/>
      <c r="J24" s="163"/>
      <c r="K24" s="163"/>
      <c r="L24" s="163"/>
      <c r="M24" s="162">
        <v>4</v>
      </c>
      <c r="N24" s="172">
        <f>非住宅3!AN6</f>
        <v>0</v>
      </c>
      <c r="O24" s="162">
        <v>12</v>
      </c>
      <c r="P24" s="172" t="str">
        <f>IF(非住宅3!AN7&lt;&gt;"",非住宅3!AN7,"")</f>
        <v/>
      </c>
      <c r="Q24" s="172" t="str">
        <f>IF(非住宅3!AN8="選択してください","",MID(非住宅3!AN8,1,2))</f>
        <v/>
      </c>
      <c r="R24" s="172" t="str">
        <f>IF(非住宅3!AN9="選択してください","",MID(非住宅3!AN9,LEN(非住宅3!AN9)-3,3))</f>
        <v/>
      </c>
      <c r="S24" s="172"/>
      <c r="T24" s="172" t="str">
        <f>IF(非住宅3!AN10="","",非住宅3!AN10)</f>
        <v/>
      </c>
      <c r="U24" s="172" t="str">
        <f>IF(非住宅3!AN11="","",非住宅3!AN11)</f>
        <v/>
      </c>
      <c r="V24" s="172" t="str">
        <f>IF(非住宅3!AN12="","",非住宅3!AN12)</f>
        <v/>
      </c>
      <c r="W24" s="175" t="str">
        <f>IF(非住宅3!AN13="","",非住宅3!AN13)</f>
        <v/>
      </c>
      <c r="X24" s="172" t="str">
        <f>IF(非住宅3!AN15="選択してください","",MID(非住宅3!AN15,1,2)*1)</f>
        <v/>
      </c>
      <c r="Y24" s="172" t="str">
        <f>IF(非住宅3!AN18="選択してください","",MID(非住宅3!AN18,1,2)*1)</f>
        <v/>
      </c>
      <c r="Z24" s="172" t="str">
        <f>IF(非住宅3!AN21="選択してください","",MID(非住宅3!AN21,1,2)*1)</f>
        <v/>
      </c>
      <c r="AA24" s="172" t="str">
        <f>IF(非住宅3!AN26="選択してください","",MID(非住宅3!AN26,1,2)*1)</f>
        <v/>
      </c>
      <c r="AB24" s="172" t="str">
        <f>IF(非住宅3!AN28="選択してください","",MID(非住宅3!AN28,1,2)*1)</f>
        <v/>
      </c>
      <c r="AC24" s="177" t="str">
        <f>IF(非住宅3!AN33="選択してください","",MID(非住宅3!AN33,1,2)*1)</f>
        <v/>
      </c>
      <c r="AD24" s="175" t="str">
        <f>IF(非住宅3!AN36="","",非住宅3!AN36)</f>
        <v/>
      </c>
      <c r="AE24" s="172" t="str">
        <f>IF(非住宅3!AN38="選択してください","",MID(非住宅3!AN38,1,2)*1)</f>
        <v/>
      </c>
      <c r="AF24" s="172" t="str">
        <f>IF(非住宅3!AN43="選択してください","",MID(非住宅3!AN43,1,2)*1)</f>
        <v/>
      </c>
      <c r="AG24" s="172" t="str">
        <f>IF(非住宅3!AN46="○",1,IF(非住宅3!AN46="◎",2,""))</f>
        <v/>
      </c>
      <c r="AH24" s="172" t="str">
        <f>IF(非住宅3!AN47="○",1,IF(非住宅3!AN47="◎",2,""))</f>
        <v/>
      </c>
      <c r="AI24" s="172" t="str">
        <f>IF(非住宅3!AN48="○",1,IF(非住宅3!AN48="◎",2,""))</f>
        <v/>
      </c>
      <c r="AJ24" s="172" t="str">
        <f>IF(非住宅3!AN49="○",1,IF(非住宅3!AN49="◎",2,""))</f>
        <v/>
      </c>
      <c r="AK24" s="172" t="str">
        <f>IF(非住宅3!AN50="○",1,IF(非住宅3!AN50="◎",2,""))</f>
        <v/>
      </c>
      <c r="AL24" s="172" t="str">
        <f>IF(非住宅3!AN51="○",1,IF(非住宅3!AN51="◎",2,""))</f>
        <v/>
      </c>
      <c r="AM24" s="172" t="str">
        <f>IF(非住宅3!AN52="○",1,IF(非住宅3!AN52="◎",2,""))</f>
        <v/>
      </c>
      <c r="AN24" s="172" t="str">
        <f>IF(非住宅3!AN53="○",1,IF(非住宅3!AN53="◎",2,""))</f>
        <v/>
      </c>
      <c r="AO24" s="172" t="str">
        <f>IF(非住宅3!AN54="○",1,IF(非住宅3!AN54="◎",2,""))</f>
        <v/>
      </c>
      <c r="AP24" s="172" t="str">
        <f>IF(非住宅3!AN55="○",1,IF(非住宅3!AN55="◎",2,""))</f>
        <v/>
      </c>
      <c r="AQ24" s="172" t="str">
        <f>IF(非住宅3!AN56="○",1,IF(非住宅3!AN56="◎",2,""))</f>
        <v/>
      </c>
      <c r="AR24" s="172" t="str">
        <f>IF(非住宅3!AN57="○",1,IF(非住宅3!AN57="◎",2,""))</f>
        <v/>
      </c>
      <c r="AS24" s="172" t="str">
        <f>IF(非住宅3!AN58="○",1,IF(非住宅3!AN58="◎",2,""))</f>
        <v/>
      </c>
      <c r="AT24" s="172" t="str">
        <f>IF(非住宅3!AN59="○",1,IF(非住宅3!AN59="◎",2,""))</f>
        <v/>
      </c>
      <c r="AU24" s="172" t="str">
        <f>IF(非住宅3!AN60="○",1,IF(非住宅3!AN60="◎",2,""))</f>
        <v/>
      </c>
      <c r="AV24" s="172" t="str">
        <f>IF(非住宅3!AN61="○",1,IF(非住宅3!AN61="◎",2,""))</f>
        <v/>
      </c>
      <c r="AW24" s="172" t="str">
        <f>IF(非住宅3!AN62="○",1,IF(非住宅3!AN62="◎",2,""))</f>
        <v/>
      </c>
      <c r="AX24" s="172" t="str">
        <f>IF(非住宅3!AN65="○",1,IF(非住宅3!AN65="◎",2,""))</f>
        <v/>
      </c>
      <c r="AY24" s="172" t="str">
        <f>IF(非住宅3!AN66="○",1,IF(非住宅3!AN66="◎",2,""))</f>
        <v/>
      </c>
      <c r="AZ24" s="172" t="str">
        <f>IF(非住宅3!AN67="○",1,IF(非住宅3!AN67="◎",2,""))</f>
        <v/>
      </c>
      <c r="BA24" s="172" t="str">
        <f>IF(非住宅3!AN68="○",1,IF(非住宅3!AN68="◎",2,""))</f>
        <v/>
      </c>
      <c r="BB24" s="172" t="str">
        <f>IF(非住宅3!AN69="○",1,IF(非住宅3!AN69="◎",2,""))</f>
        <v/>
      </c>
      <c r="BC24" s="172" t="str">
        <f>IF(非住宅3!AN70="○",1,IF(非住宅3!AN70="◎",2,""))</f>
        <v/>
      </c>
      <c r="BD24" s="172" t="str">
        <f>IF(非住宅3!AN71="○",1,IF(非住宅3!AN71="◎",2,""))</f>
        <v/>
      </c>
      <c r="BE24" s="172" t="str">
        <f>IF(非住宅3!AN72="○",1,IF(非住宅3!AN72="◎",2,""))</f>
        <v/>
      </c>
      <c r="BF24" s="172" t="str">
        <f>IF(非住宅3!AN73="○",1,IF(非住宅3!AN73="◎",2,""))</f>
        <v/>
      </c>
      <c r="BG24" s="172" t="str">
        <f>IF(非住宅3!AN74="○",1,IF(非住宅3!AN74="◎",2,""))</f>
        <v/>
      </c>
      <c r="BH24" s="172" t="str">
        <f>IF(非住宅3!AN77="○",1,IF(非住宅3!AN77="◎",2,""))</f>
        <v/>
      </c>
      <c r="BI24" s="172" t="str">
        <f>IF(非住宅3!AN78="○",1,IF(非住宅3!AN78="◎",2,""))</f>
        <v/>
      </c>
      <c r="BJ24" s="172" t="str">
        <f>IF(非住宅3!AN79="○",1,IF(非住宅3!AN79="◎",2,""))</f>
        <v/>
      </c>
      <c r="BK24" s="172" t="str">
        <f>IF(非住宅3!AN80="○",1,IF(非住宅3!AN80="◎",2,""))</f>
        <v/>
      </c>
      <c r="BL24" s="172" t="str">
        <f>IF(非住宅3!AN81="○",1,IF(非住宅3!AN81="◎",2,""))</f>
        <v/>
      </c>
      <c r="BM24" s="172" t="str">
        <f>IF(非住宅3!AN82="○",1,IF(非住宅3!AN82="◎",2,""))</f>
        <v/>
      </c>
      <c r="BN24" s="172" t="str">
        <f>IF(非住宅3!AN83="○",1,IF(非住宅3!AN83="◎",2,""))</f>
        <v/>
      </c>
      <c r="BO24" s="172" t="str">
        <f>IF(非住宅3!AN84="○",1,IF(非住宅3!AN84="◎",2,""))</f>
        <v/>
      </c>
      <c r="BP24" s="172" t="str">
        <f>IF(非住宅3!AN85="○",1,IF(非住宅3!AN85="◎",2,""))</f>
        <v/>
      </c>
      <c r="BQ24" s="172" t="str">
        <f>IF(非住宅3!AN86="○",1,IF(非住宅3!AN86="◎",2,""))</f>
        <v/>
      </c>
      <c r="BR24" s="172" t="str">
        <f>IF(非住宅3!AN87="○",1,IF(非住宅3!AN87="◎",2,""))</f>
        <v/>
      </c>
      <c r="BS24" s="172" t="str">
        <f>IF(非住宅3!AN88="○",1,IF(非住宅3!AN88="◎",2,""))</f>
        <v/>
      </c>
      <c r="BT24" s="172" t="str">
        <f>IF(非住宅3!AN89="○",1,IF(非住宅3!AN89="◎",2,""))</f>
        <v/>
      </c>
      <c r="BU24" s="172" t="str">
        <f>IF(非住宅3!AN90="○",1,IF(非住宅3!AN90="◎",2,""))</f>
        <v/>
      </c>
      <c r="BV24" s="172" t="str">
        <f>IF(非住宅3!AN91="○",1,IF(非住宅3!AN91="◎",2,""))</f>
        <v/>
      </c>
    </row>
    <row r="25" spans="1:74" x14ac:dyDescent="0.2">
      <c r="A25" s="161">
        <f t="shared" si="0"/>
        <v>0</v>
      </c>
      <c r="B25" s="162">
        <v>19</v>
      </c>
      <c r="C25" s="163"/>
      <c r="D25" s="163"/>
      <c r="E25" s="163"/>
      <c r="F25" s="163"/>
      <c r="G25" s="163"/>
      <c r="H25" s="163"/>
      <c r="I25" s="163"/>
      <c r="J25" s="163"/>
      <c r="K25" s="163"/>
      <c r="L25" s="163"/>
      <c r="M25" s="162">
        <v>4</v>
      </c>
      <c r="N25" s="172">
        <f>非住宅3!AP6</f>
        <v>0</v>
      </c>
      <c r="O25" s="162">
        <v>13</v>
      </c>
      <c r="P25" s="172" t="str">
        <f>IF(非住宅3!AP7&lt;&gt;"",非住宅3!AP7,"")</f>
        <v/>
      </c>
      <c r="Q25" s="172" t="str">
        <f>IF(非住宅3!AP8="選択してください","",MID(非住宅3!AP8,1,2))</f>
        <v/>
      </c>
      <c r="R25" s="172" t="str">
        <f>IF(非住宅3!AP9="選択してください","",MID(非住宅3!AP9,LEN(非住宅3!AP9)-3,3))</f>
        <v/>
      </c>
      <c r="S25" s="172"/>
      <c r="T25" s="172" t="str">
        <f>IF(非住宅3!AP10="","",非住宅3!AP10)</f>
        <v/>
      </c>
      <c r="U25" s="172" t="str">
        <f>IF(非住宅3!AP11="","",非住宅3!AP11)</f>
        <v/>
      </c>
      <c r="V25" s="172" t="str">
        <f>IF(非住宅3!AP12="","",非住宅3!AP12)</f>
        <v/>
      </c>
      <c r="W25" s="175" t="str">
        <f>IF(非住宅3!AP13="","",非住宅3!AP13)</f>
        <v/>
      </c>
      <c r="X25" s="172" t="str">
        <f>IF(非住宅3!AP15="選択してください","",MID(非住宅3!AP15,1,2)*1)</f>
        <v/>
      </c>
      <c r="Y25" s="172" t="str">
        <f>IF(非住宅3!AP18="選択してください","",MID(非住宅3!AP18,1,2)*1)</f>
        <v/>
      </c>
      <c r="Z25" s="172" t="str">
        <f>IF(非住宅3!AP21="選択してください","",MID(非住宅3!AP21,1,2)*1)</f>
        <v/>
      </c>
      <c r="AA25" s="172" t="str">
        <f>IF(非住宅3!AP26="選択してください","",MID(非住宅3!AP26,1,2)*1)</f>
        <v/>
      </c>
      <c r="AB25" s="172" t="str">
        <f>IF(非住宅3!AP28="選択してください","",MID(非住宅3!AP28,1,2)*1)</f>
        <v/>
      </c>
      <c r="AC25" s="177" t="str">
        <f>IF(非住宅3!AP33="選択してください","",MID(非住宅3!AP33,1,2)*1)</f>
        <v/>
      </c>
      <c r="AD25" s="175" t="str">
        <f>IF(非住宅3!AP36="","",非住宅3!AP36)</f>
        <v/>
      </c>
      <c r="AE25" s="172" t="str">
        <f>IF(非住宅3!AP38="選択してください","",MID(非住宅3!AP38,1,2)*1)</f>
        <v/>
      </c>
      <c r="AF25" s="172" t="str">
        <f>IF(非住宅3!AP43="選択してください","",MID(非住宅3!AP43,1,2)*1)</f>
        <v/>
      </c>
      <c r="AG25" s="172" t="str">
        <f>IF(非住宅3!AP46="○",1,IF(非住宅3!AP46="◎",2,""))</f>
        <v/>
      </c>
      <c r="AH25" s="172" t="str">
        <f>IF(非住宅3!AP47="○",1,IF(非住宅3!AP47="◎",2,""))</f>
        <v/>
      </c>
      <c r="AI25" s="172" t="str">
        <f>IF(非住宅3!AP48="○",1,IF(非住宅3!AP48="◎",2,""))</f>
        <v/>
      </c>
      <c r="AJ25" s="172" t="str">
        <f>IF(非住宅3!AP49="○",1,IF(非住宅3!AP49="◎",2,""))</f>
        <v/>
      </c>
      <c r="AK25" s="172" t="str">
        <f>IF(非住宅3!AP50="○",1,IF(非住宅3!AP50="◎",2,""))</f>
        <v/>
      </c>
      <c r="AL25" s="172" t="str">
        <f>IF(非住宅3!AP51="○",1,IF(非住宅3!AP51="◎",2,""))</f>
        <v/>
      </c>
      <c r="AM25" s="172" t="str">
        <f>IF(非住宅3!AP52="○",1,IF(非住宅3!AP52="◎",2,""))</f>
        <v/>
      </c>
      <c r="AN25" s="172" t="str">
        <f>IF(非住宅3!AP53="○",1,IF(非住宅3!AP53="◎",2,""))</f>
        <v/>
      </c>
      <c r="AO25" s="172" t="str">
        <f>IF(非住宅3!AP54="○",1,IF(非住宅3!AP54="◎",2,""))</f>
        <v/>
      </c>
      <c r="AP25" s="172" t="str">
        <f>IF(非住宅3!AP55="○",1,IF(非住宅3!AP55="◎",2,""))</f>
        <v/>
      </c>
      <c r="AQ25" s="172" t="str">
        <f>IF(非住宅3!AP56="○",1,IF(非住宅3!AP56="◎",2,""))</f>
        <v/>
      </c>
      <c r="AR25" s="172" t="str">
        <f>IF(非住宅3!AP57="○",1,IF(非住宅3!AP57="◎",2,""))</f>
        <v/>
      </c>
      <c r="AS25" s="172" t="str">
        <f>IF(非住宅3!AP58="○",1,IF(非住宅3!AP58="◎",2,""))</f>
        <v/>
      </c>
      <c r="AT25" s="172" t="str">
        <f>IF(非住宅3!AP59="○",1,IF(非住宅3!AP59="◎",2,""))</f>
        <v/>
      </c>
      <c r="AU25" s="172" t="str">
        <f>IF(非住宅3!AP60="○",1,IF(非住宅3!AP60="◎",2,""))</f>
        <v/>
      </c>
      <c r="AV25" s="172" t="str">
        <f>IF(非住宅3!AP61="○",1,IF(非住宅3!AP61="◎",2,""))</f>
        <v/>
      </c>
      <c r="AW25" s="172" t="str">
        <f>IF(非住宅3!AP62="○",1,IF(非住宅3!AP62="◎",2,""))</f>
        <v/>
      </c>
      <c r="AX25" s="172" t="str">
        <f>IF(非住宅3!AP65="○",1,IF(非住宅3!AP65="◎",2,""))</f>
        <v/>
      </c>
      <c r="AY25" s="172" t="str">
        <f>IF(非住宅3!AP66="○",1,IF(非住宅3!AP66="◎",2,""))</f>
        <v/>
      </c>
      <c r="AZ25" s="172" t="str">
        <f>IF(非住宅3!AP67="○",1,IF(非住宅3!AP67="◎",2,""))</f>
        <v/>
      </c>
      <c r="BA25" s="172" t="str">
        <f>IF(非住宅3!AP68="○",1,IF(非住宅3!AP68="◎",2,""))</f>
        <v/>
      </c>
      <c r="BB25" s="172" t="str">
        <f>IF(非住宅3!AP69="○",1,IF(非住宅3!AP69="◎",2,""))</f>
        <v/>
      </c>
      <c r="BC25" s="172" t="str">
        <f>IF(非住宅3!AP70="○",1,IF(非住宅3!AP70="◎",2,""))</f>
        <v/>
      </c>
      <c r="BD25" s="172" t="str">
        <f>IF(非住宅3!AP71="○",1,IF(非住宅3!AP71="◎",2,""))</f>
        <v/>
      </c>
      <c r="BE25" s="172" t="str">
        <f>IF(非住宅3!AP72="○",1,IF(非住宅3!AP72="◎",2,""))</f>
        <v/>
      </c>
      <c r="BF25" s="172" t="str">
        <f>IF(非住宅3!AP73="○",1,IF(非住宅3!AP73="◎",2,""))</f>
        <v/>
      </c>
      <c r="BG25" s="172" t="str">
        <f>IF(非住宅3!AP74="○",1,IF(非住宅3!AP74="◎",2,""))</f>
        <v/>
      </c>
      <c r="BH25" s="172" t="str">
        <f>IF(非住宅3!AP77="○",1,IF(非住宅3!AP77="◎",2,""))</f>
        <v/>
      </c>
      <c r="BI25" s="172" t="str">
        <f>IF(非住宅3!AP78="○",1,IF(非住宅3!AP78="◎",2,""))</f>
        <v/>
      </c>
      <c r="BJ25" s="172" t="str">
        <f>IF(非住宅3!AP79="○",1,IF(非住宅3!AP79="◎",2,""))</f>
        <v/>
      </c>
      <c r="BK25" s="172" t="str">
        <f>IF(非住宅3!AP80="○",1,IF(非住宅3!AP80="◎",2,""))</f>
        <v/>
      </c>
      <c r="BL25" s="172" t="str">
        <f>IF(非住宅3!AP81="○",1,IF(非住宅3!AP81="◎",2,""))</f>
        <v/>
      </c>
      <c r="BM25" s="172" t="str">
        <f>IF(非住宅3!AP82="○",1,IF(非住宅3!AP82="◎",2,""))</f>
        <v/>
      </c>
      <c r="BN25" s="172" t="str">
        <f>IF(非住宅3!AP83="○",1,IF(非住宅3!AP83="◎",2,""))</f>
        <v/>
      </c>
      <c r="BO25" s="172" t="str">
        <f>IF(非住宅3!AP84="○",1,IF(非住宅3!AP84="◎",2,""))</f>
        <v/>
      </c>
      <c r="BP25" s="172" t="str">
        <f>IF(非住宅3!AP85="○",1,IF(非住宅3!AP85="◎",2,""))</f>
        <v/>
      </c>
      <c r="BQ25" s="172" t="str">
        <f>IF(非住宅3!AP86="○",1,IF(非住宅3!AP86="◎",2,""))</f>
        <v/>
      </c>
      <c r="BR25" s="172" t="str">
        <f>IF(非住宅3!AP87="○",1,IF(非住宅3!AP87="◎",2,""))</f>
        <v/>
      </c>
      <c r="BS25" s="172" t="str">
        <f>IF(非住宅3!AP88="○",1,IF(非住宅3!AP88="◎",2,""))</f>
        <v/>
      </c>
      <c r="BT25" s="172" t="str">
        <f>IF(非住宅3!AP89="○",1,IF(非住宅3!AP89="◎",2,""))</f>
        <v/>
      </c>
      <c r="BU25" s="172" t="str">
        <f>IF(非住宅3!AP90="○",1,IF(非住宅3!AP90="◎",2,""))</f>
        <v/>
      </c>
      <c r="BV25" s="172" t="str">
        <f>IF(非住宅3!AP91="○",1,IF(非住宅3!AP91="◎",2,""))</f>
        <v/>
      </c>
    </row>
    <row r="26" spans="1:74" x14ac:dyDescent="0.2">
      <c r="A26" s="161">
        <f t="shared" si="0"/>
        <v>0</v>
      </c>
      <c r="B26" s="162">
        <v>20</v>
      </c>
      <c r="C26" s="163"/>
      <c r="D26" s="163"/>
      <c r="E26" s="163"/>
      <c r="F26" s="163"/>
      <c r="G26" s="163"/>
      <c r="H26" s="163"/>
      <c r="I26" s="163"/>
      <c r="J26" s="163"/>
      <c r="K26" s="163"/>
      <c r="L26" s="163"/>
      <c r="M26" s="162">
        <v>4</v>
      </c>
      <c r="N26" s="172">
        <f>非住宅3!AR6</f>
        <v>0</v>
      </c>
      <c r="O26" s="162">
        <v>14</v>
      </c>
      <c r="P26" s="172" t="str">
        <f>IF(非住宅3!AR7&lt;&gt;"",非住宅3!AR7,"")</f>
        <v/>
      </c>
      <c r="Q26" s="172" t="str">
        <f>IF(非住宅3!AR8="選択してください","",MID(非住宅3!AR8,1,2))</f>
        <v/>
      </c>
      <c r="R26" s="172" t="str">
        <f>IF(非住宅3!AR9="選択してください","",MID(非住宅3!AR9,LEN(非住宅3!AR9)-3,3))</f>
        <v/>
      </c>
      <c r="S26" s="172"/>
      <c r="T26" s="172" t="str">
        <f>IF(非住宅3!AR10="","",非住宅3!AR10)</f>
        <v/>
      </c>
      <c r="U26" s="172" t="str">
        <f>IF(非住宅3!AR11="","",非住宅3!AR11)</f>
        <v/>
      </c>
      <c r="V26" s="172" t="str">
        <f>IF(非住宅3!AR12="","",非住宅3!AR12)</f>
        <v/>
      </c>
      <c r="W26" s="175" t="str">
        <f>IF(非住宅3!AR13="","",非住宅3!AR13)</f>
        <v/>
      </c>
      <c r="X26" s="172" t="str">
        <f>IF(非住宅3!AR15="選択してください","",MID(非住宅3!AR15,1,2)*1)</f>
        <v/>
      </c>
      <c r="Y26" s="172" t="str">
        <f>IF(非住宅3!AR18="選択してください","",MID(非住宅3!AR18,1,2)*1)</f>
        <v/>
      </c>
      <c r="Z26" s="172" t="str">
        <f>IF(非住宅3!AR21="選択してください","",MID(非住宅3!AR21,1,2)*1)</f>
        <v/>
      </c>
      <c r="AA26" s="172" t="str">
        <f>IF(非住宅3!AR26="選択してください","",MID(非住宅3!AR26,1,2)*1)</f>
        <v/>
      </c>
      <c r="AB26" s="172" t="str">
        <f>IF(非住宅3!AR28="選択してください","",MID(非住宅3!AR28,1,2)*1)</f>
        <v/>
      </c>
      <c r="AC26" s="177" t="str">
        <f>IF(非住宅3!AR33="選択してください","",MID(非住宅3!AR33,1,2)*1)</f>
        <v/>
      </c>
      <c r="AD26" s="175" t="str">
        <f>IF(非住宅3!AR36="","",非住宅3!AR36)</f>
        <v/>
      </c>
      <c r="AE26" s="172" t="str">
        <f>IF(非住宅3!AR38="選択してください","",MID(非住宅3!AR38,1,2)*1)</f>
        <v/>
      </c>
      <c r="AF26" s="172" t="str">
        <f>IF(非住宅3!AR43="選択してください","",MID(非住宅3!AR43,1,2)*1)</f>
        <v/>
      </c>
      <c r="AG26" s="172" t="str">
        <f>IF(非住宅3!AR46="○",1,IF(非住宅3!AR46="◎",2,""))</f>
        <v/>
      </c>
      <c r="AH26" s="172" t="str">
        <f>IF(非住宅3!AR47="○",1,IF(非住宅3!AR47="◎",2,""))</f>
        <v/>
      </c>
      <c r="AI26" s="172" t="str">
        <f>IF(非住宅3!AR48="○",1,IF(非住宅3!AR48="◎",2,""))</f>
        <v/>
      </c>
      <c r="AJ26" s="172" t="str">
        <f>IF(非住宅3!AR49="○",1,IF(非住宅3!AR49="◎",2,""))</f>
        <v/>
      </c>
      <c r="AK26" s="172" t="str">
        <f>IF(非住宅3!AR50="○",1,IF(非住宅3!AR50="◎",2,""))</f>
        <v/>
      </c>
      <c r="AL26" s="172" t="str">
        <f>IF(非住宅3!AR51="○",1,IF(非住宅3!AR51="◎",2,""))</f>
        <v/>
      </c>
      <c r="AM26" s="172" t="str">
        <f>IF(非住宅3!AR52="○",1,IF(非住宅3!AR52="◎",2,""))</f>
        <v/>
      </c>
      <c r="AN26" s="172" t="str">
        <f>IF(非住宅3!AR53="○",1,IF(非住宅3!AR53="◎",2,""))</f>
        <v/>
      </c>
      <c r="AO26" s="172" t="str">
        <f>IF(非住宅3!AR54="○",1,IF(非住宅3!AR54="◎",2,""))</f>
        <v/>
      </c>
      <c r="AP26" s="172" t="str">
        <f>IF(非住宅3!AR55="○",1,IF(非住宅3!AR55="◎",2,""))</f>
        <v/>
      </c>
      <c r="AQ26" s="172" t="str">
        <f>IF(非住宅3!AR56="○",1,IF(非住宅3!AR56="◎",2,""))</f>
        <v/>
      </c>
      <c r="AR26" s="172" t="str">
        <f>IF(非住宅3!AR57="○",1,IF(非住宅3!AR57="◎",2,""))</f>
        <v/>
      </c>
      <c r="AS26" s="172" t="str">
        <f>IF(非住宅3!AR58="○",1,IF(非住宅3!AR58="◎",2,""))</f>
        <v/>
      </c>
      <c r="AT26" s="172" t="str">
        <f>IF(非住宅3!AR59="○",1,IF(非住宅3!AR59="◎",2,""))</f>
        <v/>
      </c>
      <c r="AU26" s="172" t="str">
        <f>IF(非住宅3!AR60="○",1,IF(非住宅3!AR60="◎",2,""))</f>
        <v/>
      </c>
      <c r="AV26" s="172" t="str">
        <f>IF(非住宅3!AR61="○",1,IF(非住宅3!AR61="◎",2,""))</f>
        <v/>
      </c>
      <c r="AW26" s="172" t="str">
        <f>IF(非住宅3!AR62="○",1,IF(非住宅3!AR62="◎",2,""))</f>
        <v/>
      </c>
      <c r="AX26" s="172" t="str">
        <f>IF(非住宅3!AR65="○",1,IF(非住宅3!AR65="◎",2,""))</f>
        <v/>
      </c>
      <c r="AY26" s="172" t="str">
        <f>IF(非住宅3!AR66="○",1,IF(非住宅3!AR66="◎",2,""))</f>
        <v/>
      </c>
      <c r="AZ26" s="172" t="str">
        <f>IF(非住宅3!AR67="○",1,IF(非住宅3!AR67="◎",2,""))</f>
        <v/>
      </c>
      <c r="BA26" s="172" t="str">
        <f>IF(非住宅3!AR68="○",1,IF(非住宅3!AR68="◎",2,""))</f>
        <v/>
      </c>
      <c r="BB26" s="172" t="str">
        <f>IF(非住宅3!AR69="○",1,IF(非住宅3!AR69="◎",2,""))</f>
        <v/>
      </c>
      <c r="BC26" s="172" t="str">
        <f>IF(非住宅3!AR70="○",1,IF(非住宅3!AR70="◎",2,""))</f>
        <v/>
      </c>
      <c r="BD26" s="172" t="str">
        <f>IF(非住宅3!AR71="○",1,IF(非住宅3!AR71="◎",2,""))</f>
        <v/>
      </c>
      <c r="BE26" s="172" t="str">
        <f>IF(非住宅3!AR72="○",1,IF(非住宅3!AR72="◎",2,""))</f>
        <v/>
      </c>
      <c r="BF26" s="172" t="str">
        <f>IF(非住宅3!AR73="○",1,IF(非住宅3!AR73="◎",2,""))</f>
        <v/>
      </c>
      <c r="BG26" s="172" t="str">
        <f>IF(非住宅3!AR74="○",1,IF(非住宅3!AR74="◎",2,""))</f>
        <v/>
      </c>
      <c r="BH26" s="172" t="str">
        <f>IF(非住宅3!AR77="○",1,IF(非住宅3!AR77="◎",2,""))</f>
        <v/>
      </c>
      <c r="BI26" s="172" t="str">
        <f>IF(非住宅3!AR78="○",1,IF(非住宅3!AR78="◎",2,""))</f>
        <v/>
      </c>
      <c r="BJ26" s="172" t="str">
        <f>IF(非住宅3!AR79="○",1,IF(非住宅3!AR79="◎",2,""))</f>
        <v/>
      </c>
      <c r="BK26" s="172" t="str">
        <f>IF(非住宅3!AR80="○",1,IF(非住宅3!AR80="◎",2,""))</f>
        <v/>
      </c>
      <c r="BL26" s="172" t="str">
        <f>IF(非住宅3!AR81="○",1,IF(非住宅3!AR81="◎",2,""))</f>
        <v/>
      </c>
      <c r="BM26" s="172" t="str">
        <f>IF(非住宅3!AR82="○",1,IF(非住宅3!AR82="◎",2,""))</f>
        <v/>
      </c>
      <c r="BN26" s="172" t="str">
        <f>IF(非住宅3!AR83="○",1,IF(非住宅3!AR83="◎",2,""))</f>
        <v/>
      </c>
      <c r="BO26" s="172" t="str">
        <f>IF(非住宅3!AR84="○",1,IF(非住宅3!AR84="◎",2,""))</f>
        <v/>
      </c>
      <c r="BP26" s="172" t="str">
        <f>IF(非住宅3!AR85="○",1,IF(非住宅3!AR85="◎",2,""))</f>
        <v/>
      </c>
      <c r="BQ26" s="172" t="str">
        <f>IF(非住宅3!AR86="○",1,IF(非住宅3!AR86="◎",2,""))</f>
        <v/>
      </c>
      <c r="BR26" s="172" t="str">
        <f>IF(非住宅3!AR87="○",1,IF(非住宅3!AR87="◎",2,""))</f>
        <v/>
      </c>
      <c r="BS26" s="172" t="str">
        <f>IF(非住宅3!AR88="○",1,IF(非住宅3!AR88="◎",2,""))</f>
        <v/>
      </c>
      <c r="BT26" s="172" t="str">
        <f>IF(非住宅3!AR89="○",1,IF(非住宅3!AR89="◎",2,""))</f>
        <v/>
      </c>
      <c r="BU26" s="172" t="str">
        <f>IF(非住宅3!AR90="○",1,IF(非住宅3!AR90="◎",2,""))</f>
        <v/>
      </c>
      <c r="BV26" s="172" t="str">
        <f>IF(非住宅3!AR91="○",1,IF(非住宅3!AR91="◎",2,""))</f>
        <v/>
      </c>
    </row>
    <row r="27" spans="1:74" x14ac:dyDescent="0.2">
      <c r="A27" s="161">
        <f t="shared" si="0"/>
        <v>0</v>
      </c>
      <c r="B27" s="162">
        <v>21</v>
      </c>
      <c r="C27" s="163"/>
      <c r="D27" s="163"/>
      <c r="E27" s="163"/>
      <c r="F27" s="163"/>
      <c r="G27" s="163"/>
      <c r="H27" s="163"/>
      <c r="I27" s="163"/>
      <c r="J27" s="163"/>
      <c r="K27" s="163"/>
      <c r="L27" s="163"/>
      <c r="M27" s="162">
        <v>4</v>
      </c>
      <c r="N27" s="172">
        <f>非住宅3!AT6</f>
        <v>0</v>
      </c>
      <c r="O27" s="162">
        <v>15</v>
      </c>
      <c r="P27" s="172" t="str">
        <f>IF(非住宅3!AT7&lt;&gt;"",非住宅3!AT7,"")</f>
        <v/>
      </c>
      <c r="Q27" s="172" t="str">
        <f>IF(非住宅3!AT8="選択してください","",MID(非住宅3!AT8,1,2))</f>
        <v/>
      </c>
      <c r="R27" s="172" t="str">
        <f>IF(非住宅3!AT9="選択してください","",MID(非住宅3!AT9,LEN(非住宅3!AT9)-3,3))</f>
        <v/>
      </c>
      <c r="S27" s="172"/>
      <c r="T27" s="172" t="str">
        <f>IF(非住宅3!AT10="","",非住宅3!AT10)</f>
        <v/>
      </c>
      <c r="U27" s="172" t="str">
        <f>IF(非住宅3!AT11="","",非住宅3!AT11)</f>
        <v/>
      </c>
      <c r="V27" s="172" t="str">
        <f>IF(非住宅3!AT12="","",非住宅3!AT12)</f>
        <v/>
      </c>
      <c r="W27" s="175" t="str">
        <f>IF(非住宅3!AT13="","",非住宅3!AT13)</f>
        <v/>
      </c>
      <c r="X27" s="172" t="str">
        <f>IF(非住宅3!AT15="選択してください","",MID(非住宅3!AT15,1,2)*1)</f>
        <v/>
      </c>
      <c r="Y27" s="172" t="str">
        <f>IF(非住宅3!AT18="選択してください","",MID(非住宅3!AT18,1,2)*1)</f>
        <v/>
      </c>
      <c r="Z27" s="172" t="str">
        <f>IF(非住宅3!AT21="選択してください","",MID(非住宅3!AT21,1,2)*1)</f>
        <v/>
      </c>
      <c r="AA27" s="172" t="str">
        <f>IF(非住宅3!AT26="選択してください","",MID(非住宅3!AT26,1,2)*1)</f>
        <v/>
      </c>
      <c r="AB27" s="172" t="str">
        <f>IF(非住宅3!AT28="選択してください","",MID(非住宅3!AT28,1,2)*1)</f>
        <v/>
      </c>
      <c r="AC27" s="177" t="str">
        <f>IF(非住宅3!AT33="選択してください","",MID(非住宅3!AT33,1,2)*1)</f>
        <v/>
      </c>
      <c r="AD27" s="175" t="str">
        <f>IF(非住宅3!AT36="","",非住宅3!AT36)</f>
        <v/>
      </c>
      <c r="AE27" s="172" t="str">
        <f>IF(非住宅3!AT38="選択してください","",MID(非住宅3!AT38,1,2)*1)</f>
        <v/>
      </c>
      <c r="AF27" s="172" t="str">
        <f>IF(非住宅3!AT43="選択してください","",MID(非住宅3!AT43,1,2)*1)</f>
        <v/>
      </c>
      <c r="AG27" s="172" t="str">
        <f>IF(非住宅3!AT46="○",1,IF(非住宅3!AT46="◎",2,""))</f>
        <v/>
      </c>
      <c r="AH27" s="172" t="str">
        <f>IF(非住宅3!AT47="○",1,IF(非住宅3!AT47="◎",2,""))</f>
        <v/>
      </c>
      <c r="AI27" s="172" t="str">
        <f>IF(非住宅3!AT48="○",1,IF(非住宅3!AT48="◎",2,""))</f>
        <v/>
      </c>
      <c r="AJ27" s="172" t="str">
        <f>IF(非住宅3!AT49="○",1,IF(非住宅3!AT49="◎",2,""))</f>
        <v/>
      </c>
      <c r="AK27" s="172" t="str">
        <f>IF(非住宅3!AT50="○",1,IF(非住宅3!AT50="◎",2,""))</f>
        <v/>
      </c>
      <c r="AL27" s="172" t="str">
        <f>IF(非住宅3!AT51="○",1,IF(非住宅3!AT51="◎",2,""))</f>
        <v/>
      </c>
      <c r="AM27" s="172" t="str">
        <f>IF(非住宅3!AT52="○",1,IF(非住宅3!AT52="◎",2,""))</f>
        <v/>
      </c>
      <c r="AN27" s="172" t="str">
        <f>IF(非住宅3!AT53="○",1,IF(非住宅3!AT53="◎",2,""))</f>
        <v/>
      </c>
      <c r="AO27" s="172" t="str">
        <f>IF(非住宅3!AT54="○",1,IF(非住宅3!AT54="◎",2,""))</f>
        <v/>
      </c>
      <c r="AP27" s="172" t="str">
        <f>IF(非住宅3!AT55="○",1,IF(非住宅3!AT55="◎",2,""))</f>
        <v/>
      </c>
      <c r="AQ27" s="172" t="str">
        <f>IF(非住宅3!AT56="○",1,IF(非住宅3!AT56="◎",2,""))</f>
        <v/>
      </c>
      <c r="AR27" s="172" t="str">
        <f>IF(非住宅3!AT57="○",1,IF(非住宅3!AT57="◎",2,""))</f>
        <v/>
      </c>
      <c r="AS27" s="172" t="str">
        <f>IF(非住宅3!AT58="○",1,IF(非住宅3!AT58="◎",2,""))</f>
        <v/>
      </c>
      <c r="AT27" s="172" t="str">
        <f>IF(非住宅3!AT59="○",1,IF(非住宅3!AT59="◎",2,""))</f>
        <v/>
      </c>
      <c r="AU27" s="172" t="str">
        <f>IF(非住宅3!AT60="○",1,IF(非住宅3!AT60="◎",2,""))</f>
        <v/>
      </c>
      <c r="AV27" s="172" t="str">
        <f>IF(非住宅3!AT61="○",1,IF(非住宅3!AT61="◎",2,""))</f>
        <v/>
      </c>
      <c r="AW27" s="172" t="str">
        <f>IF(非住宅3!AT62="○",1,IF(非住宅3!AT62="◎",2,""))</f>
        <v/>
      </c>
      <c r="AX27" s="172" t="str">
        <f>IF(非住宅3!AT65="○",1,IF(非住宅3!AT65="◎",2,""))</f>
        <v/>
      </c>
      <c r="AY27" s="172" t="str">
        <f>IF(非住宅3!AT66="○",1,IF(非住宅3!AT66="◎",2,""))</f>
        <v/>
      </c>
      <c r="AZ27" s="172" t="str">
        <f>IF(非住宅3!AT67="○",1,IF(非住宅3!AT67="◎",2,""))</f>
        <v/>
      </c>
      <c r="BA27" s="172" t="str">
        <f>IF(非住宅3!AT68="○",1,IF(非住宅3!AT68="◎",2,""))</f>
        <v/>
      </c>
      <c r="BB27" s="172" t="str">
        <f>IF(非住宅3!AT69="○",1,IF(非住宅3!AT69="◎",2,""))</f>
        <v/>
      </c>
      <c r="BC27" s="172" t="str">
        <f>IF(非住宅3!AT70="○",1,IF(非住宅3!AT70="◎",2,""))</f>
        <v/>
      </c>
      <c r="BD27" s="172" t="str">
        <f>IF(非住宅3!AT71="○",1,IF(非住宅3!AT71="◎",2,""))</f>
        <v/>
      </c>
      <c r="BE27" s="172" t="str">
        <f>IF(非住宅3!AT72="○",1,IF(非住宅3!AT72="◎",2,""))</f>
        <v/>
      </c>
      <c r="BF27" s="172" t="str">
        <f>IF(非住宅3!AT73="○",1,IF(非住宅3!AT73="◎",2,""))</f>
        <v/>
      </c>
      <c r="BG27" s="172" t="str">
        <f>IF(非住宅3!AT74="○",1,IF(非住宅3!AT74="◎",2,""))</f>
        <v/>
      </c>
      <c r="BH27" s="172" t="str">
        <f>IF(非住宅3!AT77="○",1,IF(非住宅3!AT77="◎",2,""))</f>
        <v/>
      </c>
      <c r="BI27" s="172" t="str">
        <f>IF(非住宅3!AT78="○",1,IF(非住宅3!AT78="◎",2,""))</f>
        <v/>
      </c>
      <c r="BJ27" s="172" t="str">
        <f>IF(非住宅3!AT79="○",1,IF(非住宅3!AT79="◎",2,""))</f>
        <v/>
      </c>
      <c r="BK27" s="172" t="str">
        <f>IF(非住宅3!AT80="○",1,IF(非住宅3!AT80="◎",2,""))</f>
        <v/>
      </c>
      <c r="BL27" s="172" t="str">
        <f>IF(非住宅3!AT81="○",1,IF(非住宅3!AT81="◎",2,""))</f>
        <v/>
      </c>
      <c r="BM27" s="172" t="str">
        <f>IF(非住宅3!AT82="○",1,IF(非住宅3!AT82="◎",2,""))</f>
        <v/>
      </c>
      <c r="BN27" s="172" t="str">
        <f>IF(非住宅3!AT83="○",1,IF(非住宅3!AT83="◎",2,""))</f>
        <v/>
      </c>
      <c r="BO27" s="172" t="str">
        <f>IF(非住宅3!AT84="○",1,IF(非住宅3!AT84="◎",2,""))</f>
        <v/>
      </c>
      <c r="BP27" s="172" t="str">
        <f>IF(非住宅3!AT85="○",1,IF(非住宅3!AT85="◎",2,""))</f>
        <v/>
      </c>
      <c r="BQ27" s="172" t="str">
        <f>IF(非住宅3!AT86="○",1,IF(非住宅3!AT86="◎",2,""))</f>
        <v/>
      </c>
      <c r="BR27" s="172" t="str">
        <f>IF(非住宅3!AT87="○",1,IF(非住宅3!AT87="◎",2,""))</f>
        <v/>
      </c>
      <c r="BS27" s="172" t="str">
        <f>IF(非住宅3!AT88="○",1,IF(非住宅3!AT88="◎",2,""))</f>
        <v/>
      </c>
      <c r="BT27" s="172" t="str">
        <f>IF(非住宅3!AT89="○",1,IF(非住宅3!AT89="◎",2,""))</f>
        <v/>
      </c>
      <c r="BU27" s="172" t="str">
        <f>IF(非住宅3!AT90="○",1,IF(非住宅3!AT90="◎",2,""))</f>
        <v/>
      </c>
      <c r="BV27" s="172" t="str">
        <f>IF(非住宅3!AT91="○",1,IF(非住宅3!AT91="◎",2,""))</f>
        <v/>
      </c>
    </row>
    <row r="28" spans="1:74" x14ac:dyDescent="0.2">
      <c r="A28" s="161">
        <f t="shared" si="0"/>
        <v>0</v>
      </c>
      <c r="B28" s="162">
        <v>22</v>
      </c>
      <c r="C28" s="163"/>
      <c r="D28" s="163"/>
      <c r="E28" s="163"/>
      <c r="F28" s="163"/>
      <c r="G28" s="163"/>
      <c r="H28" s="163"/>
      <c r="I28" s="163"/>
      <c r="J28" s="163"/>
      <c r="K28" s="163"/>
      <c r="L28" s="163"/>
      <c r="M28" s="162">
        <v>4</v>
      </c>
      <c r="N28" s="172">
        <f>非住宅3!AV6</f>
        <v>0</v>
      </c>
      <c r="O28" s="162">
        <v>16</v>
      </c>
      <c r="P28" s="172" t="str">
        <f>IF(非住宅3!AV7&lt;&gt;"",非住宅3!AV7,"")</f>
        <v/>
      </c>
      <c r="Q28" s="172" t="str">
        <f>IF(非住宅3!AV8="選択してください","",MID(非住宅3!AV8,1,2))</f>
        <v/>
      </c>
      <c r="R28" s="172" t="str">
        <f>IF(非住宅3!AV9="選択してください","",MID(非住宅3!AV9,LEN(非住宅3!AV9)-3,3))</f>
        <v/>
      </c>
      <c r="S28" s="172"/>
      <c r="T28" s="172" t="str">
        <f>IF(非住宅3!AV10="","",非住宅3!AV10)</f>
        <v/>
      </c>
      <c r="U28" s="172" t="str">
        <f>IF(非住宅3!AV11="","",非住宅3!AV11)</f>
        <v/>
      </c>
      <c r="V28" s="172" t="str">
        <f>IF(非住宅3!AV12="","",非住宅3!AV12)</f>
        <v/>
      </c>
      <c r="W28" s="175" t="str">
        <f>IF(非住宅3!AV13="","",非住宅3!AV13)</f>
        <v/>
      </c>
      <c r="X28" s="172" t="str">
        <f>IF(非住宅3!AV15="選択してください","",MID(非住宅3!AV15,1,2)*1)</f>
        <v/>
      </c>
      <c r="Y28" s="172" t="str">
        <f>IF(非住宅3!AV18="選択してください","",MID(非住宅3!AV18,1,2)*1)</f>
        <v/>
      </c>
      <c r="Z28" s="172" t="str">
        <f>IF(非住宅3!AV21="選択してください","",MID(非住宅3!AV21,1,2)*1)</f>
        <v/>
      </c>
      <c r="AA28" s="172" t="str">
        <f>IF(非住宅3!AV26="選択してください","",MID(非住宅3!AV26,1,2)*1)</f>
        <v/>
      </c>
      <c r="AB28" s="172" t="str">
        <f>IF(非住宅3!AV28="選択してください","",MID(非住宅3!AV28,1,2)*1)</f>
        <v/>
      </c>
      <c r="AC28" s="177" t="str">
        <f>IF(非住宅3!AV33="選択してください","",MID(非住宅3!AV33,1,2)*1)</f>
        <v/>
      </c>
      <c r="AD28" s="175" t="str">
        <f>IF(非住宅3!AV36="","",非住宅3!AV36)</f>
        <v/>
      </c>
      <c r="AE28" s="172" t="str">
        <f>IF(非住宅3!AV38="選択してください","",MID(非住宅3!AV38,1,2)*1)</f>
        <v/>
      </c>
      <c r="AF28" s="172" t="str">
        <f>IF(非住宅3!AV43="選択してください","",MID(非住宅3!AV43,1,2)*1)</f>
        <v/>
      </c>
      <c r="AG28" s="172" t="str">
        <f>IF(非住宅3!AV46="○",1,IF(非住宅3!AV46="◎",2,""))</f>
        <v/>
      </c>
      <c r="AH28" s="172" t="str">
        <f>IF(非住宅3!AV47="○",1,IF(非住宅3!AV47="◎",2,""))</f>
        <v/>
      </c>
      <c r="AI28" s="172" t="str">
        <f>IF(非住宅3!AV48="○",1,IF(非住宅3!AV48="◎",2,""))</f>
        <v/>
      </c>
      <c r="AJ28" s="172" t="str">
        <f>IF(非住宅3!AV49="○",1,IF(非住宅3!AV49="◎",2,""))</f>
        <v/>
      </c>
      <c r="AK28" s="172" t="str">
        <f>IF(非住宅3!AV50="○",1,IF(非住宅3!AV50="◎",2,""))</f>
        <v/>
      </c>
      <c r="AL28" s="172" t="str">
        <f>IF(非住宅3!AV51="○",1,IF(非住宅3!AV51="◎",2,""))</f>
        <v/>
      </c>
      <c r="AM28" s="172" t="str">
        <f>IF(非住宅3!AV52="○",1,IF(非住宅3!AV52="◎",2,""))</f>
        <v/>
      </c>
      <c r="AN28" s="172" t="str">
        <f>IF(非住宅3!AV53="○",1,IF(非住宅3!AV53="◎",2,""))</f>
        <v/>
      </c>
      <c r="AO28" s="172" t="str">
        <f>IF(非住宅3!AV54="○",1,IF(非住宅3!AV54="◎",2,""))</f>
        <v/>
      </c>
      <c r="AP28" s="172" t="str">
        <f>IF(非住宅3!AV55="○",1,IF(非住宅3!AV55="◎",2,""))</f>
        <v/>
      </c>
      <c r="AQ28" s="172" t="str">
        <f>IF(非住宅3!AV56="○",1,IF(非住宅3!AV56="◎",2,""))</f>
        <v/>
      </c>
      <c r="AR28" s="172" t="str">
        <f>IF(非住宅3!AV57="○",1,IF(非住宅3!AV57="◎",2,""))</f>
        <v/>
      </c>
      <c r="AS28" s="172" t="str">
        <f>IF(非住宅3!AV58="○",1,IF(非住宅3!AV58="◎",2,""))</f>
        <v/>
      </c>
      <c r="AT28" s="172" t="str">
        <f>IF(非住宅3!AV59="○",1,IF(非住宅3!AV59="◎",2,""))</f>
        <v/>
      </c>
      <c r="AU28" s="172" t="str">
        <f>IF(非住宅3!AV60="○",1,IF(非住宅3!AV60="◎",2,""))</f>
        <v/>
      </c>
      <c r="AV28" s="172" t="str">
        <f>IF(非住宅3!AV61="○",1,IF(非住宅3!AV61="◎",2,""))</f>
        <v/>
      </c>
      <c r="AW28" s="172" t="str">
        <f>IF(非住宅3!AV62="○",1,IF(非住宅3!AV62="◎",2,""))</f>
        <v/>
      </c>
      <c r="AX28" s="172" t="str">
        <f>IF(非住宅3!AV65="○",1,IF(非住宅3!AV65="◎",2,""))</f>
        <v/>
      </c>
      <c r="AY28" s="172" t="str">
        <f>IF(非住宅3!AV66="○",1,IF(非住宅3!AV66="◎",2,""))</f>
        <v/>
      </c>
      <c r="AZ28" s="172" t="str">
        <f>IF(非住宅3!AV67="○",1,IF(非住宅3!AV67="◎",2,""))</f>
        <v/>
      </c>
      <c r="BA28" s="172" t="str">
        <f>IF(非住宅3!AV68="○",1,IF(非住宅3!AV68="◎",2,""))</f>
        <v/>
      </c>
      <c r="BB28" s="172" t="str">
        <f>IF(非住宅3!AV69="○",1,IF(非住宅3!AV69="◎",2,""))</f>
        <v/>
      </c>
      <c r="BC28" s="172" t="str">
        <f>IF(非住宅3!AV70="○",1,IF(非住宅3!AV70="◎",2,""))</f>
        <v/>
      </c>
      <c r="BD28" s="172" t="str">
        <f>IF(非住宅3!AV71="○",1,IF(非住宅3!AV71="◎",2,""))</f>
        <v/>
      </c>
      <c r="BE28" s="172" t="str">
        <f>IF(非住宅3!AV72="○",1,IF(非住宅3!AV72="◎",2,""))</f>
        <v/>
      </c>
      <c r="BF28" s="172" t="str">
        <f>IF(非住宅3!AV73="○",1,IF(非住宅3!AV73="◎",2,""))</f>
        <v/>
      </c>
      <c r="BG28" s="172" t="str">
        <f>IF(非住宅3!AV74="○",1,IF(非住宅3!AV74="◎",2,""))</f>
        <v/>
      </c>
      <c r="BH28" s="172" t="str">
        <f>IF(非住宅3!AV77="○",1,IF(非住宅3!AV77="◎",2,""))</f>
        <v/>
      </c>
      <c r="BI28" s="172" t="str">
        <f>IF(非住宅3!AV78="○",1,IF(非住宅3!AV78="◎",2,""))</f>
        <v/>
      </c>
      <c r="BJ28" s="172" t="str">
        <f>IF(非住宅3!AV79="○",1,IF(非住宅3!AV79="◎",2,""))</f>
        <v/>
      </c>
      <c r="BK28" s="172" t="str">
        <f>IF(非住宅3!AV80="○",1,IF(非住宅3!AV80="◎",2,""))</f>
        <v/>
      </c>
      <c r="BL28" s="172" t="str">
        <f>IF(非住宅3!AV81="○",1,IF(非住宅3!AV81="◎",2,""))</f>
        <v/>
      </c>
      <c r="BM28" s="172" t="str">
        <f>IF(非住宅3!AV82="○",1,IF(非住宅3!AV82="◎",2,""))</f>
        <v/>
      </c>
      <c r="BN28" s="172" t="str">
        <f>IF(非住宅3!AV83="○",1,IF(非住宅3!AV83="◎",2,""))</f>
        <v/>
      </c>
      <c r="BO28" s="172" t="str">
        <f>IF(非住宅3!AV84="○",1,IF(非住宅3!AV84="◎",2,""))</f>
        <v/>
      </c>
      <c r="BP28" s="172" t="str">
        <f>IF(非住宅3!AV85="○",1,IF(非住宅3!AV85="◎",2,""))</f>
        <v/>
      </c>
      <c r="BQ28" s="172" t="str">
        <f>IF(非住宅3!AV86="○",1,IF(非住宅3!AV86="◎",2,""))</f>
        <v/>
      </c>
      <c r="BR28" s="172" t="str">
        <f>IF(非住宅3!AV87="○",1,IF(非住宅3!AV87="◎",2,""))</f>
        <v/>
      </c>
      <c r="BS28" s="172" t="str">
        <f>IF(非住宅3!AV88="○",1,IF(非住宅3!AV88="◎",2,""))</f>
        <v/>
      </c>
      <c r="BT28" s="172" t="str">
        <f>IF(非住宅3!AV89="○",1,IF(非住宅3!AV89="◎",2,""))</f>
        <v/>
      </c>
      <c r="BU28" s="172" t="str">
        <f>IF(非住宅3!AV90="○",1,IF(非住宅3!AV90="◎",2,""))</f>
        <v/>
      </c>
      <c r="BV28" s="172" t="str">
        <f>IF(非住宅3!AV91="○",1,IF(非住宅3!AV91="◎",2,""))</f>
        <v/>
      </c>
    </row>
    <row r="29" spans="1:74" x14ac:dyDescent="0.2">
      <c r="A29" s="161">
        <f t="shared" si="0"/>
        <v>0</v>
      </c>
      <c r="B29" s="162">
        <v>23</v>
      </c>
      <c r="C29" s="163"/>
      <c r="D29" s="163"/>
      <c r="E29" s="163"/>
      <c r="F29" s="163"/>
      <c r="G29" s="163"/>
      <c r="H29" s="163"/>
      <c r="I29" s="163"/>
      <c r="J29" s="163"/>
      <c r="K29" s="163"/>
      <c r="L29" s="163"/>
      <c r="M29" s="162">
        <v>4</v>
      </c>
      <c r="N29" s="172">
        <f>非住宅3!AX6</f>
        <v>0</v>
      </c>
      <c r="O29" s="162">
        <v>17</v>
      </c>
      <c r="P29" s="172" t="str">
        <f>IF(非住宅3!AX7&lt;&gt;"",非住宅3!AX7,"")</f>
        <v/>
      </c>
      <c r="Q29" s="172" t="str">
        <f>IF(非住宅3!AX8="選択してください","",MID(非住宅3!AX8,1,2))</f>
        <v/>
      </c>
      <c r="R29" s="172" t="str">
        <f>IF(非住宅3!AX9="選択してください","",MID(非住宅3!AX9,LEN(非住宅3!AX9)-3,3))</f>
        <v/>
      </c>
      <c r="S29" s="172"/>
      <c r="T29" s="172" t="str">
        <f>IF(非住宅3!AX10="","",非住宅3!AX10)</f>
        <v/>
      </c>
      <c r="U29" s="172" t="str">
        <f>IF(非住宅3!AX11="","",非住宅3!AX11)</f>
        <v/>
      </c>
      <c r="V29" s="172" t="str">
        <f>IF(非住宅3!AX12="","",非住宅3!AX12)</f>
        <v/>
      </c>
      <c r="W29" s="175" t="str">
        <f>IF(非住宅3!AX13="","",非住宅3!AX13)</f>
        <v/>
      </c>
      <c r="X29" s="172" t="str">
        <f>IF(非住宅3!AX15="選択してください","",MID(非住宅3!AX15,1,2)*1)</f>
        <v/>
      </c>
      <c r="Y29" s="172" t="str">
        <f>IF(非住宅3!AX18="選択してください","",MID(非住宅3!AX18,1,2)*1)</f>
        <v/>
      </c>
      <c r="Z29" s="172" t="str">
        <f>IF(非住宅3!AX21="選択してください","",MID(非住宅3!AX21,1,2)*1)</f>
        <v/>
      </c>
      <c r="AA29" s="172" t="str">
        <f>IF(非住宅3!AX26="選択してください","",MID(非住宅3!AX26,1,2)*1)</f>
        <v/>
      </c>
      <c r="AB29" s="172" t="str">
        <f>IF(非住宅3!AX28="選択してください","",MID(非住宅3!AX28,1,2)*1)</f>
        <v/>
      </c>
      <c r="AC29" s="177" t="str">
        <f>IF(非住宅3!AX33="選択してください","",MID(非住宅3!AX33,1,2)*1)</f>
        <v/>
      </c>
      <c r="AD29" s="175" t="str">
        <f>IF(非住宅3!AX36="","",非住宅3!AX36)</f>
        <v/>
      </c>
      <c r="AE29" s="172" t="str">
        <f>IF(非住宅3!AX38="選択してください","",MID(非住宅3!AX38,1,2)*1)</f>
        <v/>
      </c>
      <c r="AF29" s="172" t="str">
        <f>IF(非住宅3!AX43="選択してください","",MID(非住宅3!AX43,1,2)*1)</f>
        <v/>
      </c>
      <c r="AG29" s="172" t="str">
        <f>IF(非住宅3!AX46="○",1,IF(非住宅3!AX46="◎",2,""))</f>
        <v/>
      </c>
      <c r="AH29" s="172" t="str">
        <f>IF(非住宅3!AX47="○",1,IF(非住宅3!AX47="◎",2,""))</f>
        <v/>
      </c>
      <c r="AI29" s="172" t="str">
        <f>IF(非住宅3!AX48="○",1,IF(非住宅3!AX48="◎",2,""))</f>
        <v/>
      </c>
      <c r="AJ29" s="172" t="str">
        <f>IF(非住宅3!AX49="○",1,IF(非住宅3!AX49="◎",2,""))</f>
        <v/>
      </c>
      <c r="AK29" s="172" t="str">
        <f>IF(非住宅3!AX50="○",1,IF(非住宅3!AX50="◎",2,""))</f>
        <v/>
      </c>
      <c r="AL29" s="172" t="str">
        <f>IF(非住宅3!AX51="○",1,IF(非住宅3!AX51="◎",2,""))</f>
        <v/>
      </c>
      <c r="AM29" s="172" t="str">
        <f>IF(非住宅3!AX52="○",1,IF(非住宅3!AX52="◎",2,""))</f>
        <v/>
      </c>
      <c r="AN29" s="172" t="str">
        <f>IF(非住宅3!AX53="○",1,IF(非住宅3!AX53="◎",2,""))</f>
        <v/>
      </c>
      <c r="AO29" s="172" t="str">
        <f>IF(非住宅3!AX54="○",1,IF(非住宅3!AX54="◎",2,""))</f>
        <v/>
      </c>
      <c r="AP29" s="172" t="str">
        <f>IF(非住宅3!AX55="○",1,IF(非住宅3!AX55="◎",2,""))</f>
        <v/>
      </c>
      <c r="AQ29" s="172" t="str">
        <f>IF(非住宅3!AX56="○",1,IF(非住宅3!AX56="◎",2,""))</f>
        <v/>
      </c>
      <c r="AR29" s="172" t="str">
        <f>IF(非住宅3!AX57="○",1,IF(非住宅3!AX57="◎",2,""))</f>
        <v/>
      </c>
      <c r="AS29" s="172" t="str">
        <f>IF(非住宅3!AX58="○",1,IF(非住宅3!AX58="◎",2,""))</f>
        <v/>
      </c>
      <c r="AT29" s="172" t="str">
        <f>IF(非住宅3!AX59="○",1,IF(非住宅3!AX59="◎",2,""))</f>
        <v/>
      </c>
      <c r="AU29" s="172" t="str">
        <f>IF(非住宅3!AX60="○",1,IF(非住宅3!AX60="◎",2,""))</f>
        <v/>
      </c>
      <c r="AV29" s="172" t="str">
        <f>IF(非住宅3!AX61="○",1,IF(非住宅3!AX61="◎",2,""))</f>
        <v/>
      </c>
      <c r="AW29" s="172" t="str">
        <f>IF(非住宅3!AX62="○",1,IF(非住宅3!AX62="◎",2,""))</f>
        <v/>
      </c>
      <c r="AX29" s="172" t="str">
        <f>IF(非住宅3!AX65="○",1,IF(非住宅3!AX65="◎",2,""))</f>
        <v/>
      </c>
      <c r="AY29" s="172" t="str">
        <f>IF(非住宅3!AX66="○",1,IF(非住宅3!AX66="◎",2,""))</f>
        <v/>
      </c>
      <c r="AZ29" s="172" t="str">
        <f>IF(非住宅3!AX67="○",1,IF(非住宅3!AX67="◎",2,""))</f>
        <v/>
      </c>
      <c r="BA29" s="172" t="str">
        <f>IF(非住宅3!AX68="○",1,IF(非住宅3!AX68="◎",2,""))</f>
        <v/>
      </c>
      <c r="BB29" s="172" t="str">
        <f>IF(非住宅3!AX69="○",1,IF(非住宅3!AX69="◎",2,""))</f>
        <v/>
      </c>
      <c r="BC29" s="172" t="str">
        <f>IF(非住宅3!AX70="○",1,IF(非住宅3!AX70="◎",2,""))</f>
        <v/>
      </c>
      <c r="BD29" s="172" t="str">
        <f>IF(非住宅3!AX71="○",1,IF(非住宅3!AX71="◎",2,""))</f>
        <v/>
      </c>
      <c r="BE29" s="172" t="str">
        <f>IF(非住宅3!AX72="○",1,IF(非住宅3!AX72="◎",2,""))</f>
        <v/>
      </c>
      <c r="BF29" s="172" t="str">
        <f>IF(非住宅3!AX73="○",1,IF(非住宅3!AX73="◎",2,""))</f>
        <v/>
      </c>
      <c r="BG29" s="172" t="str">
        <f>IF(非住宅3!AX74="○",1,IF(非住宅3!AX74="◎",2,""))</f>
        <v/>
      </c>
      <c r="BH29" s="172" t="str">
        <f>IF(非住宅3!AX77="○",1,IF(非住宅3!AX77="◎",2,""))</f>
        <v/>
      </c>
      <c r="BI29" s="172" t="str">
        <f>IF(非住宅3!AX78="○",1,IF(非住宅3!AX78="◎",2,""))</f>
        <v/>
      </c>
      <c r="BJ29" s="172" t="str">
        <f>IF(非住宅3!AX79="○",1,IF(非住宅3!AX79="◎",2,""))</f>
        <v/>
      </c>
      <c r="BK29" s="172" t="str">
        <f>IF(非住宅3!AX80="○",1,IF(非住宅3!AX80="◎",2,""))</f>
        <v/>
      </c>
      <c r="BL29" s="172" t="str">
        <f>IF(非住宅3!AX81="○",1,IF(非住宅3!AX81="◎",2,""))</f>
        <v/>
      </c>
      <c r="BM29" s="172" t="str">
        <f>IF(非住宅3!AX82="○",1,IF(非住宅3!AX82="◎",2,""))</f>
        <v/>
      </c>
      <c r="BN29" s="172" t="str">
        <f>IF(非住宅3!AX83="○",1,IF(非住宅3!AX83="◎",2,""))</f>
        <v/>
      </c>
      <c r="BO29" s="172" t="str">
        <f>IF(非住宅3!AX84="○",1,IF(非住宅3!AX84="◎",2,""))</f>
        <v/>
      </c>
      <c r="BP29" s="172" t="str">
        <f>IF(非住宅3!AX85="○",1,IF(非住宅3!AX85="◎",2,""))</f>
        <v/>
      </c>
      <c r="BQ29" s="172" t="str">
        <f>IF(非住宅3!AX86="○",1,IF(非住宅3!AX86="◎",2,""))</f>
        <v/>
      </c>
      <c r="BR29" s="172" t="str">
        <f>IF(非住宅3!AX87="○",1,IF(非住宅3!AX87="◎",2,""))</f>
        <v/>
      </c>
      <c r="BS29" s="172" t="str">
        <f>IF(非住宅3!AX88="○",1,IF(非住宅3!AX88="◎",2,""))</f>
        <v/>
      </c>
      <c r="BT29" s="172" t="str">
        <f>IF(非住宅3!AX89="○",1,IF(非住宅3!AX89="◎",2,""))</f>
        <v/>
      </c>
      <c r="BU29" s="172" t="str">
        <f>IF(非住宅3!AX90="○",1,IF(非住宅3!AX90="◎",2,""))</f>
        <v/>
      </c>
      <c r="BV29" s="172" t="str">
        <f>IF(非住宅3!AX91="○",1,IF(非住宅3!AX91="◎",2,""))</f>
        <v/>
      </c>
    </row>
    <row r="30" spans="1:74" x14ac:dyDescent="0.2">
      <c r="A30" s="161">
        <f t="shared" si="0"/>
        <v>0</v>
      </c>
      <c r="B30" s="162">
        <v>24</v>
      </c>
      <c r="C30" s="163"/>
      <c r="D30" s="163"/>
      <c r="E30" s="163"/>
      <c r="F30" s="163"/>
      <c r="G30" s="163"/>
      <c r="H30" s="163"/>
      <c r="I30" s="163"/>
      <c r="J30" s="163"/>
      <c r="K30" s="163"/>
      <c r="L30" s="163"/>
      <c r="M30" s="162">
        <v>4</v>
      </c>
      <c r="N30" s="172">
        <f>非住宅3!AZ6</f>
        <v>0</v>
      </c>
      <c r="O30" s="162">
        <v>18</v>
      </c>
      <c r="P30" s="172" t="str">
        <f>IF(非住宅3!AZ7&lt;&gt;"",非住宅3!AZ7,"")</f>
        <v/>
      </c>
      <c r="Q30" s="172" t="str">
        <f>IF(非住宅3!AZ8="選択してください","",MID(非住宅3!AZ8,1,2))</f>
        <v/>
      </c>
      <c r="R30" s="172" t="str">
        <f>IF(非住宅3!AZ9="選択してください","",MID(非住宅3!AZ9,LEN(非住宅3!AZ9)-3,3))</f>
        <v/>
      </c>
      <c r="S30" s="172"/>
      <c r="T30" s="172" t="str">
        <f>IF(非住宅3!AZ10="","",非住宅3!AZ10)</f>
        <v/>
      </c>
      <c r="U30" s="172" t="str">
        <f>IF(非住宅3!AZ11="","",非住宅3!AZ11)</f>
        <v/>
      </c>
      <c r="V30" s="172" t="str">
        <f>IF(非住宅3!AZ12="","",非住宅3!AZ12)</f>
        <v/>
      </c>
      <c r="W30" s="175" t="str">
        <f>IF(非住宅3!AZ13="","",非住宅3!AZ13)</f>
        <v/>
      </c>
      <c r="X30" s="172" t="str">
        <f>IF(非住宅3!AZ15="選択してください","",MID(非住宅3!AZ15,1,2)*1)</f>
        <v/>
      </c>
      <c r="Y30" s="172" t="str">
        <f>IF(非住宅3!AZ18="選択してください","",MID(非住宅3!AZ18,1,2)*1)</f>
        <v/>
      </c>
      <c r="Z30" s="172" t="str">
        <f>IF(非住宅3!AZ21="選択してください","",MID(非住宅3!AZ21,1,2)*1)</f>
        <v/>
      </c>
      <c r="AA30" s="172" t="str">
        <f>IF(非住宅3!AZ26="選択してください","",MID(非住宅3!AZ26,1,2)*1)</f>
        <v/>
      </c>
      <c r="AB30" s="172" t="str">
        <f>IF(非住宅3!AZ28="選択してください","",MID(非住宅3!AZ28,1,2)*1)</f>
        <v/>
      </c>
      <c r="AC30" s="177" t="str">
        <f>IF(非住宅3!AZ33="選択してください","",MID(非住宅3!AZ33,1,2)*1)</f>
        <v/>
      </c>
      <c r="AD30" s="175" t="str">
        <f>IF(非住宅3!AZ36="","",非住宅3!AZ36)</f>
        <v/>
      </c>
      <c r="AE30" s="172" t="str">
        <f>IF(非住宅3!AZ38="選択してください","",MID(非住宅3!AZ38,1,2)*1)</f>
        <v/>
      </c>
      <c r="AF30" s="172" t="str">
        <f>IF(非住宅3!AZ43="選択してください","",MID(非住宅3!AZ43,1,2)*1)</f>
        <v/>
      </c>
      <c r="AG30" s="172" t="str">
        <f>IF(非住宅3!AZ46="○",1,IF(非住宅3!AZ46="◎",2,""))</f>
        <v/>
      </c>
      <c r="AH30" s="172" t="str">
        <f>IF(非住宅3!AZ47="○",1,IF(非住宅3!AZ47="◎",2,""))</f>
        <v/>
      </c>
      <c r="AI30" s="172" t="str">
        <f>IF(非住宅3!AZ48="○",1,IF(非住宅3!AZ48="◎",2,""))</f>
        <v/>
      </c>
      <c r="AJ30" s="172" t="str">
        <f>IF(非住宅3!AZ49="○",1,IF(非住宅3!AZ49="◎",2,""))</f>
        <v/>
      </c>
      <c r="AK30" s="172" t="str">
        <f>IF(非住宅3!AZ50="○",1,IF(非住宅3!AZ50="◎",2,""))</f>
        <v/>
      </c>
      <c r="AL30" s="172" t="str">
        <f>IF(非住宅3!AZ51="○",1,IF(非住宅3!AZ51="◎",2,""))</f>
        <v/>
      </c>
      <c r="AM30" s="172" t="str">
        <f>IF(非住宅3!AZ52="○",1,IF(非住宅3!AZ52="◎",2,""))</f>
        <v/>
      </c>
      <c r="AN30" s="172" t="str">
        <f>IF(非住宅3!AZ53="○",1,IF(非住宅3!AZ53="◎",2,""))</f>
        <v/>
      </c>
      <c r="AO30" s="172" t="str">
        <f>IF(非住宅3!AZ54="○",1,IF(非住宅3!AZ54="◎",2,""))</f>
        <v/>
      </c>
      <c r="AP30" s="172" t="str">
        <f>IF(非住宅3!AZ55="○",1,IF(非住宅3!AZ55="◎",2,""))</f>
        <v/>
      </c>
      <c r="AQ30" s="172" t="str">
        <f>IF(非住宅3!AZ56="○",1,IF(非住宅3!AZ56="◎",2,""))</f>
        <v/>
      </c>
      <c r="AR30" s="172" t="str">
        <f>IF(非住宅3!AZ57="○",1,IF(非住宅3!AZ57="◎",2,""))</f>
        <v/>
      </c>
      <c r="AS30" s="172" t="str">
        <f>IF(非住宅3!AZ58="○",1,IF(非住宅3!AZ58="◎",2,""))</f>
        <v/>
      </c>
      <c r="AT30" s="172" t="str">
        <f>IF(非住宅3!AZ59="○",1,IF(非住宅3!AZ59="◎",2,""))</f>
        <v/>
      </c>
      <c r="AU30" s="172" t="str">
        <f>IF(非住宅3!AZ60="○",1,IF(非住宅3!AZ60="◎",2,""))</f>
        <v/>
      </c>
      <c r="AV30" s="172" t="str">
        <f>IF(非住宅3!AZ61="○",1,IF(非住宅3!AZ61="◎",2,""))</f>
        <v/>
      </c>
      <c r="AW30" s="172" t="str">
        <f>IF(非住宅3!AZ62="○",1,IF(非住宅3!AZ62="◎",2,""))</f>
        <v/>
      </c>
      <c r="AX30" s="172" t="str">
        <f>IF(非住宅3!AZ65="○",1,IF(非住宅3!AZ65="◎",2,""))</f>
        <v/>
      </c>
      <c r="AY30" s="172" t="str">
        <f>IF(非住宅3!AZ66="○",1,IF(非住宅3!AZ66="◎",2,""))</f>
        <v/>
      </c>
      <c r="AZ30" s="172" t="str">
        <f>IF(非住宅3!AZ67="○",1,IF(非住宅3!AZ67="◎",2,""))</f>
        <v/>
      </c>
      <c r="BA30" s="172" t="str">
        <f>IF(非住宅3!AZ68="○",1,IF(非住宅3!AZ68="◎",2,""))</f>
        <v/>
      </c>
      <c r="BB30" s="172" t="str">
        <f>IF(非住宅3!AZ69="○",1,IF(非住宅3!AZ69="◎",2,""))</f>
        <v/>
      </c>
      <c r="BC30" s="172" t="str">
        <f>IF(非住宅3!AZ70="○",1,IF(非住宅3!AZ70="◎",2,""))</f>
        <v/>
      </c>
      <c r="BD30" s="172" t="str">
        <f>IF(非住宅3!AZ71="○",1,IF(非住宅3!AZ71="◎",2,""))</f>
        <v/>
      </c>
      <c r="BE30" s="172" t="str">
        <f>IF(非住宅3!AZ72="○",1,IF(非住宅3!AZ72="◎",2,""))</f>
        <v/>
      </c>
      <c r="BF30" s="172" t="str">
        <f>IF(非住宅3!AZ73="○",1,IF(非住宅3!AZ73="◎",2,""))</f>
        <v/>
      </c>
      <c r="BG30" s="172" t="str">
        <f>IF(非住宅3!AZ74="○",1,IF(非住宅3!AZ74="◎",2,""))</f>
        <v/>
      </c>
      <c r="BH30" s="172" t="str">
        <f>IF(非住宅3!AZ77="○",1,IF(非住宅3!AZ77="◎",2,""))</f>
        <v/>
      </c>
      <c r="BI30" s="172" t="str">
        <f>IF(非住宅3!AZ78="○",1,IF(非住宅3!AZ78="◎",2,""))</f>
        <v/>
      </c>
      <c r="BJ30" s="172" t="str">
        <f>IF(非住宅3!AZ79="○",1,IF(非住宅3!AZ79="◎",2,""))</f>
        <v/>
      </c>
      <c r="BK30" s="172" t="str">
        <f>IF(非住宅3!AZ80="○",1,IF(非住宅3!AZ80="◎",2,""))</f>
        <v/>
      </c>
      <c r="BL30" s="172" t="str">
        <f>IF(非住宅3!AZ81="○",1,IF(非住宅3!AZ81="◎",2,""))</f>
        <v/>
      </c>
      <c r="BM30" s="172" t="str">
        <f>IF(非住宅3!AZ82="○",1,IF(非住宅3!AZ82="◎",2,""))</f>
        <v/>
      </c>
      <c r="BN30" s="172" t="str">
        <f>IF(非住宅3!AZ83="○",1,IF(非住宅3!AZ83="◎",2,""))</f>
        <v/>
      </c>
      <c r="BO30" s="172" t="str">
        <f>IF(非住宅3!AZ84="○",1,IF(非住宅3!AZ84="◎",2,""))</f>
        <v/>
      </c>
      <c r="BP30" s="172" t="str">
        <f>IF(非住宅3!AZ85="○",1,IF(非住宅3!AZ85="◎",2,""))</f>
        <v/>
      </c>
      <c r="BQ30" s="172" t="str">
        <f>IF(非住宅3!AZ86="○",1,IF(非住宅3!AZ86="◎",2,""))</f>
        <v/>
      </c>
      <c r="BR30" s="172" t="str">
        <f>IF(非住宅3!AZ87="○",1,IF(非住宅3!AZ87="◎",2,""))</f>
        <v/>
      </c>
      <c r="BS30" s="172" t="str">
        <f>IF(非住宅3!AZ88="○",1,IF(非住宅3!AZ88="◎",2,""))</f>
        <v/>
      </c>
      <c r="BT30" s="172" t="str">
        <f>IF(非住宅3!AZ89="○",1,IF(非住宅3!AZ89="◎",2,""))</f>
        <v/>
      </c>
      <c r="BU30" s="172" t="str">
        <f>IF(非住宅3!AZ90="○",1,IF(非住宅3!AZ90="◎",2,""))</f>
        <v/>
      </c>
      <c r="BV30" s="172" t="str">
        <f>IF(非住宅3!AZ91="○",1,IF(非住宅3!AZ91="◎",2,""))</f>
        <v/>
      </c>
    </row>
    <row r="31" spans="1:74" x14ac:dyDescent="0.2">
      <c r="A31" s="161">
        <f t="shared" si="0"/>
        <v>0</v>
      </c>
      <c r="B31" s="162">
        <v>25</v>
      </c>
      <c r="C31" s="163"/>
      <c r="D31" s="163"/>
      <c r="E31" s="163"/>
      <c r="F31" s="163"/>
      <c r="G31" s="163"/>
      <c r="H31" s="163"/>
      <c r="I31" s="163"/>
      <c r="J31" s="163"/>
      <c r="K31" s="163"/>
      <c r="L31" s="163"/>
      <c r="M31" s="162">
        <v>4</v>
      </c>
      <c r="N31" s="172">
        <f>非住宅3!BB6</f>
        <v>0</v>
      </c>
      <c r="O31" s="162">
        <v>19</v>
      </c>
      <c r="P31" s="172" t="str">
        <f>IF(非住宅3!BB7&lt;&gt;"",非住宅3!BB7,"")</f>
        <v/>
      </c>
      <c r="Q31" s="172" t="str">
        <f>IF(非住宅3!BB8="選択してください","",MID(非住宅3!BB8,1,2))</f>
        <v/>
      </c>
      <c r="R31" s="172" t="str">
        <f>IF(非住宅3!BB9="選択してください","",MID(非住宅3!BB9,LEN(非住宅3!BB9)-3,3))</f>
        <v/>
      </c>
      <c r="S31" s="172"/>
      <c r="T31" s="172" t="str">
        <f>IF(非住宅3!BB10="","",非住宅3!BB10)</f>
        <v/>
      </c>
      <c r="U31" s="172" t="str">
        <f>IF(非住宅3!BB11="","",非住宅3!BB11)</f>
        <v/>
      </c>
      <c r="V31" s="172" t="str">
        <f>IF(非住宅3!BB12="","",非住宅3!BB12)</f>
        <v/>
      </c>
      <c r="W31" s="175" t="str">
        <f>IF(非住宅3!BB13="","",非住宅3!BB13)</f>
        <v/>
      </c>
      <c r="X31" s="172" t="str">
        <f>IF(非住宅3!BB15="選択してください","",MID(非住宅3!BB15,1,2)*1)</f>
        <v/>
      </c>
      <c r="Y31" s="172" t="str">
        <f>IF(非住宅3!BB18="選択してください","",MID(非住宅3!BB18,1,2)*1)</f>
        <v/>
      </c>
      <c r="Z31" s="172" t="str">
        <f>IF(非住宅3!BB21="選択してください","",MID(非住宅3!BB21,1,2)*1)</f>
        <v/>
      </c>
      <c r="AA31" s="172" t="str">
        <f>IF(非住宅3!BB26="選択してください","",MID(非住宅3!BB26,1,2)*1)</f>
        <v/>
      </c>
      <c r="AB31" s="172" t="str">
        <f>IF(非住宅3!BB28="選択してください","",MID(非住宅3!BB28,1,2)*1)</f>
        <v/>
      </c>
      <c r="AC31" s="177" t="str">
        <f>IF(非住宅3!BB33="選択してください","",MID(非住宅3!BB33,1,2)*1)</f>
        <v/>
      </c>
      <c r="AD31" s="175" t="str">
        <f>IF(非住宅3!BB36="","",非住宅3!BB36)</f>
        <v/>
      </c>
      <c r="AE31" s="172" t="str">
        <f>IF(非住宅3!BB38="選択してください","",MID(非住宅3!BB38,1,2)*1)</f>
        <v/>
      </c>
      <c r="AF31" s="172" t="str">
        <f>IF(非住宅3!BB43="選択してください","",MID(非住宅3!BB43,1,2)*1)</f>
        <v/>
      </c>
      <c r="AG31" s="172" t="str">
        <f>IF(非住宅3!BB46="○",1,IF(非住宅3!BB46="◎",2,""))</f>
        <v/>
      </c>
      <c r="AH31" s="172" t="str">
        <f>IF(非住宅3!BB47="○",1,IF(非住宅3!BB47="◎",2,""))</f>
        <v/>
      </c>
      <c r="AI31" s="172" t="str">
        <f>IF(非住宅3!BB48="○",1,IF(非住宅3!BB48="◎",2,""))</f>
        <v/>
      </c>
      <c r="AJ31" s="172" t="str">
        <f>IF(非住宅3!BB49="○",1,IF(非住宅3!BB49="◎",2,""))</f>
        <v/>
      </c>
      <c r="AK31" s="172" t="str">
        <f>IF(非住宅3!BB50="○",1,IF(非住宅3!BB50="◎",2,""))</f>
        <v/>
      </c>
      <c r="AL31" s="172" t="str">
        <f>IF(非住宅3!BB51="○",1,IF(非住宅3!BB51="◎",2,""))</f>
        <v/>
      </c>
      <c r="AM31" s="172" t="str">
        <f>IF(非住宅3!BB52="○",1,IF(非住宅3!BB52="◎",2,""))</f>
        <v/>
      </c>
      <c r="AN31" s="172" t="str">
        <f>IF(非住宅3!BB53="○",1,IF(非住宅3!BB53="◎",2,""))</f>
        <v/>
      </c>
      <c r="AO31" s="172" t="str">
        <f>IF(非住宅3!BB54="○",1,IF(非住宅3!BB54="◎",2,""))</f>
        <v/>
      </c>
      <c r="AP31" s="172" t="str">
        <f>IF(非住宅3!BB55="○",1,IF(非住宅3!BB55="◎",2,""))</f>
        <v/>
      </c>
      <c r="AQ31" s="172" t="str">
        <f>IF(非住宅3!BB56="○",1,IF(非住宅3!BB56="◎",2,""))</f>
        <v/>
      </c>
      <c r="AR31" s="172" t="str">
        <f>IF(非住宅3!BB57="○",1,IF(非住宅3!BB57="◎",2,""))</f>
        <v/>
      </c>
      <c r="AS31" s="172" t="str">
        <f>IF(非住宅3!BB58="○",1,IF(非住宅3!BB58="◎",2,""))</f>
        <v/>
      </c>
      <c r="AT31" s="172" t="str">
        <f>IF(非住宅3!BB59="○",1,IF(非住宅3!BB59="◎",2,""))</f>
        <v/>
      </c>
      <c r="AU31" s="172" t="str">
        <f>IF(非住宅3!BB60="○",1,IF(非住宅3!BB60="◎",2,""))</f>
        <v/>
      </c>
      <c r="AV31" s="172" t="str">
        <f>IF(非住宅3!BB61="○",1,IF(非住宅3!BB61="◎",2,""))</f>
        <v/>
      </c>
      <c r="AW31" s="172" t="str">
        <f>IF(非住宅3!BB62="○",1,IF(非住宅3!BB62="◎",2,""))</f>
        <v/>
      </c>
      <c r="AX31" s="172" t="str">
        <f>IF(非住宅3!BB65="○",1,IF(非住宅3!BB65="◎",2,""))</f>
        <v/>
      </c>
      <c r="AY31" s="172" t="str">
        <f>IF(非住宅3!BB66="○",1,IF(非住宅3!BB66="◎",2,""))</f>
        <v/>
      </c>
      <c r="AZ31" s="172" t="str">
        <f>IF(非住宅3!BB67="○",1,IF(非住宅3!BB67="◎",2,""))</f>
        <v/>
      </c>
      <c r="BA31" s="172" t="str">
        <f>IF(非住宅3!BB68="○",1,IF(非住宅3!BB68="◎",2,""))</f>
        <v/>
      </c>
      <c r="BB31" s="172" t="str">
        <f>IF(非住宅3!BB69="○",1,IF(非住宅3!BB69="◎",2,""))</f>
        <v/>
      </c>
      <c r="BC31" s="172" t="str">
        <f>IF(非住宅3!BB70="○",1,IF(非住宅3!BB70="◎",2,""))</f>
        <v/>
      </c>
      <c r="BD31" s="172" t="str">
        <f>IF(非住宅3!BB71="○",1,IF(非住宅3!BB71="◎",2,""))</f>
        <v/>
      </c>
      <c r="BE31" s="172" t="str">
        <f>IF(非住宅3!BB72="○",1,IF(非住宅3!BB72="◎",2,""))</f>
        <v/>
      </c>
      <c r="BF31" s="172" t="str">
        <f>IF(非住宅3!BB73="○",1,IF(非住宅3!BB73="◎",2,""))</f>
        <v/>
      </c>
      <c r="BG31" s="172" t="str">
        <f>IF(非住宅3!BB74="○",1,IF(非住宅3!BB74="◎",2,""))</f>
        <v/>
      </c>
      <c r="BH31" s="172" t="str">
        <f>IF(非住宅3!BB77="○",1,IF(非住宅3!BB77="◎",2,""))</f>
        <v/>
      </c>
      <c r="BI31" s="172" t="str">
        <f>IF(非住宅3!BB78="○",1,IF(非住宅3!BB78="◎",2,""))</f>
        <v/>
      </c>
      <c r="BJ31" s="172" t="str">
        <f>IF(非住宅3!BB79="○",1,IF(非住宅3!BB79="◎",2,""))</f>
        <v/>
      </c>
      <c r="BK31" s="172" t="str">
        <f>IF(非住宅3!BB80="○",1,IF(非住宅3!BB80="◎",2,""))</f>
        <v/>
      </c>
      <c r="BL31" s="172" t="str">
        <f>IF(非住宅3!BB81="○",1,IF(非住宅3!BB81="◎",2,""))</f>
        <v/>
      </c>
      <c r="BM31" s="172" t="str">
        <f>IF(非住宅3!BB82="○",1,IF(非住宅3!BB82="◎",2,""))</f>
        <v/>
      </c>
      <c r="BN31" s="172" t="str">
        <f>IF(非住宅3!BB83="○",1,IF(非住宅3!BB83="◎",2,""))</f>
        <v/>
      </c>
      <c r="BO31" s="172" t="str">
        <f>IF(非住宅3!BB84="○",1,IF(非住宅3!BB84="◎",2,""))</f>
        <v/>
      </c>
      <c r="BP31" s="172" t="str">
        <f>IF(非住宅3!BB85="○",1,IF(非住宅3!BB85="◎",2,""))</f>
        <v/>
      </c>
      <c r="BQ31" s="172" t="str">
        <f>IF(非住宅3!BB86="○",1,IF(非住宅3!BB86="◎",2,""))</f>
        <v/>
      </c>
      <c r="BR31" s="172" t="str">
        <f>IF(非住宅3!BB87="○",1,IF(非住宅3!BB87="◎",2,""))</f>
        <v/>
      </c>
      <c r="BS31" s="172" t="str">
        <f>IF(非住宅3!BB88="○",1,IF(非住宅3!BB88="◎",2,""))</f>
        <v/>
      </c>
      <c r="BT31" s="172" t="str">
        <f>IF(非住宅3!BB89="○",1,IF(非住宅3!BB89="◎",2,""))</f>
        <v/>
      </c>
      <c r="BU31" s="172" t="str">
        <f>IF(非住宅3!BB90="○",1,IF(非住宅3!BB90="◎",2,""))</f>
        <v/>
      </c>
      <c r="BV31" s="172" t="str">
        <f>IF(非住宅3!BB91="○",1,IF(非住宅3!BB91="◎",2,""))</f>
        <v/>
      </c>
    </row>
    <row r="32" spans="1:74" x14ac:dyDescent="0.2">
      <c r="A32" s="161">
        <f t="shared" si="0"/>
        <v>0</v>
      </c>
      <c r="B32" s="162">
        <v>26</v>
      </c>
      <c r="C32" s="163"/>
      <c r="D32" s="163"/>
      <c r="E32" s="163"/>
      <c r="F32" s="163"/>
      <c r="G32" s="163"/>
      <c r="H32" s="163"/>
      <c r="I32" s="163"/>
      <c r="J32" s="163"/>
      <c r="K32" s="163"/>
      <c r="L32" s="163"/>
      <c r="M32" s="162">
        <v>4</v>
      </c>
      <c r="N32" s="172">
        <f>非住宅3!BD6</f>
        <v>0</v>
      </c>
      <c r="O32" s="162">
        <v>20</v>
      </c>
      <c r="P32" s="172" t="str">
        <f>IF(非住宅3!BD7&lt;&gt;"",非住宅3!BD7,"")</f>
        <v/>
      </c>
      <c r="Q32" s="172" t="str">
        <f>IF(非住宅3!BD8="選択してください","",MID(非住宅3!BD8,1,2))</f>
        <v/>
      </c>
      <c r="R32" s="172" t="str">
        <f>IF(非住宅3!BD9="選択してください","",MID(非住宅3!BD9,LEN(非住宅3!BD9)-3,3))</f>
        <v/>
      </c>
      <c r="S32" s="172"/>
      <c r="T32" s="172" t="str">
        <f>IF(非住宅3!BD10="","",非住宅3!BD10)</f>
        <v/>
      </c>
      <c r="U32" s="172" t="str">
        <f>IF(非住宅3!BD11="","",非住宅3!BD11)</f>
        <v/>
      </c>
      <c r="V32" s="172" t="str">
        <f>IF(非住宅3!BD12="","",非住宅3!BD12)</f>
        <v/>
      </c>
      <c r="W32" s="175" t="str">
        <f>IF(非住宅3!BD13="","",非住宅3!BD13)</f>
        <v/>
      </c>
      <c r="X32" s="172" t="str">
        <f>IF(非住宅3!BD15="選択してください","",MID(非住宅3!BD15,1,2)*1)</f>
        <v/>
      </c>
      <c r="Y32" s="172" t="str">
        <f>IF(非住宅3!BD18="選択してください","",MID(非住宅3!BD18,1,2)*1)</f>
        <v/>
      </c>
      <c r="Z32" s="172" t="str">
        <f>IF(非住宅3!BD21="選択してください","",MID(非住宅3!BD21,1,2)*1)</f>
        <v/>
      </c>
      <c r="AA32" s="172" t="str">
        <f>IF(非住宅3!BD26="選択してください","",MID(非住宅3!BD26,1,2)*1)</f>
        <v/>
      </c>
      <c r="AB32" s="172" t="str">
        <f>IF(非住宅3!BD28="選択してください","",MID(非住宅3!BD28,1,2)*1)</f>
        <v/>
      </c>
      <c r="AC32" s="177" t="str">
        <f>IF(非住宅3!BD33="選択してください","",MID(非住宅3!BD33,1,2)*1)</f>
        <v/>
      </c>
      <c r="AD32" s="175" t="str">
        <f>IF(非住宅3!BD36="","",非住宅3!BD36)</f>
        <v/>
      </c>
      <c r="AE32" s="172" t="str">
        <f>IF(非住宅3!BD38="選択してください","",MID(非住宅3!BD38,1,2)*1)</f>
        <v/>
      </c>
      <c r="AF32" s="172" t="str">
        <f>IF(非住宅3!BD43="選択してください","",MID(非住宅3!BD43,1,2)*1)</f>
        <v/>
      </c>
      <c r="AG32" s="172" t="str">
        <f>IF(非住宅3!BD46="○",1,IF(非住宅3!BD46="◎",2,""))</f>
        <v/>
      </c>
      <c r="AH32" s="172" t="str">
        <f>IF(非住宅3!BD47="○",1,IF(非住宅3!BD47="◎",2,""))</f>
        <v/>
      </c>
      <c r="AI32" s="172" t="str">
        <f>IF(非住宅3!BD48="○",1,IF(非住宅3!BD48="◎",2,""))</f>
        <v/>
      </c>
      <c r="AJ32" s="172" t="str">
        <f>IF(非住宅3!BD49="○",1,IF(非住宅3!BD49="◎",2,""))</f>
        <v/>
      </c>
      <c r="AK32" s="172" t="str">
        <f>IF(非住宅3!BD50="○",1,IF(非住宅3!BD50="◎",2,""))</f>
        <v/>
      </c>
      <c r="AL32" s="172" t="str">
        <f>IF(非住宅3!BD51="○",1,IF(非住宅3!BD51="◎",2,""))</f>
        <v/>
      </c>
      <c r="AM32" s="172" t="str">
        <f>IF(非住宅3!BD52="○",1,IF(非住宅3!BD52="◎",2,""))</f>
        <v/>
      </c>
      <c r="AN32" s="172" t="str">
        <f>IF(非住宅3!BD53="○",1,IF(非住宅3!BD53="◎",2,""))</f>
        <v/>
      </c>
      <c r="AO32" s="172" t="str">
        <f>IF(非住宅3!BD54="○",1,IF(非住宅3!BD54="◎",2,""))</f>
        <v/>
      </c>
      <c r="AP32" s="172" t="str">
        <f>IF(非住宅3!BD55="○",1,IF(非住宅3!BD55="◎",2,""))</f>
        <v/>
      </c>
      <c r="AQ32" s="172" t="str">
        <f>IF(非住宅3!BD56="○",1,IF(非住宅3!BD56="◎",2,""))</f>
        <v/>
      </c>
      <c r="AR32" s="172" t="str">
        <f>IF(非住宅3!BD57="○",1,IF(非住宅3!BD57="◎",2,""))</f>
        <v/>
      </c>
      <c r="AS32" s="172" t="str">
        <f>IF(非住宅3!BD58="○",1,IF(非住宅3!BD58="◎",2,""))</f>
        <v/>
      </c>
      <c r="AT32" s="172" t="str">
        <f>IF(非住宅3!BD59="○",1,IF(非住宅3!BD59="◎",2,""))</f>
        <v/>
      </c>
      <c r="AU32" s="172" t="str">
        <f>IF(非住宅3!BD60="○",1,IF(非住宅3!BD60="◎",2,""))</f>
        <v/>
      </c>
      <c r="AV32" s="172" t="str">
        <f>IF(非住宅3!BD61="○",1,IF(非住宅3!BD61="◎",2,""))</f>
        <v/>
      </c>
      <c r="AW32" s="172" t="str">
        <f>IF(非住宅3!BD62="○",1,IF(非住宅3!BD62="◎",2,""))</f>
        <v/>
      </c>
      <c r="AX32" s="172" t="str">
        <f>IF(非住宅3!BD65="○",1,IF(非住宅3!BD65="◎",2,""))</f>
        <v/>
      </c>
      <c r="AY32" s="172" t="str">
        <f>IF(非住宅3!BD66="○",1,IF(非住宅3!BD66="◎",2,""))</f>
        <v/>
      </c>
      <c r="AZ32" s="172" t="str">
        <f>IF(非住宅3!BD67="○",1,IF(非住宅3!BD67="◎",2,""))</f>
        <v/>
      </c>
      <c r="BA32" s="172" t="str">
        <f>IF(非住宅3!BD68="○",1,IF(非住宅3!BD68="◎",2,""))</f>
        <v/>
      </c>
      <c r="BB32" s="172" t="str">
        <f>IF(非住宅3!BD69="○",1,IF(非住宅3!BD69="◎",2,""))</f>
        <v/>
      </c>
      <c r="BC32" s="172" t="str">
        <f>IF(非住宅3!BD70="○",1,IF(非住宅3!BD70="◎",2,""))</f>
        <v/>
      </c>
      <c r="BD32" s="172" t="str">
        <f>IF(非住宅3!BD71="○",1,IF(非住宅3!BD71="◎",2,""))</f>
        <v/>
      </c>
      <c r="BE32" s="172" t="str">
        <f>IF(非住宅3!BD72="○",1,IF(非住宅3!BD72="◎",2,""))</f>
        <v/>
      </c>
      <c r="BF32" s="172" t="str">
        <f>IF(非住宅3!BD73="○",1,IF(非住宅3!BD73="◎",2,""))</f>
        <v/>
      </c>
      <c r="BG32" s="172" t="str">
        <f>IF(非住宅3!BD74="○",1,IF(非住宅3!BD74="◎",2,""))</f>
        <v/>
      </c>
      <c r="BH32" s="172" t="str">
        <f>IF(非住宅3!BD77="○",1,IF(非住宅3!BD77="◎",2,""))</f>
        <v/>
      </c>
      <c r="BI32" s="172" t="str">
        <f>IF(非住宅3!BD78="○",1,IF(非住宅3!BD78="◎",2,""))</f>
        <v/>
      </c>
      <c r="BJ32" s="172" t="str">
        <f>IF(非住宅3!BD79="○",1,IF(非住宅3!BD79="◎",2,""))</f>
        <v/>
      </c>
      <c r="BK32" s="172" t="str">
        <f>IF(非住宅3!BD80="○",1,IF(非住宅3!BD80="◎",2,""))</f>
        <v/>
      </c>
      <c r="BL32" s="172" t="str">
        <f>IF(非住宅3!BD81="○",1,IF(非住宅3!BD81="◎",2,""))</f>
        <v/>
      </c>
      <c r="BM32" s="172" t="str">
        <f>IF(非住宅3!BD82="○",1,IF(非住宅3!BD82="◎",2,""))</f>
        <v/>
      </c>
      <c r="BN32" s="172" t="str">
        <f>IF(非住宅3!BD83="○",1,IF(非住宅3!BD83="◎",2,""))</f>
        <v/>
      </c>
      <c r="BO32" s="172" t="str">
        <f>IF(非住宅3!BD84="○",1,IF(非住宅3!BD84="◎",2,""))</f>
        <v/>
      </c>
      <c r="BP32" s="172" t="str">
        <f>IF(非住宅3!BD85="○",1,IF(非住宅3!BD85="◎",2,""))</f>
        <v/>
      </c>
      <c r="BQ32" s="172" t="str">
        <f>IF(非住宅3!BD86="○",1,IF(非住宅3!BD86="◎",2,""))</f>
        <v/>
      </c>
      <c r="BR32" s="172" t="str">
        <f>IF(非住宅3!BD87="○",1,IF(非住宅3!BD87="◎",2,""))</f>
        <v/>
      </c>
      <c r="BS32" s="172" t="str">
        <f>IF(非住宅3!BD88="○",1,IF(非住宅3!BD88="◎",2,""))</f>
        <v/>
      </c>
      <c r="BT32" s="172" t="str">
        <f>IF(非住宅3!BD89="○",1,IF(非住宅3!BD89="◎",2,""))</f>
        <v/>
      </c>
      <c r="BU32" s="172" t="str">
        <f>IF(非住宅3!BD90="○",1,IF(非住宅3!BD90="◎",2,""))</f>
        <v/>
      </c>
      <c r="BV32" s="172" t="str">
        <f>IF(非住宅3!BD91="○",1,IF(非住宅3!BD91="◎",2,""))</f>
        <v/>
      </c>
    </row>
    <row r="33" spans="1:74" x14ac:dyDescent="0.2">
      <c r="A33" s="161">
        <f t="shared" si="0"/>
        <v>0</v>
      </c>
      <c r="B33" s="162">
        <v>27</v>
      </c>
      <c r="C33" s="163"/>
      <c r="D33" s="163"/>
      <c r="E33" s="163"/>
      <c r="F33" s="163"/>
      <c r="G33" s="163"/>
      <c r="H33" s="163"/>
      <c r="I33" s="163"/>
      <c r="J33" s="163"/>
      <c r="K33" s="163"/>
      <c r="L33" s="163"/>
      <c r="M33" s="162">
        <v>4</v>
      </c>
      <c r="N33" s="172">
        <f>非住宅3!BF6</f>
        <v>0</v>
      </c>
      <c r="O33" s="162">
        <v>21</v>
      </c>
      <c r="P33" s="172" t="str">
        <f>IF(非住宅3!BF7&lt;&gt;"",非住宅3!BF7,"")</f>
        <v/>
      </c>
      <c r="Q33" s="172" t="str">
        <f>IF(非住宅3!BF8="選択してください","",MID(非住宅3!BF8,1,2))</f>
        <v/>
      </c>
      <c r="R33" s="172" t="str">
        <f>IF(非住宅3!BF9="選択してください","",MID(非住宅3!BF9,LEN(非住宅3!BF9)-3,3))</f>
        <v/>
      </c>
      <c r="S33" s="172"/>
      <c r="T33" s="172" t="str">
        <f>IF(非住宅3!BF10="","",非住宅3!BF10)</f>
        <v/>
      </c>
      <c r="U33" s="172" t="str">
        <f>IF(非住宅3!BF11="","",非住宅3!BF11)</f>
        <v/>
      </c>
      <c r="V33" s="172" t="str">
        <f>IF(非住宅3!BF12="","",非住宅3!BF12)</f>
        <v/>
      </c>
      <c r="W33" s="175" t="str">
        <f>IF(非住宅3!BF13="","",非住宅3!BF13)</f>
        <v/>
      </c>
      <c r="X33" s="172" t="str">
        <f>IF(非住宅3!BF15="選択してください","",MID(非住宅3!BF15,1,2)*1)</f>
        <v/>
      </c>
      <c r="Y33" s="172" t="str">
        <f>IF(非住宅3!BF18="選択してください","",MID(非住宅3!BF18,1,2)*1)</f>
        <v/>
      </c>
      <c r="Z33" s="172" t="str">
        <f>IF(非住宅3!BF21="選択してください","",MID(非住宅3!BF21,1,2)*1)</f>
        <v/>
      </c>
      <c r="AA33" s="172" t="str">
        <f>IF(非住宅3!BF26="選択してください","",MID(非住宅3!BF26,1,2)*1)</f>
        <v/>
      </c>
      <c r="AB33" s="172" t="str">
        <f>IF(非住宅3!BF28="選択してください","",MID(非住宅3!BF28,1,2)*1)</f>
        <v/>
      </c>
      <c r="AC33" s="177" t="str">
        <f>IF(非住宅3!BF33="選択してください","",MID(非住宅3!BF33,1,2)*1)</f>
        <v/>
      </c>
      <c r="AD33" s="175" t="str">
        <f>IF(非住宅3!BF36="","",非住宅3!BF36)</f>
        <v/>
      </c>
      <c r="AE33" s="172" t="str">
        <f>IF(非住宅3!BF38="選択してください","",MID(非住宅3!BF38,1,2)*1)</f>
        <v/>
      </c>
      <c r="AF33" s="172" t="str">
        <f>IF(非住宅3!BF43="選択してください","",MID(非住宅3!BF43,1,2)*1)</f>
        <v/>
      </c>
      <c r="AG33" s="172" t="str">
        <f>IF(非住宅3!BF46="○",1,IF(非住宅3!BF46="◎",2,""))</f>
        <v/>
      </c>
      <c r="AH33" s="172" t="str">
        <f>IF(非住宅3!BF47="○",1,IF(非住宅3!BF47="◎",2,""))</f>
        <v/>
      </c>
      <c r="AI33" s="172" t="str">
        <f>IF(非住宅3!BF48="○",1,IF(非住宅3!BF48="◎",2,""))</f>
        <v/>
      </c>
      <c r="AJ33" s="172" t="str">
        <f>IF(非住宅3!BF49="○",1,IF(非住宅3!BF49="◎",2,""))</f>
        <v/>
      </c>
      <c r="AK33" s="172" t="str">
        <f>IF(非住宅3!BF50="○",1,IF(非住宅3!BF50="◎",2,""))</f>
        <v/>
      </c>
      <c r="AL33" s="172" t="str">
        <f>IF(非住宅3!BF51="○",1,IF(非住宅3!BF51="◎",2,""))</f>
        <v/>
      </c>
      <c r="AM33" s="172" t="str">
        <f>IF(非住宅3!BF52="○",1,IF(非住宅3!BF52="◎",2,""))</f>
        <v/>
      </c>
      <c r="AN33" s="172" t="str">
        <f>IF(非住宅3!BF53="○",1,IF(非住宅3!BF53="◎",2,""))</f>
        <v/>
      </c>
      <c r="AO33" s="172" t="str">
        <f>IF(非住宅3!BF54="○",1,IF(非住宅3!BF54="◎",2,""))</f>
        <v/>
      </c>
      <c r="AP33" s="172" t="str">
        <f>IF(非住宅3!BF55="○",1,IF(非住宅3!BF55="◎",2,""))</f>
        <v/>
      </c>
      <c r="AQ33" s="172" t="str">
        <f>IF(非住宅3!BF56="○",1,IF(非住宅3!BF56="◎",2,""))</f>
        <v/>
      </c>
      <c r="AR33" s="172" t="str">
        <f>IF(非住宅3!BF57="○",1,IF(非住宅3!BF57="◎",2,""))</f>
        <v/>
      </c>
      <c r="AS33" s="172" t="str">
        <f>IF(非住宅3!BF58="○",1,IF(非住宅3!BF58="◎",2,""))</f>
        <v/>
      </c>
      <c r="AT33" s="172" t="str">
        <f>IF(非住宅3!BF59="○",1,IF(非住宅3!BF59="◎",2,""))</f>
        <v/>
      </c>
      <c r="AU33" s="172" t="str">
        <f>IF(非住宅3!BF60="○",1,IF(非住宅3!BF60="◎",2,""))</f>
        <v/>
      </c>
      <c r="AV33" s="172" t="str">
        <f>IF(非住宅3!BF61="○",1,IF(非住宅3!BF61="◎",2,""))</f>
        <v/>
      </c>
      <c r="AW33" s="172" t="str">
        <f>IF(非住宅3!BF62="○",1,IF(非住宅3!BF62="◎",2,""))</f>
        <v/>
      </c>
      <c r="AX33" s="172" t="str">
        <f>IF(非住宅3!BF65="○",1,IF(非住宅3!BF65="◎",2,""))</f>
        <v/>
      </c>
      <c r="AY33" s="172" t="str">
        <f>IF(非住宅3!BF66="○",1,IF(非住宅3!BF66="◎",2,""))</f>
        <v/>
      </c>
      <c r="AZ33" s="172" t="str">
        <f>IF(非住宅3!BF67="○",1,IF(非住宅3!BF67="◎",2,""))</f>
        <v/>
      </c>
      <c r="BA33" s="172" t="str">
        <f>IF(非住宅3!BF68="○",1,IF(非住宅3!BF68="◎",2,""))</f>
        <v/>
      </c>
      <c r="BB33" s="172" t="str">
        <f>IF(非住宅3!BF69="○",1,IF(非住宅3!BF69="◎",2,""))</f>
        <v/>
      </c>
      <c r="BC33" s="172" t="str">
        <f>IF(非住宅3!BF70="○",1,IF(非住宅3!BF70="◎",2,""))</f>
        <v/>
      </c>
      <c r="BD33" s="172" t="str">
        <f>IF(非住宅3!BF71="○",1,IF(非住宅3!BF71="◎",2,""))</f>
        <v/>
      </c>
      <c r="BE33" s="172" t="str">
        <f>IF(非住宅3!BF72="○",1,IF(非住宅3!BF72="◎",2,""))</f>
        <v/>
      </c>
      <c r="BF33" s="172" t="str">
        <f>IF(非住宅3!BF73="○",1,IF(非住宅3!BF73="◎",2,""))</f>
        <v/>
      </c>
      <c r="BG33" s="172" t="str">
        <f>IF(非住宅3!BF74="○",1,IF(非住宅3!BF74="◎",2,""))</f>
        <v/>
      </c>
      <c r="BH33" s="172" t="str">
        <f>IF(非住宅3!BF77="○",1,IF(非住宅3!BF77="◎",2,""))</f>
        <v/>
      </c>
      <c r="BI33" s="172" t="str">
        <f>IF(非住宅3!BF78="○",1,IF(非住宅3!BF78="◎",2,""))</f>
        <v/>
      </c>
      <c r="BJ33" s="172" t="str">
        <f>IF(非住宅3!BF79="○",1,IF(非住宅3!BF79="◎",2,""))</f>
        <v/>
      </c>
      <c r="BK33" s="172" t="str">
        <f>IF(非住宅3!BF80="○",1,IF(非住宅3!BF80="◎",2,""))</f>
        <v/>
      </c>
      <c r="BL33" s="172" t="str">
        <f>IF(非住宅3!BF81="○",1,IF(非住宅3!BF81="◎",2,""))</f>
        <v/>
      </c>
      <c r="BM33" s="172" t="str">
        <f>IF(非住宅3!BF82="○",1,IF(非住宅3!BF82="◎",2,""))</f>
        <v/>
      </c>
      <c r="BN33" s="172" t="str">
        <f>IF(非住宅3!BF83="○",1,IF(非住宅3!BF83="◎",2,""))</f>
        <v/>
      </c>
      <c r="BO33" s="172" t="str">
        <f>IF(非住宅3!BF84="○",1,IF(非住宅3!BF84="◎",2,""))</f>
        <v/>
      </c>
      <c r="BP33" s="172" t="str">
        <f>IF(非住宅3!BF85="○",1,IF(非住宅3!BF85="◎",2,""))</f>
        <v/>
      </c>
      <c r="BQ33" s="172" t="str">
        <f>IF(非住宅3!BF86="○",1,IF(非住宅3!BF86="◎",2,""))</f>
        <v/>
      </c>
      <c r="BR33" s="172" t="str">
        <f>IF(非住宅3!BF87="○",1,IF(非住宅3!BF87="◎",2,""))</f>
        <v/>
      </c>
      <c r="BS33" s="172" t="str">
        <f>IF(非住宅3!BF88="○",1,IF(非住宅3!BF88="◎",2,""))</f>
        <v/>
      </c>
      <c r="BT33" s="172" t="str">
        <f>IF(非住宅3!BF89="○",1,IF(非住宅3!BF89="◎",2,""))</f>
        <v/>
      </c>
      <c r="BU33" s="172" t="str">
        <f>IF(非住宅3!BF90="○",1,IF(非住宅3!BF90="◎",2,""))</f>
        <v/>
      </c>
      <c r="BV33" s="172" t="str">
        <f>IF(非住宅3!BF91="○",1,IF(非住宅3!BF91="◎",2,""))</f>
        <v/>
      </c>
    </row>
    <row r="34" spans="1:74" x14ac:dyDescent="0.2">
      <c r="A34" s="161">
        <f t="shared" si="0"/>
        <v>0</v>
      </c>
      <c r="B34" s="162">
        <v>28</v>
      </c>
      <c r="C34" s="163"/>
      <c r="D34" s="163"/>
      <c r="E34" s="163"/>
      <c r="F34" s="163"/>
      <c r="G34" s="163"/>
      <c r="H34" s="163"/>
      <c r="I34" s="163"/>
      <c r="J34" s="163"/>
      <c r="K34" s="163"/>
      <c r="L34" s="163"/>
      <c r="M34" s="162">
        <v>4</v>
      </c>
      <c r="N34" s="172">
        <f>非住宅3!BH6</f>
        <v>0</v>
      </c>
      <c r="O34" s="162">
        <v>22</v>
      </c>
      <c r="P34" s="172" t="str">
        <f>IF(非住宅3!BH7&lt;&gt;"",非住宅3!BH7,"")</f>
        <v/>
      </c>
      <c r="Q34" s="172" t="str">
        <f>IF(非住宅3!BH8="選択してください","",MID(非住宅3!BH8,1,2))</f>
        <v/>
      </c>
      <c r="R34" s="172" t="str">
        <f>IF(非住宅3!BH9="選択してください","",MID(非住宅3!BH9,LEN(非住宅3!BH9)-3,3))</f>
        <v/>
      </c>
      <c r="S34" s="172"/>
      <c r="T34" s="172" t="str">
        <f>IF(非住宅3!BH10="","",非住宅3!BH10)</f>
        <v/>
      </c>
      <c r="U34" s="172" t="str">
        <f>IF(非住宅3!BH11="","",非住宅3!BH11)</f>
        <v/>
      </c>
      <c r="V34" s="172" t="str">
        <f>IF(非住宅3!BH12="","",非住宅3!BH12)</f>
        <v/>
      </c>
      <c r="W34" s="175" t="str">
        <f>IF(非住宅3!BH13="","",非住宅3!BH13)</f>
        <v/>
      </c>
      <c r="X34" s="172" t="str">
        <f>IF(非住宅3!BH15="選択してください","",MID(非住宅3!BH15,1,2)*1)</f>
        <v/>
      </c>
      <c r="Y34" s="172" t="str">
        <f>IF(非住宅3!BH18="選択してください","",MID(非住宅3!BH18,1,2)*1)</f>
        <v/>
      </c>
      <c r="Z34" s="172" t="str">
        <f>IF(非住宅3!BH21="選択してください","",MID(非住宅3!BH21,1,2)*1)</f>
        <v/>
      </c>
      <c r="AA34" s="172" t="str">
        <f>IF(非住宅3!BH26="選択してください","",MID(非住宅3!BH26,1,2)*1)</f>
        <v/>
      </c>
      <c r="AB34" s="172" t="str">
        <f>IF(非住宅3!BH28="選択してください","",MID(非住宅3!BH28,1,2)*1)</f>
        <v/>
      </c>
      <c r="AC34" s="177" t="str">
        <f>IF(非住宅3!BH33="選択してください","",MID(非住宅3!BH33,1,2)*1)</f>
        <v/>
      </c>
      <c r="AD34" s="175" t="str">
        <f>IF(非住宅3!BH36="","",非住宅3!BH36)</f>
        <v/>
      </c>
      <c r="AE34" s="172" t="str">
        <f>IF(非住宅3!BH38="選択してください","",MID(非住宅3!BH38,1,2)*1)</f>
        <v/>
      </c>
      <c r="AF34" s="172" t="str">
        <f>IF(非住宅3!BH43="選択してください","",MID(非住宅3!BH43,1,2)*1)</f>
        <v/>
      </c>
      <c r="AG34" s="172" t="str">
        <f>IF(非住宅3!BH46="○",1,IF(非住宅3!BH46="◎",2,""))</f>
        <v/>
      </c>
      <c r="AH34" s="172" t="str">
        <f>IF(非住宅3!BH47="○",1,IF(非住宅3!BH47="◎",2,""))</f>
        <v/>
      </c>
      <c r="AI34" s="172" t="str">
        <f>IF(非住宅3!BH48="○",1,IF(非住宅3!BH48="◎",2,""))</f>
        <v/>
      </c>
      <c r="AJ34" s="172" t="str">
        <f>IF(非住宅3!BH49="○",1,IF(非住宅3!BH49="◎",2,""))</f>
        <v/>
      </c>
      <c r="AK34" s="172" t="str">
        <f>IF(非住宅3!BH50="○",1,IF(非住宅3!BH50="◎",2,""))</f>
        <v/>
      </c>
      <c r="AL34" s="172" t="str">
        <f>IF(非住宅3!BH51="○",1,IF(非住宅3!BH51="◎",2,""))</f>
        <v/>
      </c>
      <c r="AM34" s="172" t="str">
        <f>IF(非住宅3!BH52="○",1,IF(非住宅3!BH52="◎",2,""))</f>
        <v/>
      </c>
      <c r="AN34" s="172" t="str">
        <f>IF(非住宅3!BH53="○",1,IF(非住宅3!BH53="◎",2,""))</f>
        <v/>
      </c>
      <c r="AO34" s="172" t="str">
        <f>IF(非住宅3!BH54="○",1,IF(非住宅3!BH54="◎",2,""))</f>
        <v/>
      </c>
      <c r="AP34" s="172" t="str">
        <f>IF(非住宅3!BH55="○",1,IF(非住宅3!BH55="◎",2,""))</f>
        <v/>
      </c>
      <c r="AQ34" s="172" t="str">
        <f>IF(非住宅3!BH56="○",1,IF(非住宅3!BH56="◎",2,""))</f>
        <v/>
      </c>
      <c r="AR34" s="172" t="str">
        <f>IF(非住宅3!BH57="○",1,IF(非住宅3!BH57="◎",2,""))</f>
        <v/>
      </c>
      <c r="AS34" s="172" t="str">
        <f>IF(非住宅3!BH58="○",1,IF(非住宅3!BH58="◎",2,""))</f>
        <v/>
      </c>
      <c r="AT34" s="172" t="str">
        <f>IF(非住宅3!BH59="○",1,IF(非住宅3!BH59="◎",2,""))</f>
        <v/>
      </c>
      <c r="AU34" s="172" t="str">
        <f>IF(非住宅3!BH60="○",1,IF(非住宅3!BH60="◎",2,""))</f>
        <v/>
      </c>
      <c r="AV34" s="172" t="str">
        <f>IF(非住宅3!BH61="○",1,IF(非住宅3!BH61="◎",2,""))</f>
        <v/>
      </c>
      <c r="AW34" s="172" t="str">
        <f>IF(非住宅3!BH62="○",1,IF(非住宅3!BH62="◎",2,""))</f>
        <v/>
      </c>
      <c r="AX34" s="172" t="str">
        <f>IF(非住宅3!BH65="○",1,IF(非住宅3!BH65="◎",2,""))</f>
        <v/>
      </c>
      <c r="AY34" s="172" t="str">
        <f>IF(非住宅3!BH66="○",1,IF(非住宅3!BH66="◎",2,""))</f>
        <v/>
      </c>
      <c r="AZ34" s="172" t="str">
        <f>IF(非住宅3!BH67="○",1,IF(非住宅3!BH67="◎",2,""))</f>
        <v/>
      </c>
      <c r="BA34" s="172" t="str">
        <f>IF(非住宅3!BH68="○",1,IF(非住宅3!BH68="◎",2,""))</f>
        <v/>
      </c>
      <c r="BB34" s="172" t="str">
        <f>IF(非住宅3!BH69="○",1,IF(非住宅3!BH69="◎",2,""))</f>
        <v/>
      </c>
      <c r="BC34" s="172" t="str">
        <f>IF(非住宅3!BH70="○",1,IF(非住宅3!BH70="◎",2,""))</f>
        <v/>
      </c>
      <c r="BD34" s="172" t="str">
        <f>IF(非住宅3!BH71="○",1,IF(非住宅3!BH71="◎",2,""))</f>
        <v/>
      </c>
      <c r="BE34" s="172" t="str">
        <f>IF(非住宅3!BH72="○",1,IF(非住宅3!BH72="◎",2,""))</f>
        <v/>
      </c>
      <c r="BF34" s="172" t="str">
        <f>IF(非住宅3!BH73="○",1,IF(非住宅3!BH73="◎",2,""))</f>
        <v/>
      </c>
      <c r="BG34" s="172" t="str">
        <f>IF(非住宅3!BH74="○",1,IF(非住宅3!BH74="◎",2,""))</f>
        <v/>
      </c>
      <c r="BH34" s="172" t="str">
        <f>IF(非住宅3!BH77="○",1,IF(非住宅3!BH77="◎",2,""))</f>
        <v/>
      </c>
      <c r="BI34" s="172" t="str">
        <f>IF(非住宅3!BH78="○",1,IF(非住宅3!BH78="◎",2,""))</f>
        <v/>
      </c>
      <c r="BJ34" s="172" t="str">
        <f>IF(非住宅3!BH79="○",1,IF(非住宅3!BH79="◎",2,""))</f>
        <v/>
      </c>
      <c r="BK34" s="172" t="str">
        <f>IF(非住宅3!BH80="○",1,IF(非住宅3!BH80="◎",2,""))</f>
        <v/>
      </c>
      <c r="BL34" s="172" t="str">
        <f>IF(非住宅3!BH81="○",1,IF(非住宅3!BH81="◎",2,""))</f>
        <v/>
      </c>
      <c r="BM34" s="172" t="str">
        <f>IF(非住宅3!BH82="○",1,IF(非住宅3!BH82="◎",2,""))</f>
        <v/>
      </c>
      <c r="BN34" s="172" t="str">
        <f>IF(非住宅3!BH83="○",1,IF(非住宅3!BH83="◎",2,""))</f>
        <v/>
      </c>
      <c r="BO34" s="172" t="str">
        <f>IF(非住宅3!BH84="○",1,IF(非住宅3!BH84="◎",2,""))</f>
        <v/>
      </c>
      <c r="BP34" s="172" t="str">
        <f>IF(非住宅3!BH85="○",1,IF(非住宅3!BH85="◎",2,""))</f>
        <v/>
      </c>
      <c r="BQ34" s="172" t="str">
        <f>IF(非住宅3!BH86="○",1,IF(非住宅3!BH86="◎",2,""))</f>
        <v/>
      </c>
      <c r="BR34" s="172" t="str">
        <f>IF(非住宅3!BH87="○",1,IF(非住宅3!BH87="◎",2,""))</f>
        <v/>
      </c>
      <c r="BS34" s="172" t="str">
        <f>IF(非住宅3!BH88="○",1,IF(非住宅3!BH88="◎",2,""))</f>
        <v/>
      </c>
      <c r="BT34" s="172" t="str">
        <f>IF(非住宅3!BH89="○",1,IF(非住宅3!BH89="◎",2,""))</f>
        <v/>
      </c>
      <c r="BU34" s="172" t="str">
        <f>IF(非住宅3!BH90="○",1,IF(非住宅3!BH90="◎",2,""))</f>
        <v/>
      </c>
      <c r="BV34" s="172" t="str">
        <f>IF(非住宅3!BH91="○",1,IF(非住宅3!BH91="◎",2,""))</f>
        <v/>
      </c>
    </row>
    <row r="35" spans="1:74" x14ac:dyDescent="0.2">
      <c r="A35" s="161">
        <f t="shared" si="0"/>
        <v>0</v>
      </c>
      <c r="B35" s="162">
        <v>29</v>
      </c>
      <c r="C35" s="163"/>
      <c r="D35" s="163"/>
      <c r="E35" s="163"/>
      <c r="F35" s="163"/>
      <c r="G35" s="163"/>
      <c r="H35" s="163"/>
      <c r="I35" s="163"/>
      <c r="J35" s="163"/>
      <c r="K35" s="163"/>
      <c r="L35" s="163"/>
      <c r="M35" s="162">
        <v>4</v>
      </c>
      <c r="N35" s="172">
        <f>非住宅3!BJ6</f>
        <v>0</v>
      </c>
      <c r="O35" s="162">
        <v>23</v>
      </c>
      <c r="P35" s="172" t="str">
        <f>IF(非住宅3!BJ7&lt;&gt;"",非住宅3!BJ7,"")</f>
        <v/>
      </c>
      <c r="Q35" s="172" t="str">
        <f>IF(非住宅3!BJ8="選択してください","",MID(非住宅3!BJ8,1,2))</f>
        <v/>
      </c>
      <c r="R35" s="172" t="str">
        <f>IF(非住宅3!BJ9="選択してください","",MID(非住宅3!BJ9,LEN(非住宅3!BJ9)-3,3))</f>
        <v/>
      </c>
      <c r="S35" s="172"/>
      <c r="T35" s="172" t="str">
        <f>IF(非住宅3!BJ10="","",非住宅3!BJ10)</f>
        <v/>
      </c>
      <c r="U35" s="172" t="str">
        <f>IF(非住宅3!BJ11="","",非住宅3!BJ11)</f>
        <v/>
      </c>
      <c r="V35" s="172" t="str">
        <f>IF(非住宅3!BJ12="","",非住宅3!BJ12)</f>
        <v/>
      </c>
      <c r="W35" s="175" t="str">
        <f>IF(非住宅3!BJ13="","",非住宅3!BJ13)</f>
        <v/>
      </c>
      <c r="X35" s="172" t="str">
        <f>IF(非住宅3!BJ15="選択してください","",MID(非住宅3!BJ15,1,2)*1)</f>
        <v/>
      </c>
      <c r="Y35" s="172" t="str">
        <f>IF(非住宅3!BJ18="選択してください","",MID(非住宅3!BJ18,1,2)*1)</f>
        <v/>
      </c>
      <c r="Z35" s="172" t="str">
        <f>IF(非住宅3!BJ21="選択してください","",MID(非住宅3!BJ21,1,2)*1)</f>
        <v/>
      </c>
      <c r="AA35" s="172" t="str">
        <f>IF(非住宅3!BJ26="選択してください","",MID(非住宅3!BJ26,1,2)*1)</f>
        <v/>
      </c>
      <c r="AB35" s="172" t="str">
        <f>IF(非住宅3!BJ28="選択してください","",MID(非住宅3!BJ28,1,2)*1)</f>
        <v/>
      </c>
      <c r="AC35" s="177" t="str">
        <f>IF(非住宅3!BJ33="選択してください","",MID(非住宅3!BJ33,1,2)*1)</f>
        <v/>
      </c>
      <c r="AD35" s="175" t="str">
        <f>IF(非住宅3!BJ36="","",非住宅3!BJ36)</f>
        <v/>
      </c>
      <c r="AE35" s="172" t="str">
        <f>IF(非住宅3!BJ38="選択してください","",MID(非住宅3!BJ38,1,2)*1)</f>
        <v/>
      </c>
      <c r="AF35" s="172" t="str">
        <f>IF(非住宅3!BJ43="選択してください","",MID(非住宅3!BJ43,1,2)*1)</f>
        <v/>
      </c>
      <c r="AG35" s="172" t="str">
        <f>IF(非住宅3!BJ46="○",1,IF(非住宅3!BJ46="◎",2,""))</f>
        <v/>
      </c>
      <c r="AH35" s="172" t="str">
        <f>IF(非住宅3!BJ47="○",1,IF(非住宅3!BJ47="◎",2,""))</f>
        <v/>
      </c>
      <c r="AI35" s="172" t="str">
        <f>IF(非住宅3!BJ48="○",1,IF(非住宅3!BJ48="◎",2,""))</f>
        <v/>
      </c>
      <c r="AJ35" s="172" t="str">
        <f>IF(非住宅3!BJ49="○",1,IF(非住宅3!BJ49="◎",2,""))</f>
        <v/>
      </c>
      <c r="AK35" s="172" t="str">
        <f>IF(非住宅3!BJ50="○",1,IF(非住宅3!BJ50="◎",2,""))</f>
        <v/>
      </c>
      <c r="AL35" s="172" t="str">
        <f>IF(非住宅3!BJ51="○",1,IF(非住宅3!BJ51="◎",2,""))</f>
        <v/>
      </c>
      <c r="AM35" s="172" t="str">
        <f>IF(非住宅3!BJ52="○",1,IF(非住宅3!BJ52="◎",2,""))</f>
        <v/>
      </c>
      <c r="AN35" s="172" t="str">
        <f>IF(非住宅3!BJ53="○",1,IF(非住宅3!BJ53="◎",2,""))</f>
        <v/>
      </c>
      <c r="AO35" s="172" t="str">
        <f>IF(非住宅3!BJ54="○",1,IF(非住宅3!BJ54="◎",2,""))</f>
        <v/>
      </c>
      <c r="AP35" s="172" t="str">
        <f>IF(非住宅3!BJ55="○",1,IF(非住宅3!BJ55="◎",2,""))</f>
        <v/>
      </c>
      <c r="AQ35" s="172" t="str">
        <f>IF(非住宅3!BJ56="○",1,IF(非住宅3!BJ56="◎",2,""))</f>
        <v/>
      </c>
      <c r="AR35" s="172" t="str">
        <f>IF(非住宅3!BJ57="○",1,IF(非住宅3!BJ57="◎",2,""))</f>
        <v/>
      </c>
      <c r="AS35" s="172" t="str">
        <f>IF(非住宅3!BJ58="○",1,IF(非住宅3!BJ58="◎",2,""))</f>
        <v/>
      </c>
      <c r="AT35" s="172" t="str">
        <f>IF(非住宅3!BJ59="○",1,IF(非住宅3!BJ59="◎",2,""))</f>
        <v/>
      </c>
      <c r="AU35" s="172" t="str">
        <f>IF(非住宅3!BJ60="○",1,IF(非住宅3!BJ60="◎",2,""))</f>
        <v/>
      </c>
      <c r="AV35" s="172" t="str">
        <f>IF(非住宅3!BJ61="○",1,IF(非住宅3!BJ61="◎",2,""))</f>
        <v/>
      </c>
      <c r="AW35" s="172" t="str">
        <f>IF(非住宅3!BJ62="○",1,IF(非住宅3!BJ62="◎",2,""))</f>
        <v/>
      </c>
      <c r="AX35" s="172" t="str">
        <f>IF(非住宅3!BJ65="○",1,IF(非住宅3!BJ65="◎",2,""))</f>
        <v/>
      </c>
      <c r="AY35" s="172" t="str">
        <f>IF(非住宅3!BJ66="○",1,IF(非住宅3!BJ66="◎",2,""))</f>
        <v/>
      </c>
      <c r="AZ35" s="172" t="str">
        <f>IF(非住宅3!BJ67="○",1,IF(非住宅3!BJ67="◎",2,""))</f>
        <v/>
      </c>
      <c r="BA35" s="172" t="str">
        <f>IF(非住宅3!BJ68="○",1,IF(非住宅3!BJ68="◎",2,""))</f>
        <v/>
      </c>
      <c r="BB35" s="172" t="str">
        <f>IF(非住宅3!BJ69="○",1,IF(非住宅3!BJ69="◎",2,""))</f>
        <v/>
      </c>
      <c r="BC35" s="172" t="str">
        <f>IF(非住宅3!BJ70="○",1,IF(非住宅3!BJ70="◎",2,""))</f>
        <v/>
      </c>
      <c r="BD35" s="172" t="str">
        <f>IF(非住宅3!BJ71="○",1,IF(非住宅3!BJ71="◎",2,""))</f>
        <v/>
      </c>
      <c r="BE35" s="172" t="str">
        <f>IF(非住宅3!BJ72="○",1,IF(非住宅3!BJ72="◎",2,""))</f>
        <v/>
      </c>
      <c r="BF35" s="172" t="str">
        <f>IF(非住宅3!BJ73="○",1,IF(非住宅3!BJ73="◎",2,""))</f>
        <v/>
      </c>
      <c r="BG35" s="172" t="str">
        <f>IF(非住宅3!BJ74="○",1,IF(非住宅3!BJ74="◎",2,""))</f>
        <v/>
      </c>
      <c r="BH35" s="172" t="str">
        <f>IF(非住宅3!BJ77="○",1,IF(非住宅3!BJ77="◎",2,""))</f>
        <v/>
      </c>
      <c r="BI35" s="172" t="str">
        <f>IF(非住宅3!BJ78="○",1,IF(非住宅3!BJ78="◎",2,""))</f>
        <v/>
      </c>
      <c r="BJ35" s="172" t="str">
        <f>IF(非住宅3!BJ79="○",1,IF(非住宅3!BJ79="◎",2,""))</f>
        <v/>
      </c>
      <c r="BK35" s="172" t="str">
        <f>IF(非住宅3!BJ80="○",1,IF(非住宅3!BJ80="◎",2,""))</f>
        <v/>
      </c>
      <c r="BL35" s="172" t="str">
        <f>IF(非住宅3!BJ81="○",1,IF(非住宅3!BJ81="◎",2,""))</f>
        <v/>
      </c>
      <c r="BM35" s="172" t="str">
        <f>IF(非住宅3!BJ82="○",1,IF(非住宅3!BJ82="◎",2,""))</f>
        <v/>
      </c>
      <c r="BN35" s="172" t="str">
        <f>IF(非住宅3!BJ83="○",1,IF(非住宅3!BJ83="◎",2,""))</f>
        <v/>
      </c>
      <c r="BO35" s="172" t="str">
        <f>IF(非住宅3!BJ84="○",1,IF(非住宅3!BJ84="◎",2,""))</f>
        <v/>
      </c>
      <c r="BP35" s="172" t="str">
        <f>IF(非住宅3!BJ85="○",1,IF(非住宅3!BJ85="◎",2,""))</f>
        <v/>
      </c>
      <c r="BQ35" s="172" t="str">
        <f>IF(非住宅3!BJ86="○",1,IF(非住宅3!BJ86="◎",2,""))</f>
        <v/>
      </c>
      <c r="BR35" s="172" t="str">
        <f>IF(非住宅3!BJ87="○",1,IF(非住宅3!BJ87="◎",2,""))</f>
        <v/>
      </c>
      <c r="BS35" s="172" t="str">
        <f>IF(非住宅3!BJ88="○",1,IF(非住宅3!BJ88="◎",2,""))</f>
        <v/>
      </c>
      <c r="BT35" s="172" t="str">
        <f>IF(非住宅3!BJ89="○",1,IF(非住宅3!BJ89="◎",2,""))</f>
        <v/>
      </c>
      <c r="BU35" s="172" t="str">
        <f>IF(非住宅3!BJ90="○",1,IF(非住宅3!BJ90="◎",2,""))</f>
        <v/>
      </c>
      <c r="BV35" s="172" t="str">
        <f>IF(非住宅3!BJ91="○",1,IF(非住宅3!BJ91="◎",2,""))</f>
        <v/>
      </c>
    </row>
    <row r="36" spans="1:74" x14ac:dyDescent="0.2">
      <c r="A36" s="161">
        <f t="shared" si="0"/>
        <v>0</v>
      </c>
      <c r="B36" s="162">
        <v>30</v>
      </c>
      <c r="C36" s="163"/>
      <c r="D36" s="163"/>
      <c r="E36" s="163"/>
      <c r="F36" s="163"/>
      <c r="G36" s="163"/>
      <c r="H36" s="163"/>
      <c r="I36" s="163"/>
      <c r="J36" s="163"/>
      <c r="K36" s="163"/>
      <c r="L36" s="163"/>
      <c r="M36" s="162">
        <v>4</v>
      </c>
      <c r="N36" s="172">
        <f>非住宅3!BL6</f>
        <v>0</v>
      </c>
      <c r="O36" s="162">
        <v>24</v>
      </c>
      <c r="P36" s="172" t="str">
        <f>IF(非住宅3!BL7&lt;&gt;"",非住宅3!BL7,"")</f>
        <v/>
      </c>
      <c r="Q36" s="172" t="str">
        <f>IF(非住宅3!BL8="選択してください","",MID(非住宅3!BL8,1,2))</f>
        <v/>
      </c>
      <c r="R36" s="172" t="str">
        <f>IF(非住宅3!BL9="選択してください","",MID(非住宅3!BL9,LEN(非住宅3!BL9)-3,3))</f>
        <v/>
      </c>
      <c r="S36" s="172"/>
      <c r="T36" s="172" t="str">
        <f>IF(非住宅3!BL10="","",非住宅3!BL10)</f>
        <v/>
      </c>
      <c r="U36" s="172" t="str">
        <f>IF(非住宅3!BL11="","",非住宅3!BL11)</f>
        <v/>
      </c>
      <c r="V36" s="172" t="str">
        <f>IF(非住宅3!BL12="","",非住宅3!BL12)</f>
        <v/>
      </c>
      <c r="W36" s="175" t="str">
        <f>IF(非住宅3!BL13="","",非住宅3!BL13)</f>
        <v/>
      </c>
      <c r="X36" s="172" t="str">
        <f>IF(非住宅3!BL15="選択してください","",MID(非住宅3!BL15,1,2)*1)</f>
        <v/>
      </c>
      <c r="Y36" s="172" t="str">
        <f>IF(非住宅3!BL18="選択してください","",MID(非住宅3!BL18,1,2)*1)</f>
        <v/>
      </c>
      <c r="Z36" s="172" t="str">
        <f>IF(非住宅3!BL21="選択してください","",MID(非住宅3!BL21,1,2)*1)</f>
        <v/>
      </c>
      <c r="AA36" s="172" t="str">
        <f>IF(非住宅3!BL26="選択してください","",MID(非住宅3!BL26,1,2)*1)</f>
        <v/>
      </c>
      <c r="AB36" s="172" t="str">
        <f>IF(非住宅3!BL28="選択してください","",MID(非住宅3!BL28,1,2)*1)</f>
        <v/>
      </c>
      <c r="AC36" s="177" t="str">
        <f>IF(非住宅3!BL33="選択してください","",MID(非住宅3!BL33,1,2)*1)</f>
        <v/>
      </c>
      <c r="AD36" s="175" t="str">
        <f>IF(非住宅3!BL36="","",非住宅3!BL36)</f>
        <v/>
      </c>
      <c r="AE36" s="172" t="str">
        <f>IF(非住宅3!BL38="選択してください","",MID(非住宅3!BL38,1,2)*1)</f>
        <v/>
      </c>
      <c r="AF36" s="172" t="str">
        <f>IF(非住宅3!BL43="選択してください","",MID(非住宅3!BL43,1,2)*1)</f>
        <v/>
      </c>
      <c r="AG36" s="172" t="str">
        <f>IF(非住宅3!BL46="○",1,IF(非住宅3!BL46="◎",2,""))</f>
        <v/>
      </c>
      <c r="AH36" s="172" t="str">
        <f>IF(非住宅3!BL47="○",1,IF(非住宅3!BL47="◎",2,""))</f>
        <v/>
      </c>
      <c r="AI36" s="172" t="str">
        <f>IF(非住宅3!BL48="○",1,IF(非住宅3!BL48="◎",2,""))</f>
        <v/>
      </c>
      <c r="AJ36" s="172" t="str">
        <f>IF(非住宅3!BL49="○",1,IF(非住宅3!BL49="◎",2,""))</f>
        <v/>
      </c>
      <c r="AK36" s="172" t="str">
        <f>IF(非住宅3!BL50="○",1,IF(非住宅3!BL50="◎",2,""))</f>
        <v/>
      </c>
      <c r="AL36" s="172" t="str">
        <f>IF(非住宅3!BL51="○",1,IF(非住宅3!BL51="◎",2,""))</f>
        <v/>
      </c>
      <c r="AM36" s="172" t="str">
        <f>IF(非住宅3!BL52="○",1,IF(非住宅3!BL52="◎",2,""))</f>
        <v/>
      </c>
      <c r="AN36" s="172" t="str">
        <f>IF(非住宅3!BL53="○",1,IF(非住宅3!BL53="◎",2,""))</f>
        <v/>
      </c>
      <c r="AO36" s="172" t="str">
        <f>IF(非住宅3!BL54="○",1,IF(非住宅3!BL54="◎",2,""))</f>
        <v/>
      </c>
      <c r="AP36" s="172" t="str">
        <f>IF(非住宅3!BL55="○",1,IF(非住宅3!BL55="◎",2,""))</f>
        <v/>
      </c>
      <c r="AQ36" s="172" t="str">
        <f>IF(非住宅3!BL56="○",1,IF(非住宅3!BL56="◎",2,""))</f>
        <v/>
      </c>
      <c r="AR36" s="172" t="str">
        <f>IF(非住宅3!BL57="○",1,IF(非住宅3!BL57="◎",2,""))</f>
        <v/>
      </c>
      <c r="AS36" s="172" t="str">
        <f>IF(非住宅3!BL58="○",1,IF(非住宅3!BL58="◎",2,""))</f>
        <v/>
      </c>
      <c r="AT36" s="172" t="str">
        <f>IF(非住宅3!BL59="○",1,IF(非住宅3!BL59="◎",2,""))</f>
        <v/>
      </c>
      <c r="AU36" s="172" t="str">
        <f>IF(非住宅3!BL60="○",1,IF(非住宅3!BL60="◎",2,""))</f>
        <v/>
      </c>
      <c r="AV36" s="172" t="str">
        <f>IF(非住宅3!BL61="○",1,IF(非住宅3!BL61="◎",2,""))</f>
        <v/>
      </c>
      <c r="AW36" s="172" t="str">
        <f>IF(非住宅3!BL62="○",1,IF(非住宅3!BL62="◎",2,""))</f>
        <v/>
      </c>
      <c r="AX36" s="172" t="str">
        <f>IF(非住宅3!BL65="○",1,IF(非住宅3!BL65="◎",2,""))</f>
        <v/>
      </c>
      <c r="AY36" s="172" t="str">
        <f>IF(非住宅3!BL66="○",1,IF(非住宅3!BL66="◎",2,""))</f>
        <v/>
      </c>
      <c r="AZ36" s="172" t="str">
        <f>IF(非住宅3!BL67="○",1,IF(非住宅3!BL67="◎",2,""))</f>
        <v/>
      </c>
      <c r="BA36" s="172" t="str">
        <f>IF(非住宅3!BL68="○",1,IF(非住宅3!BL68="◎",2,""))</f>
        <v/>
      </c>
      <c r="BB36" s="172" t="str">
        <f>IF(非住宅3!BL69="○",1,IF(非住宅3!BL69="◎",2,""))</f>
        <v/>
      </c>
      <c r="BC36" s="172" t="str">
        <f>IF(非住宅3!BL70="○",1,IF(非住宅3!BL70="◎",2,""))</f>
        <v/>
      </c>
      <c r="BD36" s="172" t="str">
        <f>IF(非住宅3!BL71="○",1,IF(非住宅3!BL71="◎",2,""))</f>
        <v/>
      </c>
      <c r="BE36" s="172" t="str">
        <f>IF(非住宅3!BL72="○",1,IF(非住宅3!BL72="◎",2,""))</f>
        <v/>
      </c>
      <c r="BF36" s="172" t="str">
        <f>IF(非住宅3!BL73="○",1,IF(非住宅3!BL73="◎",2,""))</f>
        <v/>
      </c>
      <c r="BG36" s="172" t="str">
        <f>IF(非住宅3!BL74="○",1,IF(非住宅3!BL74="◎",2,""))</f>
        <v/>
      </c>
      <c r="BH36" s="172" t="str">
        <f>IF(非住宅3!BL77="○",1,IF(非住宅3!BL77="◎",2,""))</f>
        <v/>
      </c>
      <c r="BI36" s="172" t="str">
        <f>IF(非住宅3!BL78="○",1,IF(非住宅3!BL78="◎",2,""))</f>
        <v/>
      </c>
      <c r="BJ36" s="172" t="str">
        <f>IF(非住宅3!BL79="○",1,IF(非住宅3!BL79="◎",2,""))</f>
        <v/>
      </c>
      <c r="BK36" s="172" t="str">
        <f>IF(非住宅3!BL80="○",1,IF(非住宅3!BL80="◎",2,""))</f>
        <v/>
      </c>
      <c r="BL36" s="172" t="str">
        <f>IF(非住宅3!BL81="○",1,IF(非住宅3!BL81="◎",2,""))</f>
        <v/>
      </c>
      <c r="BM36" s="172" t="str">
        <f>IF(非住宅3!BL82="○",1,IF(非住宅3!BL82="◎",2,""))</f>
        <v/>
      </c>
      <c r="BN36" s="172" t="str">
        <f>IF(非住宅3!BL83="○",1,IF(非住宅3!BL83="◎",2,""))</f>
        <v/>
      </c>
      <c r="BO36" s="172" t="str">
        <f>IF(非住宅3!BL84="○",1,IF(非住宅3!BL84="◎",2,""))</f>
        <v/>
      </c>
      <c r="BP36" s="172" t="str">
        <f>IF(非住宅3!BL85="○",1,IF(非住宅3!BL85="◎",2,""))</f>
        <v/>
      </c>
      <c r="BQ36" s="172" t="str">
        <f>IF(非住宅3!BL86="○",1,IF(非住宅3!BL86="◎",2,""))</f>
        <v/>
      </c>
      <c r="BR36" s="172" t="str">
        <f>IF(非住宅3!BL87="○",1,IF(非住宅3!BL87="◎",2,""))</f>
        <v/>
      </c>
      <c r="BS36" s="172" t="str">
        <f>IF(非住宅3!BL88="○",1,IF(非住宅3!BL88="◎",2,""))</f>
        <v/>
      </c>
      <c r="BT36" s="172" t="str">
        <f>IF(非住宅3!BL89="○",1,IF(非住宅3!BL89="◎",2,""))</f>
        <v/>
      </c>
      <c r="BU36" s="172" t="str">
        <f>IF(非住宅3!BL90="○",1,IF(非住宅3!BL90="◎",2,""))</f>
        <v/>
      </c>
      <c r="BV36" s="172" t="str">
        <f>IF(非住宅3!BL91="○",1,IF(非住宅3!BL91="◎",2,""))</f>
        <v/>
      </c>
    </row>
    <row r="37" spans="1:74" x14ac:dyDescent="0.2">
      <c r="A37" s="161">
        <f t="shared" si="0"/>
        <v>0</v>
      </c>
      <c r="B37" s="162">
        <v>31</v>
      </c>
      <c r="C37" s="163"/>
      <c r="D37" s="163"/>
      <c r="E37" s="163"/>
      <c r="F37" s="163"/>
      <c r="G37" s="163"/>
      <c r="H37" s="163"/>
      <c r="I37" s="163"/>
      <c r="J37" s="163"/>
      <c r="K37" s="163"/>
      <c r="L37" s="163"/>
      <c r="M37" s="162">
        <v>4</v>
      </c>
      <c r="N37" s="172">
        <f>非住宅3!BN6</f>
        <v>0</v>
      </c>
      <c r="O37" s="162">
        <v>25</v>
      </c>
      <c r="P37" s="172" t="str">
        <f>IF(非住宅3!BN7&lt;&gt;"",非住宅3!BN7,"")</f>
        <v/>
      </c>
      <c r="Q37" s="172" t="str">
        <f>IF(非住宅3!BN8="選択してください","",MID(非住宅3!BN8,1,2))</f>
        <v/>
      </c>
      <c r="R37" s="172" t="str">
        <f>IF(非住宅3!BN9="選択してください","",MID(非住宅3!BN9,LEN(非住宅3!BN9)-3,3))</f>
        <v/>
      </c>
      <c r="S37" s="172"/>
      <c r="T37" s="172" t="str">
        <f>IF(非住宅3!BN10="","",非住宅3!BN10)</f>
        <v/>
      </c>
      <c r="U37" s="172" t="str">
        <f>IF(非住宅3!BN11="","",非住宅3!BN11)</f>
        <v/>
      </c>
      <c r="V37" s="172" t="str">
        <f>IF(非住宅3!BN12="","",非住宅3!BN12)</f>
        <v/>
      </c>
      <c r="W37" s="175" t="str">
        <f>IF(非住宅3!BN13="","",非住宅3!BN13)</f>
        <v/>
      </c>
      <c r="X37" s="172" t="str">
        <f>IF(非住宅3!BN15="選択してください","",MID(非住宅3!BN15,1,2)*1)</f>
        <v/>
      </c>
      <c r="Y37" s="172" t="str">
        <f>IF(非住宅3!BN18="選択してください","",MID(非住宅3!BN18,1,2)*1)</f>
        <v/>
      </c>
      <c r="Z37" s="172" t="str">
        <f>IF(非住宅3!BN21="選択してください","",MID(非住宅3!BN21,1,2)*1)</f>
        <v/>
      </c>
      <c r="AA37" s="172" t="str">
        <f>IF(非住宅3!BN26="選択してください","",MID(非住宅3!BN26,1,2)*1)</f>
        <v/>
      </c>
      <c r="AB37" s="172" t="str">
        <f>IF(非住宅3!BN28="選択してください","",MID(非住宅3!BN28,1,2)*1)</f>
        <v/>
      </c>
      <c r="AC37" s="177" t="str">
        <f>IF(非住宅3!BN33="選択してください","",MID(非住宅3!BN33,1,2)*1)</f>
        <v/>
      </c>
      <c r="AD37" s="175" t="str">
        <f>IF(非住宅3!BN36="","",非住宅3!BN36)</f>
        <v/>
      </c>
      <c r="AE37" s="172" t="str">
        <f>IF(非住宅3!BN38="選択してください","",MID(非住宅3!BN38,1,2)*1)</f>
        <v/>
      </c>
      <c r="AF37" s="172" t="str">
        <f>IF(非住宅3!BN43="選択してください","",MID(非住宅3!BN43,1,2)*1)</f>
        <v/>
      </c>
      <c r="AG37" s="172" t="str">
        <f>IF(非住宅3!BN46="○",1,IF(非住宅3!BN46="◎",2,""))</f>
        <v/>
      </c>
      <c r="AH37" s="172" t="str">
        <f>IF(非住宅3!BN47="○",1,IF(非住宅3!BN47="◎",2,""))</f>
        <v/>
      </c>
      <c r="AI37" s="172" t="str">
        <f>IF(非住宅3!BN48="○",1,IF(非住宅3!BN48="◎",2,""))</f>
        <v/>
      </c>
      <c r="AJ37" s="172" t="str">
        <f>IF(非住宅3!BN49="○",1,IF(非住宅3!BN49="◎",2,""))</f>
        <v/>
      </c>
      <c r="AK37" s="172" t="str">
        <f>IF(非住宅3!BN50="○",1,IF(非住宅3!BN50="◎",2,""))</f>
        <v/>
      </c>
      <c r="AL37" s="172" t="str">
        <f>IF(非住宅3!BN51="○",1,IF(非住宅3!BN51="◎",2,""))</f>
        <v/>
      </c>
      <c r="AM37" s="172" t="str">
        <f>IF(非住宅3!BN52="○",1,IF(非住宅3!BN52="◎",2,""))</f>
        <v/>
      </c>
      <c r="AN37" s="172" t="str">
        <f>IF(非住宅3!BN53="○",1,IF(非住宅3!BN53="◎",2,""))</f>
        <v/>
      </c>
      <c r="AO37" s="172" t="str">
        <f>IF(非住宅3!BN54="○",1,IF(非住宅3!BN54="◎",2,""))</f>
        <v/>
      </c>
      <c r="AP37" s="172" t="str">
        <f>IF(非住宅3!BN55="○",1,IF(非住宅3!BN55="◎",2,""))</f>
        <v/>
      </c>
      <c r="AQ37" s="172" t="str">
        <f>IF(非住宅3!BN56="○",1,IF(非住宅3!BN56="◎",2,""))</f>
        <v/>
      </c>
      <c r="AR37" s="172" t="str">
        <f>IF(非住宅3!BN57="○",1,IF(非住宅3!BN57="◎",2,""))</f>
        <v/>
      </c>
      <c r="AS37" s="172" t="str">
        <f>IF(非住宅3!BN58="○",1,IF(非住宅3!BN58="◎",2,""))</f>
        <v/>
      </c>
      <c r="AT37" s="172" t="str">
        <f>IF(非住宅3!BN59="○",1,IF(非住宅3!BN59="◎",2,""))</f>
        <v/>
      </c>
      <c r="AU37" s="172" t="str">
        <f>IF(非住宅3!BN60="○",1,IF(非住宅3!BN60="◎",2,""))</f>
        <v/>
      </c>
      <c r="AV37" s="172" t="str">
        <f>IF(非住宅3!BN61="○",1,IF(非住宅3!BN61="◎",2,""))</f>
        <v/>
      </c>
      <c r="AW37" s="172" t="str">
        <f>IF(非住宅3!BN62="○",1,IF(非住宅3!BN62="◎",2,""))</f>
        <v/>
      </c>
      <c r="AX37" s="172" t="str">
        <f>IF(非住宅3!BN65="○",1,IF(非住宅3!BN65="◎",2,""))</f>
        <v/>
      </c>
      <c r="AY37" s="172" t="str">
        <f>IF(非住宅3!BN66="○",1,IF(非住宅3!BN66="◎",2,""))</f>
        <v/>
      </c>
      <c r="AZ37" s="172" t="str">
        <f>IF(非住宅3!BN67="○",1,IF(非住宅3!BN67="◎",2,""))</f>
        <v/>
      </c>
      <c r="BA37" s="172" t="str">
        <f>IF(非住宅3!BN68="○",1,IF(非住宅3!BN68="◎",2,""))</f>
        <v/>
      </c>
      <c r="BB37" s="172" t="str">
        <f>IF(非住宅3!BN69="○",1,IF(非住宅3!BN69="◎",2,""))</f>
        <v/>
      </c>
      <c r="BC37" s="172" t="str">
        <f>IF(非住宅3!BN70="○",1,IF(非住宅3!BN70="◎",2,""))</f>
        <v/>
      </c>
      <c r="BD37" s="172" t="str">
        <f>IF(非住宅3!BN71="○",1,IF(非住宅3!BN71="◎",2,""))</f>
        <v/>
      </c>
      <c r="BE37" s="172" t="str">
        <f>IF(非住宅3!BN72="○",1,IF(非住宅3!BN72="◎",2,""))</f>
        <v/>
      </c>
      <c r="BF37" s="172" t="str">
        <f>IF(非住宅3!BN73="○",1,IF(非住宅3!BN73="◎",2,""))</f>
        <v/>
      </c>
      <c r="BG37" s="172" t="str">
        <f>IF(非住宅3!BN74="○",1,IF(非住宅3!BN74="◎",2,""))</f>
        <v/>
      </c>
      <c r="BH37" s="172" t="str">
        <f>IF(非住宅3!BN77="○",1,IF(非住宅3!BN77="◎",2,""))</f>
        <v/>
      </c>
      <c r="BI37" s="172" t="str">
        <f>IF(非住宅3!BN78="○",1,IF(非住宅3!BN78="◎",2,""))</f>
        <v/>
      </c>
      <c r="BJ37" s="172" t="str">
        <f>IF(非住宅3!BN79="○",1,IF(非住宅3!BN79="◎",2,""))</f>
        <v/>
      </c>
      <c r="BK37" s="172" t="str">
        <f>IF(非住宅3!BN80="○",1,IF(非住宅3!BN80="◎",2,""))</f>
        <v/>
      </c>
      <c r="BL37" s="172" t="str">
        <f>IF(非住宅3!BN81="○",1,IF(非住宅3!BN81="◎",2,""))</f>
        <v/>
      </c>
      <c r="BM37" s="172" t="str">
        <f>IF(非住宅3!BN82="○",1,IF(非住宅3!BN82="◎",2,""))</f>
        <v/>
      </c>
      <c r="BN37" s="172" t="str">
        <f>IF(非住宅3!BN83="○",1,IF(非住宅3!BN83="◎",2,""))</f>
        <v/>
      </c>
      <c r="BO37" s="172" t="str">
        <f>IF(非住宅3!BN84="○",1,IF(非住宅3!BN84="◎",2,""))</f>
        <v/>
      </c>
      <c r="BP37" s="172" t="str">
        <f>IF(非住宅3!BN85="○",1,IF(非住宅3!BN85="◎",2,""))</f>
        <v/>
      </c>
      <c r="BQ37" s="172" t="str">
        <f>IF(非住宅3!BN86="○",1,IF(非住宅3!BN86="◎",2,""))</f>
        <v/>
      </c>
      <c r="BR37" s="172" t="str">
        <f>IF(非住宅3!BN87="○",1,IF(非住宅3!BN87="◎",2,""))</f>
        <v/>
      </c>
      <c r="BS37" s="172" t="str">
        <f>IF(非住宅3!BN88="○",1,IF(非住宅3!BN88="◎",2,""))</f>
        <v/>
      </c>
      <c r="BT37" s="172" t="str">
        <f>IF(非住宅3!BN89="○",1,IF(非住宅3!BN89="◎",2,""))</f>
        <v/>
      </c>
      <c r="BU37" s="172" t="str">
        <f>IF(非住宅3!BN90="○",1,IF(非住宅3!BN90="◎",2,""))</f>
        <v/>
      </c>
      <c r="BV37" s="172" t="str">
        <f>IF(非住宅3!BN91="○",1,IF(非住宅3!BN91="◎",2,""))</f>
        <v/>
      </c>
    </row>
    <row r="38" spans="1:74" x14ac:dyDescent="0.2">
      <c r="A38" s="161">
        <f t="shared" si="0"/>
        <v>0</v>
      </c>
      <c r="B38" s="162">
        <v>32</v>
      </c>
      <c r="C38" s="163"/>
      <c r="D38" s="163"/>
      <c r="E38" s="163"/>
      <c r="F38" s="163"/>
      <c r="G38" s="163"/>
      <c r="H38" s="163"/>
      <c r="I38" s="163"/>
      <c r="J38" s="163"/>
      <c r="K38" s="163"/>
      <c r="L38" s="163"/>
      <c r="M38" s="162">
        <v>4</v>
      </c>
      <c r="N38" s="172">
        <f>非住宅3!BP6</f>
        <v>0</v>
      </c>
      <c r="O38" s="162">
        <v>26</v>
      </c>
      <c r="P38" s="172" t="str">
        <f>IF(非住宅3!BP7&lt;&gt;"",非住宅3!BP7,"")</f>
        <v/>
      </c>
      <c r="Q38" s="172" t="str">
        <f>IF(非住宅3!BP8="選択してください","",MID(非住宅3!BP8,1,2))</f>
        <v/>
      </c>
      <c r="R38" s="172" t="str">
        <f>IF(非住宅3!BP9="選択してください","",MID(非住宅3!BP9,LEN(非住宅3!BP9)-3,3))</f>
        <v/>
      </c>
      <c r="S38" s="172"/>
      <c r="T38" s="172" t="str">
        <f>IF(非住宅3!BP10="","",非住宅3!BP10)</f>
        <v/>
      </c>
      <c r="U38" s="172" t="str">
        <f>IF(非住宅3!BP11="","",非住宅3!BP11)</f>
        <v/>
      </c>
      <c r="V38" s="172" t="str">
        <f>IF(非住宅3!BP12="","",非住宅3!BP12)</f>
        <v/>
      </c>
      <c r="W38" s="175" t="str">
        <f>IF(非住宅3!BP13="","",非住宅3!BP13)</f>
        <v/>
      </c>
      <c r="X38" s="172" t="str">
        <f>IF(非住宅3!BP15="選択してください","",MID(非住宅3!BP15,1,2)*1)</f>
        <v/>
      </c>
      <c r="Y38" s="172" t="str">
        <f>IF(非住宅3!BP18="選択してください","",MID(非住宅3!BP18,1,2)*1)</f>
        <v/>
      </c>
      <c r="Z38" s="172" t="str">
        <f>IF(非住宅3!BP21="選択してください","",MID(非住宅3!BP21,1,2)*1)</f>
        <v/>
      </c>
      <c r="AA38" s="172" t="str">
        <f>IF(非住宅3!BP26="選択してください","",MID(非住宅3!BP26,1,2)*1)</f>
        <v/>
      </c>
      <c r="AB38" s="172" t="str">
        <f>IF(非住宅3!BP28="選択してください","",MID(非住宅3!BP28,1,2)*1)</f>
        <v/>
      </c>
      <c r="AC38" s="177" t="str">
        <f>IF(非住宅3!BP33="選択してください","",MID(非住宅3!BP33,1,2)*1)</f>
        <v/>
      </c>
      <c r="AD38" s="175" t="str">
        <f>IF(非住宅3!BP36="","",非住宅3!BP36)</f>
        <v/>
      </c>
      <c r="AE38" s="172" t="str">
        <f>IF(非住宅3!BP38="選択してください","",MID(非住宅3!BP38,1,2)*1)</f>
        <v/>
      </c>
      <c r="AF38" s="172" t="str">
        <f>IF(非住宅3!BP43="選択してください","",MID(非住宅3!BP43,1,2)*1)</f>
        <v/>
      </c>
      <c r="AG38" s="172" t="str">
        <f>IF(非住宅3!BP46="○",1,IF(非住宅3!BP46="◎",2,""))</f>
        <v/>
      </c>
      <c r="AH38" s="172" t="str">
        <f>IF(非住宅3!BP47="○",1,IF(非住宅3!BP47="◎",2,""))</f>
        <v/>
      </c>
      <c r="AI38" s="172" t="str">
        <f>IF(非住宅3!BP48="○",1,IF(非住宅3!BP48="◎",2,""))</f>
        <v/>
      </c>
      <c r="AJ38" s="172" t="str">
        <f>IF(非住宅3!BP49="○",1,IF(非住宅3!BP49="◎",2,""))</f>
        <v/>
      </c>
      <c r="AK38" s="172" t="str">
        <f>IF(非住宅3!BP50="○",1,IF(非住宅3!BP50="◎",2,""))</f>
        <v/>
      </c>
      <c r="AL38" s="172" t="str">
        <f>IF(非住宅3!BP51="○",1,IF(非住宅3!BP51="◎",2,""))</f>
        <v/>
      </c>
      <c r="AM38" s="172" t="str">
        <f>IF(非住宅3!BP52="○",1,IF(非住宅3!BP52="◎",2,""))</f>
        <v/>
      </c>
      <c r="AN38" s="172" t="str">
        <f>IF(非住宅3!BP53="○",1,IF(非住宅3!BP53="◎",2,""))</f>
        <v/>
      </c>
      <c r="AO38" s="172" t="str">
        <f>IF(非住宅3!BP54="○",1,IF(非住宅3!BP54="◎",2,""))</f>
        <v/>
      </c>
      <c r="AP38" s="172" t="str">
        <f>IF(非住宅3!BP55="○",1,IF(非住宅3!BP55="◎",2,""))</f>
        <v/>
      </c>
      <c r="AQ38" s="172" t="str">
        <f>IF(非住宅3!BP56="○",1,IF(非住宅3!BP56="◎",2,""))</f>
        <v/>
      </c>
      <c r="AR38" s="172" t="str">
        <f>IF(非住宅3!BP57="○",1,IF(非住宅3!BP57="◎",2,""))</f>
        <v/>
      </c>
      <c r="AS38" s="172" t="str">
        <f>IF(非住宅3!BP58="○",1,IF(非住宅3!BP58="◎",2,""))</f>
        <v/>
      </c>
      <c r="AT38" s="172" t="str">
        <f>IF(非住宅3!BP59="○",1,IF(非住宅3!BP59="◎",2,""))</f>
        <v/>
      </c>
      <c r="AU38" s="172" t="str">
        <f>IF(非住宅3!BP60="○",1,IF(非住宅3!BP60="◎",2,""))</f>
        <v/>
      </c>
      <c r="AV38" s="172" t="str">
        <f>IF(非住宅3!BP61="○",1,IF(非住宅3!BP61="◎",2,""))</f>
        <v/>
      </c>
      <c r="AW38" s="172" t="str">
        <f>IF(非住宅3!BP62="○",1,IF(非住宅3!BP62="◎",2,""))</f>
        <v/>
      </c>
      <c r="AX38" s="172" t="str">
        <f>IF(非住宅3!BP65="○",1,IF(非住宅3!BP65="◎",2,""))</f>
        <v/>
      </c>
      <c r="AY38" s="172" t="str">
        <f>IF(非住宅3!BP66="○",1,IF(非住宅3!BP66="◎",2,""))</f>
        <v/>
      </c>
      <c r="AZ38" s="172" t="str">
        <f>IF(非住宅3!BP67="○",1,IF(非住宅3!BP67="◎",2,""))</f>
        <v/>
      </c>
      <c r="BA38" s="172" t="str">
        <f>IF(非住宅3!BP68="○",1,IF(非住宅3!BP68="◎",2,""))</f>
        <v/>
      </c>
      <c r="BB38" s="172" t="str">
        <f>IF(非住宅3!BP69="○",1,IF(非住宅3!BP69="◎",2,""))</f>
        <v/>
      </c>
      <c r="BC38" s="172" t="str">
        <f>IF(非住宅3!BP70="○",1,IF(非住宅3!BP70="◎",2,""))</f>
        <v/>
      </c>
      <c r="BD38" s="172" t="str">
        <f>IF(非住宅3!BP71="○",1,IF(非住宅3!BP71="◎",2,""))</f>
        <v/>
      </c>
      <c r="BE38" s="172" t="str">
        <f>IF(非住宅3!BP72="○",1,IF(非住宅3!BP72="◎",2,""))</f>
        <v/>
      </c>
      <c r="BF38" s="172" t="str">
        <f>IF(非住宅3!BP73="○",1,IF(非住宅3!BP73="◎",2,""))</f>
        <v/>
      </c>
      <c r="BG38" s="172" t="str">
        <f>IF(非住宅3!BP74="○",1,IF(非住宅3!BP74="◎",2,""))</f>
        <v/>
      </c>
      <c r="BH38" s="172" t="str">
        <f>IF(非住宅3!BP77="○",1,IF(非住宅3!BP77="◎",2,""))</f>
        <v/>
      </c>
      <c r="BI38" s="172" t="str">
        <f>IF(非住宅3!BP78="○",1,IF(非住宅3!BP78="◎",2,""))</f>
        <v/>
      </c>
      <c r="BJ38" s="172" t="str">
        <f>IF(非住宅3!BP79="○",1,IF(非住宅3!BP79="◎",2,""))</f>
        <v/>
      </c>
      <c r="BK38" s="172" t="str">
        <f>IF(非住宅3!BP80="○",1,IF(非住宅3!BP80="◎",2,""))</f>
        <v/>
      </c>
      <c r="BL38" s="172" t="str">
        <f>IF(非住宅3!BP81="○",1,IF(非住宅3!BP81="◎",2,""))</f>
        <v/>
      </c>
      <c r="BM38" s="172" t="str">
        <f>IF(非住宅3!BP82="○",1,IF(非住宅3!BP82="◎",2,""))</f>
        <v/>
      </c>
      <c r="BN38" s="172" t="str">
        <f>IF(非住宅3!BP83="○",1,IF(非住宅3!BP83="◎",2,""))</f>
        <v/>
      </c>
      <c r="BO38" s="172" t="str">
        <f>IF(非住宅3!BP84="○",1,IF(非住宅3!BP84="◎",2,""))</f>
        <v/>
      </c>
      <c r="BP38" s="172" t="str">
        <f>IF(非住宅3!BP85="○",1,IF(非住宅3!BP85="◎",2,""))</f>
        <v/>
      </c>
      <c r="BQ38" s="172" t="str">
        <f>IF(非住宅3!BP86="○",1,IF(非住宅3!BP86="◎",2,""))</f>
        <v/>
      </c>
      <c r="BR38" s="172" t="str">
        <f>IF(非住宅3!BP87="○",1,IF(非住宅3!BP87="◎",2,""))</f>
        <v/>
      </c>
      <c r="BS38" s="172" t="str">
        <f>IF(非住宅3!BP88="○",1,IF(非住宅3!BP88="◎",2,""))</f>
        <v/>
      </c>
      <c r="BT38" s="172" t="str">
        <f>IF(非住宅3!BP89="○",1,IF(非住宅3!BP89="◎",2,""))</f>
        <v/>
      </c>
      <c r="BU38" s="172" t="str">
        <f>IF(非住宅3!BP90="○",1,IF(非住宅3!BP90="◎",2,""))</f>
        <v/>
      </c>
      <c r="BV38" s="172" t="str">
        <f>IF(非住宅3!BP91="○",1,IF(非住宅3!BP91="◎",2,""))</f>
        <v/>
      </c>
    </row>
    <row r="39" spans="1:74" x14ac:dyDescent="0.2">
      <c r="A39" s="161">
        <f t="shared" si="0"/>
        <v>0</v>
      </c>
      <c r="B39" s="162">
        <v>33</v>
      </c>
      <c r="C39" s="163"/>
      <c r="D39" s="163"/>
      <c r="E39" s="163"/>
      <c r="F39" s="163"/>
      <c r="G39" s="163"/>
      <c r="H39" s="163"/>
      <c r="I39" s="163"/>
      <c r="J39" s="163"/>
      <c r="K39" s="163"/>
      <c r="L39" s="163"/>
      <c r="M39" s="162">
        <v>4</v>
      </c>
      <c r="N39" s="172">
        <f>非住宅3!BR6</f>
        <v>0</v>
      </c>
      <c r="O39" s="162">
        <v>27</v>
      </c>
      <c r="P39" s="172" t="str">
        <f>IF(非住宅3!BR7&lt;&gt;"",非住宅3!BR7,"")</f>
        <v/>
      </c>
      <c r="Q39" s="172" t="str">
        <f>IF(非住宅3!BR8="選択してください","",MID(非住宅3!BR8,1,2))</f>
        <v/>
      </c>
      <c r="R39" s="172" t="str">
        <f>IF(非住宅3!BR9="選択してください","",MID(非住宅3!BR9,LEN(非住宅3!BR9)-3,3))</f>
        <v/>
      </c>
      <c r="S39" s="172"/>
      <c r="T39" s="172" t="str">
        <f>IF(非住宅3!BR10="","",非住宅3!BR10)</f>
        <v/>
      </c>
      <c r="U39" s="172" t="str">
        <f>IF(非住宅3!BR11="","",非住宅3!BR11)</f>
        <v/>
      </c>
      <c r="V39" s="172" t="str">
        <f>IF(非住宅3!BR12="","",非住宅3!BR12)</f>
        <v/>
      </c>
      <c r="W39" s="175" t="str">
        <f>IF(非住宅3!BR13="","",非住宅3!BR13)</f>
        <v/>
      </c>
      <c r="X39" s="172" t="str">
        <f>IF(非住宅3!BR15="選択してください","",MID(非住宅3!BR15,1,2)*1)</f>
        <v/>
      </c>
      <c r="Y39" s="172" t="str">
        <f>IF(非住宅3!BR18="選択してください","",MID(非住宅3!BR18,1,2)*1)</f>
        <v/>
      </c>
      <c r="Z39" s="172" t="str">
        <f>IF(非住宅3!BR21="選択してください","",MID(非住宅3!BR21,1,2)*1)</f>
        <v/>
      </c>
      <c r="AA39" s="172" t="str">
        <f>IF(非住宅3!BR26="選択してください","",MID(非住宅3!BR26,1,2)*1)</f>
        <v/>
      </c>
      <c r="AB39" s="172" t="str">
        <f>IF(非住宅3!BR28="選択してください","",MID(非住宅3!BR28,1,2)*1)</f>
        <v/>
      </c>
      <c r="AC39" s="177" t="str">
        <f>IF(非住宅3!BR33="選択してください","",MID(非住宅3!BR33,1,2)*1)</f>
        <v/>
      </c>
      <c r="AD39" s="175" t="str">
        <f>IF(非住宅3!BR36="","",非住宅3!BR36)</f>
        <v/>
      </c>
      <c r="AE39" s="172" t="str">
        <f>IF(非住宅3!BR38="選択してください","",MID(非住宅3!BR38,1,2)*1)</f>
        <v/>
      </c>
      <c r="AF39" s="172" t="str">
        <f>IF(非住宅3!BR43="選択してください","",MID(非住宅3!BR43,1,2)*1)</f>
        <v/>
      </c>
      <c r="AG39" s="172" t="str">
        <f>IF(非住宅3!BR46="○",1,IF(非住宅3!BR46="◎",2,""))</f>
        <v/>
      </c>
      <c r="AH39" s="172" t="str">
        <f>IF(非住宅3!BR47="○",1,IF(非住宅3!BR47="◎",2,""))</f>
        <v/>
      </c>
      <c r="AI39" s="172" t="str">
        <f>IF(非住宅3!BR48="○",1,IF(非住宅3!BR48="◎",2,""))</f>
        <v/>
      </c>
      <c r="AJ39" s="172" t="str">
        <f>IF(非住宅3!BR49="○",1,IF(非住宅3!BR49="◎",2,""))</f>
        <v/>
      </c>
      <c r="AK39" s="172" t="str">
        <f>IF(非住宅3!BR50="○",1,IF(非住宅3!BR50="◎",2,""))</f>
        <v/>
      </c>
      <c r="AL39" s="172" t="str">
        <f>IF(非住宅3!BR51="○",1,IF(非住宅3!BR51="◎",2,""))</f>
        <v/>
      </c>
      <c r="AM39" s="172" t="str">
        <f>IF(非住宅3!BR52="○",1,IF(非住宅3!BR52="◎",2,""))</f>
        <v/>
      </c>
      <c r="AN39" s="172" t="str">
        <f>IF(非住宅3!BR53="○",1,IF(非住宅3!BR53="◎",2,""))</f>
        <v/>
      </c>
      <c r="AO39" s="172" t="str">
        <f>IF(非住宅3!BR54="○",1,IF(非住宅3!BR54="◎",2,""))</f>
        <v/>
      </c>
      <c r="AP39" s="172" t="str">
        <f>IF(非住宅3!BR55="○",1,IF(非住宅3!BR55="◎",2,""))</f>
        <v/>
      </c>
      <c r="AQ39" s="172" t="str">
        <f>IF(非住宅3!BR56="○",1,IF(非住宅3!BR56="◎",2,""))</f>
        <v/>
      </c>
      <c r="AR39" s="172" t="str">
        <f>IF(非住宅3!BR57="○",1,IF(非住宅3!BR57="◎",2,""))</f>
        <v/>
      </c>
      <c r="AS39" s="172" t="str">
        <f>IF(非住宅3!BR58="○",1,IF(非住宅3!BR58="◎",2,""))</f>
        <v/>
      </c>
      <c r="AT39" s="172" t="str">
        <f>IF(非住宅3!BR59="○",1,IF(非住宅3!BR59="◎",2,""))</f>
        <v/>
      </c>
      <c r="AU39" s="172" t="str">
        <f>IF(非住宅3!BR60="○",1,IF(非住宅3!BR60="◎",2,""))</f>
        <v/>
      </c>
      <c r="AV39" s="172" t="str">
        <f>IF(非住宅3!BR61="○",1,IF(非住宅3!BR61="◎",2,""))</f>
        <v/>
      </c>
      <c r="AW39" s="172" t="str">
        <f>IF(非住宅3!BR62="○",1,IF(非住宅3!BR62="◎",2,""))</f>
        <v/>
      </c>
      <c r="AX39" s="172" t="str">
        <f>IF(非住宅3!BR65="○",1,IF(非住宅3!BR65="◎",2,""))</f>
        <v/>
      </c>
      <c r="AY39" s="172" t="str">
        <f>IF(非住宅3!BR66="○",1,IF(非住宅3!BR66="◎",2,""))</f>
        <v/>
      </c>
      <c r="AZ39" s="172" t="str">
        <f>IF(非住宅3!BR67="○",1,IF(非住宅3!BR67="◎",2,""))</f>
        <v/>
      </c>
      <c r="BA39" s="172" t="str">
        <f>IF(非住宅3!BR68="○",1,IF(非住宅3!BR68="◎",2,""))</f>
        <v/>
      </c>
      <c r="BB39" s="172" t="str">
        <f>IF(非住宅3!BR69="○",1,IF(非住宅3!BR69="◎",2,""))</f>
        <v/>
      </c>
      <c r="BC39" s="172" t="str">
        <f>IF(非住宅3!BR70="○",1,IF(非住宅3!BR70="◎",2,""))</f>
        <v/>
      </c>
      <c r="BD39" s="172" t="str">
        <f>IF(非住宅3!BR71="○",1,IF(非住宅3!BR71="◎",2,""))</f>
        <v/>
      </c>
      <c r="BE39" s="172" t="str">
        <f>IF(非住宅3!BR72="○",1,IF(非住宅3!BR72="◎",2,""))</f>
        <v/>
      </c>
      <c r="BF39" s="172" t="str">
        <f>IF(非住宅3!BR73="○",1,IF(非住宅3!BR73="◎",2,""))</f>
        <v/>
      </c>
      <c r="BG39" s="172" t="str">
        <f>IF(非住宅3!BR74="○",1,IF(非住宅3!BR74="◎",2,""))</f>
        <v/>
      </c>
      <c r="BH39" s="172" t="str">
        <f>IF(非住宅3!BR77="○",1,IF(非住宅3!BR77="◎",2,""))</f>
        <v/>
      </c>
      <c r="BI39" s="172" t="str">
        <f>IF(非住宅3!BR78="○",1,IF(非住宅3!BR78="◎",2,""))</f>
        <v/>
      </c>
      <c r="BJ39" s="172" t="str">
        <f>IF(非住宅3!BR79="○",1,IF(非住宅3!BR79="◎",2,""))</f>
        <v/>
      </c>
      <c r="BK39" s="172" t="str">
        <f>IF(非住宅3!BR80="○",1,IF(非住宅3!BR80="◎",2,""))</f>
        <v/>
      </c>
      <c r="BL39" s="172" t="str">
        <f>IF(非住宅3!BR81="○",1,IF(非住宅3!BR81="◎",2,""))</f>
        <v/>
      </c>
      <c r="BM39" s="172" t="str">
        <f>IF(非住宅3!BR82="○",1,IF(非住宅3!BR82="◎",2,""))</f>
        <v/>
      </c>
      <c r="BN39" s="172" t="str">
        <f>IF(非住宅3!BR83="○",1,IF(非住宅3!BR83="◎",2,""))</f>
        <v/>
      </c>
      <c r="BO39" s="172" t="str">
        <f>IF(非住宅3!BR84="○",1,IF(非住宅3!BR84="◎",2,""))</f>
        <v/>
      </c>
      <c r="BP39" s="172" t="str">
        <f>IF(非住宅3!BR85="○",1,IF(非住宅3!BR85="◎",2,""))</f>
        <v/>
      </c>
      <c r="BQ39" s="172" t="str">
        <f>IF(非住宅3!BR86="○",1,IF(非住宅3!BR86="◎",2,""))</f>
        <v/>
      </c>
      <c r="BR39" s="172" t="str">
        <f>IF(非住宅3!BR87="○",1,IF(非住宅3!BR87="◎",2,""))</f>
        <v/>
      </c>
      <c r="BS39" s="172" t="str">
        <f>IF(非住宅3!BR88="○",1,IF(非住宅3!BR88="◎",2,""))</f>
        <v/>
      </c>
      <c r="BT39" s="172" t="str">
        <f>IF(非住宅3!BR89="○",1,IF(非住宅3!BR89="◎",2,""))</f>
        <v/>
      </c>
      <c r="BU39" s="172" t="str">
        <f>IF(非住宅3!BR90="○",1,IF(非住宅3!BR90="◎",2,""))</f>
        <v/>
      </c>
      <c r="BV39" s="172" t="str">
        <f>IF(非住宅3!BR91="○",1,IF(非住宅3!BR91="◎",2,""))</f>
        <v/>
      </c>
    </row>
    <row r="40" spans="1:74" x14ac:dyDescent="0.2">
      <c r="A40" s="161">
        <f t="shared" si="0"/>
        <v>0</v>
      </c>
      <c r="B40" s="162">
        <v>34</v>
      </c>
      <c r="C40" s="163"/>
      <c r="D40" s="163"/>
      <c r="E40" s="163"/>
      <c r="F40" s="163"/>
      <c r="G40" s="163"/>
      <c r="H40" s="163"/>
      <c r="I40" s="163"/>
      <c r="J40" s="163"/>
      <c r="K40" s="163"/>
      <c r="L40" s="163"/>
      <c r="M40" s="162">
        <v>4</v>
      </c>
      <c r="N40" s="172">
        <f>非住宅3!BT6</f>
        <v>0</v>
      </c>
      <c r="O40" s="162">
        <v>28</v>
      </c>
      <c r="P40" s="172" t="str">
        <f>IF(非住宅3!BT7&lt;&gt;"",非住宅3!BT7,"")</f>
        <v/>
      </c>
      <c r="Q40" s="172" t="str">
        <f>IF(非住宅3!BT8="選択してください","",MID(非住宅3!BT8,1,2))</f>
        <v/>
      </c>
      <c r="R40" s="172" t="str">
        <f>IF(非住宅3!BT9="選択してください","",MID(非住宅3!BT9,LEN(非住宅3!BT9)-3,3))</f>
        <v/>
      </c>
      <c r="S40" s="172"/>
      <c r="T40" s="172" t="str">
        <f>IF(非住宅3!BT10="","",非住宅3!BT10)</f>
        <v/>
      </c>
      <c r="U40" s="172" t="str">
        <f>IF(非住宅3!BT11="","",非住宅3!BT11)</f>
        <v/>
      </c>
      <c r="V40" s="172" t="str">
        <f>IF(非住宅3!BT12="","",非住宅3!BT12)</f>
        <v/>
      </c>
      <c r="W40" s="175" t="str">
        <f>IF(非住宅3!BT13="","",非住宅3!BT13)</f>
        <v/>
      </c>
      <c r="X40" s="172" t="str">
        <f>IF(非住宅3!BT15="選択してください","",MID(非住宅3!BT15,1,2)*1)</f>
        <v/>
      </c>
      <c r="Y40" s="172" t="str">
        <f>IF(非住宅3!BT18="選択してください","",MID(非住宅3!BT18,1,2)*1)</f>
        <v/>
      </c>
      <c r="Z40" s="172" t="str">
        <f>IF(非住宅3!BT21="選択してください","",MID(非住宅3!BT21,1,2)*1)</f>
        <v/>
      </c>
      <c r="AA40" s="172" t="str">
        <f>IF(非住宅3!BT26="選択してください","",MID(非住宅3!BT26,1,2)*1)</f>
        <v/>
      </c>
      <c r="AB40" s="172" t="str">
        <f>IF(非住宅3!BT28="選択してください","",MID(非住宅3!BT28,1,2)*1)</f>
        <v/>
      </c>
      <c r="AC40" s="177" t="str">
        <f>IF(非住宅3!BT33="選択してください","",MID(非住宅3!BT33,1,2)*1)</f>
        <v/>
      </c>
      <c r="AD40" s="175" t="str">
        <f>IF(非住宅3!BT36="","",非住宅3!BT36)</f>
        <v/>
      </c>
      <c r="AE40" s="172" t="str">
        <f>IF(非住宅3!BT38="選択してください","",MID(非住宅3!BT38,1,2)*1)</f>
        <v/>
      </c>
      <c r="AF40" s="172" t="str">
        <f>IF(非住宅3!BT43="選択してください","",MID(非住宅3!BT43,1,2)*1)</f>
        <v/>
      </c>
      <c r="AG40" s="172" t="str">
        <f>IF(非住宅3!BT46="○",1,IF(非住宅3!BT46="◎",2,""))</f>
        <v/>
      </c>
      <c r="AH40" s="172" t="str">
        <f>IF(非住宅3!BT47="○",1,IF(非住宅3!BT47="◎",2,""))</f>
        <v/>
      </c>
      <c r="AI40" s="172" t="str">
        <f>IF(非住宅3!BT48="○",1,IF(非住宅3!BT48="◎",2,""))</f>
        <v/>
      </c>
      <c r="AJ40" s="172" t="str">
        <f>IF(非住宅3!BT49="○",1,IF(非住宅3!BT49="◎",2,""))</f>
        <v/>
      </c>
      <c r="AK40" s="172" t="str">
        <f>IF(非住宅3!BT50="○",1,IF(非住宅3!BT50="◎",2,""))</f>
        <v/>
      </c>
      <c r="AL40" s="172" t="str">
        <f>IF(非住宅3!BT51="○",1,IF(非住宅3!BT51="◎",2,""))</f>
        <v/>
      </c>
      <c r="AM40" s="172" t="str">
        <f>IF(非住宅3!BT52="○",1,IF(非住宅3!BT52="◎",2,""))</f>
        <v/>
      </c>
      <c r="AN40" s="172" t="str">
        <f>IF(非住宅3!BT53="○",1,IF(非住宅3!BT53="◎",2,""))</f>
        <v/>
      </c>
      <c r="AO40" s="172" t="str">
        <f>IF(非住宅3!BT54="○",1,IF(非住宅3!BT54="◎",2,""))</f>
        <v/>
      </c>
      <c r="AP40" s="172" t="str">
        <f>IF(非住宅3!BT55="○",1,IF(非住宅3!BT55="◎",2,""))</f>
        <v/>
      </c>
      <c r="AQ40" s="172" t="str">
        <f>IF(非住宅3!BT56="○",1,IF(非住宅3!BT56="◎",2,""))</f>
        <v/>
      </c>
      <c r="AR40" s="172" t="str">
        <f>IF(非住宅3!BT57="○",1,IF(非住宅3!BT57="◎",2,""))</f>
        <v/>
      </c>
      <c r="AS40" s="172" t="str">
        <f>IF(非住宅3!BT58="○",1,IF(非住宅3!BT58="◎",2,""))</f>
        <v/>
      </c>
      <c r="AT40" s="172" t="str">
        <f>IF(非住宅3!BT59="○",1,IF(非住宅3!BT59="◎",2,""))</f>
        <v/>
      </c>
      <c r="AU40" s="172" t="str">
        <f>IF(非住宅3!BT60="○",1,IF(非住宅3!BT60="◎",2,""))</f>
        <v/>
      </c>
      <c r="AV40" s="172" t="str">
        <f>IF(非住宅3!BT61="○",1,IF(非住宅3!BT61="◎",2,""))</f>
        <v/>
      </c>
      <c r="AW40" s="172" t="str">
        <f>IF(非住宅3!BT62="○",1,IF(非住宅3!BT62="◎",2,""))</f>
        <v/>
      </c>
      <c r="AX40" s="172" t="str">
        <f>IF(非住宅3!BT65="○",1,IF(非住宅3!BT65="◎",2,""))</f>
        <v/>
      </c>
      <c r="AY40" s="172" t="str">
        <f>IF(非住宅3!BT66="○",1,IF(非住宅3!BT66="◎",2,""))</f>
        <v/>
      </c>
      <c r="AZ40" s="172" t="str">
        <f>IF(非住宅3!BT67="○",1,IF(非住宅3!BT67="◎",2,""))</f>
        <v/>
      </c>
      <c r="BA40" s="172" t="str">
        <f>IF(非住宅3!BT68="○",1,IF(非住宅3!BT68="◎",2,""))</f>
        <v/>
      </c>
      <c r="BB40" s="172" t="str">
        <f>IF(非住宅3!BT69="○",1,IF(非住宅3!BT69="◎",2,""))</f>
        <v/>
      </c>
      <c r="BC40" s="172" t="str">
        <f>IF(非住宅3!BT70="○",1,IF(非住宅3!BT70="◎",2,""))</f>
        <v/>
      </c>
      <c r="BD40" s="172" t="str">
        <f>IF(非住宅3!BT71="○",1,IF(非住宅3!BT71="◎",2,""))</f>
        <v/>
      </c>
      <c r="BE40" s="172" t="str">
        <f>IF(非住宅3!BT72="○",1,IF(非住宅3!BT72="◎",2,""))</f>
        <v/>
      </c>
      <c r="BF40" s="172" t="str">
        <f>IF(非住宅3!BT73="○",1,IF(非住宅3!BT73="◎",2,""))</f>
        <v/>
      </c>
      <c r="BG40" s="172" t="str">
        <f>IF(非住宅3!BT74="○",1,IF(非住宅3!BT74="◎",2,""))</f>
        <v/>
      </c>
      <c r="BH40" s="172" t="str">
        <f>IF(非住宅3!BT77="○",1,IF(非住宅3!BT77="◎",2,""))</f>
        <v/>
      </c>
      <c r="BI40" s="172" t="str">
        <f>IF(非住宅3!BT78="○",1,IF(非住宅3!BT78="◎",2,""))</f>
        <v/>
      </c>
      <c r="BJ40" s="172" t="str">
        <f>IF(非住宅3!BT79="○",1,IF(非住宅3!BT79="◎",2,""))</f>
        <v/>
      </c>
      <c r="BK40" s="172" t="str">
        <f>IF(非住宅3!BT80="○",1,IF(非住宅3!BT80="◎",2,""))</f>
        <v/>
      </c>
      <c r="BL40" s="172" t="str">
        <f>IF(非住宅3!BT81="○",1,IF(非住宅3!BT81="◎",2,""))</f>
        <v/>
      </c>
      <c r="BM40" s="172" t="str">
        <f>IF(非住宅3!BT82="○",1,IF(非住宅3!BT82="◎",2,""))</f>
        <v/>
      </c>
      <c r="BN40" s="172" t="str">
        <f>IF(非住宅3!BT83="○",1,IF(非住宅3!BT83="◎",2,""))</f>
        <v/>
      </c>
      <c r="BO40" s="172" t="str">
        <f>IF(非住宅3!BT84="○",1,IF(非住宅3!BT84="◎",2,""))</f>
        <v/>
      </c>
      <c r="BP40" s="172" t="str">
        <f>IF(非住宅3!BT85="○",1,IF(非住宅3!BT85="◎",2,""))</f>
        <v/>
      </c>
      <c r="BQ40" s="172" t="str">
        <f>IF(非住宅3!BT86="○",1,IF(非住宅3!BT86="◎",2,""))</f>
        <v/>
      </c>
      <c r="BR40" s="172" t="str">
        <f>IF(非住宅3!BT87="○",1,IF(非住宅3!BT87="◎",2,""))</f>
        <v/>
      </c>
      <c r="BS40" s="172" t="str">
        <f>IF(非住宅3!BT88="○",1,IF(非住宅3!BT88="◎",2,""))</f>
        <v/>
      </c>
      <c r="BT40" s="172" t="str">
        <f>IF(非住宅3!BT89="○",1,IF(非住宅3!BT89="◎",2,""))</f>
        <v/>
      </c>
      <c r="BU40" s="172" t="str">
        <f>IF(非住宅3!BT90="○",1,IF(非住宅3!BT90="◎",2,""))</f>
        <v/>
      </c>
      <c r="BV40" s="172" t="str">
        <f>IF(非住宅3!BT91="○",1,IF(非住宅3!BT91="◎",2,""))</f>
        <v/>
      </c>
    </row>
    <row r="41" spans="1:74" x14ac:dyDescent="0.2">
      <c r="A41" s="161">
        <f t="shared" si="0"/>
        <v>0</v>
      </c>
      <c r="B41" s="162">
        <v>35</v>
      </c>
      <c r="C41" s="163"/>
      <c r="D41" s="163"/>
      <c r="E41" s="163"/>
      <c r="F41" s="163"/>
      <c r="G41" s="163"/>
      <c r="H41" s="163"/>
      <c r="I41" s="163"/>
      <c r="J41" s="163"/>
      <c r="K41" s="163"/>
      <c r="L41" s="163"/>
      <c r="M41" s="162">
        <v>4</v>
      </c>
      <c r="N41" s="172">
        <f>非住宅3!BV6</f>
        <v>0</v>
      </c>
      <c r="O41" s="162">
        <v>29</v>
      </c>
      <c r="P41" s="172" t="str">
        <f>IF(非住宅3!BV7&lt;&gt;"",非住宅3!BV7,"")</f>
        <v/>
      </c>
      <c r="Q41" s="172" t="str">
        <f>IF(非住宅3!BV8="選択してください","",MID(非住宅3!BV8,1,2))</f>
        <v/>
      </c>
      <c r="R41" s="172" t="str">
        <f>IF(非住宅3!BV9="選択してください","",MID(非住宅3!BV9,LEN(非住宅3!BV9)-3,3))</f>
        <v/>
      </c>
      <c r="S41" s="172"/>
      <c r="T41" s="172" t="str">
        <f>IF(非住宅3!BV10="","",非住宅3!BV10)</f>
        <v/>
      </c>
      <c r="U41" s="172" t="str">
        <f>IF(非住宅3!BV11="","",非住宅3!BV11)</f>
        <v/>
      </c>
      <c r="V41" s="172" t="str">
        <f>IF(非住宅3!BV12="","",非住宅3!BV12)</f>
        <v/>
      </c>
      <c r="W41" s="175" t="str">
        <f>IF(非住宅3!BV13="","",非住宅3!BV13)</f>
        <v/>
      </c>
      <c r="X41" s="172" t="str">
        <f>IF(非住宅3!BV15="選択してください","",MID(非住宅3!BV15,1,2)*1)</f>
        <v/>
      </c>
      <c r="Y41" s="172" t="str">
        <f>IF(非住宅3!BV18="選択してください","",MID(非住宅3!BV18,1,2)*1)</f>
        <v/>
      </c>
      <c r="Z41" s="172" t="str">
        <f>IF(非住宅3!BV21="選択してください","",MID(非住宅3!BV21,1,2)*1)</f>
        <v/>
      </c>
      <c r="AA41" s="172" t="str">
        <f>IF(非住宅3!BV26="選択してください","",MID(非住宅3!BV26,1,2)*1)</f>
        <v/>
      </c>
      <c r="AB41" s="172" t="str">
        <f>IF(非住宅3!BV28="選択してください","",MID(非住宅3!BV28,1,2)*1)</f>
        <v/>
      </c>
      <c r="AC41" s="177" t="str">
        <f>IF(非住宅3!BV33="選択してください","",MID(非住宅3!BV33,1,2)*1)</f>
        <v/>
      </c>
      <c r="AD41" s="175" t="str">
        <f>IF(非住宅3!BV36="","",非住宅3!BV36)</f>
        <v/>
      </c>
      <c r="AE41" s="172" t="str">
        <f>IF(非住宅3!BV38="選択してください","",MID(非住宅3!BV38,1,2)*1)</f>
        <v/>
      </c>
      <c r="AF41" s="172" t="str">
        <f>IF(非住宅3!BV43="選択してください","",MID(非住宅3!BV43,1,2)*1)</f>
        <v/>
      </c>
      <c r="AG41" s="172" t="str">
        <f>IF(非住宅3!BV46="○",1,IF(非住宅3!BV46="◎",2,""))</f>
        <v/>
      </c>
      <c r="AH41" s="172" t="str">
        <f>IF(非住宅3!BV47="○",1,IF(非住宅3!BV47="◎",2,""))</f>
        <v/>
      </c>
      <c r="AI41" s="172" t="str">
        <f>IF(非住宅3!BV48="○",1,IF(非住宅3!BV48="◎",2,""))</f>
        <v/>
      </c>
      <c r="AJ41" s="172" t="str">
        <f>IF(非住宅3!BV49="○",1,IF(非住宅3!BV49="◎",2,""))</f>
        <v/>
      </c>
      <c r="AK41" s="172" t="str">
        <f>IF(非住宅3!BV50="○",1,IF(非住宅3!BV50="◎",2,""))</f>
        <v/>
      </c>
      <c r="AL41" s="172" t="str">
        <f>IF(非住宅3!BV51="○",1,IF(非住宅3!BV51="◎",2,""))</f>
        <v/>
      </c>
      <c r="AM41" s="172" t="str">
        <f>IF(非住宅3!BV52="○",1,IF(非住宅3!BV52="◎",2,""))</f>
        <v/>
      </c>
      <c r="AN41" s="172" t="str">
        <f>IF(非住宅3!BV53="○",1,IF(非住宅3!BV53="◎",2,""))</f>
        <v/>
      </c>
      <c r="AO41" s="172" t="str">
        <f>IF(非住宅3!BV54="○",1,IF(非住宅3!BV54="◎",2,""))</f>
        <v/>
      </c>
      <c r="AP41" s="172" t="str">
        <f>IF(非住宅3!BV55="○",1,IF(非住宅3!BV55="◎",2,""))</f>
        <v/>
      </c>
      <c r="AQ41" s="172" t="str">
        <f>IF(非住宅3!BV56="○",1,IF(非住宅3!BV56="◎",2,""))</f>
        <v/>
      </c>
      <c r="AR41" s="172" t="str">
        <f>IF(非住宅3!BV57="○",1,IF(非住宅3!BV57="◎",2,""))</f>
        <v/>
      </c>
      <c r="AS41" s="172" t="str">
        <f>IF(非住宅3!BV58="○",1,IF(非住宅3!BV58="◎",2,""))</f>
        <v/>
      </c>
      <c r="AT41" s="172" t="str">
        <f>IF(非住宅3!BV59="○",1,IF(非住宅3!BV59="◎",2,""))</f>
        <v/>
      </c>
      <c r="AU41" s="172" t="str">
        <f>IF(非住宅3!BV60="○",1,IF(非住宅3!BV60="◎",2,""))</f>
        <v/>
      </c>
      <c r="AV41" s="172" t="str">
        <f>IF(非住宅3!BV61="○",1,IF(非住宅3!BV61="◎",2,""))</f>
        <v/>
      </c>
      <c r="AW41" s="172" t="str">
        <f>IF(非住宅3!BV62="○",1,IF(非住宅3!BV62="◎",2,""))</f>
        <v/>
      </c>
      <c r="AX41" s="172" t="str">
        <f>IF(非住宅3!BV65="○",1,IF(非住宅3!BV65="◎",2,""))</f>
        <v/>
      </c>
      <c r="AY41" s="172" t="str">
        <f>IF(非住宅3!BV66="○",1,IF(非住宅3!BV66="◎",2,""))</f>
        <v/>
      </c>
      <c r="AZ41" s="172" t="str">
        <f>IF(非住宅3!BV67="○",1,IF(非住宅3!BV67="◎",2,""))</f>
        <v/>
      </c>
      <c r="BA41" s="172" t="str">
        <f>IF(非住宅3!BV68="○",1,IF(非住宅3!BV68="◎",2,""))</f>
        <v/>
      </c>
      <c r="BB41" s="172" t="str">
        <f>IF(非住宅3!BV69="○",1,IF(非住宅3!BV69="◎",2,""))</f>
        <v/>
      </c>
      <c r="BC41" s="172" t="str">
        <f>IF(非住宅3!BV70="○",1,IF(非住宅3!BV70="◎",2,""))</f>
        <v/>
      </c>
      <c r="BD41" s="172" t="str">
        <f>IF(非住宅3!BV71="○",1,IF(非住宅3!BV71="◎",2,""))</f>
        <v/>
      </c>
      <c r="BE41" s="172" t="str">
        <f>IF(非住宅3!BV72="○",1,IF(非住宅3!BV72="◎",2,""))</f>
        <v/>
      </c>
      <c r="BF41" s="172" t="str">
        <f>IF(非住宅3!BV73="○",1,IF(非住宅3!BV73="◎",2,""))</f>
        <v/>
      </c>
      <c r="BG41" s="172" t="str">
        <f>IF(非住宅3!BV74="○",1,IF(非住宅3!BV74="◎",2,""))</f>
        <v/>
      </c>
      <c r="BH41" s="172" t="str">
        <f>IF(非住宅3!BV77="○",1,IF(非住宅3!BV77="◎",2,""))</f>
        <v/>
      </c>
      <c r="BI41" s="172" t="str">
        <f>IF(非住宅3!BV78="○",1,IF(非住宅3!BV78="◎",2,""))</f>
        <v/>
      </c>
      <c r="BJ41" s="172" t="str">
        <f>IF(非住宅3!BV79="○",1,IF(非住宅3!BV79="◎",2,""))</f>
        <v/>
      </c>
      <c r="BK41" s="172" t="str">
        <f>IF(非住宅3!BV80="○",1,IF(非住宅3!BV80="◎",2,""))</f>
        <v/>
      </c>
      <c r="BL41" s="172" t="str">
        <f>IF(非住宅3!BV81="○",1,IF(非住宅3!BV81="◎",2,""))</f>
        <v/>
      </c>
      <c r="BM41" s="172" t="str">
        <f>IF(非住宅3!BV82="○",1,IF(非住宅3!BV82="◎",2,""))</f>
        <v/>
      </c>
      <c r="BN41" s="172" t="str">
        <f>IF(非住宅3!BV83="○",1,IF(非住宅3!BV83="◎",2,""))</f>
        <v/>
      </c>
      <c r="BO41" s="172" t="str">
        <f>IF(非住宅3!BV84="○",1,IF(非住宅3!BV84="◎",2,""))</f>
        <v/>
      </c>
      <c r="BP41" s="172" t="str">
        <f>IF(非住宅3!BV85="○",1,IF(非住宅3!BV85="◎",2,""))</f>
        <v/>
      </c>
      <c r="BQ41" s="172" t="str">
        <f>IF(非住宅3!BV86="○",1,IF(非住宅3!BV86="◎",2,""))</f>
        <v/>
      </c>
      <c r="BR41" s="172" t="str">
        <f>IF(非住宅3!BV87="○",1,IF(非住宅3!BV87="◎",2,""))</f>
        <v/>
      </c>
      <c r="BS41" s="172" t="str">
        <f>IF(非住宅3!BV88="○",1,IF(非住宅3!BV88="◎",2,""))</f>
        <v/>
      </c>
      <c r="BT41" s="172" t="str">
        <f>IF(非住宅3!BV89="○",1,IF(非住宅3!BV89="◎",2,""))</f>
        <v/>
      </c>
      <c r="BU41" s="172" t="str">
        <f>IF(非住宅3!BV90="○",1,IF(非住宅3!BV90="◎",2,""))</f>
        <v/>
      </c>
      <c r="BV41" s="172" t="str">
        <f>IF(非住宅3!BV91="○",1,IF(非住宅3!BV91="◎",2,""))</f>
        <v/>
      </c>
    </row>
    <row r="42" spans="1:74" x14ac:dyDescent="0.2">
      <c r="A42" s="161">
        <f t="shared" si="0"/>
        <v>0</v>
      </c>
      <c r="B42" s="162">
        <v>36</v>
      </c>
      <c r="C42" s="163"/>
      <c r="D42" s="163"/>
      <c r="E42" s="163"/>
      <c r="F42" s="163"/>
      <c r="G42" s="163"/>
      <c r="H42" s="163"/>
      <c r="I42" s="163"/>
      <c r="J42" s="163"/>
      <c r="K42" s="163"/>
      <c r="L42" s="163"/>
      <c r="M42" s="162">
        <v>4</v>
      </c>
      <c r="N42" s="172">
        <f>非住宅3!BX6</f>
        <v>0</v>
      </c>
      <c r="O42" s="162">
        <v>30</v>
      </c>
      <c r="P42" s="172" t="str">
        <f>IF(非住宅3!BX7&lt;&gt;"",非住宅3!BX7,"")</f>
        <v/>
      </c>
      <c r="Q42" s="172" t="str">
        <f>IF(非住宅3!BX8="選択してください","",MID(非住宅3!BX8,1,2))</f>
        <v/>
      </c>
      <c r="R42" s="172" t="str">
        <f>IF(非住宅3!BX9="選択してください","",MID(非住宅3!BX9,LEN(非住宅3!BX9)-3,3))</f>
        <v/>
      </c>
      <c r="S42" s="172"/>
      <c r="T42" s="172" t="str">
        <f>IF(非住宅3!BX10="","",非住宅3!BX10)</f>
        <v/>
      </c>
      <c r="U42" s="172" t="str">
        <f>IF(非住宅3!BX11="","",非住宅3!BX11)</f>
        <v/>
      </c>
      <c r="V42" s="172" t="str">
        <f>IF(非住宅3!BX12="","",非住宅3!BX12)</f>
        <v/>
      </c>
      <c r="W42" s="175" t="str">
        <f>IF(非住宅3!BX13="","",非住宅3!BX13)</f>
        <v/>
      </c>
      <c r="X42" s="172" t="str">
        <f>IF(非住宅3!BX15="選択してください","",MID(非住宅3!BX15,1,2)*1)</f>
        <v/>
      </c>
      <c r="Y42" s="172" t="str">
        <f>IF(非住宅3!BX18="選択してください","",MID(非住宅3!BX18,1,2)*1)</f>
        <v/>
      </c>
      <c r="Z42" s="172" t="str">
        <f>IF(非住宅3!BX21="選択してください","",MID(非住宅3!BX21,1,2)*1)</f>
        <v/>
      </c>
      <c r="AA42" s="172" t="str">
        <f>IF(非住宅3!BX26="選択してください","",MID(非住宅3!BX26,1,2)*1)</f>
        <v/>
      </c>
      <c r="AB42" s="172" t="str">
        <f>IF(非住宅3!BX28="選択してください","",MID(非住宅3!BX28,1,2)*1)</f>
        <v/>
      </c>
      <c r="AC42" s="177" t="str">
        <f>IF(非住宅3!BX33="選択してください","",MID(非住宅3!BX33,1,2)*1)</f>
        <v/>
      </c>
      <c r="AD42" s="175" t="str">
        <f>IF(非住宅3!BX36="","",非住宅3!BX36)</f>
        <v/>
      </c>
      <c r="AE42" s="172" t="str">
        <f>IF(非住宅3!BX38="選択してください","",MID(非住宅3!BX38,1,2)*1)</f>
        <v/>
      </c>
      <c r="AF42" s="172" t="str">
        <f>IF(非住宅3!BX43="選択してください","",MID(非住宅3!BX43,1,2)*1)</f>
        <v/>
      </c>
      <c r="AG42" s="172" t="str">
        <f>IF(非住宅3!BX46="○",1,IF(非住宅3!BX46="◎",2,""))</f>
        <v/>
      </c>
      <c r="AH42" s="172" t="str">
        <f>IF(非住宅3!BX47="○",1,IF(非住宅3!BX47="◎",2,""))</f>
        <v/>
      </c>
      <c r="AI42" s="172" t="str">
        <f>IF(非住宅3!BX48="○",1,IF(非住宅3!BX48="◎",2,""))</f>
        <v/>
      </c>
      <c r="AJ42" s="172" t="str">
        <f>IF(非住宅3!BX49="○",1,IF(非住宅3!BX49="◎",2,""))</f>
        <v/>
      </c>
      <c r="AK42" s="172" t="str">
        <f>IF(非住宅3!BX50="○",1,IF(非住宅3!BX50="◎",2,""))</f>
        <v/>
      </c>
      <c r="AL42" s="172" t="str">
        <f>IF(非住宅3!BX51="○",1,IF(非住宅3!BX51="◎",2,""))</f>
        <v/>
      </c>
      <c r="AM42" s="172" t="str">
        <f>IF(非住宅3!BX52="○",1,IF(非住宅3!BX52="◎",2,""))</f>
        <v/>
      </c>
      <c r="AN42" s="172" t="str">
        <f>IF(非住宅3!BX53="○",1,IF(非住宅3!BX53="◎",2,""))</f>
        <v/>
      </c>
      <c r="AO42" s="172" t="str">
        <f>IF(非住宅3!BX54="○",1,IF(非住宅3!BX54="◎",2,""))</f>
        <v/>
      </c>
      <c r="AP42" s="172" t="str">
        <f>IF(非住宅3!BX55="○",1,IF(非住宅3!BX55="◎",2,""))</f>
        <v/>
      </c>
      <c r="AQ42" s="172" t="str">
        <f>IF(非住宅3!BX56="○",1,IF(非住宅3!BX56="◎",2,""))</f>
        <v/>
      </c>
      <c r="AR42" s="172" t="str">
        <f>IF(非住宅3!BX57="○",1,IF(非住宅3!BX57="◎",2,""))</f>
        <v/>
      </c>
      <c r="AS42" s="172" t="str">
        <f>IF(非住宅3!BX58="○",1,IF(非住宅3!BX58="◎",2,""))</f>
        <v/>
      </c>
      <c r="AT42" s="172" t="str">
        <f>IF(非住宅3!BX59="○",1,IF(非住宅3!BX59="◎",2,""))</f>
        <v/>
      </c>
      <c r="AU42" s="172" t="str">
        <f>IF(非住宅3!BX60="○",1,IF(非住宅3!BX60="◎",2,""))</f>
        <v/>
      </c>
      <c r="AV42" s="172" t="str">
        <f>IF(非住宅3!BX61="○",1,IF(非住宅3!BX61="◎",2,""))</f>
        <v/>
      </c>
      <c r="AW42" s="172" t="str">
        <f>IF(非住宅3!BX62="○",1,IF(非住宅3!BX62="◎",2,""))</f>
        <v/>
      </c>
      <c r="AX42" s="172" t="str">
        <f>IF(非住宅3!BX65="○",1,IF(非住宅3!BX65="◎",2,""))</f>
        <v/>
      </c>
      <c r="AY42" s="172" t="str">
        <f>IF(非住宅3!BX66="○",1,IF(非住宅3!BX66="◎",2,""))</f>
        <v/>
      </c>
      <c r="AZ42" s="172" t="str">
        <f>IF(非住宅3!BX67="○",1,IF(非住宅3!BX67="◎",2,""))</f>
        <v/>
      </c>
      <c r="BA42" s="172" t="str">
        <f>IF(非住宅3!BX68="○",1,IF(非住宅3!BX68="◎",2,""))</f>
        <v/>
      </c>
      <c r="BB42" s="172" t="str">
        <f>IF(非住宅3!BX69="○",1,IF(非住宅3!BX69="◎",2,""))</f>
        <v/>
      </c>
      <c r="BC42" s="172" t="str">
        <f>IF(非住宅3!BX70="○",1,IF(非住宅3!BX70="◎",2,""))</f>
        <v/>
      </c>
      <c r="BD42" s="172" t="str">
        <f>IF(非住宅3!BX71="○",1,IF(非住宅3!BX71="◎",2,""))</f>
        <v/>
      </c>
      <c r="BE42" s="172" t="str">
        <f>IF(非住宅3!BX72="○",1,IF(非住宅3!BX72="◎",2,""))</f>
        <v/>
      </c>
      <c r="BF42" s="172" t="str">
        <f>IF(非住宅3!BX73="○",1,IF(非住宅3!BX73="◎",2,""))</f>
        <v/>
      </c>
      <c r="BG42" s="172" t="str">
        <f>IF(非住宅3!BX74="○",1,IF(非住宅3!BX74="◎",2,""))</f>
        <v/>
      </c>
      <c r="BH42" s="172" t="str">
        <f>IF(非住宅3!BX77="○",1,IF(非住宅3!BX77="◎",2,""))</f>
        <v/>
      </c>
      <c r="BI42" s="172" t="str">
        <f>IF(非住宅3!BX78="○",1,IF(非住宅3!BX78="◎",2,""))</f>
        <v/>
      </c>
      <c r="BJ42" s="172" t="str">
        <f>IF(非住宅3!BX79="○",1,IF(非住宅3!BX79="◎",2,""))</f>
        <v/>
      </c>
      <c r="BK42" s="172" t="str">
        <f>IF(非住宅3!BX80="○",1,IF(非住宅3!BX80="◎",2,""))</f>
        <v/>
      </c>
      <c r="BL42" s="172" t="str">
        <f>IF(非住宅3!BX81="○",1,IF(非住宅3!BX81="◎",2,""))</f>
        <v/>
      </c>
      <c r="BM42" s="172" t="str">
        <f>IF(非住宅3!BX82="○",1,IF(非住宅3!BX82="◎",2,""))</f>
        <v/>
      </c>
      <c r="BN42" s="172" t="str">
        <f>IF(非住宅3!BX83="○",1,IF(非住宅3!BX83="◎",2,""))</f>
        <v/>
      </c>
      <c r="BO42" s="172" t="str">
        <f>IF(非住宅3!BX84="○",1,IF(非住宅3!BX84="◎",2,""))</f>
        <v/>
      </c>
      <c r="BP42" s="172" t="str">
        <f>IF(非住宅3!BX85="○",1,IF(非住宅3!BX85="◎",2,""))</f>
        <v/>
      </c>
      <c r="BQ42" s="172" t="str">
        <f>IF(非住宅3!BX86="○",1,IF(非住宅3!BX86="◎",2,""))</f>
        <v/>
      </c>
      <c r="BR42" s="172" t="str">
        <f>IF(非住宅3!BX87="○",1,IF(非住宅3!BX87="◎",2,""))</f>
        <v/>
      </c>
      <c r="BS42" s="172" t="str">
        <f>IF(非住宅3!BX88="○",1,IF(非住宅3!BX88="◎",2,""))</f>
        <v/>
      </c>
      <c r="BT42" s="172" t="str">
        <f>IF(非住宅3!BX89="○",1,IF(非住宅3!BX89="◎",2,""))</f>
        <v/>
      </c>
      <c r="BU42" s="172" t="str">
        <f>IF(非住宅3!BX90="○",1,IF(非住宅3!BX90="◎",2,""))</f>
        <v/>
      </c>
      <c r="BV42" s="172" t="str">
        <f>IF(非住宅3!BX91="○",1,IF(非住宅3!BX91="◎",2,""))</f>
        <v/>
      </c>
    </row>
    <row r="43" spans="1:74" x14ac:dyDescent="0.2">
      <c r="A43" s="161">
        <f t="shared" si="0"/>
        <v>0</v>
      </c>
      <c r="B43" s="162">
        <v>37</v>
      </c>
      <c r="C43" s="163"/>
      <c r="D43" s="163"/>
      <c r="E43" s="163"/>
      <c r="F43" s="163"/>
      <c r="G43" s="163"/>
      <c r="H43" s="163"/>
      <c r="I43" s="163"/>
      <c r="J43" s="163"/>
      <c r="K43" s="163"/>
      <c r="L43" s="163"/>
      <c r="M43" s="162">
        <v>4</v>
      </c>
      <c r="N43" s="172">
        <f>非住宅3!BZ6</f>
        <v>0</v>
      </c>
      <c r="O43" s="162">
        <v>31</v>
      </c>
      <c r="P43" s="172" t="str">
        <f>IF(非住宅3!BZ7&lt;&gt;"",非住宅3!BZ7,"")</f>
        <v/>
      </c>
      <c r="Q43" s="172" t="str">
        <f>IF(非住宅3!BZ8="選択してください","",MID(非住宅3!BZ8,1,2))</f>
        <v/>
      </c>
      <c r="R43" s="172" t="str">
        <f>IF(非住宅3!BZ9="選択してください","",MID(非住宅3!BZ9,LEN(非住宅3!BZ9)-3,3))</f>
        <v/>
      </c>
      <c r="S43" s="172"/>
      <c r="T43" s="172" t="str">
        <f>IF(非住宅3!BZ10="","",非住宅3!BZ10)</f>
        <v/>
      </c>
      <c r="U43" s="172" t="str">
        <f>IF(非住宅3!BZ11="","",非住宅3!BZ11)</f>
        <v/>
      </c>
      <c r="V43" s="172" t="str">
        <f>IF(非住宅3!BZ12="","",非住宅3!BZ12)</f>
        <v/>
      </c>
      <c r="W43" s="175" t="str">
        <f>IF(非住宅3!BZ13="","",非住宅3!BZ13)</f>
        <v/>
      </c>
      <c r="X43" s="172" t="str">
        <f>IF(非住宅3!BZ15="選択してください","",MID(非住宅3!BZ15,1,2)*1)</f>
        <v/>
      </c>
      <c r="Y43" s="172" t="str">
        <f>IF(非住宅3!BZ18="選択してください","",MID(非住宅3!BZ18,1,2)*1)</f>
        <v/>
      </c>
      <c r="Z43" s="172" t="str">
        <f>IF(非住宅3!BZ21="選択してください","",MID(非住宅3!BZ21,1,2)*1)</f>
        <v/>
      </c>
      <c r="AA43" s="172" t="str">
        <f>IF(非住宅3!BZ26="選択してください","",MID(非住宅3!BZ26,1,2)*1)</f>
        <v/>
      </c>
      <c r="AB43" s="172" t="str">
        <f>IF(非住宅3!BZ28="選択してください","",MID(非住宅3!BZ28,1,2)*1)</f>
        <v/>
      </c>
      <c r="AC43" s="177" t="str">
        <f>IF(非住宅3!BZ33="選択してください","",MID(非住宅3!BZ33,1,2)*1)</f>
        <v/>
      </c>
      <c r="AD43" s="175" t="str">
        <f>IF(非住宅3!BZ36="","",非住宅3!BZ36)</f>
        <v/>
      </c>
      <c r="AE43" s="172" t="str">
        <f>IF(非住宅3!BZ38="選択してください","",MID(非住宅3!BZ38,1,2)*1)</f>
        <v/>
      </c>
      <c r="AF43" s="172" t="str">
        <f>IF(非住宅3!BZ43="選択してください","",MID(非住宅3!BZ43,1,2)*1)</f>
        <v/>
      </c>
      <c r="AG43" s="172" t="str">
        <f>IF(非住宅3!BZ46="○",1,IF(非住宅3!BZ46="◎",2,""))</f>
        <v/>
      </c>
      <c r="AH43" s="172" t="str">
        <f>IF(非住宅3!BZ47="○",1,IF(非住宅3!BZ47="◎",2,""))</f>
        <v/>
      </c>
      <c r="AI43" s="172" t="str">
        <f>IF(非住宅3!BZ48="○",1,IF(非住宅3!BZ48="◎",2,""))</f>
        <v/>
      </c>
      <c r="AJ43" s="172" t="str">
        <f>IF(非住宅3!BZ49="○",1,IF(非住宅3!BZ49="◎",2,""))</f>
        <v/>
      </c>
      <c r="AK43" s="172" t="str">
        <f>IF(非住宅3!BZ50="○",1,IF(非住宅3!BZ50="◎",2,""))</f>
        <v/>
      </c>
      <c r="AL43" s="172" t="str">
        <f>IF(非住宅3!BZ51="○",1,IF(非住宅3!BZ51="◎",2,""))</f>
        <v/>
      </c>
      <c r="AM43" s="172" t="str">
        <f>IF(非住宅3!BZ52="○",1,IF(非住宅3!BZ52="◎",2,""))</f>
        <v/>
      </c>
      <c r="AN43" s="172" t="str">
        <f>IF(非住宅3!BZ53="○",1,IF(非住宅3!BZ53="◎",2,""))</f>
        <v/>
      </c>
      <c r="AO43" s="172" t="str">
        <f>IF(非住宅3!BZ54="○",1,IF(非住宅3!BZ54="◎",2,""))</f>
        <v/>
      </c>
      <c r="AP43" s="172" t="str">
        <f>IF(非住宅3!BZ55="○",1,IF(非住宅3!BZ55="◎",2,""))</f>
        <v/>
      </c>
      <c r="AQ43" s="172" t="str">
        <f>IF(非住宅3!BZ56="○",1,IF(非住宅3!BZ56="◎",2,""))</f>
        <v/>
      </c>
      <c r="AR43" s="172" t="str">
        <f>IF(非住宅3!BZ57="○",1,IF(非住宅3!BZ57="◎",2,""))</f>
        <v/>
      </c>
      <c r="AS43" s="172" t="str">
        <f>IF(非住宅3!BZ58="○",1,IF(非住宅3!BZ58="◎",2,""))</f>
        <v/>
      </c>
      <c r="AT43" s="172" t="str">
        <f>IF(非住宅3!BZ59="○",1,IF(非住宅3!BZ59="◎",2,""))</f>
        <v/>
      </c>
      <c r="AU43" s="172" t="str">
        <f>IF(非住宅3!BZ60="○",1,IF(非住宅3!BZ60="◎",2,""))</f>
        <v/>
      </c>
      <c r="AV43" s="172" t="str">
        <f>IF(非住宅3!BZ61="○",1,IF(非住宅3!BZ61="◎",2,""))</f>
        <v/>
      </c>
      <c r="AW43" s="172" t="str">
        <f>IF(非住宅3!BZ62="○",1,IF(非住宅3!BZ62="◎",2,""))</f>
        <v/>
      </c>
      <c r="AX43" s="172" t="str">
        <f>IF(非住宅3!BZ65="○",1,IF(非住宅3!BZ65="◎",2,""))</f>
        <v/>
      </c>
      <c r="AY43" s="172" t="str">
        <f>IF(非住宅3!BZ66="○",1,IF(非住宅3!BZ66="◎",2,""))</f>
        <v/>
      </c>
      <c r="AZ43" s="172" t="str">
        <f>IF(非住宅3!BZ67="○",1,IF(非住宅3!BZ67="◎",2,""))</f>
        <v/>
      </c>
      <c r="BA43" s="172" t="str">
        <f>IF(非住宅3!BZ68="○",1,IF(非住宅3!BZ68="◎",2,""))</f>
        <v/>
      </c>
      <c r="BB43" s="172" t="str">
        <f>IF(非住宅3!BZ69="○",1,IF(非住宅3!BZ69="◎",2,""))</f>
        <v/>
      </c>
      <c r="BC43" s="172" t="str">
        <f>IF(非住宅3!BZ70="○",1,IF(非住宅3!BZ70="◎",2,""))</f>
        <v/>
      </c>
      <c r="BD43" s="172" t="str">
        <f>IF(非住宅3!BZ71="○",1,IF(非住宅3!BZ71="◎",2,""))</f>
        <v/>
      </c>
      <c r="BE43" s="172" t="str">
        <f>IF(非住宅3!BZ72="○",1,IF(非住宅3!BZ72="◎",2,""))</f>
        <v/>
      </c>
      <c r="BF43" s="172" t="str">
        <f>IF(非住宅3!BZ73="○",1,IF(非住宅3!BZ73="◎",2,""))</f>
        <v/>
      </c>
      <c r="BG43" s="172" t="str">
        <f>IF(非住宅3!BZ74="○",1,IF(非住宅3!BZ74="◎",2,""))</f>
        <v/>
      </c>
      <c r="BH43" s="172" t="str">
        <f>IF(非住宅3!BZ77="○",1,IF(非住宅3!BZ77="◎",2,""))</f>
        <v/>
      </c>
      <c r="BI43" s="172" t="str">
        <f>IF(非住宅3!BZ78="○",1,IF(非住宅3!BZ78="◎",2,""))</f>
        <v/>
      </c>
      <c r="BJ43" s="172" t="str">
        <f>IF(非住宅3!BZ79="○",1,IF(非住宅3!BZ79="◎",2,""))</f>
        <v/>
      </c>
      <c r="BK43" s="172" t="str">
        <f>IF(非住宅3!BZ80="○",1,IF(非住宅3!BZ80="◎",2,""))</f>
        <v/>
      </c>
      <c r="BL43" s="172" t="str">
        <f>IF(非住宅3!BZ81="○",1,IF(非住宅3!BZ81="◎",2,""))</f>
        <v/>
      </c>
      <c r="BM43" s="172" t="str">
        <f>IF(非住宅3!BZ82="○",1,IF(非住宅3!BZ82="◎",2,""))</f>
        <v/>
      </c>
      <c r="BN43" s="172" t="str">
        <f>IF(非住宅3!BZ83="○",1,IF(非住宅3!BZ83="◎",2,""))</f>
        <v/>
      </c>
      <c r="BO43" s="172" t="str">
        <f>IF(非住宅3!BZ84="○",1,IF(非住宅3!BZ84="◎",2,""))</f>
        <v/>
      </c>
      <c r="BP43" s="172" t="str">
        <f>IF(非住宅3!BZ85="○",1,IF(非住宅3!BZ85="◎",2,""))</f>
        <v/>
      </c>
      <c r="BQ43" s="172" t="str">
        <f>IF(非住宅3!BZ86="○",1,IF(非住宅3!BZ86="◎",2,""))</f>
        <v/>
      </c>
      <c r="BR43" s="172" t="str">
        <f>IF(非住宅3!BZ87="○",1,IF(非住宅3!BZ87="◎",2,""))</f>
        <v/>
      </c>
      <c r="BS43" s="172" t="str">
        <f>IF(非住宅3!BZ88="○",1,IF(非住宅3!BZ88="◎",2,""))</f>
        <v/>
      </c>
      <c r="BT43" s="172" t="str">
        <f>IF(非住宅3!BZ89="○",1,IF(非住宅3!BZ89="◎",2,""))</f>
        <v/>
      </c>
      <c r="BU43" s="172" t="str">
        <f>IF(非住宅3!BZ90="○",1,IF(非住宅3!BZ90="◎",2,""))</f>
        <v/>
      </c>
      <c r="BV43" s="172" t="str">
        <f>IF(非住宅3!BZ91="○",1,IF(非住宅3!BZ91="◎",2,""))</f>
        <v/>
      </c>
    </row>
    <row r="44" spans="1:74" x14ac:dyDescent="0.2">
      <c r="A44" s="161">
        <f t="shared" si="0"/>
        <v>0</v>
      </c>
      <c r="B44" s="162">
        <v>38</v>
      </c>
      <c r="C44" s="163"/>
      <c r="D44" s="163"/>
      <c r="E44" s="163"/>
      <c r="F44" s="163"/>
      <c r="G44" s="163"/>
      <c r="H44" s="163"/>
      <c r="I44" s="163"/>
      <c r="J44" s="163"/>
      <c r="K44" s="163"/>
      <c r="L44" s="163"/>
      <c r="M44" s="162">
        <v>4</v>
      </c>
      <c r="N44" s="172">
        <f>非住宅3!CB6</f>
        <v>0</v>
      </c>
      <c r="O44" s="162">
        <v>32</v>
      </c>
      <c r="P44" s="172" t="str">
        <f>IF(非住宅3!CB7&lt;&gt;"",非住宅3!CB7,"")</f>
        <v/>
      </c>
      <c r="Q44" s="172" t="str">
        <f>IF(非住宅3!CB8="選択してください","",MID(非住宅3!CB8,1,2))</f>
        <v/>
      </c>
      <c r="R44" s="172" t="str">
        <f>IF(非住宅3!CB9="選択してください","",MID(非住宅3!CB9,LEN(非住宅3!CB9)-3,3))</f>
        <v/>
      </c>
      <c r="S44" s="172"/>
      <c r="T44" s="172" t="str">
        <f>IF(非住宅3!CB10="","",非住宅3!CB10)</f>
        <v/>
      </c>
      <c r="U44" s="172" t="str">
        <f>IF(非住宅3!CB11="","",非住宅3!CB11)</f>
        <v/>
      </c>
      <c r="V44" s="172" t="str">
        <f>IF(非住宅3!CB12="","",非住宅3!CB12)</f>
        <v/>
      </c>
      <c r="W44" s="175" t="str">
        <f>IF(非住宅3!CB13="","",非住宅3!CB13)</f>
        <v/>
      </c>
      <c r="X44" s="172" t="str">
        <f>IF(非住宅3!CB15="選択してください","",MID(非住宅3!CB15,1,2)*1)</f>
        <v/>
      </c>
      <c r="Y44" s="172" t="str">
        <f>IF(非住宅3!CB18="選択してください","",MID(非住宅3!CB18,1,2)*1)</f>
        <v/>
      </c>
      <c r="Z44" s="172" t="str">
        <f>IF(非住宅3!CB21="選択してください","",MID(非住宅3!CB21,1,2)*1)</f>
        <v/>
      </c>
      <c r="AA44" s="172" t="str">
        <f>IF(非住宅3!CB26="選択してください","",MID(非住宅3!CB26,1,2)*1)</f>
        <v/>
      </c>
      <c r="AB44" s="172" t="str">
        <f>IF(非住宅3!CB28="選択してください","",MID(非住宅3!CB28,1,2)*1)</f>
        <v/>
      </c>
      <c r="AC44" s="177" t="str">
        <f>IF(非住宅3!CB33="選択してください","",MID(非住宅3!CB33,1,2)*1)</f>
        <v/>
      </c>
      <c r="AD44" s="175" t="str">
        <f>IF(非住宅3!CB36="","",非住宅3!CB36)</f>
        <v/>
      </c>
      <c r="AE44" s="172" t="str">
        <f>IF(非住宅3!CB38="選択してください","",MID(非住宅3!CB38,1,2)*1)</f>
        <v/>
      </c>
      <c r="AF44" s="172" t="str">
        <f>IF(非住宅3!CB43="選択してください","",MID(非住宅3!CB43,1,2)*1)</f>
        <v/>
      </c>
      <c r="AG44" s="172" t="str">
        <f>IF(非住宅3!CB46="○",1,IF(非住宅3!CB46="◎",2,""))</f>
        <v/>
      </c>
      <c r="AH44" s="172" t="str">
        <f>IF(非住宅3!CB47="○",1,IF(非住宅3!CB47="◎",2,""))</f>
        <v/>
      </c>
      <c r="AI44" s="172" t="str">
        <f>IF(非住宅3!CB48="○",1,IF(非住宅3!CB48="◎",2,""))</f>
        <v/>
      </c>
      <c r="AJ44" s="172" t="str">
        <f>IF(非住宅3!CB49="○",1,IF(非住宅3!CB49="◎",2,""))</f>
        <v/>
      </c>
      <c r="AK44" s="172" t="str">
        <f>IF(非住宅3!CB50="○",1,IF(非住宅3!CB50="◎",2,""))</f>
        <v/>
      </c>
      <c r="AL44" s="172" t="str">
        <f>IF(非住宅3!CB51="○",1,IF(非住宅3!CB51="◎",2,""))</f>
        <v/>
      </c>
      <c r="AM44" s="172" t="str">
        <f>IF(非住宅3!CB52="○",1,IF(非住宅3!CB52="◎",2,""))</f>
        <v/>
      </c>
      <c r="AN44" s="172" t="str">
        <f>IF(非住宅3!CB53="○",1,IF(非住宅3!CB53="◎",2,""))</f>
        <v/>
      </c>
      <c r="AO44" s="172" t="str">
        <f>IF(非住宅3!CB54="○",1,IF(非住宅3!CB54="◎",2,""))</f>
        <v/>
      </c>
      <c r="AP44" s="172" t="str">
        <f>IF(非住宅3!CB55="○",1,IF(非住宅3!CB55="◎",2,""))</f>
        <v/>
      </c>
      <c r="AQ44" s="172" t="str">
        <f>IF(非住宅3!CB56="○",1,IF(非住宅3!CB56="◎",2,""))</f>
        <v/>
      </c>
      <c r="AR44" s="172" t="str">
        <f>IF(非住宅3!CB57="○",1,IF(非住宅3!CB57="◎",2,""))</f>
        <v/>
      </c>
      <c r="AS44" s="172" t="str">
        <f>IF(非住宅3!CB58="○",1,IF(非住宅3!CB58="◎",2,""))</f>
        <v/>
      </c>
      <c r="AT44" s="172" t="str">
        <f>IF(非住宅3!CB59="○",1,IF(非住宅3!CB59="◎",2,""))</f>
        <v/>
      </c>
      <c r="AU44" s="172" t="str">
        <f>IF(非住宅3!CB60="○",1,IF(非住宅3!CB60="◎",2,""))</f>
        <v/>
      </c>
      <c r="AV44" s="172" t="str">
        <f>IF(非住宅3!CB61="○",1,IF(非住宅3!CB61="◎",2,""))</f>
        <v/>
      </c>
      <c r="AW44" s="172" t="str">
        <f>IF(非住宅3!CB62="○",1,IF(非住宅3!CB62="◎",2,""))</f>
        <v/>
      </c>
      <c r="AX44" s="172" t="str">
        <f>IF(非住宅3!CB65="○",1,IF(非住宅3!CB65="◎",2,""))</f>
        <v/>
      </c>
      <c r="AY44" s="172" t="str">
        <f>IF(非住宅3!CB66="○",1,IF(非住宅3!CB66="◎",2,""))</f>
        <v/>
      </c>
      <c r="AZ44" s="172" t="str">
        <f>IF(非住宅3!CB67="○",1,IF(非住宅3!CB67="◎",2,""))</f>
        <v/>
      </c>
      <c r="BA44" s="172" t="str">
        <f>IF(非住宅3!CB68="○",1,IF(非住宅3!CB68="◎",2,""))</f>
        <v/>
      </c>
      <c r="BB44" s="172" t="str">
        <f>IF(非住宅3!CB69="○",1,IF(非住宅3!CB69="◎",2,""))</f>
        <v/>
      </c>
      <c r="BC44" s="172" t="str">
        <f>IF(非住宅3!CB70="○",1,IF(非住宅3!CB70="◎",2,""))</f>
        <v/>
      </c>
      <c r="BD44" s="172" t="str">
        <f>IF(非住宅3!CB71="○",1,IF(非住宅3!CB71="◎",2,""))</f>
        <v/>
      </c>
      <c r="BE44" s="172" t="str">
        <f>IF(非住宅3!CB72="○",1,IF(非住宅3!CB72="◎",2,""))</f>
        <v/>
      </c>
      <c r="BF44" s="172" t="str">
        <f>IF(非住宅3!CB73="○",1,IF(非住宅3!CB73="◎",2,""))</f>
        <v/>
      </c>
      <c r="BG44" s="172" t="str">
        <f>IF(非住宅3!CB74="○",1,IF(非住宅3!CB74="◎",2,""))</f>
        <v/>
      </c>
      <c r="BH44" s="172" t="str">
        <f>IF(非住宅3!CB77="○",1,IF(非住宅3!CB77="◎",2,""))</f>
        <v/>
      </c>
      <c r="BI44" s="172" t="str">
        <f>IF(非住宅3!CB78="○",1,IF(非住宅3!CB78="◎",2,""))</f>
        <v/>
      </c>
      <c r="BJ44" s="172" t="str">
        <f>IF(非住宅3!CB79="○",1,IF(非住宅3!CB79="◎",2,""))</f>
        <v/>
      </c>
      <c r="BK44" s="172" t="str">
        <f>IF(非住宅3!CB80="○",1,IF(非住宅3!CB80="◎",2,""))</f>
        <v/>
      </c>
      <c r="BL44" s="172" t="str">
        <f>IF(非住宅3!CB81="○",1,IF(非住宅3!CB81="◎",2,""))</f>
        <v/>
      </c>
      <c r="BM44" s="172" t="str">
        <f>IF(非住宅3!CB82="○",1,IF(非住宅3!CB82="◎",2,""))</f>
        <v/>
      </c>
      <c r="BN44" s="172" t="str">
        <f>IF(非住宅3!CB83="○",1,IF(非住宅3!CB83="◎",2,""))</f>
        <v/>
      </c>
      <c r="BO44" s="172" t="str">
        <f>IF(非住宅3!CB84="○",1,IF(非住宅3!CB84="◎",2,""))</f>
        <v/>
      </c>
      <c r="BP44" s="172" t="str">
        <f>IF(非住宅3!CB85="○",1,IF(非住宅3!CB85="◎",2,""))</f>
        <v/>
      </c>
      <c r="BQ44" s="172" t="str">
        <f>IF(非住宅3!CB86="○",1,IF(非住宅3!CB86="◎",2,""))</f>
        <v/>
      </c>
      <c r="BR44" s="172" t="str">
        <f>IF(非住宅3!CB87="○",1,IF(非住宅3!CB87="◎",2,""))</f>
        <v/>
      </c>
      <c r="BS44" s="172" t="str">
        <f>IF(非住宅3!CB88="○",1,IF(非住宅3!CB88="◎",2,""))</f>
        <v/>
      </c>
      <c r="BT44" s="172" t="str">
        <f>IF(非住宅3!CB89="○",1,IF(非住宅3!CB89="◎",2,""))</f>
        <v/>
      </c>
      <c r="BU44" s="172" t="str">
        <f>IF(非住宅3!CB90="○",1,IF(非住宅3!CB90="◎",2,""))</f>
        <v/>
      </c>
      <c r="BV44" s="172" t="str">
        <f>IF(非住宅3!CB91="○",1,IF(非住宅3!CB91="◎",2,""))</f>
        <v/>
      </c>
    </row>
    <row r="45" spans="1:74" x14ac:dyDescent="0.2">
      <c r="A45" s="161">
        <f t="shared" si="0"/>
        <v>0</v>
      </c>
      <c r="B45" s="162">
        <v>39</v>
      </c>
      <c r="C45" s="163"/>
      <c r="D45" s="163"/>
      <c r="E45" s="163"/>
      <c r="F45" s="163"/>
      <c r="G45" s="163"/>
      <c r="H45" s="163"/>
      <c r="I45" s="163"/>
      <c r="J45" s="163"/>
      <c r="K45" s="163"/>
      <c r="L45" s="163"/>
      <c r="M45" s="162">
        <v>4</v>
      </c>
      <c r="N45" s="172">
        <f>非住宅3!CD6</f>
        <v>0</v>
      </c>
      <c r="O45" s="162">
        <v>33</v>
      </c>
      <c r="P45" s="172" t="str">
        <f>IF(非住宅3!CD7&lt;&gt;"",非住宅3!CD7,"")</f>
        <v/>
      </c>
      <c r="Q45" s="172" t="str">
        <f>IF(非住宅3!CD8="選択してください","",MID(非住宅3!CD8,1,2))</f>
        <v/>
      </c>
      <c r="R45" s="172" t="str">
        <f>IF(非住宅3!CD9="選択してください","",MID(非住宅3!CD9,LEN(非住宅3!CD9)-3,3))</f>
        <v/>
      </c>
      <c r="S45" s="172"/>
      <c r="T45" s="172" t="str">
        <f>IF(非住宅3!CD10="","",非住宅3!CD10)</f>
        <v/>
      </c>
      <c r="U45" s="172" t="str">
        <f>IF(非住宅3!CD11="","",非住宅3!CD11)</f>
        <v/>
      </c>
      <c r="V45" s="172" t="str">
        <f>IF(非住宅3!CD12="","",非住宅3!CD12)</f>
        <v/>
      </c>
      <c r="W45" s="175" t="str">
        <f>IF(非住宅3!CD13="","",非住宅3!CD13)</f>
        <v/>
      </c>
      <c r="X45" s="172" t="str">
        <f>IF(非住宅3!CD15="選択してください","",MID(非住宅3!CD15,1,2)*1)</f>
        <v/>
      </c>
      <c r="Y45" s="172" t="str">
        <f>IF(非住宅3!CD18="選択してください","",MID(非住宅3!CD18,1,2)*1)</f>
        <v/>
      </c>
      <c r="Z45" s="172" t="str">
        <f>IF(非住宅3!CD21="選択してください","",MID(非住宅3!CD21,1,2)*1)</f>
        <v/>
      </c>
      <c r="AA45" s="172" t="str">
        <f>IF(非住宅3!CD26="選択してください","",MID(非住宅3!CD26,1,2)*1)</f>
        <v/>
      </c>
      <c r="AB45" s="172" t="str">
        <f>IF(非住宅3!CD28="選択してください","",MID(非住宅3!CD28,1,2)*1)</f>
        <v/>
      </c>
      <c r="AC45" s="177" t="str">
        <f>IF(非住宅3!CD33="選択してください","",MID(非住宅3!CD33,1,2)*1)</f>
        <v/>
      </c>
      <c r="AD45" s="175" t="str">
        <f>IF(非住宅3!CD36="","",非住宅3!CD36)</f>
        <v/>
      </c>
      <c r="AE45" s="172" t="str">
        <f>IF(非住宅3!CD38="選択してください","",MID(非住宅3!CD38,1,2)*1)</f>
        <v/>
      </c>
      <c r="AF45" s="172" t="str">
        <f>IF(非住宅3!CD43="選択してください","",MID(非住宅3!CD43,1,2)*1)</f>
        <v/>
      </c>
      <c r="AG45" s="172" t="str">
        <f>IF(非住宅3!CD46="○",1,IF(非住宅3!CD46="◎",2,""))</f>
        <v/>
      </c>
      <c r="AH45" s="172" t="str">
        <f>IF(非住宅3!CD47="○",1,IF(非住宅3!CD47="◎",2,""))</f>
        <v/>
      </c>
      <c r="AI45" s="172" t="str">
        <f>IF(非住宅3!CD48="○",1,IF(非住宅3!CD48="◎",2,""))</f>
        <v/>
      </c>
      <c r="AJ45" s="172" t="str">
        <f>IF(非住宅3!CD49="○",1,IF(非住宅3!CD49="◎",2,""))</f>
        <v/>
      </c>
      <c r="AK45" s="172" t="str">
        <f>IF(非住宅3!CD50="○",1,IF(非住宅3!CD50="◎",2,""))</f>
        <v/>
      </c>
      <c r="AL45" s="172" t="str">
        <f>IF(非住宅3!CD51="○",1,IF(非住宅3!CD51="◎",2,""))</f>
        <v/>
      </c>
      <c r="AM45" s="172" t="str">
        <f>IF(非住宅3!CD52="○",1,IF(非住宅3!CD52="◎",2,""))</f>
        <v/>
      </c>
      <c r="AN45" s="172" t="str">
        <f>IF(非住宅3!CD53="○",1,IF(非住宅3!CD53="◎",2,""))</f>
        <v/>
      </c>
      <c r="AO45" s="172" t="str">
        <f>IF(非住宅3!CD54="○",1,IF(非住宅3!CD54="◎",2,""))</f>
        <v/>
      </c>
      <c r="AP45" s="172" t="str">
        <f>IF(非住宅3!CD55="○",1,IF(非住宅3!CD55="◎",2,""))</f>
        <v/>
      </c>
      <c r="AQ45" s="172" t="str">
        <f>IF(非住宅3!CD56="○",1,IF(非住宅3!CD56="◎",2,""))</f>
        <v/>
      </c>
      <c r="AR45" s="172" t="str">
        <f>IF(非住宅3!CD57="○",1,IF(非住宅3!CD57="◎",2,""))</f>
        <v/>
      </c>
      <c r="AS45" s="172" t="str">
        <f>IF(非住宅3!CD58="○",1,IF(非住宅3!CD58="◎",2,""))</f>
        <v/>
      </c>
      <c r="AT45" s="172" t="str">
        <f>IF(非住宅3!CD59="○",1,IF(非住宅3!CD59="◎",2,""))</f>
        <v/>
      </c>
      <c r="AU45" s="172" t="str">
        <f>IF(非住宅3!CD60="○",1,IF(非住宅3!CD60="◎",2,""))</f>
        <v/>
      </c>
      <c r="AV45" s="172" t="str">
        <f>IF(非住宅3!CD61="○",1,IF(非住宅3!CD61="◎",2,""))</f>
        <v/>
      </c>
      <c r="AW45" s="172" t="str">
        <f>IF(非住宅3!CD62="○",1,IF(非住宅3!CD62="◎",2,""))</f>
        <v/>
      </c>
      <c r="AX45" s="172" t="str">
        <f>IF(非住宅3!CD65="○",1,IF(非住宅3!CD65="◎",2,""))</f>
        <v/>
      </c>
      <c r="AY45" s="172" t="str">
        <f>IF(非住宅3!CD66="○",1,IF(非住宅3!CD66="◎",2,""))</f>
        <v/>
      </c>
      <c r="AZ45" s="172" t="str">
        <f>IF(非住宅3!CD67="○",1,IF(非住宅3!CD67="◎",2,""))</f>
        <v/>
      </c>
      <c r="BA45" s="172" t="str">
        <f>IF(非住宅3!CD68="○",1,IF(非住宅3!CD68="◎",2,""))</f>
        <v/>
      </c>
      <c r="BB45" s="172" t="str">
        <f>IF(非住宅3!CD69="○",1,IF(非住宅3!CD69="◎",2,""))</f>
        <v/>
      </c>
      <c r="BC45" s="172" t="str">
        <f>IF(非住宅3!CD70="○",1,IF(非住宅3!CD70="◎",2,""))</f>
        <v/>
      </c>
      <c r="BD45" s="172" t="str">
        <f>IF(非住宅3!CD71="○",1,IF(非住宅3!CD71="◎",2,""))</f>
        <v/>
      </c>
      <c r="BE45" s="172" t="str">
        <f>IF(非住宅3!CD72="○",1,IF(非住宅3!CD72="◎",2,""))</f>
        <v/>
      </c>
      <c r="BF45" s="172" t="str">
        <f>IF(非住宅3!CD73="○",1,IF(非住宅3!CD73="◎",2,""))</f>
        <v/>
      </c>
      <c r="BG45" s="172" t="str">
        <f>IF(非住宅3!CD74="○",1,IF(非住宅3!CD74="◎",2,""))</f>
        <v/>
      </c>
      <c r="BH45" s="172" t="str">
        <f>IF(非住宅3!CD77="○",1,IF(非住宅3!CD77="◎",2,""))</f>
        <v/>
      </c>
      <c r="BI45" s="172" t="str">
        <f>IF(非住宅3!CD78="○",1,IF(非住宅3!CD78="◎",2,""))</f>
        <v/>
      </c>
      <c r="BJ45" s="172" t="str">
        <f>IF(非住宅3!CD79="○",1,IF(非住宅3!CD79="◎",2,""))</f>
        <v/>
      </c>
      <c r="BK45" s="172" t="str">
        <f>IF(非住宅3!CD80="○",1,IF(非住宅3!CD80="◎",2,""))</f>
        <v/>
      </c>
      <c r="BL45" s="172" t="str">
        <f>IF(非住宅3!CD81="○",1,IF(非住宅3!CD81="◎",2,""))</f>
        <v/>
      </c>
      <c r="BM45" s="172" t="str">
        <f>IF(非住宅3!CD82="○",1,IF(非住宅3!CD82="◎",2,""))</f>
        <v/>
      </c>
      <c r="BN45" s="172" t="str">
        <f>IF(非住宅3!CD83="○",1,IF(非住宅3!CD83="◎",2,""))</f>
        <v/>
      </c>
      <c r="BO45" s="172" t="str">
        <f>IF(非住宅3!CD84="○",1,IF(非住宅3!CD84="◎",2,""))</f>
        <v/>
      </c>
      <c r="BP45" s="172" t="str">
        <f>IF(非住宅3!CD85="○",1,IF(非住宅3!CD85="◎",2,""))</f>
        <v/>
      </c>
      <c r="BQ45" s="172" t="str">
        <f>IF(非住宅3!CD86="○",1,IF(非住宅3!CD86="◎",2,""))</f>
        <v/>
      </c>
      <c r="BR45" s="172" t="str">
        <f>IF(非住宅3!CD87="○",1,IF(非住宅3!CD87="◎",2,""))</f>
        <v/>
      </c>
      <c r="BS45" s="172" t="str">
        <f>IF(非住宅3!CD88="○",1,IF(非住宅3!CD88="◎",2,""))</f>
        <v/>
      </c>
      <c r="BT45" s="172" t="str">
        <f>IF(非住宅3!CD89="○",1,IF(非住宅3!CD89="◎",2,""))</f>
        <v/>
      </c>
      <c r="BU45" s="172" t="str">
        <f>IF(非住宅3!CD90="○",1,IF(非住宅3!CD90="◎",2,""))</f>
        <v/>
      </c>
      <c r="BV45" s="172" t="str">
        <f>IF(非住宅3!CD91="○",1,IF(非住宅3!CD91="◎",2,""))</f>
        <v/>
      </c>
    </row>
    <row r="46" spans="1:74" x14ac:dyDescent="0.2">
      <c r="A46" s="161">
        <f t="shared" si="0"/>
        <v>0</v>
      </c>
      <c r="B46" s="162">
        <v>40</v>
      </c>
      <c r="C46" s="163"/>
      <c r="D46" s="163"/>
      <c r="E46" s="163"/>
      <c r="F46" s="163"/>
      <c r="G46" s="163"/>
      <c r="H46" s="163"/>
      <c r="I46" s="163"/>
      <c r="J46" s="163"/>
      <c r="K46" s="163"/>
      <c r="L46" s="163"/>
      <c r="M46" s="162">
        <v>4</v>
      </c>
      <c r="N46" s="172">
        <f>非住宅3!CF6</f>
        <v>0</v>
      </c>
      <c r="O46" s="162">
        <v>34</v>
      </c>
      <c r="P46" s="172" t="str">
        <f>IF(非住宅3!CF7&lt;&gt;"",非住宅3!CF7,"")</f>
        <v/>
      </c>
      <c r="Q46" s="172" t="str">
        <f>IF(非住宅3!CF8="選択してください","",MID(非住宅3!CF8,1,2))</f>
        <v/>
      </c>
      <c r="R46" s="172" t="str">
        <f>IF(非住宅3!CF9="選択してください","",MID(非住宅3!CF9,LEN(非住宅3!CF9)-3,3))</f>
        <v/>
      </c>
      <c r="S46" s="172"/>
      <c r="T46" s="172" t="str">
        <f>IF(非住宅3!CF10="","",非住宅3!CF10)</f>
        <v/>
      </c>
      <c r="U46" s="172" t="str">
        <f>IF(非住宅3!CF11="","",非住宅3!CF11)</f>
        <v/>
      </c>
      <c r="V46" s="172" t="str">
        <f>IF(非住宅3!CF12="","",非住宅3!CF12)</f>
        <v/>
      </c>
      <c r="W46" s="175" t="str">
        <f>IF(非住宅3!CF13="","",非住宅3!CF13)</f>
        <v/>
      </c>
      <c r="X46" s="172" t="str">
        <f>IF(非住宅3!CF15="選択してください","",MID(非住宅3!CF15,1,2)*1)</f>
        <v/>
      </c>
      <c r="Y46" s="172" t="str">
        <f>IF(非住宅3!CF18="選択してください","",MID(非住宅3!CF18,1,2)*1)</f>
        <v/>
      </c>
      <c r="Z46" s="172" t="str">
        <f>IF(非住宅3!CF21="選択してください","",MID(非住宅3!CF21,1,2)*1)</f>
        <v/>
      </c>
      <c r="AA46" s="172" t="str">
        <f>IF(非住宅3!CF26="選択してください","",MID(非住宅3!CF26,1,2)*1)</f>
        <v/>
      </c>
      <c r="AB46" s="172" t="str">
        <f>IF(非住宅3!CF28="選択してください","",MID(非住宅3!CF28,1,2)*1)</f>
        <v/>
      </c>
      <c r="AC46" s="177" t="str">
        <f>IF(非住宅3!CF33="選択してください","",MID(非住宅3!CF33,1,2)*1)</f>
        <v/>
      </c>
      <c r="AD46" s="175" t="str">
        <f>IF(非住宅3!CF36="","",非住宅3!CF36)</f>
        <v/>
      </c>
      <c r="AE46" s="172" t="str">
        <f>IF(非住宅3!CF38="選択してください","",MID(非住宅3!CF38,1,2)*1)</f>
        <v/>
      </c>
      <c r="AF46" s="172" t="str">
        <f>IF(非住宅3!CF43="選択してください","",MID(非住宅3!CF43,1,2)*1)</f>
        <v/>
      </c>
      <c r="AG46" s="172" t="str">
        <f>IF(非住宅3!CF46="○",1,IF(非住宅3!CF46="◎",2,""))</f>
        <v/>
      </c>
      <c r="AH46" s="172" t="str">
        <f>IF(非住宅3!CF47="○",1,IF(非住宅3!CF47="◎",2,""))</f>
        <v/>
      </c>
      <c r="AI46" s="172" t="str">
        <f>IF(非住宅3!CF48="○",1,IF(非住宅3!CF48="◎",2,""))</f>
        <v/>
      </c>
      <c r="AJ46" s="172" t="str">
        <f>IF(非住宅3!CF49="○",1,IF(非住宅3!CF49="◎",2,""))</f>
        <v/>
      </c>
      <c r="AK46" s="172" t="str">
        <f>IF(非住宅3!CF50="○",1,IF(非住宅3!CF50="◎",2,""))</f>
        <v/>
      </c>
      <c r="AL46" s="172" t="str">
        <f>IF(非住宅3!CF51="○",1,IF(非住宅3!CF51="◎",2,""))</f>
        <v/>
      </c>
      <c r="AM46" s="172" t="str">
        <f>IF(非住宅3!CF52="○",1,IF(非住宅3!CF52="◎",2,""))</f>
        <v/>
      </c>
      <c r="AN46" s="172" t="str">
        <f>IF(非住宅3!CF53="○",1,IF(非住宅3!CF53="◎",2,""))</f>
        <v/>
      </c>
      <c r="AO46" s="172" t="str">
        <f>IF(非住宅3!CF54="○",1,IF(非住宅3!CF54="◎",2,""))</f>
        <v/>
      </c>
      <c r="AP46" s="172" t="str">
        <f>IF(非住宅3!CF55="○",1,IF(非住宅3!CF55="◎",2,""))</f>
        <v/>
      </c>
      <c r="AQ46" s="172" t="str">
        <f>IF(非住宅3!CF56="○",1,IF(非住宅3!CF56="◎",2,""))</f>
        <v/>
      </c>
      <c r="AR46" s="172" t="str">
        <f>IF(非住宅3!CF57="○",1,IF(非住宅3!CF57="◎",2,""))</f>
        <v/>
      </c>
      <c r="AS46" s="172" t="str">
        <f>IF(非住宅3!CF58="○",1,IF(非住宅3!CF58="◎",2,""))</f>
        <v/>
      </c>
      <c r="AT46" s="172" t="str">
        <f>IF(非住宅3!CF59="○",1,IF(非住宅3!CF59="◎",2,""))</f>
        <v/>
      </c>
      <c r="AU46" s="172" t="str">
        <f>IF(非住宅3!CF60="○",1,IF(非住宅3!CF60="◎",2,""))</f>
        <v/>
      </c>
      <c r="AV46" s="172" t="str">
        <f>IF(非住宅3!CF61="○",1,IF(非住宅3!CF61="◎",2,""))</f>
        <v/>
      </c>
      <c r="AW46" s="172" t="str">
        <f>IF(非住宅3!CF62="○",1,IF(非住宅3!CF62="◎",2,""))</f>
        <v/>
      </c>
      <c r="AX46" s="172" t="str">
        <f>IF(非住宅3!CF65="○",1,IF(非住宅3!CF65="◎",2,""))</f>
        <v/>
      </c>
      <c r="AY46" s="172" t="str">
        <f>IF(非住宅3!CF66="○",1,IF(非住宅3!CF66="◎",2,""))</f>
        <v/>
      </c>
      <c r="AZ46" s="172" t="str">
        <f>IF(非住宅3!CF67="○",1,IF(非住宅3!CF67="◎",2,""))</f>
        <v/>
      </c>
      <c r="BA46" s="172" t="str">
        <f>IF(非住宅3!CF68="○",1,IF(非住宅3!CF68="◎",2,""))</f>
        <v/>
      </c>
      <c r="BB46" s="172" t="str">
        <f>IF(非住宅3!CF69="○",1,IF(非住宅3!CF69="◎",2,""))</f>
        <v/>
      </c>
      <c r="BC46" s="172" t="str">
        <f>IF(非住宅3!CF70="○",1,IF(非住宅3!CF70="◎",2,""))</f>
        <v/>
      </c>
      <c r="BD46" s="172" t="str">
        <f>IF(非住宅3!CF71="○",1,IF(非住宅3!CF71="◎",2,""))</f>
        <v/>
      </c>
      <c r="BE46" s="172" t="str">
        <f>IF(非住宅3!CF72="○",1,IF(非住宅3!CF72="◎",2,""))</f>
        <v/>
      </c>
      <c r="BF46" s="172" t="str">
        <f>IF(非住宅3!CF73="○",1,IF(非住宅3!CF73="◎",2,""))</f>
        <v/>
      </c>
      <c r="BG46" s="172" t="str">
        <f>IF(非住宅3!CF74="○",1,IF(非住宅3!CF74="◎",2,""))</f>
        <v/>
      </c>
      <c r="BH46" s="172" t="str">
        <f>IF(非住宅3!CF77="○",1,IF(非住宅3!CF77="◎",2,""))</f>
        <v/>
      </c>
      <c r="BI46" s="172" t="str">
        <f>IF(非住宅3!CF78="○",1,IF(非住宅3!CF78="◎",2,""))</f>
        <v/>
      </c>
      <c r="BJ46" s="172" t="str">
        <f>IF(非住宅3!CF79="○",1,IF(非住宅3!CF79="◎",2,""))</f>
        <v/>
      </c>
      <c r="BK46" s="172" t="str">
        <f>IF(非住宅3!CF80="○",1,IF(非住宅3!CF80="◎",2,""))</f>
        <v/>
      </c>
      <c r="BL46" s="172" t="str">
        <f>IF(非住宅3!CF81="○",1,IF(非住宅3!CF81="◎",2,""))</f>
        <v/>
      </c>
      <c r="BM46" s="172" t="str">
        <f>IF(非住宅3!CF82="○",1,IF(非住宅3!CF82="◎",2,""))</f>
        <v/>
      </c>
      <c r="BN46" s="172" t="str">
        <f>IF(非住宅3!CF83="○",1,IF(非住宅3!CF83="◎",2,""))</f>
        <v/>
      </c>
      <c r="BO46" s="172" t="str">
        <f>IF(非住宅3!CF84="○",1,IF(非住宅3!CF84="◎",2,""))</f>
        <v/>
      </c>
      <c r="BP46" s="172" t="str">
        <f>IF(非住宅3!CF85="○",1,IF(非住宅3!CF85="◎",2,""))</f>
        <v/>
      </c>
      <c r="BQ46" s="172" t="str">
        <f>IF(非住宅3!CF86="○",1,IF(非住宅3!CF86="◎",2,""))</f>
        <v/>
      </c>
      <c r="BR46" s="172" t="str">
        <f>IF(非住宅3!CF87="○",1,IF(非住宅3!CF87="◎",2,""))</f>
        <v/>
      </c>
      <c r="BS46" s="172" t="str">
        <f>IF(非住宅3!CF88="○",1,IF(非住宅3!CF88="◎",2,""))</f>
        <v/>
      </c>
      <c r="BT46" s="172" t="str">
        <f>IF(非住宅3!CF89="○",1,IF(非住宅3!CF89="◎",2,""))</f>
        <v/>
      </c>
      <c r="BU46" s="172" t="str">
        <f>IF(非住宅3!CF90="○",1,IF(非住宅3!CF90="◎",2,""))</f>
        <v/>
      </c>
      <c r="BV46" s="172" t="str">
        <f>IF(非住宅3!CF91="○",1,IF(非住宅3!CF91="◎",2,""))</f>
        <v/>
      </c>
    </row>
    <row r="47" spans="1:74" x14ac:dyDescent="0.2">
      <c r="A47" s="161">
        <f t="shared" si="0"/>
        <v>0</v>
      </c>
      <c r="B47" s="162">
        <v>41</v>
      </c>
      <c r="C47" s="163"/>
      <c r="D47" s="163"/>
      <c r="E47" s="163"/>
      <c r="F47" s="163"/>
      <c r="G47" s="163"/>
      <c r="H47" s="163"/>
      <c r="I47" s="163"/>
      <c r="J47" s="163"/>
      <c r="K47" s="163"/>
      <c r="L47" s="163"/>
      <c r="M47" s="162">
        <v>4</v>
      </c>
      <c r="N47" s="172">
        <f>非住宅3!CH6</f>
        <v>0</v>
      </c>
      <c r="O47" s="162">
        <v>35</v>
      </c>
      <c r="P47" s="172" t="str">
        <f>IF(非住宅3!CH7&lt;&gt;"",非住宅3!CH7,"")</f>
        <v/>
      </c>
      <c r="Q47" s="172" t="str">
        <f>IF(非住宅3!CH8="選択してください","",MID(非住宅3!CH8,1,2))</f>
        <v/>
      </c>
      <c r="R47" s="172" t="str">
        <f>IF(非住宅3!CH9="選択してください","",MID(非住宅3!CH9,LEN(非住宅3!CH9)-3,3))</f>
        <v/>
      </c>
      <c r="S47" s="172"/>
      <c r="T47" s="172" t="str">
        <f>IF(非住宅3!CH10="","",非住宅3!CH10)</f>
        <v/>
      </c>
      <c r="U47" s="172" t="str">
        <f>IF(非住宅3!CH11="","",非住宅3!CH11)</f>
        <v/>
      </c>
      <c r="V47" s="172" t="str">
        <f>IF(非住宅3!CH12="","",非住宅3!CH12)</f>
        <v/>
      </c>
      <c r="W47" s="175" t="str">
        <f>IF(非住宅3!CH13="","",非住宅3!CH13)</f>
        <v/>
      </c>
      <c r="X47" s="172" t="str">
        <f>IF(非住宅3!CH15="選択してください","",MID(非住宅3!CH15,1,2)*1)</f>
        <v/>
      </c>
      <c r="Y47" s="172" t="str">
        <f>IF(非住宅3!CH18="選択してください","",MID(非住宅3!CH18,1,2)*1)</f>
        <v/>
      </c>
      <c r="Z47" s="172" t="str">
        <f>IF(非住宅3!CH21="選択してください","",MID(非住宅3!CH21,1,2)*1)</f>
        <v/>
      </c>
      <c r="AA47" s="172" t="str">
        <f>IF(非住宅3!CH26="選択してください","",MID(非住宅3!CH26,1,2)*1)</f>
        <v/>
      </c>
      <c r="AB47" s="172" t="str">
        <f>IF(非住宅3!CH28="選択してください","",MID(非住宅3!CH28,1,2)*1)</f>
        <v/>
      </c>
      <c r="AC47" s="177" t="str">
        <f>IF(非住宅3!CH33="選択してください","",MID(非住宅3!CH33,1,2)*1)</f>
        <v/>
      </c>
      <c r="AD47" s="175" t="str">
        <f>IF(非住宅3!CH36="","",非住宅3!CH36)</f>
        <v/>
      </c>
      <c r="AE47" s="172" t="str">
        <f>IF(非住宅3!CH38="選択してください","",MID(非住宅3!CH38,1,2)*1)</f>
        <v/>
      </c>
      <c r="AF47" s="172" t="str">
        <f>IF(非住宅3!CH43="選択してください","",MID(非住宅3!CH43,1,2)*1)</f>
        <v/>
      </c>
      <c r="AG47" s="172" t="str">
        <f>IF(非住宅3!CH46="○",1,IF(非住宅3!CH46="◎",2,""))</f>
        <v/>
      </c>
      <c r="AH47" s="172" t="str">
        <f>IF(非住宅3!CH47="○",1,IF(非住宅3!CH47="◎",2,""))</f>
        <v/>
      </c>
      <c r="AI47" s="172" t="str">
        <f>IF(非住宅3!CH48="○",1,IF(非住宅3!CH48="◎",2,""))</f>
        <v/>
      </c>
      <c r="AJ47" s="172" t="str">
        <f>IF(非住宅3!CH49="○",1,IF(非住宅3!CH49="◎",2,""))</f>
        <v/>
      </c>
      <c r="AK47" s="172" t="str">
        <f>IF(非住宅3!CH50="○",1,IF(非住宅3!CH50="◎",2,""))</f>
        <v/>
      </c>
      <c r="AL47" s="172" t="str">
        <f>IF(非住宅3!CH51="○",1,IF(非住宅3!CH51="◎",2,""))</f>
        <v/>
      </c>
      <c r="AM47" s="172" t="str">
        <f>IF(非住宅3!CH52="○",1,IF(非住宅3!CH52="◎",2,""))</f>
        <v/>
      </c>
      <c r="AN47" s="172" t="str">
        <f>IF(非住宅3!CH53="○",1,IF(非住宅3!CH53="◎",2,""))</f>
        <v/>
      </c>
      <c r="AO47" s="172" t="str">
        <f>IF(非住宅3!CH54="○",1,IF(非住宅3!CH54="◎",2,""))</f>
        <v/>
      </c>
      <c r="AP47" s="172" t="str">
        <f>IF(非住宅3!CH55="○",1,IF(非住宅3!CH55="◎",2,""))</f>
        <v/>
      </c>
      <c r="AQ47" s="172" t="str">
        <f>IF(非住宅3!CH56="○",1,IF(非住宅3!CH56="◎",2,""))</f>
        <v/>
      </c>
      <c r="AR47" s="172" t="str">
        <f>IF(非住宅3!CH57="○",1,IF(非住宅3!CH57="◎",2,""))</f>
        <v/>
      </c>
      <c r="AS47" s="172" t="str">
        <f>IF(非住宅3!CH58="○",1,IF(非住宅3!CH58="◎",2,""))</f>
        <v/>
      </c>
      <c r="AT47" s="172" t="str">
        <f>IF(非住宅3!CH59="○",1,IF(非住宅3!CH59="◎",2,""))</f>
        <v/>
      </c>
      <c r="AU47" s="172" t="str">
        <f>IF(非住宅3!CH60="○",1,IF(非住宅3!CH60="◎",2,""))</f>
        <v/>
      </c>
      <c r="AV47" s="172" t="str">
        <f>IF(非住宅3!CH61="○",1,IF(非住宅3!CH61="◎",2,""))</f>
        <v/>
      </c>
      <c r="AW47" s="172" t="str">
        <f>IF(非住宅3!CH62="○",1,IF(非住宅3!CH62="◎",2,""))</f>
        <v/>
      </c>
      <c r="AX47" s="172" t="str">
        <f>IF(非住宅3!CH65="○",1,IF(非住宅3!CH65="◎",2,""))</f>
        <v/>
      </c>
      <c r="AY47" s="172" t="str">
        <f>IF(非住宅3!CH66="○",1,IF(非住宅3!CH66="◎",2,""))</f>
        <v/>
      </c>
      <c r="AZ47" s="172" t="str">
        <f>IF(非住宅3!CH67="○",1,IF(非住宅3!CH67="◎",2,""))</f>
        <v/>
      </c>
      <c r="BA47" s="172" t="str">
        <f>IF(非住宅3!CH68="○",1,IF(非住宅3!CH68="◎",2,""))</f>
        <v/>
      </c>
      <c r="BB47" s="172" t="str">
        <f>IF(非住宅3!CH69="○",1,IF(非住宅3!CH69="◎",2,""))</f>
        <v/>
      </c>
      <c r="BC47" s="172" t="str">
        <f>IF(非住宅3!CH70="○",1,IF(非住宅3!CH70="◎",2,""))</f>
        <v/>
      </c>
      <c r="BD47" s="172" t="str">
        <f>IF(非住宅3!CH71="○",1,IF(非住宅3!CH71="◎",2,""))</f>
        <v/>
      </c>
      <c r="BE47" s="172" t="str">
        <f>IF(非住宅3!CH72="○",1,IF(非住宅3!CH72="◎",2,""))</f>
        <v/>
      </c>
      <c r="BF47" s="172" t="str">
        <f>IF(非住宅3!CH73="○",1,IF(非住宅3!CH73="◎",2,""))</f>
        <v/>
      </c>
      <c r="BG47" s="172" t="str">
        <f>IF(非住宅3!CH74="○",1,IF(非住宅3!CH74="◎",2,""))</f>
        <v/>
      </c>
      <c r="BH47" s="172" t="str">
        <f>IF(非住宅3!CH77="○",1,IF(非住宅3!CH77="◎",2,""))</f>
        <v/>
      </c>
      <c r="BI47" s="172" t="str">
        <f>IF(非住宅3!CH78="○",1,IF(非住宅3!CH78="◎",2,""))</f>
        <v/>
      </c>
      <c r="BJ47" s="172" t="str">
        <f>IF(非住宅3!CH79="○",1,IF(非住宅3!CH79="◎",2,""))</f>
        <v/>
      </c>
      <c r="BK47" s="172" t="str">
        <f>IF(非住宅3!CH80="○",1,IF(非住宅3!CH80="◎",2,""))</f>
        <v/>
      </c>
      <c r="BL47" s="172" t="str">
        <f>IF(非住宅3!CH81="○",1,IF(非住宅3!CH81="◎",2,""))</f>
        <v/>
      </c>
      <c r="BM47" s="172" t="str">
        <f>IF(非住宅3!CH82="○",1,IF(非住宅3!CH82="◎",2,""))</f>
        <v/>
      </c>
      <c r="BN47" s="172" t="str">
        <f>IF(非住宅3!CH83="○",1,IF(非住宅3!CH83="◎",2,""))</f>
        <v/>
      </c>
      <c r="BO47" s="172" t="str">
        <f>IF(非住宅3!CH84="○",1,IF(非住宅3!CH84="◎",2,""))</f>
        <v/>
      </c>
      <c r="BP47" s="172" t="str">
        <f>IF(非住宅3!CH85="○",1,IF(非住宅3!CH85="◎",2,""))</f>
        <v/>
      </c>
      <c r="BQ47" s="172" t="str">
        <f>IF(非住宅3!CH86="○",1,IF(非住宅3!CH86="◎",2,""))</f>
        <v/>
      </c>
      <c r="BR47" s="172" t="str">
        <f>IF(非住宅3!CH87="○",1,IF(非住宅3!CH87="◎",2,""))</f>
        <v/>
      </c>
      <c r="BS47" s="172" t="str">
        <f>IF(非住宅3!CH88="○",1,IF(非住宅3!CH88="◎",2,""))</f>
        <v/>
      </c>
      <c r="BT47" s="172" t="str">
        <f>IF(非住宅3!CH89="○",1,IF(非住宅3!CH89="◎",2,""))</f>
        <v/>
      </c>
      <c r="BU47" s="172" t="str">
        <f>IF(非住宅3!CH90="○",1,IF(非住宅3!CH90="◎",2,""))</f>
        <v/>
      </c>
      <c r="BV47" s="172" t="str">
        <f>IF(非住宅3!CH91="○",1,IF(非住宅3!CH91="◎",2,""))</f>
        <v/>
      </c>
    </row>
    <row r="48" spans="1:74" x14ac:dyDescent="0.2">
      <c r="A48" s="161">
        <f t="shared" si="0"/>
        <v>0</v>
      </c>
      <c r="B48" s="162">
        <v>42</v>
      </c>
      <c r="C48" s="163"/>
      <c r="D48" s="163"/>
      <c r="E48" s="163"/>
      <c r="F48" s="163"/>
      <c r="G48" s="163"/>
      <c r="H48" s="163"/>
      <c r="I48" s="163"/>
      <c r="J48" s="163"/>
      <c r="K48" s="163"/>
      <c r="L48" s="163"/>
      <c r="M48" s="162">
        <v>4</v>
      </c>
      <c r="N48" s="172">
        <f>非住宅3!CJ6</f>
        <v>0</v>
      </c>
      <c r="O48" s="162">
        <v>36</v>
      </c>
      <c r="P48" s="172" t="str">
        <f>IF(非住宅3!CJ7&lt;&gt;"",非住宅3!CJ7,"")</f>
        <v/>
      </c>
      <c r="Q48" s="172" t="str">
        <f>IF(非住宅3!CJ8="選択してください","",MID(非住宅3!CJ8,1,2))</f>
        <v/>
      </c>
      <c r="R48" s="172" t="str">
        <f>IF(非住宅3!CJ9="選択してください","",MID(非住宅3!CJ9,LEN(非住宅3!CJ9)-3,3))</f>
        <v/>
      </c>
      <c r="S48" s="172"/>
      <c r="T48" s="172" t="str">
        <f>IF(非住宅3!CJ10="","",非住宅3!CJ10)</f>
        <v/>
      </c>
      <c r="U48" s="172" t="str">
        <f>IF(非住宅3!CJ11="","",非住宅3!CJ11)</f>
        <v/>
      </c>
      <c r="V48" s="172" t="str">
        <f>IF(非住宅3!CJ12="","",非住宅3!CJ12)</f>
        <v/>
      </c>
      <c r="W48" s="175" t="str">
        <f>IF(非住宅3!CJ13="","",非住宅3!CJ13)</f>
        <v/>
      </c>
      <c r="X48" s="172" t="str">
        <f>IF(非住宅3!CJ15="選択してください","",MID(非住宅3!CJ15,1,2)*1)</f>
        <v/>
      </c>
      <c r="Y48" s="172" t="str">
        <f>IF(非住宅3!CJ18="選択してください","",MID(非住宅3!CJ18,1,2)*1)</f>
        <v/>
      </c>
      <c r="Z48" s="172" t="str">
        <f>IF(非住宅3!CJ21="選択してください","",MID(非住宅3!CJ21,1,2)*1)</f>
        <v/>
      </c>
      <c r="AA48" s="172" t="str">
        <f>IF(非住宅3!CJ26="選択してください","",MID(非住宅3!CJ26,1,2)*1)</f>
        <v/>
      </c>
      <c r="AB48" s="172" t="str">
        <f>IF(非住宅3!CJ28="選択してください","",MID(非住宅3!CJ28,1,2)*1)</f>
        <v/>
      </c>
      <c r="AC48" s="177" t="str">
        <f>IF(非住宅3!CJ33="選択してください","",MID(非住宅3!CJ33,1,2)*1)</f>
        <v/>
      </c>
      <c r="AD48" s="175" t="str">
        <f>IF(非住宅3!CJ36="","",非住宅3!CJ36)</f>
        <v/>
      </c>
      <c r="AE48" s="172" t="str">
        <f>IF(非住宅3!CJ38="選択してください","",MID(非住宅3!CJ38,1,2)*1)</f>
        <v/>
      </c>
      <c r="AF48" s="172" t="str">
        <f>IF(非住宅3!CJ43="選択してください","",MID(非住宅3!CJ43,1,2)*1)</f>
        <v/>
      </c>
      <c r="AG48" s="172" t="str">
        <f>IF(非住宅3!CJ46="○",1,IF(非住宅3!CJ46="◎",2,""))</f>
        <v/>
      </c>
      <c r="AH48" s="172" t="str">
        <f>IF(非住宅3!CJ47="○",1,IF(非住宅3!CJ47="◎",2,""))</f>
        <v/>
      </c>
      <c r="AI48" s="172" t="str">
        <f>IF(非住宅3!CJ48="○",1,IF(非住宅3!CJ48="◎",2,""))</f>
        <v/>
      </c>
      <c r="AJ48" s="172" t="str">
        <f>IF(非住宅3!CJ49="○",1,IF(非住宅3!CJ49="◎",2,""))</f>
        <v/>
      </c>
      <c r="AK48" s="172" t="str">
        <f>IF(非住宅3!CJ50="○",1,IF(非住宅3!CJ50="◎",2,""))</f>
        <v/>
      </c>
      <c r="AL48" s="172" t="str">
        <f>IF(非住宅3!CJ51="○",1,IF(非住宅3!CJ51="◎",2,""))</f>
        <v/>
      </c>
      <c r="AM48" s="172" t="str">
        <f>IF(非住宅3!CJ52="○",1,IF(非住宅3!CJ52="◎",2,""))</f>
        <v/>
      </c>
      <c r="AN48" s="172" t="str">
        <f>IF(非住宅3!CJ53="○",1,IF(非住宅3!CJ53="◎",2,""))</f>
        <v/>
      </c>
      <c r="AO48" s="172" t="str">
        <f>IF(非住宅3!CJ54="○",1,IF(非住宅3!CJ54="◎",2,""))</f>
        <v/>
      </c>
      <c r="AP48" s="172" t="str">
        <f>IF(非住宅3!CJ55="○",1,IF(非住宅3!CJ55="◎",2,""))</f>
        <v/>
      </c>
      <c r="AQ48" s="172" t="str">
        <f>IF(非住宅3!CJ56="○",1,IF(非住宅3!CJ56="◎",2,""))</f>
        <v/>
      </c>
      <c r="AR48" s="172" t="str">
        <f>IF(非住宅3!CJ57="○",1,IF(非住宅3!CJ57="◎",2,""))</f>
        <v/>
      </c>
      <c r="AS48" s="172" t="str">
        <f>IF(非住宅3!CJ58="○",1,IF(非住宅3!CJ58="◎",2,""))</f>
        <v/>
      </c>
      <c r="AT48" s="172" t="str">
        <f>IF(非住宅3!CJ59="○",1,IF(非住宅3!CJ59="◎",2,""))</f>
        <v/>
      </c>
      <c r="AU48" s="172" t="str">
        <f>IF(非住宅3!CJ60="○",1,IF(非住宅3!CJ60="◎",2,""))</f>
        <v/>
      </c>
      <c r="AV48" s="172" t="str">
        <f>IF(非住宅3!CJ61="○",1,IF(非住宅3!CJ61="◎",2,""))</f>
        <v/>
      </c>
      <c r="AW48" s="172" t="str">
        <f>IF(非住宅3!CJ62="○",1,IF(非住宅3!CJ62="◎",2,""))</f>
        <v/>
      </c>
      <c r="AX48" s="172" t="str">
        <f>IF(非住宅3!CJ65="○",1,IF(非住宅3!CJ65="◎",2,""))</f>
        <v/>
      </c>
      <c r="AY48" s="172" t="str">
        <f>IF(非住宅3!CJ66="○",1,IF(非住宅3!CJ66="◎",2,""))</f>
        <v/>
      </c>
      <c r="AZ48" s="172" t="str">
        <f>IF(非住宅3!CJ67="○",1,IF(非住宅3!CJ67="◎",2,""))</f>
        <v/>
      </c>
      <c r="BA48" s="172" t="str">
        <f>IF(非住宅3!CJ68="○",1,IF(非住宅3!CJ68="◎",2,""))</f>
        <v/>
      </c>
      <c r="BB48" s="172" t="str">
        <f>IF(非住宅3!CJ69="○",1,IF(非住宅3!CJ69="◎",2,""))</f>
        <v/>
      </c>
      <c r="BC48" s="172" t="str">
        <f>IF(非住宅3!CJ70="○",1,IF(非住宅3!CJ70="◎",2,""))</f>
        <v/>
      </c>
      <c r="BD48" s="172" t="str">
        <f>IF(非住宅3!CJ71="○",1,IF(非住宅3!CJ71="◎",2,""))</f>
        <v/>
      </c>
      <c r="BE48" s="172" t="str">
        <f>IF(非住宅3!CJ72="○",1,IF(非住宅3!CJ72="◎",2,""))</f>
        <v/>
      </c>
      <c r="BF48" s="172" t="str">
        <f>IF(非住宅3!CJ73="○",1,IF(非住宅3!CJ73="◎",2,""))</f>
        <v/>
      </c>
      <c r="BG48" s="172" t="str">
        <f>IF(非住宅3!CJ74="○",1,IF(非住宅3!CJ74="◎",2,""))</f>
        <v/>
      </c>
      <c r="BH48" s="172" t="str">
        <f>IF(非住宅3!CJ77="○",1,IF(非住宅3!CJ77="◎",2,""))</f>
        <v/>
      </c>
      <c r="BI48" s="172" t="str">
        <f>IF(非住宅3!CJ78="○",1,IF(非住宅3!CJ78="◎",2,""))</f>
        <v/>
      </c>
      <c r="BJ48" s="172" t="str">
        <f>IF(非住宅3!CJ79="○",1,IF(非住宅3!CJ79="◎",2,""))</f>
        <v/>
      </c>
      <c r="BK48" s="172" t="str">
        <f>IF(非住宅3!CJ80="○",1,IF(非住宅3!CJ80="◎",2,""))</f>
        <v/>
      </c>
      <c r="BL48" s="172" t="str">
        <f>IF(非住宅3!CJ81="○",1,IF(非住宅3!CJ81="◎",2,""))</f>
        <v/>
      </c>
      <c r="BM48" s="172" t="str">
        <f>IF(非住宅3!CJ82="○",1,IF(非住宅3!CJ82="◎",2,""))</f>
        <v/>
      </c>
      <c r="BN48" s="172" t="str">
        <f>IF(非住宅3!CJ83="○",1,IF(非住宅3!CJ83="◎",2,""))</f>
        <v/>
      </c>
      <c r="BO48" s="172" t="str">
        <f>IF(非住宅3!CJ84="○",1,IF(非住宅3!CJ84="◎",2,""))</f>
        <v/>
      </c>
      <c r="BP48" s="172" t="str">
        <f>IF(非住宅3!CJ85="○",1,IF(非住宅3!CJ85="◎",2,""))</f>
        <v/>
      </c>
      <c r="BQ48" s="172" t="str">
        <f>IF(非住宅3!CJ86="○",1,IF(非住宅3!CJ86="◎",2,""))</f>
        <v/>
      </c>
      <c r="BR48" s="172" t="str">
        <f>IF(非住宅3!CJ87="○",1,IF(非住宅3!CJ87="◎",2,""))</f>
        <v/>
      </c>
      <c r="BS48" s="172" t="str">
        <f>IF(非住宅3!CJ88="○",1,IF(非住宅3!CJ88="◎",2,""))</f>
        <v/>
      </c>
      <c r="BT48" s="172" t="str">
        <f>IF(非住宅3!CJ89="○",1,IF(非住宅3!CJ89="◎",2,""))</f>
        <v/>
      </c>
      <c r="BU48" s="172" t="str">
        <f>IF(非住宅3!CJ90="○",1,IF(非住宅3!CJ90="◎",2,""))</f>
        <v/>
      </c>
      <c r="BV48" s="172" t="str">
        <f>IF(非住宅3!CJ91="○",1,IF(非住宅3!CJ91="◎",2,""))</f>
        <v/>
      </c>
    </row>
    <row r="49" spans="1:74" x14ac:dyDescent="0.2">
      <c r="A49" s="161">
        <f t="shared" si="0"/>
        <v>0</v>
      </c>
      <c r="B49" s="162">
        <v>43</v>
      </c>
      <c r="C49" s="163"/>
      <c r="D49" s="163"/>
      <c r="E49" s="163"/>
      <c r="F49" s="163"/>
      <c r="G49" s="163"/>
      <c r="H49" s="163"/>
      <c r="I49" s="163"/>
      <c r="J49" s="163"/>
      <c r="K49" s="163"/>
      <c r="L49" s="163"/>
      <c r="M49" s="162">
        <v>4</v>
      </c>
      <c r="N49" s="172">
        <f>非住宅3!CL6</f>
        <v>0</v>
      </c>
      <c r="O49" s="162">
        <v>37</v>
      </c>
      <c r="P49" s="172" t="str">
        <f>IF(非住宅3!CL7&lt;&gt;"",非住宅3!CL7,"")</f>
        <v/>
      </c>
      <c r="Q49" s="172" t="str">
        <f>IF(非住宅3!CL8="選択してください","",MID(非住宅3!CL8,1,2))</f>
        <v/>
      </c>
      <c r="R49" s="172" t="str">
        <f>IF(非住宅3!CL9="選択してください","",MID(非住宅3!CL9,LEN(非住宅3!CL9)-3,3))</f>
        <v/>
      </c>
      <c r="S49" s="172"/>
      <c r="T49" s="172" t="str">
        <f>IF(非住宅3!CL10="","",非住宅3!CL10)</f>
        <v/>
      </c>
      <c r="U49" s="172" t="str">
        <f>IF(非住宅3!CL11="","",非住宅3!CL11)</f>
        <v/>
      </c>
      <c r="V49" s="172" t="str">
        <f>IF(非住宅3!CL12="","",非住宅3!CL12)</f>
        <v/>
      </c>
      <c r="W49" s="175" t="str">
        <f>IF(非住宅3!CL13="","",非住宅3!CL13)</f>
        <v/>
      </c>
      <c r="X49" s="172" t="str">
        <f>IF(非住宅3!CL15="選択してください","",MID(非住宅3!CL15,1,2)*1)</f>
        <v/>
      </c>
      <c r="Y49" s="172" t="str">
        <f>IF(非住宅3!CL18="選択してください","",MID(非住宅3!CL18,1,2)*1)</f>
        <v/>
      </c>
      <c r="Z49" s="172" t="str">
        <f>IF(非住宅3!CL21="選択してください","",MID(非住宅3!CL21,1,2)*1)</f>
        <v/>
      </c>
      <c r="AA49" s="172" t="str">
        <f>IF(非住宅3!CL26="選択してください","",MID(非住宅3!CL26,1,2)*1)</f>
        <v/>
      </c>
      <c r="AB49" s="172" t="str">
        <f>IF(非住宅3!CL28="選択してください","",MID(非住宅3!CL28,1,2)*1)</f>
        <v/>
      </c>
      <c r="AC49" s="177" t="str">
        <f>IF(非住宅3!CL33="選択してください","",MID(非住宅3!CL33,1,2)*1)</f>
        <v/>
      </c>
      <c r="AD49" s="175" t="str">
        <f>IF(非住宅3!CL36="","",非住宅3!CL36)</f>
        <v/>
      </c>
      <c r="AE49" s="172" t="str">
        <f>IF(非住宅3!CL38="選択してください","",MID(非住宅3!CL38,1,2)*1)</f>
        <v/>
      </c>
      <c r="AF49" s="172" t="str">
        <f>IF(非住宅3!CL43="選択してください","",MID(非住宅3!CL43,1,2)*1)</f>
        <v/>
      </c>
      <c r="AG49" s="172" t="str">
        <f>IF(非住宅3!CL46="○",1,IF(非住宅3!CL46="◎",2,""))</f>
        <v/>
      </c>
      <c r="AH49" s="172" t="str">
        <f>IF(非住宅3!CL47="○",1,IF(非住宅3!CL47="◎",2,""))</f>
        <v/>
      </c>
      <c r="AI49" s="172" t="str">
        <f>IF(非住宅3!CL48="○",1,IF(非住宅3!CL48="◎",2,""))</f>
        <v/>
      </c>
      <c r="AJ49" s="172" t="str">
        <f>IF(非住宅3!CL49="○",1,IF(非住宅3!CL49="◎",2,""))</f>
        <v/>
      </c>
      <c r="AK49" s="172" t="str">
        <f>IF(非住宅3!CL50="○",1,IF(非住宅3!CL50="◎",2,""))</f>
        <v/>
      </c>
      <c r="AL49" s="172" t="str">
        <f>IF(非住宅3!CL51="○",1,IF(非住宅3!CL51="◎",2,""))</f>
        <v/>
      </c>
      <c r="AM49" s="172" t="str">
        <f>IF(非住宅3!CL52="○",1,IF(非住宅3!CL52="◎",2,""))</f>
        <v/>
      </c>
      <c r="AN49" s="172" t="str">
        <f>IF(非住宅3!CL53="○",1,IF(非住宅3!CL53="◎",2,""))</f>
        <v/>
      </c>
      <c r="AO49" s="172" t="str">
        <f>IF(非住宅3!CL54="○",1,IF(非住宅3!CL54="◎",2,""))</f>
        <v/>
      </c>
      <c r="AP49" s="172" t="str">
        <f>IF(非住宅3!CL55="○",1,IF(非住宅3!CL55="◎",2,""))</f>
        <v/>
      </c>
      <c r="AQ49" s="172" t="str">
        <f>IF(非住宅3!CL56="○",1,IF(非住宅3!CL56="◎",2,""))</f>
        <v/>
      </c>
      <c r="AR49" s="172" t="str">
        <f>IF(非住宅3!CL57="○",1,IF(非住宅3!CL57="◎",2,""))</f>
        <v/>
      </c>
      <c r="AS49" s="172" t="str">
        <f>IF(非住宅3!CL58="○",1,IF(非住宅3!CL58="◎",2,""))</f>
        <v/>
      </c>
      <c r="AT49" s="172" t="str">
        <f>IF(非住宅3!CL59="○",1,IF(非住宅3!CL59="◎",2,""))</f>
        <v/>
      </c>
      <c r="AU49" s="172" t="str">
        <f>IF(非住宅3!CL60="○",1,IF(非住宅3!CL60="◎",2,""))</f>
        <v/>
      </c>
      <c r="AV49" s="172" t="str">
        <f>IF(非住宅3!CL61="○",1,IF(非住宅3!CL61="◎",2,""))</f>
        <v/>
      </c>
      <c r="AW49" s="172" t="str">
        <f>IF(非住宅3!CL62="○",1,IF(非住宅3!CL62="◎",2,""))</f>
        <v/>
      </c>
      <c r="AX49" s="172" t="str">
        <f>IF(非住宅3!CL65="○",1,IF(非住宅3!CL65="◎",2,""))</f>
        <v/>
      </c>
      <c r="AY49" s="172" t="str">
        <f>IF(非住宅3!CL66="○",1,IF(非住宅3!CL66="◎",2,""))</f>
        <v/>
      </c>
      <c r="AZ49" s="172" t="str">
        <f>IF(非住宅3!CL67="○",1,IF(非住宅3!CL67="◎",2,""))</f>
        <v/>
      </c>
      <c r="BA49" s="172" t="str">
        <f>IF(非住宅3!CL68="○",1,IF(非住宅3!CL68="◎",2,""))</f>
        <v/>
      </c>
      <c r="BB49" s="172" t="str">
        <f>IF(非住宅3!CL69="○",1,IF(非住宅3!CL69="◎",2,""))</f>
        <v/>
      </c>
      <c r="BC49" s="172" t="str">
        <f>IF(非住宅3!CL70="○",1,IF(非住宅3!CL70="◎",2,""))</f>
        <v/>
      </c>
      <c r="BD49" s="172" t="str">
        <f>IF(非住宅3!CL71="○",1,IF(非住宅3!CL71="◎",2,""))</f>
        <v/>
      </c>
      <c r="BE49" s="172" t="str">
        <f>IF(非住宅3!CL72="○",1,IF(非住宅3!CL72="◎",2,""))</f>
        <v/>
      </c>
      <c r="BF49" s="172" t="str">
        <f>IF(非住宅3!CL73="○",1,IF(非住宅3!CL73="◎",2,""))</f>
        <v/>
      </c>
      <c r="BG49" s="172" t="str">
        <f>IF(非住宅3!CL74="○",1,IF(非住宅3!CL74="◎",2,""))</f>
        <v/>
      </c>
      <c r="BH49" s="172" t="str">
        <f>IF(非住宅3!CL77="○",1,IF(非住宅3!CL77="◎",2,""))</f>
        <v/>
      </c>
      <c r="BI49" s="172" t="str">
        <f>IF(非住宅3!CL78="○",1,IF(非住宅3!CL78="◎",2,""))</f>
        <v/>
      </c>
      <c r="BJ49" s="172" t="str">
        <f>IF(非住宅3!CL79="○",1,IF(非住宅3!CL79="◎",2,""))</f>
        <v/>
      </c>
      <c r="BK49" s="172" t="str">
        <f>IF(非住宅3!CL80="○",1,IF(非住宅3!CL80="◎",2,""))</f>
        <v/>
      </c>
      <c r="BL49" s="172" t="str">
        <f>IF(非住宅3!CL81="○",1,IF(非住宅3!CL81="◎",2,""))</f>
        <v/>
      </c>
      <c r="BM49" s="172" t="str">
        <f>IF(非住宅3!CL82="○",1,IF(非住宅3!CL82="◎",2,""))</f>
        <v/>
      </c>
      <c r="BN49" s="172" t="str">
        <f>IF(非住宅3!CL83="○",1,IF(非住宅3!CL83="◎",2,""))</f>
        <v/>
      </c>
      <c r="BO49" s="172" t="str">
        <f>IF(非住宅3!CL84="○",1,IF(非住宅3!CL84="◎",2,""))</f>
        <v/>
      </c>
      <c r="BP49" s="172" t="str">
        <f>IF(非住宅3!CL85="○",1,IF(非住宅3!CL85="◎",2,""))</f>
        <v/>
      </c>
      <c r="BQ49" s="172" t="str">
        <f>IF(非住宅3!CL86="○",1,IF(非住宅3!CL86="◎",2,""))</f>
        <v/>
      </c>
      <c r="BR49" s="172" t="str">
        <f>IF(非住宅3!CL87="○",1,IF(非住宅3!CL87="◎",2,""))</f>
        <v/>
      </c>
      <c r="BS49" s="172" t="str">
        <f>IF(非住宅3!CL88="○",1,IF(非住宅3!CL88="◎",2,""))</f>
        <v/>
      </c>
      <c r="BT49" s="172" t="str">
        <f>IF(非住宅3!CL89="○",1,IF(非住宅3!CL89="◎",2,""))</f>
        <v/>
      </c>
      <c r="BU49" s="172" t="str">
        <f>IF(非住宅3!CL90="○",1,IF(非住宅3!CL90="◎",2,""))</f>
        <v/>
      </c>
      <c r="BV49" s="172" t="str">
        <f>IF(非住宅3!CL91="○",1,IF(非住宅3!CL91="◎",2,""))</f>
        <v/>
      </c>
    </row>
    <row r="50" spans="1:74" x14ac:dyDescent="0.2">
      <c r="A50" s="161">
        <f t="shared" si="0"/>
        <v>0</v>
      </c>
      <c r="B50" s="162">
        <v>44</v>
      </c>
      <c r="C50" s="163"/>
      <c r="D50" s="163"/>
      <c r="E50" s="163"/>
      <c r="F50" s="163"/>
      <c r="G50" s="163"/>
      <c r="H50" s="163"/>
      <c r="I50" s="163"/>
      <c r="J50" s="163"/>
      <c r="K50" s="163"/>
      <c r="L50" s="163"/>
      <c r="M50" s="162">
        <v>4</v>
      </c>
      <c r="N50" s="172">
        <f>非住宅3!CN6</f>
        <v>0</v>
      </c>
      <c r="O50" s="162">
        <v>38</v>
      </c>
      <c r="P50" s="172" t="str">
        <f>IF(非住宅3!CN7&lt;&gt;"",非住宅3!CN7,"")</f>
        <v/>
      </c>
      <c r="Q50" s="172" t="str">
        <f>IF(非住宅3!CN8="選択してください","",MID(非住宅3!CN8,1,2))</f>
        <v/>
      </c>
      <c r="R50" s="172" t="str">
        <f>IF(非住宅3!CN9="選択してください","",MID(非住宅3!CN9,LEN(非住宅3!CN9)-3,3))</f>
        <v/>
      </c>
      <c r="S50" s="172"/>
      <c r="T50" s="172" t="str">
        <f>IF(非住宅3!CN10="","",非住宅3!CN10)</f>
        <v/>
      </c>
      <c r="U50" s="172" t="str">
        <f>IF(非住宅3!CN11="","",非住宅3!CN11)</f>
        <v/>
      </c>
      <c r="V50" s="172" t="str">
        <f>IF(非住宅3!CN12="","",非住宅3!CN12)</f>
        <v/>
      </c>
      <c r="W50" s="175" t="str">
        <f>IF(非住宅3!CN13="","",非住宅3!CN13)</f>
        <v/>
      </c>
      <c r="X50" s="172" t="str">
        <f>IF(非住宅3!CN15="選択してください","",MID(非住宅3!CN15,1,2)*1)</f>
        <v/>
      </c>
      <c r="Y50" s="172" t="str">
        <f>IF(非住宅3!CN18="選択してください","",MID(非住宅3!CN18,1,2)*1)</f>
        <v/>
      </c>
      <c r="Z50" s="172" t="str">
        <f>IF(非住宅3!CN21="選択してください","",MID(非住宅3!CN21,1,2)*1)</f>
        <v/>
      </c>
      <c r="AA50" s="172" t="str">
        <f>IF(非住宅3!CN26="選択してください","",MID(非住宅3!CN26,1,2)*1)</f>
        <v/>
      </c>
      <c r="AB50" s="172" t="str">
        <f>IF(非住宅3!CN28="選択してください","",MID(非住宅3!CN28,1,2)*1)</f>
        <v/>
      </c>
      <c r="AC50" s="177" t="str">
        <f>IF(非住宅3!CN33="選択してください","",MID(非住宅3!CN33,1,2)*1)</f>
        <v/>
      </c>
      <c r="AD50" s="175" t="str">
        <f>IF(非住宅3!CN36="","",非住宅3!CN36)</f>
        <v/>
      </c>
      <c r="AE50" s="172" t="str">
        <f>IF(非住宅3!CN38="選択してください","",MID(非住宅3!CN38,1,2)*1)</f>
        <v/>
      </c>
      <c r="AF50" s="172" t="str">
        <f>IF(非住宅3!CN43="選択してください","",MID(非住宅3!CN43,1,2)*1)</f>
        <v/>
      </c>
      <c r="AG50" s="172" t="str">
        <f>IF(非住宅3!CN46="○",1,IF(非住宅3!CN46="◎",2,""))</f>
        <v/>
      </c>
      <c r="AH50" s="172" t="str">
        <f>IF(非住宅3!CN47="○",1,IF(非住宅3!CN47="◎",2,""))</f>
        <v/>
      </c>
      <c r="AI50" s="172" t="str">
        <f>IF(非住宅3!CN48="○",1,IF(非住宅3!CN48="◎",2,""))</f>
        <v/>
      </c>
      <c r="AJ50" s="172" t="str">
        <f>IF(非住宅3!CN49="○",1,IF(非住宅3!CN49="◎",2,""))</f>
        <v/>
      </c>
      <c r="AK50" s="172" t="str">
        <f>IF(非住宅3!CN50="○",1,IF(非住宅3!CN50="◎",2,""))</f>
        <v/>
      </c>
      <c r="AL50" s="172" t="str">
        <f>IF(非住宅3!CN51="○",1,IF(非住宅3!CN51="◎",2,""))</f>
        <v/>
      </c>
      <c r="AM50" s="172" t="str">
        <f>IF(非住宅3!CN52="○",1,IF(非住宅3!CN52="◎",2,""))</f>
        <v/>
      </c>
      <c r="AN50" s="172" t="str">
        <f>IF(非住宅3!CN53="○",1,IF(非住宅3!CN53="◎",2,""))</f>
        <v/>
      </c>
      <c r="AO50" s="172" t="str">
        <f>IF(非住宅3!CN54="○",1,IF(非住宅3!CN54="◎",2,""))</f>
        <v/>
      </c>
      <c r="AP50" s="172" t="str">
        <f>IF(非住宅3!CN55="○",1,IF(非住宅3!CN55="◎",2,""))</f>
        <v/>
      </c>
      <c r="AQ50" s="172" t="str">
        <f>IF(非住宅3!CN56="○",1,IF(非住宅3!CN56="◎",2,""))</f>
        <v/>
      </c>
      <c r="AR50" s="172" t="str">
        <f>IF(非住宅3!CN57="○",1,IF(非住宅3!CN57="◎",2,""))</f>
        <v/>
      </c>
      <c r="AS50" s="172" t="str">
        <f>IF(非住宅3!CN58="○",1,IF(非住宅3!CN58="◎",2,""))</f>
        <v/>
      </c>
      <c r="AT50" s="172" t="str">
        <f>IF(非住宅3!CN59="○",1,IF(非住宅3!CN59="◎",2,""))</f>
        <v/>
      </c>
      <c r="AU50" s="172" t="str">
        <f>IF(非住宅3!CN60="○",1,IF(非住宅3!CN60="◎",2,""))</f>
        <v/>
      </c>
      <c r="AV50" s="172" t="str">
        <f>IF(非住宅3!CN61="○",1,IF(非住宅3!CN61="◎",2,""))</f>
        <v/>
      </c>
      <c r="AW50" s="172" t="str">
        <f>IF(非住宅3!CN62="○",1,IF(非住宅3!CN62="◎",2,""))</f>
        <v/>
      </c>
      <c r="AX50" s="172" t="str">
        <f>IF(非住宅3!CN65="○",1,IF(非住宅3!CN65="◎",2,""))</f>
        <v/>
      </c>
      <c r="AY50" s="172" t="str">
        <f>IF(非住宅3!CN66="○",1,IF(非住宅3!CN66="◎",2,""))</f>
        <v/>
      </c>
      <c r="AZ50" s="172" t="str">
        <f>IF(非住宅3!CN67="○",1,IF(非住宅3!CN67="◎",2,""))</f>
        <v/>
      </c>
      <c r="BA50" s="172" t="str">
        <f>IF(非住宅3!CN68="○",1,IF(非住宅3!CN68="◎",2,""))</f>
        <v/>
      </c>
      <c r="BB50" s="172" t="str">
        <f>IF(非住宅3!CN69="○",1,IF(非住宅3!CN69="◎",2,""))</f>
        <v/>
      </c>
      <c r="BC50" s="172" t="str">
        <f>IF(非住宅3!CN70="○",1,IF(非住宅3!CN70="◎",2,""))</f>
        <v/>
      </c>
      <c r="BD50" s="172" t="str">
        <f>IF(非住宅3!CN71="○",1,IF(非住宅3!CN71="◎",2,""))</f>
        <v/>
      </c>
      <c r="BE50" s="172" t="str">
        <f>IF(非住宅3!CN72="○",1,IF(非住宅3!CN72="◎",2,""))</f>
        <v/>
      </c>
      <c r="BF50" s="172" t="str">
        <f>IF(非住宅3!CN73="○",1,IF(非住宅3!CN73="◎",2,""))</f>
        <v/>
      </c>
      <c r="BG50" s="172" t="str">
        <f>IF(非住宅3!CN74="○",1,IF(非住宅3!CN74="◎",2,""))</f>
        <v/>
      </c>
      <c r="BH50" s="172" t="str">
        <f>IF(非住宅3!CN77="○",1,IF(非住宅3!CN77="◎",2,""))</f>
        <v/>
      </c>
      <c r="BI50" s="172" t="str">
        <f>IF(非住宅3!CN78="○",1,IF(非住宅3!CN78="◎",2,""))</f>
        <v/>
      </c>
      <c r="BJ50" s="172" t="str">
        <f>IF(非住宅3!CN79="○",1,IF(非住宅3!CN79="◎",2,""))</f>
        <v/>
      </c>
      <c r="BK50" s="172" t="str">
        <f>IF(非住宅3!CN80="○",1,IF(非住宅3!CN80="◎",2,""))</f>
        <v/>
      </c>
      <c r="BL50" s="172" t="str">
        <f>IF(非住宅3!CN81="○",1,IF(非住宅3!CN81="◎",2,""))</f>
        <v/>
      </c>
      <c r="BM50" s="172" t="str">
        <f>IF(非住宅3!CN82="○",1,IF(非住宅3!CN82="◎",2,""))</f>
        <v/>
      </c>
      <c r="BN50" s="172" t="str">
        <f>IF(非住宅3!CN83="○",1,IF(非住宅3!CN83="◎",2,""))</f>
        <v/>
      </c>
      <c r="BO50" s="172" t="str">
        <f>IF(非住宅3!CN84="○",1,IF(非住宅3!CN84="◎",2,""))</f>
        <v/>
      </c>
      <c r="BP50" s="172" t="str">
        <f>IF(非住宅3!CN85="○",1,IF(非住宅3!CN85="◎",2,""))</f>
        <v/>
      </c>
      <c r="BQ50" s="172" t="str">
        <f>IF(非住宅3!CN86="○",1,IF(非住宅3!CN86="◎",2,""))</f>
        <v/>
      </c>
      <c r="BR50" s="172" t="str">
        <f>IF(非住宅3!CN87="○",1,IF(非住宅3!CN87="◎",2,""))</f>
        <v/>
      </c>
      <c r="BS50" s="172" t="str">
        <f>IF(非住宅3!CN88="○",1,IF(非住宅3!CN88="◎",2,""))</f>
        <v/>
      </c>
      <c r="BT50" s="172" t="str">
        <f>IF(非住宅3!CN89="○",1,IF(非住宅3!CN89="◎",2,""))</f>
        <v/>
      </c>
      <c r="BU50" s="172" t="str">
        <f>IF(非住宅3!CN90="○",1,IF(非住宅3!CN90="◎",2,""))</f>
        <v/>
      </c>
      <c r="BV50" s="172" t="str">
        <f>IF(非住宅3!CN91="○",1,IF(非住宅3!CN91="◎",2,""))</f>
        <v/>
      </c>
    </row>
    <row r="51" spans="1:74" x14ac:dyDescent="0.2">
      <c r="A51" s="161">
        <f t="shared" si="0"/>
        <v>0</v>
      </c>
      <c r="B51" s="162">
        <v>45</v>
      </c>
      <c r="C51" s="163"/>
      <c r="D51" s="163"/>
      <c r="E51" s="163"/>
      <c r="F51" s="163"/>
      <c r="G51" s="163"/>
      <c r="H51" s="163"/>
      <c r="I51" s="163"/>
      <c r="J51" s="163"/>
      <c r="K51" s="163"/>
      <c r="L51" s="163"/>
      <c r="M51" s="162">
        <v>4</v>
      </c>
      <c r="N51" s="172">
        <f>非住宅3!CP6</f>
        <v>0</v>
      </c>
      <c r="O51" s="162">
        <v>39</v>
      </c>
      <c r="P51" s="172" t="str">
        <f>IF(非住宅3!CP7&lt;&gt;"",非住宅3!CP7,"")</f>
        <v/>
      </c>
      <c r="Q51" s="172" t="str">
        <f>IF(非住宅3!CP8="選択してください","",MID(非住宅3!CP8,1,2))</f>
        <v/>
      </c>
      <c r="R51" s="172" t="str">
        <f>IF(非住宅3!CP9="選択してください","",MID(非住宅3!CP9,LEN(非住宅3!CP9)-3,3))</f>
        <v/>
      </c>
      <c r="S51" s="172"/>
      <c r="T51" s="172" t="str">
        <f>IF(非住宅3!CP10="","",非住宅3!CP10)</f>
        <v/>
      </c>
      <c r="U51" s="172" t="str">
        <f>IF(非住宅3!CP11="","",非住宅3!CP11)</f>
        <v/>
      </c>
      <c r="V51" s="172" t="str">
        <f>IF(非住宅3!CP12="","",非住宅3!CP12)</f>
        <v/>
      </c>
      <c r="W51" s="175" t="str">
        <f>IF(非住宅3!CP13="","",非住宅3!CP13)</f>
        <v/>
      </c>
      <c r="X51" s="172" t="str">
        <f>IF(非住宅3!CP15="選択してください","",MID(非住宅3!CP15,1,2)*1)</f>
        <v/>
      </c>
      <c r="Y51" s="172" t="str">
        <f>IF(非住宅3!CP18="選択してください","",MID(非住宅3!CP18,1,2)*1)</f>
        <v/>
      </c>
      <c r="Z51" s="172" t="str">
        <f>IF(非住宅3!CP21="選択してください","",MID(非住宅3!CP21,1,2)*1)</f>
        <v/>
      </c>
      <c r="AA51" s="172" t="str">
        <f>IF(非住宅3!CP26="選択してください","",MID(非住宅3!CP26,1,2)*1)</f>
        <v/>
      </c>
      <c r="AB51" s="172" t="str">
        <f>IF(非住宅3!CP28="選択してください","",MID(非住宅3!CP28,1,2)*1)</f>
        <v/>
      </c>
      <c r="AC51" s="177" t="str">
        <f>IF(非住宅3!CP33="選択してください","",MID(非住宅3!CP33,1,2)*1)</f>
        <v/>
      </c>
      <c r="AD51" s="175" t="str">
        <f>IF(非住宅3!CP36="","",非住宅3!CP36)</f>
        <v/>
      </c>
      <c r="AE51" s="172" t="str">
        <f>IF(非住宅3!CP38="選択してください","",MID(非住宅3!CP38,1,2)*1)</f>
        <v/>
      </c>
      <c r="AF51" s="172" t="str">
        <f>IF(非住宅3!CP43="選択してください","",MID(非住宅3!CP43,1,2)*1)</f>
        <v/>
      </c>
      <c r="AG51" s="172" t="str">
        <f>IF(非住宅3!CP46="○",1,IF(非住宅3!CP46="◎",2,""))</f>
        <v/>
      </c>
      <c r="AH51" s="172" t="str">
        <f>IF(非住宅3!CP47="○",1,IF(非住宅3!CP47="◎",2,""))</f>
        <v/>
      </c>
      <c r="AI51" s="172" t="str">
        <f>IF(非住宅3!CP48="○",1,IF(非住宅3!CP48="◎",2,""))</f>
        <v/>
      </c>
      <c r="AJ51" s="172" t="str">
        <f>IF(非住宅3!CP49="○",1,IF(非住宅3!CP49="◎",2,""))</f>
        <v/>
      </c>
      <c r="AK51" s="172" t="str">
        <f>IF(非住宅3!CP50="○",1,IF(非住宅3!CP50="◎",2,""))</f>
        <v/>
      </c>
      <c r="AL51" s="172" t="str">
        <f>IF(非住宅3!CP51="○",1,IF(非住宅3!CP51="◎",2,""))</f>
        <v/>
      </c>
      <c r="AM51" s="172" t="str">
        <f>IF(非住宅3!CP52="○",1,IF(非住宅3!CP52="◎",2,""))</f>
        <v/>
      </c>
      <c r="AN51" s="172" t="str">
        <f>IF(非住宅3!CP53="○",1,IF(非住宅3!CP53="◎",2,""))</f>
        <v/>
      </c>
      <c r="AO51" s="172" t="str">
        <f>IF(非住宅3!CP54="○",1,IF(非住宅3!CP54="◎",2,""))</f>
        <v/>
      </c>
      <c r="AP51" s="172" t="str">
        <f>IF(非住宅3!CP55="○",1,IF(非住宅3!CP55="◎",2,""))</f>
        <v/>
      </c>
      <c r="AQ51" s="172" t="str">
        <f>IF(非住宅3!CP56="○",1,IF(非住宅3!CP56="◎",2,""))</f>
        <v/>
      </c>
      <c r="AR51" s="172" t="str">
        <f>IF(非住宅3!CP57="○",1,IF(非住宅3!CP57="◎",2,""))</f>
        <v/>
      </c>
      <c r="AS51" s="172" t="str">
        <f>IF(非住宅3!CP58="○",1,IF(非住宅3!CP58="◎",2,""))</f>
        <v/>
      </c>
      <c r="AT51" s="172" t="str">
        <f>IF(非住宅3!CP59="○",1,IF(非住宅3!CP59="◎",2,""))</f>
        <v/>
      </c>
      <c r="AU51" s="172" t="str">
        <f>IF(非住宅3!CP60="○",1,IF(非住宅3!CP60="◎",2,""))</f>
        <v/>
      </c>
      <c r="AV51" s="172" t="str">
        <f>IF(非住宅3!CP61="○",1,IF(非住宅3!CP61="◎",2,""))</f>
        <v/>
      </c>
      <c r="AW51" s="172" t="str">
        <f>IF(非住宅3!CP62="○",1,IF(非住宅3!CP62="◎",2,""))</f>
        <v/>
      </c>
      <c r="AX51" s="172" t="str">
        <f>IF(非住宅3!CP65="○",1,IF(非住宅3!CP65="◎",2,""))</f>
        <v/>
      </c>
      <c r="AY51" s="172" t="str">
        <f>IF(非住宅3!CP66="○",1,IF(非住宅3!CP66="◎",2,""))</f>
        <v/>
      </c>
      <c r="AZ51" s="172" t="str">
        <f>IF(非住宅3!CP67="○",1,IF(非住宅3!CP67="◎",2,""))</f>
        <v/>
      </c>
      <c r="BA51" s="172" t="str">
        <f>IF(非住宅3!CP68="○",1,IF(非住宅3!CP68="◎",2,""))</f>
        <v/>
      </c>
      <c r="BB51" s="172" t="str">
        <f>IF(非住宅3!CP69="○",1,IF(非住宅3!CP69="◎",2,""))</f>
        <v/>
      </c>
      <c r="BC51" s="172" t="str">
        <f>IF(非住宅3!CP70="○",1,IF(非住宅3!CP70="◎",2,""))</f>
        <v/>
      </c>
      <c r="BD51" s="172" t="str">
        <f>IF(非住宅3!CP71="○",1,IF(非住宅3!CP71="◎",2,""))</f>
        <v/>
      </c>
      <c r="BE51" s="172" t="str">
        <f>IF(非住宅3!CP72="○",1,IF(非住宅3!CP72="◎",2,""))</f>
        <v/>
      </c>
      <c r="BF51" s="172" t="str">
        <f>IF(非住宅3!CP73="○",1,IF(非住宅3!CP73="◎",2,""))</f>
        <v/>
      </c>
      <c r="BG51" s="172" t="str">
        <f>IF(非住宅3!CP74="○",1,IF(非住宅3!CP74="◎",2,""))</f>
        <v/>
      </c>
      <c r="BH51" s="172" t="str">
        <f>IF(非住宅3!CP77="○",1,IF(非住宅3!CP77="◎",2,""))</f>
        <v/>
      </c>
      <c r="BI51" s="172" t="str">
        <f>IF(非住宅3!CP78="○",1,IF(非住宅3!CP78="◎",2,""))</f>
        <v/>
      </c>
      <c r="BJ51" s="172" t="str">
        <f>IF(非住宅3!CP79="○",1,IF(非住宅3!CP79="◎",2,""))</f>
        <v/>
      </c>
      <c r="BK51" s="172" t="str">
        <f>IF(非住宅3!CP80="○",1,IF(非住宅3!CP80="◎",2,""))</f>
        <v/>
      </c>
      <c r="BL51" s="172" t="str">
        <f>IF(非住宅3!CP81="○",1,IF(非住宅3!CP81="◎",2,""))</f>
        <v/>
      </c>
      <c r="BM51" s="172" t="str">
        <f>IF(非住宅3!CP82="○",1,IF(非住宅3!CP82="◎",2,""))</f>
        <v/>
      </c>
      <c r="BN51" s="172" t="str">
        <f>IF(非住宅3!CP83="○",1,IF(非住宅3!CP83="◎",2,""))</f>
        <v/>
      </c>
      <c r="BO51" s="172" t="str">
        <f>IF(非住宅3!CP84="○",1,IF(非住宅3!CP84="◎",2,""))</f>
        <v/>
      </c>
      <c r="BP51" s="172" t="str">
        <f>IF(非住宅3!CP85="○",1,IF(非住宅3!CP85="◎",2,""))</f>
        <v/>
      </c>
      <c r="BQ51" s="172" t="str">
        <f>IF(非住宅3!CP86="○",1,IF(非住宅3!CP86="◎",2,""))</f>
        <v/>
      </c>
      <c r="BR51" s="172" t="str">
        <f>IF(非住宅3!CP87="○",1,IF(非住宅3!CP87="◎",2,""))</f>
        <v/>
      </c>
      <c r="BS51" s="172" t="str">
        <f>IF(非住宅3!CP88="○",1,IF(非住宅3!CP88="◎",2,""))</f>
        <v/>
      </c>
      <c r="BT51" s="172" t="str">
        <f>IF(非住宅3!CP89="○",1,IF(非住宅3!CP89="◎",2,""))</f>
        <v/>
      </c>
      <c r="BU51" s="172" t="str">
        <f>IF(非住宅3!CP90="○",1,IF(非住宅3!CP90="◎",2,""))</f>
        <v/>
      </c>
      <c r="BV51" s="172" t="str">
        <f>IF(非住宅3!CP91="○",1,IF(非住宅3!CP91="◎",2,""))</f>
        <v/>
      </c>
    </row>
    <row r="52" spans="1:74" x14ac:dyDescent="0.2">
      <c r="A52" s="161">
        <f t="shared" si="0"/>
        <v>0</v>
      </c>
      <c r="B52" s="162">
        <v>46</v>
      </c>
      <c r="C52" s="163"/>
      <c r="D52" s="163"/>
      <c r="E52" s="163"/>
      <c r="F52" s="163"/>
      <c r="G52" s="163"/>
      <c r="H52" s="163"/>
      <c r="I52" s="163"/>
      <c r="J52" s="163"/>
      <c r="K52" s="163"/>
      <c r="L52" s="163"/>
      <c r="M52" s="162">
        <v>4</v>
      </c>
      <c r="N52" s="172">
        <f>非住宅3!CR6</f>
        <v>0</v>
      </c>
      <c r="O52" s="162">
        <v>40</v>
      </c>
      <c r="P52" s="172" t="str">
        <f>IF(非住宅3!CR7&lt;&gt;"",非住宅3!CR7,"")</f>
        <v/>
      </c>
      <c r="Q52" s="172" t="str">
        <f>IF(非住宅3!CR8="選択してください","",MID(非住宅3!CR8,1,2))</f>
        <v/>
      </c>
      <c r="R52" s="172" t="str">
        <f>IF(非住宅3!CR9="選択してください","",MID(非住宅3!CR9,LEN(非住宅3!CR9)-3,3))</f>
        <v/>
      </c>
      <c r="S52" s="172"/>
      <c r="T52" s="172" t="str">
        <f>IF(非住宅3!CR10="","",非住宅3!CR10)</f>
        <v/>
      </c>
      <c r="U52" s="172" t="str">
        <f>IF(非住宅3!CR11="","",非住宅3!CR11)</f>
        <v/>
      </c>
      <c r="V52" s="172" t="str">
        <f>IF(非住宅3!CR12="","",非住宅3!CR12)</f>
        <v/>
      </c>
      <c r="W52" s="175" t="str">
        <f>IF(非住宅3!CR13="","",非住宅3!CR13)</f>
        <v/>
      </c>
      <c r="X52" s="172" t="str">
        <f>IF(非住宅3!CR15="選択してください","",MID(非住宅3!CR15,1,2)*1)</f>
        <v/>
      </c>
      <c r="Y52" s="172" t="str">
        <f>IF(非住宅3!CR18="選択してください","",MID(非住宅3!CR18,1,2)*1)</f>
        <v/>
      </c>
      <c r="Z52" s="172" t="str">
        <f>IF(非住宅3!CR21="選択してください","",MID(非住宅3!CR21,1,2)*1)</f>
        <v/>
      </c>
      <c r="AA52" s="172" t="str">
        <f>IF(非住宅3!CR26="選択してください","",MID(非住宅3!CR26,1,2)*1)</f>
        <v/>
      </c>
      <c r="AB52" s="172" t="str">
        <f>IF(非住宅3!CR28="選択してください","",MID(非住宅3!CR28,1,2)*1)</f>
        <v/>
      </c>
      <c r="AC52" s="177" t="str">
        <f>IF(非住宅3!CR33="選択してください","",MID(非住宅3!CR33,1,2)*1)</f>
        <v/>
      </c>
      <c r="AD52" s="175" t="str">
        <f>IF(非住宅3!CR36="","",非住宅3!CR36)</f>
        <v/>
      </c>
      <c r="AE52" s="172" t="str">
        <f>IF(非住宅3!CR38="選択してください","",MID(非住宅3!CR38,1,2)*1)</f>
        <v/>
      </c>
      <c r="AF52" s="172" t="str">
        <f>IF(非住宅3!CR43="選択してください","",MID(非住宅3!CR43,1,2)*1)</f>
        <v/>
      </c>
      <c r="AG52" s="172" t="str">
        <f>IF(非住宅3!CR46="○",1,IF(非住宅3!CR46="◎",2,""))</f>
        <v/>
      </c>
      <c r="AH52" s="172" t="str">
        <f>IF(非住宅3!CR47="○",1,IF(非住宅3!CR47="◎",2,""))</f>
        <v/>
      </c>
      <c r="AI52" s="172" t="str">
        <f>IF(非住宅3!CR48="○",1,IF(非住宅3!CR48="◎",2,""))</f>
        <v/>
      </c>
      <c r="AJ52" s="172" t="str">
        <f>IF(非住宅3!CR49="○",1,IF(非住宅3!CR49="◎",2,""))</f>
        <v/>
      </c>
      <c r="AK52" s="172" t="str">
        <f>IF(非住宅3!CR50="○",1,IF(非住宅3!CR50="◎",2,""))</f>
        <v/>
      </c>
      <c r="AL52" s="172" t="str">
        <f>IF(非住宅3!CR51="○",1,IF(非住宅3!CR51="◎",2,""))</f>
        <v/>
      </c>
      <c r="AM52" s="172" t="str">
        <f>IF(非住宅3!CR52="○",1,IF(非住宅3!CR52="◎",2,""))</f>
        <v/>
      </c>
      <c r="AN52" s="172" t="str">
        <f>IF(非住宅3!CR53="○",1,IF(非住宅3!CR53="◎",2,""))</f>
        <v/>
      </c>
      <c r="AO52" s="172" t="str">
        <f>IF(非住宅3!CR54="○",1,IF(非住宅3!CR54="◎",2,""))</f>
        <v/>
      </c>
      <c r="AP52" s="172" t="str">
        <f>IF(非住宅3!CR55="○",1,IF(非住宅3!CR55="◎",2,""))</f>
        <v/>
      </c>
      <c r="AQ52" s="172" t="str">
        <f>IF(非住宅3!CR56="○",1,IF(非住宅3!CR56="◎",2,""))</f>
        <v/>
      </c>
      <c r="AR52" s="172" t="str">
        <f>IF(非住宅3!CR57="○",1,IF(非住宅3!CR57="◎",2,""))</f>
        <v/>
      </c>
      <c r="AS52" s="172" t="str">
        <f>IF(非住宅3!CR58="○",1,IF(非住宅3!CR58="◎",2,""))</f>
        <v/>
      </c>
      <c r="AT52" s="172" t="str">
        <f>IF(非住宅3!CR59="○",1,IF(非住宅3!CR59="◎",2,""))</f>
        <v/>
      </c>
      <c r="AU52" s="172" t="str">
        <f>IF(非住宅3!CR60="○",1,IF(非住宅3!CR60="◎",2,""))</f>
        <v/>
      </c>
      <c r="AV52" s="172" t="str">
        <f>IF(非住宅3!CR61="○",1,IF(非住宅3!CR61="◎",2,""))</f>
        <v/>
      </c>
      <c r="AW52" s="172" t="str">
        <f>IF(非住宅3!CR62="○",1,IF(非住宅3!CR62="◎",2,""))</f>
        <v/>
      </c>
      <c r="AX52" s="172" t="str">
        <f>IF(非住宅3!CR65="○",1,IF(非住宅3!CR65="◎",2,""))</f>
        <v/>
      </c>
      <c r="AY52" s="172" t="str">
        <f>IF(非住宅3!CR66="○",1,IF(非住宅3!CR66="◎",2,""))</f>
        <v/>
      </c>
      <c r="AZ52" s="172" t="str">
        <f>IF(非住宅3!CR67="○",1,IF(非住宅3!CR67="◎",2,""))</f>
        <v/>
      </c>
      <c r="BA52" s="172" t="str">
        <f>IF(非住宅3!CR68="○",1,IF(非住宅3!CR68="◎",2,""))</f>
        <v/>
      </c>
      <c r="BB52" s="172" t="str">
        <f>IF(非住宅3!CR69="○",1,IF(非住宅3!CR69="◎",2,""))</f>
        <v/>
      </c>
      <c r="BC52" s="172" t="str">
        <f>IF(非住宅3!CR70="○",1,IF(非住宅3!CR70="◎",2,""))</f>
        <v/>
      </c>
      <c r="BD52" s="172" t="str">
        <f>IF(非住宅3!CR71="○",1,IF(非住宅3!CR71="◎",2,""))</f>
        <v/>
      </c>
      <c r="BE52" s="172" t="str">
        <f>IF(非住宅3!CR72="○",1,IF(非住宅3!CR72="◎",2,""))</f>
        <v/>
      </c>
      <c r="BF52" s="172" t="str">
        <f>IF(非住宅3!CR73="○",1,IF(非住宅3!CR73="◎",2,""))</f>
        <v/>
      </c>
      <c r="BG52" s="172" t="str">
        <f>IF(非住宅3!CR74="○",1,IF(非住宅3!CR74="◎",2,""))</f>
        <v/>
      </c>
      <c r="BH52" s="172" t="str">
        <f>IF(非住宅3!CR77="○",1,IF(非住宅3!CR77="◎",2,""))</f>
        <v/>
      </c>
      <c r="BI52" s="172" t="str">
        <f>IF(非住宅3!CR78="○",1,IF(非住宅3!CR78="◎",2,""))</f>
        <v/>
      </c>
      <c r="BJ52" s="172" t="str">
        <f>IF(非住宅3!CR79="○",1,IF(非住宅3!CR79="◎",2,""))</f>
        <v/>
      </c>
      <c r="BK52" s="172" t="str">
        <f>IF(非住宅3!CR80="○",1,IF(非住宅3!CR80="◎",2,""))</f>
        <v/>
      </c>
      <c r="BL52" s="172" t="str">
        <f>IF(非住宅3!CR81="○",1,IF(非住宅3!CR81="◎",2,""))</f>
        <v/>
      </c>
      <c r="BM52" s="172" t="str">
        <f>IF(非住宅3!CR82="○",1,IF(非住宅3!CR82="◎",2,""))</f>
        <v/>
      </c>
      <c r="BN52" s="172" t="str">
        <f>IF(非住宅3!CR83="○",1,IF(非住宅3!CR83="◎",2,""))</f>
        <v/>
      </c>
      <c r="BO52" s="172" t="str">
        <f>IF(非住宅3!CR84="○",1,IF(非住宅3!CR84="◎",2,""))</f>
        <v/>
      </c>
      <c r="BP52" s="172" t="str">
        <f>IF(非住宅3!CR85="○",1,IF(非住宅3!CR85="◎",2,""))</f>
        <v/>
      </c>
      <c r="BQ52" s="172" t="str">
        <f>IF(非住宅3!CR86="○",1,IF(非住宅3!CR86="◎",2,""))</f>
        <v/>
      </c>
      <c r="BR52" s="172" t="str">
        <f>IF(非住宅3!CR87="○",1,IF(非住宅3!CR87="◎",2,""))</f>
        <v/>
      </c>
      <c r="BS52" s="172" t="str">
        <f>IF(非住宅3!CR88="○",1,IF(非住宅3!CR88="◎",2,""))</f>
        <v/>
      </c>
      <c r="BT52" s="172" t="str">
        <f>IF(非住宅3!CR89="○",1,IF(非住宅3!CR89="◎",2,""))</f>
        <v/>
      </c>
      <c r="BU52" s="172" t="str">
        <f>IF(非住宅3!CR90="○",1,IF(非住宅3!CR90="◎",2,""))</f>
        <v/>
      </c>
      <c r="BV52" s="172" t="str">
        <f>IF(非住宅3!CR91="○",1,IF(非住宅3!CR91="◎",2,""))</f>
        <v/>
      </c>
    </row>
    <row r="53" spans="1:74" x14ac:dyDescent="0.2">
      <c r="A53" s="161">
        <f t="shared" si="0"/>
        <v>0</v>
      </c>
      <c r="B53" s="162">
        <v>47</v>
      </c>
      <c r="C53" s="163"/>
      <c r="D53" s="163"/>
      <c r="E53" s="163"/>
      <c r="F53" s="163"/>
      <c r="G53" s="163"/>
      <c r="H53" s="163"/>
      <c r="I53" s="163"/>
      <c r="J53" s="163"/>
      <c r="K53" s="163"/>
      <c r="L53" s="163"/>
      <c r="M53" s="162">
        <v>4</v>
      </c>
      <c r="N53" s="172">
        <f>非住宅3!CT6</f>
        <v>0</v>
      </c>
      <c r="O53" s="162">
        <v>41</v>
      </c>
      <c r="P53" s="172" t="str">
        <f>IF(非住宅3!CT7&lt;&gt;"",非住宅3!CT7,"")</f>
        <v/>
      </c>
      <c r="Q53" s="172" t="str">
        <f>IF(非住宅3!CT8="選択してください","",MID(非住宅3!CT8,1,2))</f>
        <v/>
      </c>
      <c r="R53" s="172" t="str">
        <f>IF(非住宅3!CT9="選択してください","",MID(非住宅3!CT9,LEN(非住宅3!CT9)-3,3))</f>
        <v/>
      </c>
      <c r="S53" s="172"/>
      <c r="T53" s="172" t="str">
        <f>IF(非住宅3!CT10="","",非住宅3!CT10)</f>
        <v/>
      </c>
      <c r="U53" s="172" t="str">
        <f>IF(非住宅3!CT11="","",非住宅3!CT11)</f>
        <v/>
      </c>
      <c r="V53" s="172" t="str">
        <f>IF(非住宅3!CT12="","",非住宅3!CT12)</f>
        <v/>
      </c>
      <c r="W53" s="175" t="str">
        <f>IF(非住宅3!CT13="","",非住宅3!CT13)</f>
        <v/>
      </c>
      <c r="X53" s="172" t="str">
        <f>IF(非住宅3!CT15="選択してください","",MID(非住宅3!CT15,1,2)*1)</f>
        <v/>
      </c>
      <c r="Y53" s="172" t="str">
        <f>IF(非住宅3!CT18="選択してください","",MID(非住宅3!CT18,1,2)*1)</f>
        <v/>
      </c>
      <c r="Z53" s="172" t="str">
        <f>IF(非住宅3!CT21="選択してください","",MID(非住宅3!CT21,1,2)*1)</f>
        <v/>
      </c>
      <c r="AA53" s="172" t="str">
        <f>IF(非住宅3!CT26="選択してください","",MID(非住宅3!CT26,1,2)*1)</f>
        <v/>
      </c>
      <c r="AB53" s="172" t="str">
        <f>IF(非住宅3!CT28="選択してください","",MID(非住宅3!CT28,1,2)*1)</f>
        <v/>
      </c>
      <c r="AC53" s="177" t="str">
        <f>IF(非住宅3!CT33="選択してください","",MID(非住宅3!CT33,1,2)*1)</f>
        <v/>
      </c>
      <c r="AD53" s="175" t="str">
        <f>IF(非住宅3!CT36="","",非住宅3!CT36)</f>
        <v/>
      </c>
      <c r="AE53" s="172" t="str">
        <f>IF(非住宅3!CT38="選択してください","",MID(非住宅3!CT38,1,2)*1)</f>
        <v/>
      </c>
      <c r="AF53" s="172" t="str">
        <f>IF(非住宅3!CT43="選択してください","",MID(非住宅3!CT43,1,2)*1)</f>
        <v/>
      </c>
      <c r="AG53" s="172" t="str">
        <f>IF(非住宅3!CT46="○",1,IF(非住宅3!CT46="◎",2,""))</f>
        <v/>
      </c>
      <c r="AH53" s="172" t="str">
        <f>IF(非住宅3!CT47="○",1,IF(非住宅3!CT47="◎",2,""))</f>
        <v/>
      </c>
      <c r="AI53" s="172" t="str">
        <f>IF(非住宅3!CT48="○",1,IF(非住宅3!CT48="◎",2,""))</f>
        <v/>
      </c>
      <c r="AJ53" s="172" t="str">
        <f>IF(非住宅3!CT49="○",1,IF(非住宅3!CT49="◎",2,""))</f>
        <v/>
      </c>
      <c r="AK53" s="172" t="str">
        <f>IF(非住宅3!CT50="○",1,IF(非住宅3!CT50="◎",2,""))</f>
        <v/>
      </c>
      <c r="AL53" s="172" t="str">
        <f>IF(非住宅3!CT51="○",1,IF(非住宅3!CT51="◎",2,""))</f>
        <v/>
      </c>
      <c r="AM53" s="172" t="str">
        <f>IF(非住宅3!CT52="○",1,IF(非住宅3!CT52="◎",2,""))</f>
        <v/>
      </c>
      <c r="AN53" s="172" t="str">
        <f>IF(非住宅3!CT53="○",1,IF(非住宅3!CT53="◎",2,""))</f>
        <v/>
      </c>
      <c r="AO53" s="172" t="str">
        <f>IF(非住宅3!CT54="○",1,IF(非住宅3!CT54="◎",2,""))</f>
        <v/>
      </c>
      <c r="AP53" s="172" t="str">
        <f>IF(非住宅3!CT55="○",1,IF(非住宅3!CT55="◎",2,""))</f>
        <v/>
      </c>
      <c r="AQ53" s="172" t="str">
        <f>IF(非住宅3!CT56="○",1,IF(非住宅3!CT56="◎",2,""))</f>
        <v/>
      </c>
      <c r="AR53" s="172" t="str">
        <f>IF(非住宅3!CT57="○",1,IF(非住宅3!CT57="◎",2,""))</f>
        <v/>
      </c>
      <c r="AS53" s="172" t="str">
        <f>IF(非住宅3!CT58="○",1,IF(非住宅3!CT58="◎",2,""))</f>
        <v/>
      </c>
      <c r="AT53" s="172" t="str">
        <f>IF(非住宅3!CT59="○",1,IF(非住宅3!CT59="◎",2,""))</f>
        <v/>
      </c>
      <c r="AU53" s="172" t="str">
        <f>IF(非住宅3!CT60="○",1,IF(非住宅3!CT60="◎",2,""))</f>
        <v/>
      </c>
      <c r="AV53" s="172" t="str">
        <f>IF(非住宅3!CT61="○",1,IF(非住宅3!CT61="◎",2,""))</f>
        <v/>
      </c>
      <c r="AW53" s="172" t="str">
        <f>IF(非住宅3!CT62="○",1,IF(非住宅3!CT62="◎",2,""))</f>
        <v/>
      </c>
      <c r="AX53" s="172" t="str">
        <f>IF(非住宅3!CT65="○",1,IF(非住宅3!CT65="◎",2,""))</f>
        <v/>
      </c>
      <c r="AY53" s="172" t="str">
        <f>IF(非住宅3!CT66="○",1,IF(非住宅3!CT66="◎",2,""))</f>
        <v/>
      </c>
      <c r="AZ53" s="172" t="str">
        <f>IF(非住宅3!CT67="○",1,IF(非住宅3!CT67="◎",2,""))</f>
        <v/>
      </c>
      <c r="BA53" s="172" t="str">
        <f>IF(非住宅3!CT68="○",1,IF(非住宅3!CT68="◎",2,""))</f>
        <v/>
      </c>
      <c r="BB53" s="172" t="str">
        <f>IF(非住宅3!CT69="○",1,IF(非住宅3!CT69="◎",2,""))</f>
        <v/>
      </c>
      <c r="BC53" s="172" t="str">
        <f>IF(非住宅3!CT70="○",1,IF(非住宅3!CT70="◎",2,""))</f>
        <v/>
      </c>
      <c r="BD53" s="172" t="str">
        <f>IF(非住宅3!CT71="○",1,IF(非住宅3!CT71="◎",2,""))</f>
        <v/>
      </c>
      <c r="BE53" s="172" t="str">
        <f>IF(非住宅3!CT72="○",1,IF(非住宅3!CT72="◎",2,""))</f>
        <v/>
      </c>
      <c r="BF53" s="172" t="str">
        <f>IF(非住宅3!CT73="○",1,IF(非住宅3!CT73="◎",2,""))</f>
        <v/>
      </c>
      <c r="BG53" s="172" t="str">
        <f>IF(非住宅3!CT74="○",1,IF(非住宅3!CT74="◎",2,""))</f>
        <v/>
      </c>
      <c r="BH53" s="172" t="str">
        <f>IF(非住宅3!CT77="○",1,IF(非住宅3!CT77="◎",2,""))</f>
        <v/>
      </c>
      <c r="BI53" s="172" t="str">
        <f>IF(非住宅3!CT78="○",1,IF(非住宅3!CT78="◎",2,""))</f>
        <v/>
      </c>
      <c r="BJ53" s="172" t="str">
        <f>IF(非住宅3!CT79="○",1,IF(非住宅3!CT79="◎",2,""))</f>
        <v/>
      </c>
      <c r="BK53" s="172" t="str">
        <f>IF(非住宅3!CT80="○",1,IF(非住宅3!CT80="◎",2,""))</f>
        <v/>
      </c>
      <c r="BL53" s="172" t="str">
        <f>IF(非住宅3!CT81="○",1,IF(非住宅3!CT81="◎",2,""))</f>
        <v/>
      </c>
      <c r="BM53" s="172" t="str">
        <f>IF(非住宅3!CT82="○",1,IF(非住宅3!CT82="◎",2,""))</f>
        <v/>
      </c>
      <c r="BN53" s="172" t="str">
        <f>IF(非住宅3!CT83="○",1,IF(非住宅3!CT83="◎",2,""))</f>
        <v/>
      </c>
      <c r="BO53" s="172" t="str">
        <f>IF(非住宅3!CT84="○",1,IF(非住宅3!CT84="◎",2,""))</f>
        <v/>
      </c>
      <c r="BP53" s="172" t="str">
        <f>IF(非住宅3!CT85="○",1,IF(非住宅3!CT85="◎",2,""))</f>
        <v/>
      </c>
      <c r="BQ53" s="172" t="str">
        <f>IF(非住宅3!CT86="○",1,IF(非住宅3!CT86="◎",2,""))</f>
        <v/>
      </c>
      <c r="BR53" s="172" t="str">
        <f>IF(非住宅3!CT87="○",1,IF(非住宅3!CT87="◎",2,""))</f>
        <v/>
      </c>
      <c r="BS53" s="172" t="str">
        <f>IF(非住宅3!CT88="○",1,IF(非住宅3!CT88="◎",2,""))</f>
        <v/>
      </c>
      <c r="BT53" s="172" t="str">
        <f>IF(非住宅3!CT89="○",1,IF(非住宅3!CT89="◎",2,""))</f>
        <v/>
      </c>
      <c r="BU53" s="172" t="str">
        <f>IF(非住宅3!CT90="○",1,IF(非住宅3!CT90="◎",2,""))</f>
        <v/>
      </c>
      <c r="BV53" s="172" t="str">
        <f>IF(非住宅3!CT91="○",1,IF(非住宅3!CT91="◎",2,""))</f>
        <v/>
      </c>
    </row>
    <row r="54" spans="1:74" x14ac:dyDescent="0.2">
      <c r="A54" s="161">
        <f t="shared" si="0"/>
        <v>0</v>
      </c>
      <c r="B54" s="162">
        <v>48</v>
      </c>
      <c r="C54" s="163"/>
      <c r="D54" s="163"/>
      <c r="E54" s="163"/>
      <c r="F54" s="163"/>
      <c r="G54" s="163"/>
      <c r="H54" s="163"/>
      <c r="I54" s="163"/>
      <c r="J54" s="163"/>
      <c r="K54" s="163"/>
      <c r="L54" s="163"/>
      <c r="M54" s="162">
        <v>4</v>
      </c>
      <c r="N54" s="172">
        <f>非住宅3!CV6</f>
        <v>0</v>
      </c>
      <c r="O54" s="162">
        <v>42</v>
      </c>
      <c r="P54" s="172" t="str">
        <f>IF(非住宅3!CV7&lt;&gt;"",非住宅3!CV7,"")</f>
        <v/>
      </c>
      <c r="Q54" s="172" t="str">
        <f>IF(非住宅3!CV8="選択してください","",MID(非住宅3!CV8,1,2))</f>
        <v/>
      </c>
      <c r="R54" s="172" t="str">
        <f>IF(非住宅3!CV9="選択してください","",MID(非住宅3!CV9,LEN(非住宅3!CV9)-3,3))</f>
        <v/>
      </c>
      <c r="S54" s="172"/>
      <c r="T54" s="172" t="str">
        <f>IF(非住宅3!CV10="","",非住宅3!CV10)</f>
        <v/>
      </c>
      <c r="U54" s="172" t="str">
        <f>IF(非住宅3!CV11="","",非住宅3!CV11)</f>
        <v/>
      </c>
      <c r="V54" s="172" t="str">
        <f>IF(非住宅3!CV12="","",非住宅3!CV12)</f>
        <v/>
      </c>
      <c r="W54" s="175" t="str">
        <f>IF(非住宅3!CV13="","",非住宅3!CV13)</f>
        <v/>
      </c>
      <c r="X54" s="172" t="str">
        <f>IF(非住宅3!CV15="選択してください","",MID(非住宅3!CV15,1,2)*1)</f>
        <v/>
      </c>
      <c r="Y54" s="172" t="str">
        <f>IF(非住宅3!CV18="選択してください","",MID(非住宅3!CV18,1,2)*1)</f>
        <v/>
      </c>
      <c r="Z54" s="172" t="str">
        <f>IF(非住宅3!CV21="選択してください","",MID(非住宅3!CV21,1,2)*1)</f>
        <v/>
      </c>
      <c r="AA54" s="172" t="str">
        <f>IF(非住宅3!CV26="選択してください","",MID(非住宅3!CV26,1,2)*1)</f>
        <v/>
      </c>
      <c r="AB54" s="172" t="str">
        <f>IF(非住宅3!CV28="選択してください","",MID(非住宅3!CV28,1,2)*1)</f>
        <v/>
      </c>
      <c r="AC54" s="177" t="str">
        <f>IF(非住宅3!CV33="選択してください","",MID(非住宅3!CV33,1,2)*1)</f>
        <v/>
      </c>
      <c r="AD54" s="175" t="str">
        <f>IF(非住宅3!CV36="","",非住宅3!CV36)</f>
        <v/>
      </c>
      <c r="AE54" s="172" t="str">
        <f>IF(非住宅3!CV38="選択してください","",MID(非住宅3!CV38,1,2)*1)</f>
        <v/>
      </c>
      <c r="AF54" s="172" t="str">
        <f>IF(非住宅3!CV43="選択してください","",MID(非住宅3!CV43,1,2)*1)</f>
        <v/>
      </c>
      <c r="AG54" s="172" t="str">
        <f>IF(非住宅3!CV46="○",1,IF(非住宅3!CV46="◎",2,""))</f>
        <v/>
      </c>
      <c r="AH54" s="172" t="str">
        <f>IF(非住宅3!CV47="○",1,IF(非住宅3!CV47="◎",2,""))</f>
        <v/>
      </c>
      <c r="AI54" s="172" t="str">
        <f>IF(非住宅3!CV48="○",1,IF(非住宅3!CV48="◎",2,""))</f>
        <v/>
      </c>
      <c r="AJ54" s="172" t="str">
        <f>IF(非住宅3!CV49="○",1,IF(非住宅3!CV49="◎",2,""))</f>
        <v/>
      </c>
      <c r="AK54" s="172" t="str">
        <f>IF(非住宅3!CV50="○",1,IF(非住宅3!CV50="◎",2,""))</f>
        <v/>
      </c>
      <c r="AL54" s="172" t="str">
        <f>IF(非住宅3!CV51="○",1,IF(非住宅3!CV51="◎",2,""))</f>
        <v/>
      </c>
      <c r="AM54" s="172" t="str">
        <f>IF(非住宅3!CV52="○",1,IF(非住宅3!CV52="◎",2,""))</f>
        <v/>
      </c>
      <c r="AN54" s="172" t="str">
        <f>IF(非住宅3!CV53="○",1,IF(非住宅3!CV53="◎",2,""))</f>
        <v/>
      </c>
      <c r="AO54" s="172" t="str">
        <f>IF(非住宅3!CV54="○",1,IF(非住宅3!CV54="◎",2,""))</f>
        <v/>
      </c>
      <c r="AP54" s="172" t="str">
        <f>IF(非住宅3!CV55="○",1,IF(非住宅3!CV55="◎",2,""))</f>
        <v/>
      </c>
      <c r="AQ54" s="172" t="str">
        <f>IF(非住宅3!CV56="○",1,IF(非住宅3!CV56="◎",2,""))</f>
        <v/>
      </c>
      <c r="AR54" s="172" t="str">
        <f>IF(非住宅3!CV57="○",1,IF(非住宅3!CV57="◎",2,""))</f>
        <v/>
      </c>
      <c r="AS54" s="172" t="str">
        <f>IF(非住宅3!CV58="○",1,IF(非住宅3!CV58="◎",2,""))</f>
        <v/>
      </c>
      <c r="AT54" s="172" t="str">
        <f>IF(非住宅3!CV59="○",1,IF(非住宅3!CV59="◎",2,""))</f>
        <v/>
      </c>
      <c r="AU54" s="172" t="str">
        <f>IF(非住宅3!CV60="○",1,IF(非住宅3!CV60="◎",2,""))</f>
        <v/>
      </c>
      <c r="AV54" s="172" t="str">
        <f>IF(非住宅3!CV61="○",1,IF(非住宅3!CV61="◎",2,""))</f>
        <v/>
      </c>
      <c r="AW54" s="172" t="str">
        <f>IF(非住宅3!CV62="○",1,IF(非住宅3!CV62="◎",2,""))</f>
        <v/>
      </c>
      <c r="AX54" s="172" t="str">
        <f>IF(非住宅3!CV65="○",1,IF(非住宅3!CV65="◎",2,""))</f>
        <v/>
      </c>
      <c r="AY54" s="172" t="str">
        <f>IF(非住宅3!CV66="○",1,IF(非住宅3!CV66="◎",2,""))</f>
        <v/>
      </c>
      <c r="AZ54" s="172" t="str">
        <f>IF(非住宅3!CV67="○",1,IF(非住宅3!CV67="◎",2,""))</f>
        <v/>
      </c>
      <c r="BA54" s="172" t="str">
        <f>IF(非住宅3!CV68="○",1,IF(非住宅3!CV68="◎",2,""))</f>
        <v/>
      </c>
      <c r="BB54" s="172" t="str">
        <f>IF(非住宅3!CV69="○",1,IF(非住宅3!CV69="◎",2,""))</f>
        <v/>
      </c>
      <c r="BC54" s="172" t="str">
        <f>IF(非住宅3!CV70="○",1,IF(非住宅3!CV70="◎",2,""))</f>
        <v/>
      </c>
      <c r="BD54" s="172" t="str">
        <f>IF(非住宅3!CV71="○",1,IF(非住宅3!CV71="◎",2,""))</f>
        <v/>
      </c>
      <c r="BE54" s="172" t="str">
        <f>IF(非住宅3!CV72="○",1,IF(非住宅3!CV72="◎",2,""))</f>
        <v/>
      </c>
      <c r="BF54" s="172" t="str">
        <f>IF(非住宅3!CV73="○",1,IF(非住宅3!CV73="◎",2,""))</f>
        <v/>
      </c>
      <c r="BG54" s="172" t="str">
        <f>IF(非住宅3!CV74="○",1,IF(非住宅3!CV74="◎",2,""))</f>
        <v/>
      </c>
      <c r="BH54" s="172" t="str">
        <f>IF(非住宅3!CV77="○",1,IF(非住宅3!CV77="◎",2,""))</f>
        <v/>
      </c>
      <c r="BI54" s="172" t="str">
        <f>IF(非住宅3!CV78="○",1,IF(非住宅3!CV78="◎",2,""))</f>
        <v/>
      </c>
      <c r="BJ54" s="172" t="str">
        <f>IF(非住宅3!CV79="○",1,IF(非住宅3!CV79="◎",2,""))</f>
        <v/>
      </c>
      <c r="BK54" s="172" t="str">
        <f>IF(非住宅3!CV80="○",1,IF(非住宅3!CV80="◎",2,""))</f>
        <v/>
      </c>
      <c r="BL54" s="172" t="str">
        <f>IF(非住宅3!CV81="○",1,IF(非住宅3!CV81="◎",2,""))</f>
        <v/>
      </c>
      <c r="BM54" s="172" t="str">
        <f>IF(非住宅3!CV82="○",1,IF(非住宅3!CV82="◎",2,""))</f>
        <v/>
      </c>
      <c r="BN54" s="172" t="str">
        <f>IF(非住宅3!CV83="○",1,IF(非住宅3!CV83="◎",2,""))</f>
        <v/>
      </c>
      <c r="BO54" s="172" t="str">
        <f>IF(非住宅3!CV84="○",1,IF(非住宅3!CV84="◎",2,""))</f>
        <v/>
      </c>
      <c r="BP54" s="172" t="str">
        <f>IF(非住宅3!CV85="○",1,IF(非住宅3!CV85="◎",2,""))</f>
        <v/>
      </c>
      <c r="BQ54" s="172" t="str">
        <f>IF(非住宅3!CV86="○",1,IF(非住宅3!CV86="◎",2,""))</f>
        <v/>
      </c>
      <c r="BR54" s="172" t="str">
        <f>IF(非住宅3!CV87="○",1,IF(非住宅3!CV87="◎",2,""))</f>
        <v/>
      </c>
      <c r="BS54" s="172" t="str">
        <f>IF(非住宅3!CV88="○",1,IF(非住宅3!CV88="◎",2,""))</f>
        <v/>
      </c>
      <c r="BT54" s="172" t="str">
        <f>IF(非住宅3!CV89="○",1,IF(非住宅3!CV89="◎",2,""))</f>
        <v/>
      </c>
      <c r="BU54" s="172" t="str">
        <f>IF(非住宅3!CV90="○",1,IF(非住宅3!CV90="◎",2,""))</f>
        <v/>
      </c>
      <c r="BV54" s="172" t="str">
        <f>IF(非住宅3!CV91="○",1,IF(非住宅3!CV91="◎",2,""))</f>
        <v/>
      </c>
    </row>
    <row r="55" spans="1:74" x14ac:dyDescent="0.2">
      <c r="A55" s="161">
        <f t="shared" si="0"/>
        <v>0</v>
      </c>
      <c r="B55" s="162">
        <v>49</v>
      </c>
      <c r="C55" s="163"/>
      <c r="D55" s="163"/>
      <c r="E55" s="163"/>
      <c r="F55" s="163"/>
      <c r="G55" s="163"/>
      <c r="H55" s="163"/>
      <c r="I55" s="163"/>
      <c r="J55" s="163"/>
      <c r="K55" s="163"/>
      <c r="L55" s="163"/>
      <c r="M55" s="162">
        <v>4</v>
      </c>
      <c r="N55" s="172">
        <f>非住宅3!CX6</f>
        <v>0</v>
      </c>
      <c r="O55" s="162">
        <v>43</v>
      </c>
      <c r="P55" s="172" t="str">
        <f>IF(非住宅3!CX7&lt;&gt;"",非住宅3!CX7,"")</f>
        <v/>
      </c>
      <c r="Q55" s="172" t="str">
        <f>IF(非住宅3!CX8="選択してください","",MID(非住宅3!CX8,1,2))</f>
        <v/>
      </c>
      <c r="R55" s="172" t="str">
        <f>IF(非住宅3!CX9="選択してください","",MID(非住宅3!CX9,LEN(非住宅3!CX9)-3,3))</f>
        <v/>
      </c>
      <c r="S55" s="172"/>
      <c r="T55" s="172" t="str">
        <f>IF(非住宅3!CX10="","",非住宅3!CX10)</f>
        <v/>
      </c>
      <c r="U55" s="172" t="str">
        <f>IF(非住宅3!CX11="","",非住宅3!CX11)</f>
        <v/>
      </c>
      <c r="V55" s="172" t="str">
        <f>IF(非住宅3!CX12="","",非住宅3!CX12)</f>
        <v/>
      </c>
      <c r="W55" s="175" t="str">
        <f>IF(非住宅3!CX13="","",非住宅3!CX13)</f>
        <v/>
      </c>
      <c r="X55" s="172" t="str">
        <f>IF(非住宅3!CX15="選択してください","",MID(非住宅3!CX15,1,2)*1)</f>
        <v/>
      </c>
      <c r="Y55" s="172" t="str">
        <f>IF(非住宅3!CX18="選択してください","",MID(非住宅3!CX18,1,2)*1)</f>
        <v/>
      </c>
      <c r="Z55" s="172" t="str">
        <f>IF(非住宅3!CX21="選択してください","",MID(非住宅3!CX21,1,2)*1)</f>
        <v/>
      </c>
      <c r="AA55" s="172" t="str">
        <f>IF(非住宅3!CX26="選択してください","",MID(非住宅3!CX26,1,2)*1)</f>
        <v/>
      </c>
      <c r="AB55" s="172" t="str">
        <f>IF(非住宅3!CX28="選択してください","",MID(非住宅3!CX28,1,2)*1)</f>
        <v/>
      </c>
      <c r="AC55" s="177" t="str">
        <f>IF(非住宅3!CX33="選択してください","",MID(非住宅3!CX33,1,2)*1)</f>
        <v/>
      </c>
      <c r="AD55" s="175" t="str">
        <f>IF(非住宅3!CX36="","",非住宅3!CX36)</f>
        <v/>
      </c>
      <c r="AE55" s="172" t="str">
        <f>IF(非住宅3!CX38="選択してください","",MID(非住宅3!CX38,1,2)*1)</f>
        <v/>
      </c>
      <c r="AF55" s="172" t="str">
        <f>IF(非住宅3!CX43="選択してください","",MID(非住宅3!CX43,1,2)*1)</f>
        <v/>
      </c>
      <c r="AG55" s="172" t="str">
        <f>IF(非住宅3!CX46="○",1,IF(非住宅3!CX46="◎",2,""))</f>
        <v/>
      </c>
      <c r="AH55" s="172" t="str">
        <f>IF(非住宅3!CX47="○",1,IF(非住宅3!CX47="◎",2,""))</f>
        <v/>
      </c>
      <c r="AI55" s="172" t="str">
        <f>IF(非住宅3!CX48="○",1,IF(非住宅3!CX48="◎",2,""))</f>
        <v/>
      </c>
      <c r="AJ55" s="172" t="str">
        <f>IF(非住宅3!CX49="○",1,IF(非住宅3!CX49="◎",2,""))</f>
        <v/>
      </c>
      <c r="AK55" s="172" t="str">
        <f>IF(非住宅3!CX50="○",1,IF(非住宅3!CX50="◎",2,""))</f>
        <v/>
      </c>
      <c r="AL55" s="172" t="str">
        <f>IF(非住宅3!CX51="○",1,IF(非住宅3!CX51="◎",2,""))</f>
        <v/>
      </c>
      <c r="AM55" s="172" t="str">
        <f>IF(非住宅3!CX52="○",1,IF(非住宅3!CX52="◎",2,""))</f>
        <v/>
      </c>
      <c r="AN55" s="172" t="str">
        <f>IF(非住宅3!CX53="○",1,IF(非住宅3!CX53="◎",2,""))</f>
        <v/>
      </c>
      <c r="AO55" s="172" t="str">
        <f>IF(非住宅3!CX54="○",1,IF(非住宅3!CX54="◎",2,""))</f>
        <v/>
      </c>
      <c r="AP55" s="172" t="str">
        <f>IF(非住宅3!CX55="○",1,IF(非住宅3!CX55="◎",2,""))</f>
        <v/>
      </c>
      <c r="AQ55" s="172" t="str">
        <f>IF(非住宅3!CX56="○",1,IF(非住宅3!CX56="◎",2,""))</f>
        <v/>
      </c>
      <c r="AR55" s="172" t="str">
        <f>IF(非住宅3!CX57="○",1,IF(非住宅3!CX57="◎",2,""))</f>
        <v/>
      </c>
      <c r="AS55" s="172" t="str">
        <f>IF(非住宅3!CX58="○",1,IF(非住宅3!CX58="◎",2,""))</f>
        <v/>
      </c>
      <c r="AT55" s="172" t="str">
        <f>IF(非住宅3!CX59="○",1,IF(非住宅3!CX59="◎",2,""))</f>
        <v/>
      </c>
      <c r="AU55" s="172" t="str">
        <f>IF(非住宅3!CX60="○",1,IF(非住宅3!CX60="◎",2,""))</f>
        <v/>
      </c>
      <c r="AV55" s="172" t="str">
        <f>IF(非住宅3!CX61="○",1,IF(非住宅3!CX61="◎",2,""))</f>
        <v/>
      </c>
      <c r="AW55" s="172" t="str">
        <f>IF(非住宅3!CX62="○",1,IF(非住宅3!CX62="◎",2,""))</f>
        <v/>
      </c>
      <c r="AX55" s="172" t="str">
        <f>IF(非住宅3!CX65="○",1,IF(非住宅3!CX65="◎",2,""))</f>
        <v/>
      </c>
      <c r="AY55" s="172" t="str">
        <f>IF(非住宅3!CX66="○",1,IF(非住宅3!CX66="◎",2,""))</f>
        <v/>
      </c>
      <c r="AZ55" s="172" t="str">
        <f>IF(非住宅3!CX67="○",1,IF(非住宅3!CX67="◎",2,""))</f>
        <v/>
      </c>
      <c r="BA55" s="172" t="str">
        <f>IF(非住宅3!CX68="○",1,IF(非住宅3!CX68="◎",2,""))</f>
        <v/>
      </c>
      <c r="BB55" s="172" t="str">
        <f>IF(非住宅3!CX69="○",1,IF(非住宅3!CX69="◎",2,""))</f>
        <v/>
      </c>
      <c r="BC55" s="172" t="str">
        <f>IF(非住宅3!CX70="○",1,IF(非住宅3!CX70="◎",2,""))</f>
        <v/>
      </c>
      <c r="BD55" s="172" t="str">
        <f>IF(非住宅3!CX71="○",1,IF(非住宅3!CX71="◎",2,""))</f>
        <v/>
      </c>
      <c r="BE55" s="172" t="str">
        <f>IF(非住宅3!CX72="○",1,IF(非住宅3!CX72="◎",2,""))</f>
        <v/>
      </c>
      <c r="BF55" s="172" t="str">
        <f>IF(非住宅3!CX73="○",1,IF(非住宅3!CX73="◎",2,""))</f>
        <v/>
      </c>
      <c r="BG55" s="172" t="str">
        <f>IF(非住宅3!CX74="○",1,IF(非住宅3!CX74="◎",2,""))</f>
        <v/>
      </c>
      <c r="BH55" s="172" t="str">
        <f>IF(非住宅3!CX77="○",1,IF(非住宅3!CX77="◎",2,""))</f>
        <v/>
      </c>
      <c r="BI55" s="172" t="str">
        <f>IF(非住宅3!CX78="○",1,IF(非住宅3!CX78="◎",2,""))</f>
        <v/>
      </c>
      <c r="BJ55" s="172" t="str">
        <f>IF(非住宅3!CX79="○",1,IF(非住宅3!CX79="◎",2,""))</f>
        <v/>
      </c>
      <c r="BK55" s="172" t="str">
        <f>IF(非住宅3!CX80="○",1,IF(非住宅3!CX80="◎",2,""))</f>
        <v/>
      </c>
      <c r="BL55" s="172" t="str">
        <f>IF(非住宅3!CX81="○",1,IF(非住宅3!CX81="◎",2,""))</f>
        <v/>
      </c>
      <c r="BM55" s="172" t="str">
        <f>IF(非住宅3!CX82="○",1,IF(非住宅3!CX82="◎",2,""))</f>
        <v/>
      </c>
      <c r="BN55" s="172" t="str">
        <f>IF(非住宅3!CX83="○",1,IF(非住宅3!CX83="◎",2,""))</f>
        <v/>
      </c>
      <c r="BO55" s="172" t="str">
        <f>IF(非住宅3!CX84="○",1,IF(非住宅3!CX84="◎",2,""))</f>
        <v/>
      </c>
      <c r="BP55" s="172" t="str">
        <f>IF(非住宅3!CX85="○",1,IF(非住宅3!CX85="◎",2,""))</f>
        <v/>
      </c>
      <c r="BQ55" s="172" t="str">
        <f>IF(非住宅3!CX86="○",1,IF(非住宅3!CX86="◎",2,""))</f>
        <v/>
      </c>
      <c r="BR55" s="172" t="str">
        <f>IF(非住宅3!CX87="○",1,IF(非住宅3!CX87="◎",2,""))</f>
        <v/>
      </c>
      <c r="BS55" s="172" t="str">
        <f>IF(非住宅3!CX88="○",1,IF(非住宅3!CX88="◎",2,""))</f>
        <v/>
      </c>
      <c r="BT55" s="172" t="str">
        <f>IF(非住宅3!CX89="○",1,IF(非住宅3!CX89="◎",2,""))</f>
        <v/>
      </c>
      <c r="BU55" s="172" t="str">
        <f>IF(非住宅3!CX90="○",1,IF(非住宅3!CX90="◎",2,""))</f>
        <v/>
      </c>
      <c r="BV55" s="172" t="str">
        <f>IF(非住宅3!CX91="○",1,IF(非住宅3!CX91="◎",2,""))</f>
        <v/>
      </c>
    </row>
    <row r="56" spans="1:74" x14ac:dyDescent="0.2">
      <c r="A56" s="161">
        <f t="shared" si="0"/>
        <v>0</v>
      </c>
      <c r="B56" s="162">
        <v>50</v>
      </c>
      <c r="C56" s="163"/>
      <c r="D56" s="163"/>
      <c r="E56" s="163"/>
      <c r="F56" s="163"/>
      <c r="G56" s="163"/>
      <c r="H56" s="163"/>
      <c r="I56" s="163"/>
      <c r="J56" s="163"/>
      <c r="K56" s="163"/>
      <c r="L56" s="163"/>
      <c r="M56" s="162">
        <v>4</v>
      </c>
      <c r="N56" s="172">
        <f>非住宅3!CZ6</f>
        <v>0</v>
      </c>
      <c r="O56" s="162">
        <v>44</v>
      </c>
      <c r="P56" s="172" t="str">
        <f>IF(非住宅3!CZ7&lt;&gt;"",非住宅3!CZ7,"")</f>
        <v/>
      </c>
      <c r="Q56" s="172" t="str">
        <f>IF(非住宅3!CZ8="選択してください","",MID(非住宅3!CZ8,1,2))</f>
        <v/>
      </c>
      <c r="R56" s="172" t="str">
        <f>IF(非住宅3!CZ9="選択してください","",MID(非住宅3!CZ9,LEN(非住宅3!CZ9)-3,3))</f>
        <v/>
      </c>
      <c r="S56" s="172"/>
      <c r="T56" s="172" t="str">
        <f>IF(非住宅3!CZ10="","",非住宅3!CZ10)</f>
        <v/>
      </c>
      <c r="U56" s="172" t="str">
        <f>IF(非住宅3!CZ11="","",非住宅3!CZ11)</f>
        <v/>
      </c>
      <c r="V56" s="172" t="str">
        <f>IF(非住宅3!CZ12="","",非住宅3!CZ12)</f>
        <v/>
      </c>
      <c r="W56" s="175" t="str">
        <f>IF(非住宅3!CZ13="","",非住宅3!CZ13)</f>
        <v/>
      </c>
      <c r="X56" s="172" t="str">
        <f>IF(非住宅3!CZ15="選択してください","",MID(非住宅3!CZ15,1,2)*1)</f>
        <v/>
      </c>
      <c r="Y56" s="172" t="str">
        <f>IF(非住宅3!CZ18="選択してください","",MID(非住宅3!CZ18,1,2)*1)</f>
        <v/>
      </c>
      <c r="Z56" s="172" t="str">
        <f>IF(非住宅3!CZ21="選択してください","",MID(非住宅3!CZ21,1,2)*1)</f>
        <v/>
      </c>
      <c r="AA56" s="172" t="str">
        <f>IF(非住宅3!CZ26="選択してください","",MID(非住宅3!CZ26,1,2)*1)</f>
        <v/>
      </c>
      <c r="AB56" s="172" t="str">
        <f>IF(非住宅3!CZ28="選択してください","",MID(非住宅3!CZ28,1,2)*1)</f>
        <v/>
      </c>
      <c r="AC56" s="177" t="str">
        <f>IF(非住宅3!CZ33="選択してください","",MID(非住宅3!CZ33,1,2)*1)</f>
        <v/>
      </c>
      <c r="AD56" s="175" t="str">
        <f>IF(非住宅3!CZ36="","",非住宅3!CZ36)</f>
        <v/>
      </c>
      <c r="AE56" s="172" t="str">
        <f>IF(非住宅3!CZ38="選択してください","",MID(非住宅3!CZ38,1,2)*1)</f>
        <v/>
      </c>
      <c r="AF56" s="172" t="str">
        <f>IF(非住宅3!CZ43="選択してください","",MID(非住宅3!CZ43,1,2)*1)</f>
        <v/>
      </c>
      <c r="AG56" s="172" t="str">
        <f>IF(非住宅3!CZ46="○",1,IF(非住宅3!CZ46="◎",2,""))</f>
        <v/>
      </c>
      <c r="AH56" s="172" t="str">
        <f>IF(非住宅3!CZ47="○",1,IF(非住宅3!CZ47="◎",2,""))</f>
        <v/>
      </c>
      <c r="AI56" s="172" t="str">
        <f>IF(非住宅3!CZ48="○",1,IF(非住宅3!CZ48="◎",2,""))</f>
        <v/>
      </c>
      <c r="AJ56" s="172" t="str">
        <f>IF(非住宅3!CZ49="○",1,IF(非住宅3!CZ49="◎",2,""))</f>
        <v/>
      </c>
      <c r="AK56" s="172" t="str">
        <f>IF(非住宅3!CZ50="○",1,IF(非住宅3!CZ50="◎",2,""))</f>
        <v/>
      </c>
      <c r="AL56" s="172" t="str">
        <f>IF(非住宅3!CZ51="○",1,IF(非住宅3!CZ51="◎",2,""))</f>
        <v/>
      </c>
      <c r="AM56" s="172" t="str">
        <f>IF(非住宅3!CZ52="○",1,IF(非住宅3!CZ52="◎",2,""))</f>
        <v/>
      </c>
      <c r="AN56" s="172" t="str">
        <f>IF(非住宅3!CZ53="○",1,IF(非住宅3!CZ53="◎",2,""))</f>
        <v/>
      </c>
      <c r="AO56" s="172" t="str">
        <f>IF(非住宅3!CZ54="○",1,IF(非住宅3!CZ54="◎",2,""))</f>
        <v/>
      </c>
      <c r="AP56" s="172" t="str">
        <f>IF(非住宅3!CZ55="○",1,IF(非住宅3!CZ55="◎",2,""))</f>
        <v/>
      </c>
      <c r="AQ56" s="172" t="str">
        <f>IF(非住宅3!CZ56="○",1,IF(非住宅3!CZ56="◎",2,""))</f>
        <v/>
      </c>
      <c r="AR56" s="172" t="str">
        <f>IF(非住宅3!CZ57="○",1,IF(非住宅3!CZ57="◎",2,""))</f>
        <v/>
      </c>
      <c r="AS56" s="172" t="str">
        <f>IF(非住宅3!CZ58="○",1,IF(非住宅3!CZ58="◎",2,""))</f>
        <v/>
      </c>
      <c r="AT56" s="172" t="str">
        <f>IF(非住宅3!CZ59="○",1,IF(非住宅3!CZ59="◎",2,""))</f>
        <v/>
      </c>
      <c r="AU56" s="172" t="str">
        <f>IF(非住宅3!CZ60="○",1,IF(非住宅3!CZ60="◎",2,""))</f>
        <v/>
      </c>
      <c r="AV56" s="172" t="str">
        <f>IF(非住宅3!CZ61="○",1,IF(非住宅3!CZ61="◎",2,""))</f>
        <v/>
      </c>
      <c r="AW56" s="172" t="str">
        <f>IF(非住宅3!CZ62="○",1,IF(非住宅3!CZ62="◎",2,""))</f>
        <v/>
      </c>
      <c r="AX56" s="172" t="str">
        <f>IF(非住宅3!CZ65="○",1,IF(非住宅3!CZ65="◎",2,""))</f>
        <v/>
      </c>
      <c r="AY56" s="172" t="str">
        <f>IF(非住宅3!CZ66="○",1,IF(非住宅3!CZ66="◎",2,""))</f>
        <v/>
      </c>
      <c r="AZ56" s="172" t="str">
        <f>IF(非住宅3!CZ67="○",1,IF(非住宅3!CZ67="◎",2,""))</f>
        <v/>
      </c>
      <c r="BA56" s="172" t="str">
        <f>IF(非住宅3!CZ68="○",1,IF(非住宅3!CZ68="◎",2,""))</f>
        <v/>
      </c>
      <c r="BB56" s="172" t="str">
        <f>IF(非住宅3!CZ69="○",1,IF(非住宅3!CZ69="◎",2,""))</f>
        <v/>
      </c>
      <c r="BC56" s="172" t="str">
        <f>IF(非住宅3!CZ70="○",1,IF(非住宅3!CZ70="◎",2,""))</f>
        <v/>
      </c>
      <c r="BD56" s="172" t="str">
        <f>IF(非住宅3!CZ71="○",1,IF(非住宅3!CZ71="◎",2,""))</f>
        <v/>
      </c>
      <c r="BE56" s="172" t="str">
        <f>IF(非住宅3!CZ72="○",1,IF(非住宅3!CZ72="◎",2,""))</f>
        <v/>
      </c>
      <c r="BF56" s="172" t="str">
        <f>IF(非住宅3!CZ73="○",1,IF(非住宅3!CZ73="◎",2,""))</f>
        <v/>
      </c>
      <c r="BG56" s="172" t="str">
        <f>IF(非住宅3!CZ74="○",1,IF(非住宅3!CZ74="◎",2,""))</f>
        <v/>
      </c>
      <c r="BH56" s="172" t="str">
        <f>IF(非住宅3!CZ77="○",1,IF(非住宅3!CZ77="◎",2,""))</f>
        <v/>
      </c>
      <c r="BI56" s="172" t="str">
        <f>IF(非住宅3!CZ78="○",1,IF(非住宅3!CZ78="◎",2,""))</f>
        <v/>
      </c>
      <c r="BJ56" s="172" t="str">
        <f>IF(非住宅3!CZ79="○",1,IF(非住宅3!CZ79="◎",2,""))</f>
        <v/>
      </c>
      <c r="BK56" s="172" t="str">
        <f>IF(非住宅3!CZ80="○",1,IF(非住宅3!CZ80="◎",2,""))</f>
        <v/>
      </c>
      <c r="BL56" s="172" t="str">
        <f>IF(非住宅3!CZ81="○",1,IF(非住宅3!CZ81="◎",2,""))</f>
        <v/>
      </c>
      <c r="BM56" s="172" t="str">
        <f>IF(非住宅3!CZ82="○",1,IF(非住宅3!CZ82="◎",2,""))</f>
        <v/>
      </c>
      <c r="BN56" s="172" t="str">
        <f>IF(非住宅3!CZ83="○",1,IF(非住宅3!CZ83="◎",2,""))</f>
        <v/>
      </c>
      <c r="BO56" s="172" t="str">
        <f>IF(非住宅3!CZ84="○",1,IF(非住宅3!CZ84="◎",2,""))</f>
        <v/>
      </c>
      <c r="BP56" s="172" t="str">
        <f>IF(非住宅3!CZ85="○",1,IF(非住宅3!CZ85="◎",2,""))</f>
        <v/>
      </c>
      <c r="BQ56" s="172" t="str">
        <f>IF(非住宅3!CZ86="○",1,IF(非住宅3!CZ86="◎",2,""))</f>
        <v/>
      </c>
      <c r="BR56" s="172" t="str">
        <f>IF(非住宅3!CZ87="○",1,IF(非住宅3!CZ87="◎",2,""))</f>
        <v/>
      </c>
      <c r="BS56" s="172" t="str">
        <f>IF(非住宅3!CZ88="○",1,IF(非住宅3!CZ88="◎",2,""))</f>
        <v/>
      </c>
      <c r="BT56" s="172" t="str">
        <f>IF(非住宅3!CZ89="○",1,IF(非住宅3!CZ89="◎",2,""))</f>
        <v/>
      </c>
      <c r="BU56" s="172" t="str">
        <f>IF(非住宅3!CZ90="○",1,IF(非住宅3!CZ90="◎",2,""))</f>
        <v/>
      </c>
      <c r="BV56" s="172" t="str">
        <f>IF(非住宅3!CZ91="○",1,IF(非住宅3!CZ91="◎",2,""))</f>
        <v/>
      </c>
    </row>
    <row r="57" spans="1:74" x14ac:dyDescent="0.2">
      <c r="A57" s="161">
        <f t="shared" si="0"/>
        <v>0</v>
      </c>
      <c r="B57" s="162">
        <v>51</v>
      </c>
      <c r="C57" s="163"/>
      <c r="D57" s="163"/>
      <c r="E57" s="163"/>
      <c r="F57" s="163"/>
      <c r="G57" s="163"/>
      <c r="H57" s="163"/>
      <c r="I57" s="163"/>
      <c r="J57" s="163"/>
      <c r="K57" s="163"/>
      <c r="L57" s="163"/>
      <c r="M57" s="162">
        <v>4</v>
      </c>
      <c r="N57" s="172">
        <f>非住宅3!DB6</f>
        <v>0</v>
      </c>
      <c r="O57" s="162">
        <v>45</v>
      </c>
      <c r="P57" s="172" t="str">
        <f>IF(非住宅3!DB7&lt;&gt;"",非住宅3!DB7,"")</f>
        <v/>
      </c>
      <c r="Q57" s="172" t="str">
        <f>IF(非住宅3!DB8="選択してください","",MID(非住宅3!DB8,1,2))</f>
        <v/>
      </c>
      <c r="R57" s="172" t="str">
        <f>IF(非住宅3!DB9="選択してください","",MID(非住宅3!DB9,LEN(非住宅3!DB9)-3,3))</f>
        <v/>
      </c>
      <c r="S57" s="172"/>
      <c r="T57" s="172" t="str">
        <f>IF(非住宅3!DB10="","",非住宅3!DB10)</f>
        <v/>
      </c>
      <c r="U57" s="172" t="str">
        <f>IF(非住宅3!DB11="","",非住宅3!DB11)</f>
        <v/>
      </c>
      <c r="V57" s="172" t="str">
        <f>IF(非住宅3!DB12="","",非住宅3!DB12)</f>
        <v/>
      </c>
      <c r="W57" s="175" t="str">
        <f>IF(非住宅3!DB13="","",非住宅3!DB13)</f>
        <v/>
      </c>
      <c r="X57" s="172" t="str">
        <f>IF(非住宅3!DB15="選択してください","",MID(非住宅3!DB15,1,2)*1)</f>
        <v/>
      </c>
      <c r="Y57" s="172" t="str">
        <f>IF(非住宅3!DB18="選択してください","",MID(非住宅3!DB18,1,2)*1)</f>
        <v/>
      </c>
      <c r="Z57" s="172" t="str">
        <f>IF(非住宅3!DB21="選択してください","",MID(非住宅3!DB21,1,2)*1)</f>
        <v/>
      </c>
      <c r="AA57" s="172" t="str">
        <f>IF(非住宅3!DB26="選択してください","",MID(非住宅3!DB26,1,2)*1)</f>
        <v/>
      </c>
      <c r="AB57" s="172" t="str">
        <f>IF(非住宅3!DB28="選択してください","",MID(非住宅3!DB28,1,2)*1)</f>
        <v/>
      </c>
      <c r="AC57" s="177" t="str">
        <f>IF(非住宅3!DB33="選択してください","",MID(非住宅3!DB33,1,2)*1)</f>
        <v/>
      </c>
      <c r="AD57" s="175" t="str">
        <f>IF(非住宅3!DB36="","",非住宅3!DB36)</f>
        <v/>
      </c>
      <c r="AE57" s="172" t="str">
        <f>IF(非住宅3!DB38="選択してください","",MID(非住宅3!DB38,1,2)*1)</f>
        <v/>
      </c>
      <c r="AF57" s="172" t="str">
        <f>IF(非住宅3!DB43="選択してください","",MID(非住宅3!DB43,1,2)*1)</f>
        <v/>
      </c>
      <c r="AG57" s="172" t="str">
        <f>IF(非住宅3!DB46="○",1,IF(非住宅3!DB46="◎",2,""))</f>
        <v/>
      </c>
      <c r="AH57" s="172" t="str">
        <f>IF(非住宅3!DB47="○",1,IF(非住宅3!DB47="◎",2,""))</f>
        <v/>
      </c>
      <c r="AI57" s="172" t="str">
        <f>IF(非住宅3!DB48="○",1,IF(非住宅3!DB48="◎",2,""))</f>
        <v/>
      </c>
      <c r="AJ57" s="172" t="str">
        <f>IF(非住宅3!DB49="○",1,IF(非住宅3!DB49="◎",2,""))</f>
        <v/>
      </c>
      <c r="AK57" s="172" t="str">
        <f>IF(非住宅3!DB50="○",1,IF(非住宅3!DB50="◎",2,""))</f>
        <v/>
      </c>
      <c r="AL57" s="172" t="str">
        <f>IF(非住宅3!DB51="○",1,IF(非住宅3!DB51="◎",2,""))</f>
        <v/>
      </c>
      <c r="AM57" s="172" t="str">
        <f>IF(非住宅3!DB52="○",1,IF(非住宅3!DB52="◎",2,""))</f>
        <v/>
      </c>
      <c r="AN57" s="172" t="str">
        <f>IF(非住宅3!DB53="○",1,IF(非住宅3!DB53="◎",2,""))</f>
        <v/>
      </c>
      <c r="AO57" s="172" t="str">
        <f>IF(非住宅3!DB54="○",1,IF(非住宅3!DB54="◎",2,""))</f>
        <v/>
      </c>
      <c r="AP57" s="172" t="str">
        <f>IF(非住宅3!DB55="○",1,IF(非住宅3!DB55="◎",2,""))</f>
        <v/>
      </c>
      <c r="AQ57" s="172" t="str">
        <f>IF(非住宅3!DB56="○",1,IF(非住宅3!DB56="◎",2,""))</f>
        <v/>
      </c>
      <c r="AR57" s="172" t="str">
        <f>IF(非住宅3!DB57="○",1,IF(非住宅3!DB57="◎",2,""))</f>
        <v/>
      </c>
      <c r="AS57" s="172" t="str">
        <f>IF(非住宅3!DB58="○",1,IF(非住宅3!DB58="◎",2,""))</f>
        <v/>
      </c>
      <c r="AT57" s="172" t="str">
        <f>IF(非住宅3!DB59="○",1,IF(非住宅3!DB59="◎",2,""))</f>
        <v/>
      </c>
      <c r="AU57" s="172" t="str">
        <f>IF(非住宅3!DB60="○",1,IF(非住宅3!DB60="◎",2,""))</f>
        <v/>
      </c>
      <c r="AV57" s="172" t="str">
        <f>IF(非住宅3!DB61="○",1,IF(非住宅3!DB61="◎",2,""))</f>
        <v/>
      </c>
      <c r="AW57" s="172" t="str">
        <f>IF(非住宅3!DB62="○",1,IF(非住宅3!DB62="◎",2,""))</f>
        <v/>
      </c>
      <c r="AX57" s="172" t="str">
        <f>IF(非住宅3!DB65="○",1,IF(非住宅3!DB65="◎",2,""))</f>
        <v/>
      </c>
      <c r="AY57" s="172" t="str">
        <f>IF(非住宅3!DB66="○",1,IF(非住宅3!DB66="◎",2,""))</f>
        <v/>
      </c>
      <c r="AZ57" s="172" t="str">
        <f>IF(非住宅3!DB67="○",1,IF(非住宅3!DB67="◎",2,""))</f>
        <v/>
      </c>
      <c r="BA57" s="172" t="str">
        <f>IF(非住宅3!DB68="○",1,IF(非住宅3!DB68="◎",2,""))</f>
        <v/>
      </c>
      <c r="BB57" s="172" t="str">
        <f>IF(非住宅3!DB69="○",1,IF(非住宅3!DB69="◎",2,""))</f>
        <v/>
      </c>
      <c r="BC57" s="172" t="str">
        <f>IF(非住宅3!DB70="○",1,IF(非住宅3!DB70="◎",2,""))</f>
        <v/>
      </c>
      <c r="BD57" s="172" t="str">
        <f>IF(非住宅3!DB71="○",1,IF(非住宅3!DB71="◎",2,""))</f>
        <v/>
      </c>
      <c r="BE57" s="172" t="str">
        <f>IF(非住宅3!DB72="○",1,IF(非住宅3!DB72="◎",2,""))</f>
        <v/>
      </c>
      <c r="BF57" s="172" t="str">
        <f>IF(非住宅3!DB73="○",1,IF(非住宅3!DB73="◎",2,""))</f>
        <v/>
      </c>
      <c r="BG57" s="172" t="str">
        <f>IF(非住宅3!DB74="○",1,IF(非住宅3!DB74="◎",2,""))</f>
        <v/>
      </c>
      <c r="BH57" s="172" t="str">
        <f>IF(非住宅3!DB77="○",1,IF(非住宅3!DB77="◎",2,""))</f>
        <v/>
      </c>
      <c r="BI57" s="172" t="str">
        <f>IF(非住宅3!DB78="○",1,IF(非住宅3!DB78="◎",2,""))</f>
        <v/>
      </c>
      <c r="BJ57" s="172" t="str">
        <f>IF(非住宅3!DB79="○",1,IF(非住宅3!DB79="◎",2,""))</f>
        <v/>
      </c>
      <c r="BK57" s="172" t="str">
        <f>IF(非住宅3!DB80="○",1,IF(非住宅3!DB80="◎",2,""))</f>
        <v/>
      </c>
      <c r="BL57" s="172" t="str">
        <f>IF(非住宅3!DB81="○",1,IF(非住宅3!DB81="◎",2,""))</f>
        <v/>
      </c>
      <c r="BM57" s="172" t="str">
        <f>IF(非住宅3!DB82="○",1,IF(非住宅3!DB82="◎",2,""))</f>
        <v/>
      </c>
      <c r="BN57" s="172" t="str">
        <f>IF(非住宅3!DB83="○",1,IF(非住宅3!DB83="◎",2,""))</f>
        <v/>
      </c>
      <c r="BO57" s="172" t="str">
        <f>IF(非住宅3!DB84="○",1,IF(非住宅3!DB84="◎",2,""))</f>
        <v/>
      </c>
      <c r="BP57" s="172" t="str">
        <f>IF(非住宅3!DB85="○",1,IF(非住宅3!DB85="◎",2,""))</f>
        <v/>
      </c>
      <c r="BQ57" s="172" t="str">
        <f>IF(非住宅3!DB86="○",1,IF(非住宅3!DB86="◎",2,""))</f>
        <v/>
      </c>
      <c r="BR57" s="172" t="str">
        <f>IF(非住宅3!DB87="○",1,IF(非住宅3!DB87="◎",2,""))</f>
        <v/>
      </c>
      <c r="BS57" s="172" t="str">
        <f>IF(非住宅3!DB88="○",1,IF(非住宅3!DB88="◎",2,""))</f>
        <v/>
      </c>
      <c r="BT57" s="172" t="str">
        <f>IF(非住宅3!DB89="○",1,IF(非住宅3!DB89="◎",2,""))</f>
        <v/>
      </c>
      <c r="BU57" s="172" t="str">
        <f>IF(非住宅3!DB90="○",1,IF(非住宅3!DB90="◎",2,""))</f>
        <v/>
      </c>
      <c r="BV57" s="172" t="str">
        <f>IF(非住宅3!DB91="○",1,IF(非住宅3!DB91="◎",2,""))</f>
        <v/>
      </c>
    </row>
    <row r="58" spans="1:74" x14ac:dyDescent="0.2">
      <c r="A58" s="161">
        <f t="shared" si="0"/>
        <v>0</v>
      </c>
      <c r="B58" s="162">
        <v>52</v>
      </c>
      <c r="C58" s="163"/>
      <c r="D58" s="163"/>
      <c r="E58" s="163"/>
      <c r="F58" s="163"/>
      <c r="G58" s="163"/>
      <c r="H58" s="163"/>
      <c r="I58" s="163"/>
      <c r="J58" s="163"/>
      <c r="K58" s="163"/>
      <c r="L58" s="163"/>
      <c r="M58" s="162">
        <v>4</v>
      </c>
      <c r="N58" s="172">
        <f>非住宅3!DD6</f>
        <v>0</v>
      </c>
      <c r="O58" s="162">
        <v>46</v>
      </c>
      <c r="P58" s="172" t="str">
        <f>IF(非住宅3!DD7&lt;&gt;"",非住宅3!DD7,"")</f>
        <v/>
      </c>
      <c r="Q58" s="172" t="str">
        <f>IF(非住宅3!DD8="選択してください","",MID(非住宅3!DD8,1,2))</f>
        <v/>
      </c>
      <c r="R58" s="172" t="str">
        <f>IF(非住宅3!DD9="選択してください","",MID(非住宅3!DD9,LEN(非住宅3!DD9)-3,3))</f>
        <v/>
      </c>
      <c r="S58" s="172"/>
      <c r="T58" s="172" t="str">
        <f>IF(非住宅3!DD10="","",非住宅3!DD10)</f>
        <v/>
      </c>
      <c r="U58" s="172" t="str">
        <f>IF(非住宅3!DD11="","",非住宅3!DD11)</f>
        <v/>
      </c>
      <c r="V58" s="172" t="str">
        <f>IF(非住宅3!DD12="","",非住宅3!DD12)</f>
        <v/>
      </c>
      <c r="W58" s="175" t="str">
        <f>IF(非住宅3!DD13="","",非住宅3!DD13)</f>
        <v/>
      </c>
      <c r="X58" s="172" t="str">
        <f>IF(非住宅3!DD15="選択してください","",MID(非住宅3!DD15,1,2)*1)</f>
        <v/>
      </c>
      <c r="Y58" s="172" t="str">
        <f>IF(非住宅3!DD18="選択してください","",MID(非住宅3!DD18,1,2)*1)</f>
        <v/>
      </c>
      <c r="Z58" s="172" t="str">
        <f>IF(非住宅3!DD21="選択してください","",MID(非住宅3!DD21,1,2)*1)</f>
        <v/>
      </c>
      <c r="AA58" s="172" t="str">
        <f>IF(非住宅3!DD26="選択してください","",MID(非住宅3!DD26,1,2)*1)</f>
        <v/>
      </c>
      <c r="AB58" s="172" t="str">
        <f>IF(非住宅3!DD28="選択してください","",MID(非住宅3!DD28,1,2)*1)</f>
        <v/>
      </c>
      <c r="AC58" s="177" t="str">
        <f>IF(非住宅3!DD33="選択してください","",MID(非住宅3!DD33,1,2)*1)</f>
        <v/>
      </c>
      <c r="AD58" s="175" t="str">
        <f>IF(非住宅3!DD36="","",非住宅3!DD36)</f>
        <v/>
      </c>
      <c r="AE58" s="172" t="str">
        <f>IF(非住宅3!DD38="選択してください","",MID(非住宅3!DD38,1,2)*1)</f>
        <v/>
      </c>
      <c r="AF58" s="172" t="str">
        <f>IF(非住宅3!DD43="選択してください","",MID(非住宅3!DD43,1,2)*1)</f>
        <v/>
      </c>
      <c r="AG58" s="172" t="str">
        <f>IF(非住宅3!DD46="○",1,IF(非住宅3!DD46="◎",2,""))</f>
        <v/>
      </c>
      <c r="AH58" s="172" t="str">
        <f>IF(非住宅3!DD47="○",1,IF(非住宅3!DD47="◎",2,""))</f>
        <v/>
      </c>
      <c r="AI58" s="172" t="str">
        <f>IF(非住宅3!DD48="○",1,IF(非住宅3!DD48="◎",2,""))</f>
        <v/>
      </c>
      <c r="AJ58" s="172" t="str">
        <f>IF(非住宅3!DD49="○",1,IF(非住宅3!DD49="◎",2,""))</f>
        <v/>
      </c>
      <c r="AK58" s="172" t="str">
        <f>IF(非住宅3!DD50="○",1,IF(非住宅3!DD50="◎",2,""))</f>
        <v/>
      </c>
      <c r="AL58" s="172" t="str">
        <f>IF(非住宅3!DD51="○",1,IF(非住宅3!DD51="◎",2,""))</f>
        <v/>
      </c>
      <c r="AM58" s="172" t="str">
        <f>IF(非住宅3!DD52="○",1,IF(非住宅3!DD52="◎",2,""))</f>
        <v/>
      </c>
      <c r="AN58" s="172" t="str">
        <f>IF(非住宅3!DD53="○",1,IF(非住宅3!DD53="◎",2,""))</f>
        <v/>
      </c>
      <c r="AO58" s="172" t="str">
        <f>IF(非住宅3!DD54="○",1,IF(非住宅3!DD54="◎",2,""))</f>
        <v/>
      </c>
      <c r="AP58" s="172" t="str">
        <f>IF(非住宅3!DD55="○",1,IF(非住宅3!DD55="◎",2,""))</f>
        <v/>
      </c>
      <c r="AQ58" s="172" t="str">
        <f>IF(非住宅3!DD56="○",1,IF(非住宅3!DD56="◎",2,""))</f>
        <v/>
      </c>
      <c r="AR58" s="172" t="str">
        <f>IF(非住宅3!DD57="○",1,IF(非住宅3!DD57="◎",2,""))</f>
        <v/>
      </c>
      <c r="AS58" s="172" t="str">
        <f>IF(非住宅3!DD58="○",1,IF(非住宅3!DD58="◎",2,""))</f>
        <v/>
      </c>
      <c r="AT58" s="172" t="str">
        <f>IF(非住宅3!DD59="○",1,IF(非住宅3!DD59="◎",2,""))</f>
        <v/>
      </c>
      <c r="AU58" s="172" t="str">
        <f>IF(非住宅3!DD60="○",1,IF(非住宅3!DD60="◎",2,""))</f>
        <v/>
      </c>
      <c r="AV58" s="172" t="str">
        <f>IF(非住宅3!DD61="○",1,IF(非住宅3!DD61="◎",2,""))</f>
        <v/>
      </c>
      <c r="AW58" s="172" t="str">
        <f>IF(非住宅3!DD62="○",1,IF(非住宅3!DD62="◎",2,""))</f>
        <v/>
      </c>
      <c r="AX58" s="172" t="str">
        <f>IF(非住宅3!DD65="○",1,IF(非住宅3!DD65="◎",2,""))</f>
        <v/>
      </c>
      <c r="AY58" s="172" t="str">
        <f>IF(非住宅3!DD66="○",1,IF(非住宅3!DD66="◎",2,""))</f>
        <v/>
      </c>
      <c r="AZ58" s="172" t="str">
        <f>IF(非住宅3!DD67="○",1,IF(非住宅3!DD67="◎",2,""))</f>
        <v/>
      </c>
      <c r="BA58" s="172" t="str">
        <f>IF(非住宅3!DD68="○",1,IF(非住宅3!DD68="◎",2,""))</f>
        <v/>
      </c>
      <c r="BB58" s="172" t="str">
        <f>IF(非住宅3!DD69="○",1,IF(非住宅3!DD69="◎",2,""))</f>
        <v/>
      </c>
      <c r="BC58" s="172" t="str">
        <f>IF(非住宅3!DD70="○",1,IF(非住宅3!DD70="◎",2,""))</f>
        <v/>
      </c>
      <c r="BD58" s="172" t="str">
        <f>IF(非住宅3!DD71="○",1,IF(非住宅3!DD71="◎",2,""))</f>
        <v/>
      </c>
      <c r="BE58" s="172" t="str">
        <f>IF(非住宅3!DD72="○",1,IF(非住宅3!DD72="◎",2,""))</f>
        <v/>
      </c>
      <c r="BF58" s="172" t="str">
        <f>IF(非住宅3!DD73="○",1,IF(非住宅3!DD73="◎",2,""))</f>
        <v/>
      </c>
      <c r="BG58" s="172" t="str">
        <f>IF(非住宅3!DD74="○",1,IF(非住宅3!DD74="◎",2,""))</f>
        <v/>
      </c>
      <c r="BH58" s="172" t="str">
        <f>IF(非住宅3!DD77="○",1,IF(非住宅3!DD77="◎",2,""))</f>
        <v/>
      </c>
      <c r="BI58" s="172" t="str">
        <f>IF(非住宅3!DD78="○",1,IF(非住宅3!DD78="◎",2,""))</f>
        <v/>
      </c>
      <c r="BJ58" s="172" t="str">
        <f>IF(非住宅3!DD79="○",1,IF(非住宅3!DD79="◎",2,""))</f>
        <v/>
      </c>
      <c r="BK58" s="172" t="str">
        <f>IF(非住宅3!DD80="○",1,IF(非住宅3!DD80="◎",2,""))</f>
        <v/>
      </c>
      <c r="BL58" s="172" t="str">
        <f>IF(非住宅3!DD81="○",1,IF(非住宅3!DD81="◎",2,""))</f>
        <v/>
      </c>
      <c r="BM58" s="172" t="str">
        <f>IF(非住宅3!DD82="○",1,IF(非住宅3!DD82="◎",2,""))</f>
        <v/>
      </c>
      <c r="BN58" s="172" t="str">
        <f>IF(非住宅3!DD83="○",1,IF(非住宅3!DD83="◎",2,""))</f>
        <v/>
      </c>
      <c r="BO58" s="172" t="str">
        <f>IF(非住宅3!DD84="○",1,IF(非住宅3!DD84="◎",2,""))</f>
        <v/>
      </c>
      <c r="BP58" s="172" t="str">
        <f>IF(非住宅3!DD85="○",1,IF(非住宅3!DD85="◎",2,""))</f>
        <v/>
      </c>
      <c r="BQ58" s="172" t="str">
        <f>IF(非住宅3!DD86="○",1,IF(非住宅3!DD86="◎",2,""))</f>
        <v/>
      </c>
      <c r="BR58" s="172" t="str">
        <f>IF(非住宅3!DD87="○",1,IF(非住宅3!DD87="◎",2,""))</f>
        <v/>
      </c>
      <c r="BS58" s="172" t="str">
        <f>IF(非住宅3!DD88="○",1,IF(非住宅3!DD88="◎",2,""))</f>
        <v/>
      </c>
      <c r="BT58" s="172" t="str">
        <f>IF(非住宅3!DD89="○",1,IF(非住宅3!DD89="◎",2,""))</f>
        <v/>
      </c>
      <c r="BU58" s="172" t="str">
        <f>IF(非住宅3!DD90="○",1,IF(非住宅3!DD90="◎",2,""))</f>
        <v/>
      </c>
      <c r="BV58" s="172" t="str">
        <f>IF(非住宅3!DD91="○",1,IF(非住宅3!DD91="◎",2,""))</f>
        <v/>
      </c>
    </row>
    <row r="59" spans="1:74" x14ac:dyDescent="0.2">
      <c r="A59" s="161">
        <f t="shared" si="0"/>
        <v>0</v>
      </c>
      <c r="B59" s="162">
        <v>53</v>
      </c>
      <c r="C59" s="163"/>
      <c r="D59" s="163"/>
      <c r="E59" s="163"/>
      <c r="F59" s="163"/>
      <c r="G59" s="163"/>
      <c r="H59" s="163"/>
      <c r="I59" s="163"/>
      <c r="J59" s="163"/>
      <c r="K59" s="163"/>
      <c r="L59" s="163"/>
      <c r="M59" s="162">
        <v>4</v>
      </c>
      <c r="N59" s="172">
        <f>非住宅3!DF6</f>
        <v>0</v>
      </c>
      <c r="O59" s="162">
        <v>47</v>
      </c>
      <c r="P59" s="172" t="str">
        <f>IF(非住宅3!DF7&lt;&gt;"",非住宅3!DF7,"")</f>
        <v/>
      </c>
      <c r="Q59" s="172" t="str">
        <f>IF(非住宅3!DF8="選択してください","",MID(非住宅3!DF8,1,2))</f>
        <v/>
      </c>
      <c r="R59" s="172" t="str">
        <f>IF(非住宅3!DF9="選択してください","",MID(非住宅3!DF9,LEN(非住宅3!DF9)-3,3))</f>
        <v/>
      </c>
      <c r="S59" s="172"/>
      <c r="T59" s="172" t="str">
        <f>IF(非住宅3!DF10="","",非住宅3!DF10)</f>
        <v/>
      </c>
      <c r="U59" s="172" t="str">
        <f>IF(非住宅3!DF11="","",非住宅3!DF11)</f>
        <v/>
      </c>
      <c r="V59" s="172" t="str">
        <f>IF(非住宅3!DF12="","",非住宅3!DF12)</f>
        <v/>
      </c>
      <c r="W59" s="175" t="str">
        <f>IF(非住宅3!DF13="","",非住宅3!DF13)</f>
        <v/>
      </c>
      <c r="X59" s="172" t="str">
        <f>IF(非住宅3!DF15="選択してください","",MID(非住宅3!DF15,1,2)*1)</f>
        <v/>
      </c>
      <c r="Y59" s="172" t="str">
        <f>IF(非住宅3!DF18="選択してください","",MID(非住宅3!DF18,1,2)*1)</f>
        <v/>
      </c>
      <c r="Z59" s="172" t="str">
        <f>IF(非住宅3!DF21="選択してください","",MID(非住宅3!DF21,1,2)*1)</f>
        <v/>
      </c>
      <c r="AA59" s="172" t="str">
        <f>IF(非住宅3!DF26="選択してください","",MID(非住宅3!DF26,1,2)*1)</f>
        <v/>
      </c>
      <c r="AB59" s="172" t="str">
        <f>IF(非住宅3!DF28="選択してください","",MID(非住宅3!DF28,1,2)*1)</f>
        <v/>
      </c>
      <c r="AC59" s="177" t="str">
        <f>IF(非住宅3!DF33="選択してください","",MID(非住宅3!DF33,1,2)*1)</f>
        <v/>
      </c>
      <c r="AD59" s="175" t="str">
        <f>IF(非住宅3!DF36="","",非住宅3!DF36)</f>
        <v/>
      </c>
      <c r="AE59" s="172" t="str">
        <f>IF(非住宅3!DF38="選択してください","",MID(非住宅3!DF38,1,2)*1)</f>
        <v/>
      </c>
      <c r="AF59" s="172" t="str">
        <f>IF(非住宅3!DF43="選択してください","",MID(非住宅3!DF43,1,2)*1)</f>
        <v/>
      </c>
      <c r="AG59" s="172" t="str">
        <f>IF(非住宅3!DF46="○",1,IF(非住宅3!DF46="◎",2,""))</f>
        <v/>
      </c>
      <c r="AH59" s="172" t="str">
        <f>IF(非住宅3!DF47="○",1,IF(非住宅3!DF47="◎",2,""))</f>
        <v/>
      </c>
      <c r="AI59" s="172" t="str">
        <f>IF(非住宅3!DF48="○",1,IF(非住宅3!DF48="◎",2,""))</f>
        <v/>
      </c>
      <c r="AJ59" s="172" t="str">
        <f>IF(非住宅3!DF49="○",1,IF(非住宅3!DF49="◎",2,""))</f>
        <v/>
      </c>
      <c r="AK59" s="172" t="str">
        <f>IF(非住宅3!DF50="○",1,IF(非住宅3!DF50="◎",2,""))</f>
        <v/>
      </c>
      <c r="AL59" s="172" t="str">
        <f>IF(非住宅3!DF51="○",1,IF(非住宅3!DF51="◎",2,""))</f>
        <v/>
      </c>
      <c r="AM59" s="172" t="str">
        <f>IF(非住宅3!DF52="○",1,IF(非住宅3!DF52="◎",2,""))</f>
        <v/>
      </c>
      <c r="AN59" s="172" t="str">
        <f>IF(非住宅3!DF53="○",1,IF(非住宅3!DF53="◎",2,""))</f>
        <v/>
      </c>
      <c r="AO59" s="172" t="str">
        <f>IF(非住宅3!DF54="○",1,IF(非住宅3!DF54="◎",2,""))</f>
        <v/>
      </c>
      <c r="AP59" s="172" t="str">
        <f>IF(非住宅3!DF55="○",1,IF(非住宅3!DF55="◎",2,""))</f>
        <v/>
      </c>
      <c r="AQ59" s="172" t="str">
        <f>IF(非住宅3!DF56="○",1,IF(非住宅3!DF56="◎",2,""))</f>
        <v/>
      </c>
      <c r="AR59" s="172" t="str">
        <f>IF(非住宅3!DF57="○",1,IF(非住宅3!DF57="◎",2,""))</f>
        <v/>
      </c>
      <c r="AS59" s="172" t="str">
        <f>IF(非住宅3!DF58="○",1,IF(非住宅3!DF58="◎",2,""))</f>
        <v/>
      </c>
      <c r="AT59" s="172" t="str">
        <f>IF(非住宅3!DF59="○",1,IF(非住宅3!DF59="◎",2,""))</f>
        <v/>
      </c>
      <c r="AU59" s="172" t="str">
        <f>IF(非住宅3!DF60="○",1,IF(非住宅3!DF60="◎",2,""))</f>
        <v/>
      </c>
      <c r="AV59" s="172" t="str">
        <f>IF(非住宅3!DF61="○",1,IF(非住宅3!DF61="◎",2,""))</f>
        <v/>
      </c>
      <c r="AW59" s="172" t="str">
        <f>IF(非住宅3!DF62="○",1,IF(非住宅3!DF62="◎",2,""))</f>
        <v/>
      </c>
      <c r="AX59" s="172" t="str">
        <f>IF(非住宅3!DF65="○",1,IF(非住宅3!DF65="◎",2,""))</f>
        <v/>
      </c>
      <c r="AY59" s="172" t="str">
        <f>IF(非住宅3!DF66="○",1,IF(非住宅3!DF66="◎",2,""))</f>
        <v/>
      </c>
      <c r="AZ59" s="172" t="str">
        <f>IF(非住宅3!DF67="○",1,IF(非住宅3!DF67="◎",2,""))</f>
        <v/>
      </c>
      <c r="BA59" s="172" t="str">
        <f>IF(非住宅3!DF68="○",1,IF(非住宅3!DF68="◎",2,""))</f>
        <v/>
      </c>
      <c r="BB59" s="172" t="str">
        <f>IF(非住宅3!DF69="○",1,IF(非住宅3!DF69="◎",2,""))</f>
        <v/>
      </c>
      <c r="BC59" s="172" t="str">
        <f>IF(非住宅3!DF70="○",1,IF(非住宅3!DF70="◎",2,""))</f>
        <v/>
      </c>
      <c r="BD59" s="172" t="str">
        <f>IF(非住宅3!DF71="○",1,IF(非住宅3!DF71="◎",2,""))</f>
        <v/>
      </c>
      <c r="BE59" s="172" t="str">
        <f>IF(非住宅3!DF72="○",1,IF(非住宅3!DF72="◎",2,""))</f>
        <v/>
      </c>
      <c r="BF59" s="172" t="str">
        <f>IF(非住宅3!DF73="○",1,IF(非住宅3!DF73="◎",2,""))</f>
        <v/>
      </c>
      <c r="BG59" s="172" t="str">
        <f>IF(非住宅3!DF74="○",1,IF(非住宅3!DF74="◎",2,""))</f>
        <v/>
      </c>
      <c r="BH59" s="172" t="str">
        <f>IF(非住宅3!DF77="○",1,IF(非住宅3!DF77="◎",2,""))</f>
        <v/>
      </c>
      <c r="BI59" s="172" t="str">
        <f>IF(非住宅3!DF78="○",1,IF(非住宅3!DF78="◎",2,""))</f>
        <v/>
      </c>
      <c r="BJ59" s="172" t="str">
        <f>IF(非住宅3!DF79="○",1,IF(非住宅3!DF79="◎",2,""))</f>
        <v/>
      </c>
      <c r="BK59" s="172" t="str">
        <f>IF(非住宅3!DF80="○",1,IF(非住宅3!DF80="◎",2,""))</f>
        <v/>
      </c>
      <c r="BL59" s="172" t="str">
        <f>IF(非住宅3!DF81="○",1,IF(非住宅3!DF81="◎",2,""))</f>
        <v/>
      </c>
      <c r="BM59" s="172" t="str">
        <f>IF(非住宅3!DF82="○",1,IF(非住宅3!DF82="◎",2,""))</f>
        <v/>
      </c>
      <c r="BN59" s="172" t="str">
        <f>IF(非住宅3!DF83="○",1,IF(非住宅3!DF83="◎",2,""))</f>
        <v/>
      </c>
      <c r="BO59" s="172" t="str">
        <f>IF(非住宅3!DF84="○",1,IF(非住宅3!DF84="◎",2,""))</f>
        <v/>
      </c>
      <c r="BP59" s="172" t="str">
        <f>IF(非住宅3!DF85="○",1,IF(非住宅3!DF85="◎",2,""))</f>
        <v/>
      </c>
      <c r="BQ59" s="172" t="str">
        <f>IF(非住宅3!DF86="○",1,IF(非住宅3!DF86="◎",2,""))</f>
        <v/>
      </c>
      <c r="BR59" s="172" t="str">
        <f>IF(非住宅3!DF87="○",1,IF(非住宅3!DF87="◎",2,""))</f>
        <v/>
      </c>
      <c r="BS59" s="172" t="str">
        <f>IF(非住宅3!DF88="○",1,IF(非住宅3!DF88="◎",2,""))</f>
        <v/>
      </c>
      <c r="BT59" s="172" t="str">
        <f>IF(非住宅3!DF89="○",1,IF(非住宅3!DF89="◎",2,""))</f>
        <v/>
      </c>
      <c r="BU59" s="172" t="str">
        <f>IF(非住宅3!DF90="○",1,IF(非住宅3!DF90="◎",2,""))</f>
        <v/>
      </c>
      <c r="BV59" s="172" t="str">
        <f>IF(非住宅3!DF91="○",1,IF(非住宅3!DF91="◎",2,""))</f>
        <v/>
      </c>
    </row>
    <row r="60" spans="1:74" x14ac:dyDescent="0.2">
      <c r="A60" s="161">
        <f t="shared" si="0"/>
        <v>0</v>
      </c>
      <c r="B60" s="162">
        <v>54</v>
      </c>
      <c r="C60" s="163"/>
      <c r="D60" s="163"/>
      <c r="E60" s="163"/>
      <c r="F60" s="163"/>
      <c r="G60" s="163"/>
      <c r="H60" s="163"/>
      <c r="I60" s="163"/>
      <c r="J60" s="163"/>
      <c r="K60" s="163"/>
      <c r="L60" s="163"/>
      <c r="M60" s="162">
        <v>4</v>
      </c>
      <c r="N60" s="172">
        <f>非住宅3!DH6</f>
        <v>0</v>
      </c>
      <c r="O60" s="162">
        <v>48</v>
      </c>
      <c r="P60" s="172" t="str">
        <f>IF(非住宅3!DH7&lt;&gt;"",非住宅3!DH7,"")</f>
        <v/>
      </c>
      <c r="Q60" s="172" t="str">
        <f>IF(非住宅3!DH8="選択してください","",MID(非住宅3!DH8,1,2))</f>
        <v/>
      </c>
      <c r="R60" s="172" t="str">
        <f>IF(非住宅3!DH9="選択してください","",MID(非住宅3!DH9,LEN(非住宅3!DH9)-3,3))</f>
        <v/>
      </c>
      <c r="S60" s="172"/>
      <c r="T60" s="172" t="str">
        <f>IF(非住宅3!DH10="","",非住宅3!DH10)</f>
        <v/>
      </c>
      <c r="U60" s="172" t="str">
        <f>IF(非住宅3!DH11="","",非住宅3!DH11)</f>
        <v/>
      </c>
      <c r="V60" s="172" t="str">
        <f>IF(非住宅3!DH12="","",非住宅3!DH12)</f>
        <v/>
      </c>
      <c r="W60" s="175" t="str">
        <f>IF(非住宅3!DH13="","",非住宅3!DH13)</f>
        <v/>
      </c>
      <c r="X60" s="172" t="str">
        <f>IF(非住宅3!DH15="選択してください","",MID(非住宅3!DH15,1,2)*1)</f>
        <v/>
      </c>
      <c r="Y60" s="172" t="str">
        <f>IF(非住宅3!DH18="選択してください","",MID(非住宅3!DH18,1,2)*1)</f>
        <v/>
      </c>
      <c r="Z60" s="172" t="str">
        <f>IF(非住宅3!DH21="選択してください","",MID(非住宅3!DH21,1,2)*1)</f>
        <v/>
      </c>
      <c r="AA60" s="172" t="str">
        <f>IF(非住宅3!DH26="選択してください","",MID(非住宅3!DH26,1,2)*1)</f>
        <v/>
      </c>
      <c r="AB60" s="172" t="str">
        <f>IF(非住宅3!DH28="選択してください","",MID(非住宅3!DH28,1,2)*1)</f>
        <v/>
      </c>
      <c r="AC60" s="177" t="str">
        <f>IF(非住宅3!DH33="選択してください","",MID(非住宅3!DH33,1,2)*1)</f>
        <v/>
      </c>
      <c r="AD60" s="175" t="str">
        <f>IF(非住宅3!DH36="","",非住宅3!DH36)</f>
        <v/>
      </c>
      <c r="AE60" s="172" t="str">
        <f>IF(非住宅3!DH38="選択してください","",MID(非住宅3!DH38,1,2)*1)</f>
        <v/>
      </c>
      <c r="AF60" s="172" t="str">
        <f>IF(非住宅3!DH43="選択してください","",MID(非住宅3!DH43,1,2)*1)</f>
        <v/>
      </c>
      <c r="AG60" s="172" t="str">
        <f>IF(非住宅3!DH46="○",1,IF(非住宅3!DH46="◎",2,""))</f>
        <v/>
      </c>
      <c r="AH60" s="172" t="str">
        <f>IF(非住宅3!DH47="○",1,IF(非住宅3!DH47="◎",2,""))</f>
        <v/>
      </c>
      <c r="AI60" s="172" t="str">
        <f>IF(非住宅3!DH48="○",1,IF(非住宅3!DH48="◎",2,""))</f>
        <v/>
      </c>
      <c r="AJ60" s="172" t="str">
        <f>IF(非住宅3!DH49="○",1,IF(非住宅3!DH49="◎",2,""))</f>
        <v/>
      </c>
      <c r="AK60" s="172" t="str">
        <f>IF(非住宅3!DH50="○",1,IF(非住宅3!DH50="◎",2,""))</f>
        <v/>
      </c>
      <c r="AL60" s="172" t="str">
        <f>IF(非住宅3!DH51="○",1,IF(非住宅3!DH51="◎",2,""))</f>
        <v/>
      </c>
      <c r="AM60" s="172" t="str">
        <f>IF(非住宅3!DH52="○",1,IF(非住宅3!DH52="◎",2,""))</f>
        <v/>
      </c>
      <c r="AN60" s="172" t="str">
        <f>IF(非住宅3!DH53="○",1,IF(非住宅3!DH53="◎",2,""))</f>
        <v/>
      </c>
      <c r="AO60" s="172" t="str">
        <f>IF(非住宅3!DH54="○",1,IF(非住宅3!DH54="◎",2,""))</f>
        <v/>
      </c>
      <c r="AP60" s="172" t="str">
        <f>IF(非住宅3!DH55="○",1,IF(非住宅3!DH55="◎",2,""))</f>
        <v/>
      </c>
      <c r="AQ60" s="172" t="str">
        <f>IF(非住宅3!DH56="○",1,IF(非住宅3!DH56="◎",2,""))</f>
        <v/>
      </c>
      <c r="AR60" s="172" t="str">
        <f>IF(非住宅3!DH57="○",1,IF(非住宅3!DH57="◎",2,""))</f>
        <v/>
      </c>
      <c r="AS60" s="172" t="str">
        <f>IF(非住宅3!DH58="○",1,IF(非住宅3!DH58="◎",2,""))</f>
        <v/>
      </c>
      <c r="AT60" s="172" t="str">
        <f>IF(非住宅3!DH59="○",1,IF(非住宅3!DH59="◎",2,""))</f>
        <v/>
      </c>
      <c r="AU60" s="172" t="str">
        <f>IF(非住宅3!DH60="○",1,IF(非住宅3!DH60="◎",2,""))</f>
        <v/>
      </c>
      <c r="AV60" s="172" t="str">
        <f>IF(非住宅3!DH61="○",1,IF(非住宅3!DH61="◎",2,""))</f>
        <v/>
      </c>
      <c r="AW60" s="172" t="str">
        <f>IF(非住宅3!DH62="○",1,IF(非住宅3!DH62="◎",2,""))</f>
        <v/>
      </c>
      <c r="AX60" s="172" t="str">
        <f>IF(非住宅3!DH65="○",1,IF(非住宅3!DH65="◎",2,""))</f>
        <v/>
      </c>
      <c r="AY60" s="172" t="str">
        <f>IF(非住宅3!DH66="○",1,IF(非住宅3!DH66="◎",2,""))</f>
        <v/>
      </c>
      <c r="AZ60" s="172" t="str">
        <f>IF(非住宅3!DH67="○",1,IF(非住宅3!DH67="◎",2,""))</f>
        <v/>
      </c>
      <c r="BA60" s="172" t="str">
        <f>IF(非住宅3!DH68="○",1,IF(非住宅3!DH68="◎",2,""))</f>
        <v/>
      </c>
      <c r="BB60" s="172" t="str">
        <f>IF(非住宅3!DH69="○",1,IF(非住宅3!DH69="◎",2,""))</f>
        <v/>
      </c>
      <c r="BC60" s="172" t="str">
        <f>IF(非住宅3!DH70="○",1,IF(非住宅3!DH70="◎",2,""))</f>
        <v/>
      </c>
      <c r="BD60" s="172" t="str">
        <f>IF(非住宅3!DH71="○",1,IF(非住宅3!DH71="◎",2,""))</f>
        <v/>
      </c>
      <c r="BE60" s="172" t="str">
        <f>IF(非住宅3!DH72="○",1,IF(非住宅3!DH72="◎",2,""))</f>
        <v/>
      </c>
      <c r="BF60" s="172" t="str">
        <f>IF(非住宅3!DH73="○",1,IF(非住宅3!DH73="◎",2,""))</f>
        <v/>
      </c>
      <c r="BG60" s="172" t="str">
        <f>IF(非住宅3!DH74="○",1,IF(非住宅3!DH74="◎",2,""))</f>
        <v/>
      </c>
      <c r="BH60" s="172" t="str">
        <f>IF(非住宅3!DH77="○",1,IF(非住宅3!DH77="◎",2,""))</f>
        <v/>
      </c>
      <c r="BI60" s="172" t="str">
        <f>IF(非住宅3!DH78="○",1,IF(非住宅3!DH78="◎",2,""))</f>
        <v/>
      </c>
      <c r="BJ60" s="172" t="str">
        <f>IF(非住宅3!DH79="○",1,IF(非住宅3!DH79="◎",2,""))</f>
        <v/>
      </c>
      <c r="BK60" s="172" t="str">
        <f>IF(非住宅3!DH80="○",1,IF(非住宅3!DH80="◎",2,""))</f>
        <v/>
      </c>
      <c r="BL60" s="172" t="str">
        <f>IF(非住宅3!DH81="○",1,IF(非住宅3!DH81="◎",2,""))</f>
        <v/>
      </c>
      <c r="BM60" s="172" t="str">
        <f>IF(非住宅3!DH82="○",1,IF(非住宅3!DH82="◎",2,""))</f>
        <v/>
      </c>
      <c r="BN60" s="172" t="str">
        <f>IF(非住宅3!DH83="○",1,IF(非住宅3!DH83="◎",2,""))</f>
        <v/>
      </c>
      <c r="BO60" s="172" t="str">
        <f>IF(非住宅3!DH84="○",1,IF(非住宅3!DH84="◎",2,""))</f>
        <v/>
      </c>
      <c r="BP60" s="172" t="str">
        <f>IF(非住宅3!DH85="○",1,IF(非住宅3!DH85="◎",2,""))</f>
        <v/>
      </c>
      <c r="BQ60" s="172" t="str">
        <f>IF(非住宅3!DH86="○",1,IF(非住宅3!DH86="◎",2,""))</f>
        <v/>
      </c>
      <c r="BR60" s="172" t="str">
        <f>IF(非住宅3!DH87="○",1,IF(非住宅3!DH87="◎",2,""))</f>
        <v/>
      </c>
      <c r="BS60" s="172" t="str">
        <f>IF(非住宅3!DH88="○",1,IF(非住宅3!DH88="◎",2,""))</f>
        <v/>
      </c>
      <c r="BT60" s="172" t="str">
        <f>IF(非住宅3!DH89="○",1,IF(非住宅3!DH89="◎",2,""))</f>
        <v/>
      </c>
      <c r="BU60" s="172" t="str">
        <f>IF(非住宅3!DH90="○",1,IF(非住宅3!DH90="◎",2,""))</f>
        <v/>
      </c>
      <c r="BV60" s="172" t="str">
        <f>IF(非住宅3!DH91="○",1,IF(非住宅3!DH91="◎",2,""))</f>
        <v/>
      </c>
    </row>
    <row r="61" spans="1:74" x14ac:dyDescent="0.2">
      <c r="A61" s="161">
        <f t="shared" si="0"/>
        <v>0</v>
      </c>
      <c r="B61" s="162">
        <v>55</v>
      </c>
      <c r="C61" s="163"/>
      <c r="D61" s="163"/>
      <c r="E61" s="163"/>
      <c r="F61" s="163"/>
      <c r="G61" s="163"/>
      <c r="H61" s="163"/>
      <c r="I61" s="163"/>
      <c r="J61" s="163"/>
      <c r="K61" s="163"/>
      <c r="L61" s="163"/>
      <c r="M61" s="162">
        <v>4</v>
      </c>
      <c r="N61" s="172">
        <f>非住宅3!DJ6</f>
        <v>0</v>
      </c>
      <c r="O61" s="162">
        <v>49</v>
      </c>
      <c r="P61" s="172" t="str">
        <f>IF(非住宅3!DJ7&lt;&gt;"",非住宅3!DJ7,"")</f>
        <v/>
      </c>
      <c r="Q61" s="172" t="str">
        <f>IF(非住宅3!DJ8="選択してください","",MID(非住宅3!DJ8,1,2))</f>
        <v/>
      </c>
      <c r="R61" s="172" t="str">
        <f>IF(非住宅3!DJ9="選択してください","",MID(非住宅3!DJ9,LEN(非住宅3!DJ9)-3,3))</f>
        <v/>
      </c>
      <c r="S61" s="172"/>
      <c r="T61" s="172" t="str">
        <f>IF(非住宅3!DJ10="","",非住宅3!DJ10)</f>
        <v/>
      </c>
      <c r="U61" s="172" t="str">
        <f>IF(非住宅3!DJ11="","",非住宅3!DJ11)</f>
        <v/>
      </c>
      <c r="V61" s="172" t="str">
        <f>IF(非住宅3!DJ12="","",非住宅3!DJ12)</f>
        <v/>
      </c>
      <c r="W61" s="175" t="str">
        <f>IF(非住宅3!DJ13="","",非住宅3!DJ13)</f>
        <v/>
      </c>
      <c r="X61" s="172" t="str">
        <f>IF(非住宅3!DJ15="選択してください","",MID(非住宅3!DJ15,1,2)*1)</f>
        <v/>
      </c>
      <c r="Y61" s="172" t="str">
        <f>IF(非住宅3!DJ18="選択してください","",MID(非住宅3!DJ18,1,2)*1)</f>
        <v/>
      </c>
      <c r="Z61" s="172" t="str">
        <f>IF(非住宅3!DJ21="選択してください","",MID(非住宅3!DJ21,1,2)*1)</f>
        <v/>
      </c>
      <c r="AA61" s="172" t="str">
        <f>IF(非住宅3!DJ26="選択してください","",MID(非住宅3!DJ26,1,2)*1)</f>
        <v/>
      </c>
      <c r="AB61" s="172" t="str">
        <f>IF(非住宅3!DJ28="選択してください","",MID(非住宅3!DJ28,1,2)*1)</f>
        <v/>
      </c>
      <c r="AC61" s="177" t="str">
        <f>IF(非住宅3!DJ33="選択してください","",MID(非住宅3!DJ33,1,2)*1)</f>
        <v/>
      </c>
      <c r="AD61" s="175" t="str">
        <f>IF(非住宅3!DJ36="","",非住宅3!DJ36)</f>
        <v/>
      </c>
      <c r="AE61" s="172" t="str">
        <f>IF(非住宅3!DJ38="選択してください","",MID(非住宅3!DJ38,1,2)*1)</f>
        <v/>
      </c>
      <c r="AF61" s="172" t="str">
        <f>IF(非住宅3!DJ43="選択してください","",MID(非住宅3!DJ43,1,2)*1)</f>
        <v/>
      </c>
      <c r="AG61" s="172" t="str">
        <f>IF(非住宅3!DJ46="○",1,IF(非住宅3!DJ46="◎",2,""))</f>
        <v/>
      </c>
      <c r="AH61" s="172" t="str">
        <f>IF(非住宅3!DJ47="○",1,IF(非住宅3!DJ47="◎",2,""))</f>
        <v/>
      </c>
      <c r="AI61" s="172" t="str">
        <f>IF(非住宅3!DJ48="○",1,IF(非住宅3!DJ48="◎",2,""))</f>
        <v/>
      </c>
      <c r="AJ61" s="172" t="str">
        <f>IF(非住宅3!DJ49="○",1,IF(非住宅3!DJ49="◎",2,""))</f>
        <v/>
      </c>
      <c r="AK61" s="172" t="str">
        <f>IF(非住宅3!DJ50="○",1,IF(非住宅3!DJ50="◎",2,""))</f>
        <v/>
      </c>
      <c r="AL61" s="172" t="str">
        <f>IF(非住宅3!DJ51="○",1,IF(非住宅3!DJ51="◎",2,""))</f>
        <v/>
      </c>
      <c r="AM61" s="172" t="str">
        <f>IF(非住宅3!DJ52="○",1,IF(非住宅3!DJ52="◎",2,""))</f>
        <v/>
      </c>
      <c r="AN61" s="172" t="str">
        <f>IF(非住宅3!DJ53="○",1,IF(非住宅3!DJ53="◎",2,""))</f>
        <v/>
      </c>
      <c r="AO61" s="172" t="str">
        <f>IF(非住宅3!DJ54="○",1,IF(非住宅3!DJ54="◎",2,""))</f>
        <v/>
      </c>
      <c r="AP61" s="172" t="str">
        <f>IF(非住宅3!DJ55="○",1,IF(非住宅3!DJ55="◎",2,""))</f>
        <v/>
      </c>
      <c r="AQ61" s="172" t="str">
        <f>IF(非住宅3!DJ56="○",1,IF(非住宅3!DJ56="◎",2,""))</f>
        <v/>
      </c>
      <c r="AR61" s="172" t="str">
        <f>IF(非住宅3!DJ57="○",1,IF(非住宅3!DJ57="◎",2,""))</f>
        <v/>
      </c>
      <c r="AS61" s="172" t="str">
        <f>IF(非住宅3!DJ58="○",1,IF(非住宅3!DJ58="◎",2,""))</f>
        <v/>
      </c>
      <c r="AT61" s="172" t="str">
        <f>IF(非住宅3!DJ59="○",1,IF(非住宅3!DJ59="◎",2,""))</f>
        <v/>
      </c>
      <c r="AU61" s="172" t="str">
        <f>IF(非住宅3!DJ60="○",1,IF(非住宅3!DJ60="◎",2,""))</f>
        <v/>
      </c>
      <c r="AV61" s="172" t="str">
        <f>IF(非住宅3!DJ61="○",1,IF(非住宅3!DJ61="◎",2,""))</f>
        <v/>
      </c>
      <c r="AW61" s="172" t="str">
        <f>IF(非住宅3!DJ62="○",1,IF(非住宅3!DJ62="◎",2,""))</f>
        <v/>
      </c>
      <c r="AX61" s="172" t="str">
        <f>IF(非住宅3!DJ65="○",1,IF(非住宅3!DJ65="◎",2,""))</f>
        <v/>
      </c>
      <c r="AY61" s="172" t="str">
        <f>IF(非住宅3!DJ66="○",1,IF(非住宅3!DJ66="◎",2,""))</f>
        <v/>
      </c>
      <c r="AZ61" s="172" t="str">
        <f>IF(非住宅3!DJ67="○",1,IF(非住宅3!DJ67="◎",2,""))</f>
        <v/>
      </c>
      <c r="BA61" s="172" t="str">
        <f>IF(非住宅3!DJ68="○",1,IF(非住宅3!DJ68="◎",2,""))</f>
        <v/>
      </c>
      <c r="BB61" s="172" t="str">
        <f>IF(非住宅3!DJ69="○",1,IF(非住宅3!DJ69="◎",2,""))</f>
        <v/>
      </c>
      <c r="BC61" s="172" t="str">
        <f>IF(非住宅3!DJ70="○",1,IF(非住宅3!DJ70="◎",2,""))</f>
        <v/>
      </c>
      <c r="BD61" s="172" t="str">
        <f>IF(非住宅3!DJ71="○",1,IF(非住宅3!DJ71="◎",2,""))</f>
        <v/>
      </c>
      <c r="BE61" s="172" t="str">
        <f>IF(非住宅3!DJ72="○",1,IF(非住宅3!DJ72="◎",2,""))</f>
        <v/>
      </c>
      <c r="BF61" s="172" t="str">
        <f>IF(非住宅3!DJ73="○",1,IF(非住宅3!DJ73="◎",2,""))</f>
        <v/>
      </c>
      <c r="BG61" s="172" t="str">
        <f>IF(非住宅3!DJ74="○",1,IF(非住宅3!DJ74="◎",2,""))</f>
        <v/>
      </c>
      <c r="BH61" s="172" t="str">
        <f>IF(非住宅3!DJ77="○",1,IF(非住宅3!DJ77="◎",2,""))</f>
        <v/>
      </c>
      <c r="BI61" s="172" t="str">
        <f>IF(非住宅3!DJ78="○",1,IF(非住宅3!DJ78="◎",2,""))</f>
        <v/>
      </c>
      <c r="BJ61" s="172" t="str">
        <f>IF(非住宅3!DJ79="○",1,IF(非住宅3!DJ79="◎",2,""))</f>
        <v/>
      </c>
      <c r="BK61" s="172" t="str">
        <f>IF(非住宅3!DJ80="○",1,IF(非住宅3!DJ80="◎",2,""))</f>
        <v/>
      </c>
      <c r="BL61" s="172" t="str">
        <f>IF(非住宅3!DJ81="○",1,IF(非住宅3!DJ81="◎",2,""))</f>
        <v/>
      </c>
      <c r="BM61" s="172" t="str">
        <f>IF(非住宅3!DJ82="○",1,IF(非住宅3!DJ82="◎",2,""))</f>
        <v/>
      </c>
      <c r="BN61" s="172" t="str">
        <f>IF(非住宅3!DJ83="○",1,IF(非住宅3!DJ83="◎",2,""))</f>
        <v/>
      </c>
      <c r="BO61" s="172" t="str">
        <f>IF(非住宅3!DJ84="○",1,IF(非住宅3!DJ84="◎",2,""))</f>
        <v/>
      </c>
      <c r="BP61" s="172" t="str">
        <f>IF(非住宅3!DJ85="○",1,IF(非住宅3!DJ85="◎",2,""))</f>
        <v/>
      </c>
      <c r="BQ61" s="172" t="str">
        <f>IF(非住宅3!DJ86="○",1,IF(非住宅3!DJ86="◎",2,""))</f>
        <v/>
      </c>
      <c r="BR61" s="172" t="str">
        <f>IF(非住宅3!DJ87="○",1,IF(非住宅3!DJ87="◎",2,""))</f>
        <v/>
      </c>
      <c r="BS61" s="172" t="str">
        <f>IF(非住宅3!DJ88="○",1,IF(非住宅3!DJ88="◎",2,""))</f>
        <v/>
      </c>
      <c r="BT61" s="172" t="str">
        <f>IF(非住宅3!DJ89="○",1,IF(非住宅3!DJ89="◎",2,""))</f>
        <v/>
      </c>
      <c r="BU61" s="172" t="str">
        <f>IF(非住宅3!DJ90="○",1,IF(非住宅3!DJ90="◎",2,""))</f>
        <v/>
      </c>
      <c r="BV61" s="172" t="str">
        <f>IF(非住宅3!DJ91="○",1,IF(非住宅3!DJ91="◎",2,""))</f>
        <v/>
      </c>
    </row>
    <row r="62" spans="1:74" x14ac:dyDescent="0.2">
      <c r="A62" s="161">
        <f t="shared" si="0"/>
        <v>0</v>
      </c>
      <c r="B62" s="162">
        <v>56</v>
      </c>
      <c r="C62" s="163"/>
      <c r="D62" s="163"/>
      <c r="E62" s="163"/>
      <c r="F62" s="163"/>
      <c r="G62" s="163"/>
      <c r="H62" s="163"/>
      <c r="I62" s="163"/>
      <c r="J62" s="163"/>
      <c r="K62" s="163"/>
      <c r="L62" s="163"/>
      <c r="M62" s="162">
        <v>4</v>
      </c>
      <c r="N62" s="172">
        <f>非住宅3!DL6</f>
        <v>0</v>
      </c>
      <c r="O62" s="162">
        <v>50</v>
      </c>
      <c r="P62" s="172" t="str">
        <f>IF(非住宅3!DL7&lt;&gt;"",非住宅3!DL7,"")</f>
        <v/>
      </c>
      <c r="Q62" s="172" t="str">
        <f>IF(非住宅3!DL8="選択してください","",MID(非住宅3!DL8,1,2))</f>
        <v/>
      </c>
      <c r="R62" s="172" t="str">
        <f>IF(非住宅3!DL9="選択してください","",MID(非住宅3!DL9,LEN(非住宅3!DL9)-3,3))</f>
        <v/>
      </c>
      <c r="S62" s="172"/>
      <c r="T62" s="172" t="str">
        <f>IF(非住宅3!DL10="","",非住宅3!DL10)</f>
        <v/>
      </c>
      <c r="U62" s="172" t="str">
        <f>IF(非住宅3!DL11="","",非住宅3!DL11)</f>
        <v/>
      </c>
      <c r="V62" s="172" t="str">
        <f>IF(非住宅3!DL12="","",非住宅3!DL12)</f>
        <v/>
      </c>
      <c r="W62" s="175" t="str">
        <f>IF(非住宅3!DL13="","",非住宅3!DL13)</f>
        <v/>
      </c>
      <c r="X62" s="172" t="str">
        <f>IF(非住宅3!DL15="選択してください","",MID(非住宅3!DL15,1,2)*1)</f>
        <v/>
      </c>
      <c r="Y62" s="172" t="str">
        <f>IF(非住宅3!DL18="選択してください","",MID(非住宅3!DL18,1,2)*1)</f>
        <v/>
      </c>
      <c r="Z62" s="172" t="str">
        <f>IF(非住宅3!DL21="選択してください","",MID(非住宅3!DL21,1,2)*1)</f>
        <v/>
      </c>
      <c r="AA62" s="172" t="str">
        <f>IF(非住宅3!DL26="選択してください","",MID(非住宅3!DL26,1,2)*1)</f>
        <v/>
      </c>
      <c r="AB62" s="172" t="str">
        <f>IF(非住宅3!DL28="選択してください","",MID(非住宅3!DL28,1,2)*1)</f>
        <v/>
      </c>
      <c r="AC62" s="177" t="str">
        <f>IF(非住宅3!DL33="選択してください","",MID(非住宅3!DL33,1,2)*1)</f>
        <v/>
      </c>
      <c r="AD62" s="175" t="str">
        <f>IF(非住宅3!DL36="","",非住宅3!DL36)</f>
        <v/>
      </c>
      <c r="AE62" s="172" t="str">
        <f>IF(非住宅3!DL38="選択してください","",MID(非住宅3!DL38,1,2)*1)</f>
        <v/>
      </c>
      <c r="AF62" s="172" t="str">
        <f>IF(非住宅3!DL43="選択してください","",MID(非住宅3!DL43,1,2)*1)</f>
        <v/>
      </c>
      <c r="AG62" s="172" t="str">
        <f>IF(非住宅3!DL46="○",1,IF(非住宅3!DL46="◎",2,""))</f>
        <v/>
      </c>
      <c r="AH62" s="172" t="str">
        <f>IF(非住宅3!DL47="○",1,IF(非住宅3!DL47="◎",2,""))</f>
        <v/>
      </c>
      <c r="AI62" s="172" t="str">
        <f>IF(非住宅3!DL48="○",1,IF(非住宅3!DL48="◎",2,""))</f>
        <v/>
      </c>
      <c r="AJ62" s="172" t="str">
        <f>IF(非住宅3!DL49="○",1,IF(非住宅3!DL49="◎",2,""))</f>
        <v/>
      </c>
      <c r="AK62" s="172" t="str">
        <f>IF(非住宅3!DL50="○",1,IF(非住宅3!DL50="◎",2,""))</f>
        <v/>
      </c>
      <c r="AL62" s="172" t="str">
        <f>IF(非住宅3!DL51="○",1,IF(非住宅3!DL51="◎",2,""))</f>
        <v/>
      </c>
      <c r="AM62" s="172" t="str">
        <f>IF(非住宅3!DL52="○",1,IF(非住宅3!DL52="◎",2,""))</f>
        <v/>
      </c>
      <c r="AN62" s="172" t="str">
        <f>IF(非住宅3!DL53="○",1,IF(非住宅3!DL53="◎",2,""))</f>
        <v/>
      </c>
      <c r="AO62" s="172" t="str">
        <f>IF(非住宅3!DL54="○",1,IF(非住宅3!DL54="◎",2,""))</f>
        <v/>
      </c>
      <c r="AP62" s="172" t="str">
        <f>IF(非住宅3!DL55="○",1,IF(非住宅3!DL55="◎",2,""))</f>
        <v/>
      </c>
      <c r="AQ62" s="172" t="str">
        <f>IF(非住宅3!DL56="○",1,IF(非住宅3!DL56="◎",2,""))</f>
        <v/>
      </c>
      <c r="AR62" s="172" t="str">
        <f>IF(非住宅3!DL57="○",1,IF(非住宅3!DL57="◎",2,""))</f>
        <v/>
      </c>
      <c r="AS62" s="172" t="str">
        <f>IF(非住宅3!DL58="○",1,IF(非住宅3!DL58="◎",2,""))</f>
        <v/>
      </c>
      <c r="AT62" s="172" t="str">
        <f>IF(非住宅3!DL59="○",1,IF(非住宅3!DL59="◎",2,""))</f>
        <v/>
      </c>
      <c r="AU62" s="172" t="str">
        <f>IF(非住宅3!DL60="○",1,IF(非住宅3!DL60="◎",2,""))</f>
        <v/>
      </c>
      <c r="AV62" s="172" t="str">
        <f>IF(非住宅3!DL61="○",1,IF(非住宅3!DL61="◎",2,""))</f>
        <v/>
      </c>
      <c r="AW62" s="172" t="str">
        <f>IF(非住宅3!DL62="○",1,IF(非住宅3!DL62="◎",2,""))</f>
        <v/>
      </c>
      <c r="AX62" s="172" t="str">
        <f>IF(非住宅3!DL65="○",1,IF(非住宅3!DL65="◎",2,""))</f>
        <v/>
      </c>
      <c r="AY62" s="172" t="str">
        <f>IF(非住宅3!DL66="○",1,IF(非住宅3!DL66="◎",2,""))</f>
        <v/>
      </c>
      <c r="AZ62" s="172" t="str">
        <f>IF(非住宅3!DL67="○",1,IF(非住宅3!DL67="◎",2,""))</f>
        <v/>
      </c>
      <c r="BA62" s="172" t="str">
        <f>IF(非住宅3!DL68="○",1,IF(非住宅3!DL68="◎",2,""))</f>
        <v/>
      </c>
      <c r="BB62" s="172" t="str">
        <f>IF(非住宅3!DL69="○",1,IF(非住宅3!DL69="◎",2,""))</f>
        <v/>
      </c>
      <c r="BC62" s="172" t="str">
        <f>IF(非住宅3!DL70="○",1,IF(非住宅3!DL70="◎",2,""))</f>
        <v/>
      </c>
      <c r="BD62" s="172" t="str">
        <f>IF(非住宅3!DL71="○",1,IF(非住宅3!DL71="◎",2,""))</f>
        <v/>
      </c>
      <c r="BE62" s="172" t="str">
        <f>IF(非住宅3!DL72="○",1,IF(非住宅3!DL72="◎",2,""))</f>
        <v/>
      </c>
      <c r="BF62" s="172" t="str">
        <f>IF(非住宅3!DL73="○",1,IF(非住宅3!DL73="◎",2,""))</f>
        <v/>
      </c>
      <c r="BG62" s="172" t="str">
        <f>IF(非住宅3!DL74="○",1,IF(非住宅3!DL74="◎",2,""))</f>
        <v/>
      </c>
      <c r="BH62" s="172" t="str">
        <f>IF(非住宅3!DL77="○",1,IF(非住宅3!DL77="◎",2,""))</f>
        <v/>
      </c>
      <c r="BI62" s="172" t="str">
        <f>IF(非住宅3!DL78="○",1,IF(非住宅3!DL78="◎",2,""))</f>
        <v/>
      </c>
      <c r="BJ62" s="172" t="str">
        <f>IF(非住宅3!DL79="○",1,IF(非住宅3!DL79="◎",2,""))</f>
        <v/>
      </c>
      <c r="BK62" s="172" t="str">
        <f>IF(非住宅3!DL80="○",1,IF(非住宅3!DL80="◎",2,""))</f>
        <v/>
      </c>
      <c r="BL62" s="172" t="str">
        <f>IF(非住宅3!DL81="○",1,IF(非住宅3!DL81="◎",2,""))</f>
        <v/>
      </c>
      <c r="BM62" s="172" t="str">
        <f>IF(非住宅3!DL82="○",1,IF(非住宅3!DL82="◎",2,""))</f>
        <v/>
      </c>
      <c r="BN62" s="172" t="str">
        <f>IF(非住宅3!DL83="○",1,IF(非住宅3!DL83="◎",2,""))</f>
        <v/>
      </c>
      <c r="BO62" s="172" t="str">
        <f>IF(非住宅3!DL84="○",1,IF(非住宅3!DL84="◎",2,""))</f>
        <v/>
      </c>
      <c r="BP62" s="172" t="str">
        <f>IF(非住宅3!DL85="○",1,IF(非住宅3!DL85="◎",2,""))</f>
        <v/>
      </c>
      <c r="BQ62" s="172" t="str">
        <f>IF(非住宅3!DL86="○",1,IF(非住宅3!DL86="◎",2,""))</f>
        <v/>
      </c>
      <c r="BR62" s="172" t="str">
        <f>IF(非住宅3!DL87="○",1,IF(非住宅3!DL87="◎",2,""))</f>
        <v/>
      </c>
      <c r="BS62" s="172" t="str">
        <f>IF(非住宅3!DL88="○",1,IF(非住宅3!DL88="◎",2,""))</f>
        <v/>
      </c>
      <c r="BT62" s="172" t="str">
        <f>IF(非住宅3!DL89="○",1,IF(非住宅3!DL89="◎",2,""))</f>
        <v/>
      </c>
      <c r="BU62" s="172" t="str">
        <f>IF(非住宅3!DL90="○",1,IF(非住宅3!DL90="◎",2,""))</f>
        <v/>
      </c>
      <c r="BV62" s="172" t="str">
        <f>IF(非住宅3!DL91="○",1,IF(非住宅3!DL91="◎",2,""))</f>
        <v/>
      </c>
    </row>
    <row r="63" spans="1:74" x14ac:dyDescent="0.2">
      <c r="A63" s="161">
        <f t="shared" si="0"/>
        <v>0</v>
      </c>
      <c r="B63" s="162">
        <v>57</v>
      </c>
      <c r="C63" s="163"/>
      <c r="D63" s="163"/>
      <c r="E63" s="163"/>
      <c r="F63" s="163"/>
      <c r="G63" s="163"/>
      <c r="H63" s="163"/>
      <c r="I63" s="163"/>
      <c r="J63" s="163"/>
      <c r="K63" s="163"/>
      <c r="L63" s="163"/>
      <c r="M63" s="162">
        <v>4</v>
      </c>
      <c r="N63" s="172">
        <f>非住宅3!DN6</f>
        <v>0</v>
      </c>
      <c r="O63" s="162">
        <v>51</v>
      </c>
      <c r="P63" s="172" t="str">
        <f>IF(非住宅3!DN7&lt;&gt;"",非住宅3!DN7,"")</f>
        <v/>
      </c>
      <c r="Q63" s="172" t="str">
        <f>IF(非住宅3!DN8="選択してください","",MID(非住宅3!DN8,1,2))</f>
        <v/>
      </c>
      <c r="R63" s="172" t="str">
        <f>IF(非住宅3!DN9="選択してください","",MID(非住宅3!DN9,LEN(非住宅3!DN9)-3,3))</f>
        <v/>
      </c>
      <c r="S63" s="172"/>
      <c r="T63" s="172" t="str">
        <f>IF(非住宅3!DN10="","",非住宅3!DN10)</f>
        <v/>
      </c>
      <c r="U63" s="172" t="str">
        <f>IF(非住宅3!DN11="","",非住宅3!DN11)</f>
        <v/>
      </c>
      <c r="V63" s="172" t="str">
        <f>IF(非住宅3!DN12="","",非住宅3!DN12)</f>
        <v/>
      </c>
      <c r="W63" s="175" t="str">
        <f>IF(非住宅3!DN13="","",非住宅3!DN13)</f>
        <v/>
      </c>
      <c r="X63" s="172" t="str">
        <f>IF(非住宅3!DN15="選択してください","",MID(非住宅3!DN15,1,2)*1)</f>
        <v/>
      </c>
      <c r="Y63" s="172" t="str">
        <f>IF(非住宅3!DN18="選択してください","",MID(非住宅3!DN18,1,2)*1)</f>
        <v/>
      </c>
      <c r="Z63" s="172" t="str">
        <f>IF(非住宅3!DN21="選択してください","",MID(非住宅3!DN21,1,2)*1)</f>
        <v/>
      </c>
      <c r="AA63" s="172" t="str">
        <f>IF(非住宅3!DN26="選択してください","",MID(非住宅3!DN26,1,2)*1)</f>
        <v/>
      </c>
      <c r="AB63" s="172" t="str">
        <f>IF(非住宅3!DN28="選択してください","",MID(非住宅3!DN28,1,2)*1)</f>
        <v/>
      </c>
      <c r="AC63" s="177" t="str">
        <f>IF(非住宅3!DN33="選択してください","",MID(非住宅3!DN33,1,2)*1)</f>
        <v/>
      </c>
      <c r="AD63" s="175" t="str">
        <f>IF(非住宅3!DN36="","",非住宅3!DN36)</f>
        <v/>
      </c>
      <c r="AE63" s="172" t="str">
        <f>IF(非住宅3!DN38="選択してください","",MID(非住宅3!DN38,1,2)*1)</f>
        <v/>
      </c>
      <c r="AF63" s="172" t="str">
        <f>IF(非住宅3!DN43="選択してください","",MID(非住宅3!DN43,1,2)*1)</f>
        <v/>
      </c>
      <c r="AG63" s="172" t="str">
        <f>IF(非住宅3!DN46="○",1,IF(非住宅3!DN46="◎",2,""))</f>
        <v/>
      </c>
      <c r="AH63" s="172" t="str">
        <f>IF(非住宅3!DN47="○",1,IF(非住宅3!DN47="◎",2,""))</f>
        <v/>
      </c>
      <c r="AI63" s="172" t="str">
        <f>IF(非住宅3!DN48="○",1,IF(非住宅3!DN48="◎",2,""))</f>
        <v/>
      </c>
      <c r="AJ63" s="172" t="str">
        <f>IF(非住宅3!DN49="○",1,IF(非住宅3!DN49="◎",2,""))</f>
        <v/>
      </c>
      <c r="AK63" s="172" t="str">
        <f>IF(非住宅3!DN50="○",1,IF(非住宅3!DN50="◎",2,""))</f>
        <v/>
      </c>
      <c r="AL63" s="172" t="str">
        <f>IF(非住宅3!DN51="○",1,IF(非住宅3!DN51="◎",2,""))</f>
        <v/>
      </c>
      <c r="AM63" s="172" t="str">
        <f>IF(非住宅3!DN52="○",1,IF(非住宅3!DN52="◎",2,""))</f>
        <v/>
      </c>
      <c r="AN63" s="172" t="str">
        <f>IF(非住宅3!DN53="○",1,IF(非住宅3!DN53="◎",2,""))</f>
        <v/>
      </c>
      <c r="AO63" s="172" t="str">
        <f>IF(非住宅3!DN54="○",1,IF(非住宅3!DN54="◎",2,""))</f>
        <v/>
      </c>
      <c r="AP63" s="172" t="str">
        <f>IF(非住宅3!DN55="○",1,IF(非住宅3!DN55="◎",2,""))</f>
        <v/>
      </c>
      <c r="AQ63" s="172" t="str">
        <f>IF(非住宅3!DN56="○",1,IF(非住宅3!DN56="◎",2,""))</f>
        <v/>
      </c>
      <c r="AR63" s="172" t="str">
        <f>IF(非住宅3!DN57="○",1,IF(非住宅3!DN57="◎",2,""))</f>
        <v/>
      </c>
      <c r="AS63" s="172" t="str">
        <f>IF(非住宅3!DN58="○",1,IF(非住宅3!DN58="◎",2,""))</f>
        <v/>
      </c>
      <c r="AT63" s="172" t="str">
        <f>IF(非住宅3!DN59="○",1,IF(非住宅3!DN59="◎",2,""))</f>
        <v/>
      </c>
      <c r="AU63" s="172" t="str">
        <f>IF(非住宅3!DN60="○",1,IF(非住宅3!DN60="◎",2,""))</f>
        <v/>
      </c>
      <c r="AV63" s="172" t="str">
        <f>IF(非住宅3!DN61="○",1,IF(非住宅3!DN61="◎",2,""))</f>
        <v/>
      </c>
      <c r="AW63" s="172" t="str">
        <f>IF(非住宅3!DN62="○",1,IF(非住宅3!DN62="◎",2,""))</f>
        <v/>
      </c>
      <c r="AX63" s="172" t="str">
        <f>IF(非住宅3!DN65="○",1,IF(非住宅3!DN65="◎",2,""))</f>
        <v/>
      </c>
      <c r="AY63" s="172" t="str">
        <f>IF(非住宅3!DN66="○",1,IF(非住宅3!DN66="◎",2,""))</f>
        <v/>
      </c>
      <c r="AZ63" s="172" t="str">
        <f>IF(非住宅3!DN67="○",1,IF(非住宅3!DN67="◎",2,""))</f>
        <v/>
      </c>
      <c r="BA63" s="172" t="str">
        <f>IF(非住宅3!DN68="○",1,IF(非住宅3!DN68="◎",2,""))</f>
        <v/>
      </c>
      <c r="BB63" s="172" t="str">
        <f>IF(非住宅3!DN69="○",1,IF(非住宅3!DN69="◎",2,""))</f>
        <v/>
      </c>
      <c r="BC63" s="172" t="str">
        <f>IF(非住宅3!DN70="○",1,IF(非住宅3!DN70="◎",2,""))</f>
        <v/>
      </c>
      <c r="BD63" s="172" t="str">
        <f>IF(非住宅3!DN71="○",1,IF(非住宅3!DN71="◎",2,""))</f>
        <v/>
      </c>
      <c r="BE63" s="172" t="str">
        <f>IF(非住宅3!DN72="○",1,IF(非住宅3!DN72="◎",2,""))</f>
        <v/>
      </c>
      <c r="BF63" s="172" t="str">
        <f>IF(非住宅3!DN73="○",1,IF(非住宅3!DN73="◎",2,""))</f>
        <v/>
      </c>
      <c r="BG63" s="172" t="str">
        <f>IF(非住宅3!DN74="○",1,IF(非住宅3!DN74="◎",2,""))</f>
        <v/>
      </c>
      <c r="BH63" s="172" t="str">
        <f>IF(非住宅3!DN77="○",1,IF(非住宅3!DN77="◎",2,""))</f>
        <v/>
      </c>
      <c r="BI63" s="172" t="str">
        <f>IF(非住宅3!DN78="○",1,IF(非住宅3!DN78="◎",2,""))</f>
        <v/>
      </c>
      <c r="BJ63" s="172" t="str">
        <f>IF(非住宅3!DN79="○",1,IF(非住宅3!DN79="◎",2,""))</f>
        <v/>
      </c>
      <c r="BK63" s="172" t="str">
        <f>IF(非住宅3!DN80="○",1,IF(非住宅3!DN80="◎",2,""))</f>
        <v/>
      </c>
      <c r="BL63" s="172" t="str">
        <f>IF(非住宅3!DN81="○",1,IF(非住宅3!DN81="◎",2,""))</f>
        <v/>
      </c>
      <c r="BM63" s="172" t="str">
        <f>IF(非住宅3!DN82="○",1,IF(非住宅3!DN82="◎",2,""))</f>
        <v/>
      </c>
      <c r="BN63" s="172" t="str">
        <f>IF(非住宅3!DN83="○",1,IF(非住宅3!DN83="◎",2,""))</f>
        <v/>
      </c>
      <c r="BO63" s="172" t="str">
        <f>IF(非住宅3!DN84="○",1,IF(非住宅3!DN84="◎",2,""))</f>
        <v/>
      </c>
      <c r="BP63" s="172" t="str">
        <f>IF(非住宅3!DN85="○",1,IF(非住宅3!DN85="◎",2,""))</f>
        <v/>
      </c>
      <c r="BQ63" s="172" t="str">
        <f>IF(非住宅3!DN86="○",1,IF(非住宅3!DN86="◎",2,""))</f>
        <v/>
      </c>
      <c r="BR63" s="172" t="str">
        <f>IF(非住宅3!DN87="○",1,IF(非住宅3!DN87="◎",2,""))</f>
        <v/>
      </c>
      <c r="BS63" s="172" t="str">
        <f>IF(非住宅3!DN88="○",1,IF(非住宅3!DN88="◎",2,""))</f>
        <v/>
      </c>
      <c r="BT63" s="172" t="str">
        <f>IF(非住宅3!DN89="○",1,IF(非住宅3!DN89="◎",2,""))</f>
        <v/>
      </c>
      <c r="BU63" s="172" t="str">
        <f>IF(非住宅3!DN90="○",1,IF(非住宅3!DN90="◎",2,""))</f>
        <v/>
      </c>
      <c r="BV63" s="172" t="str">
        <f>IF(非住宅3!DN91="○",1,IF(非住宅3!DN91="◎",2,""))</f>
        <v/>
      </c>
    </row>
    <row r="64" spans="1:74" x14ac:dyDescent="0.2">
      <c r="A64" s="161">
        <f t="shared" si="0"/>
        <v>0</v>
      </c>
      <c r="B64" s="162">
        <v>58</v>
      </c>
      <c r="C64" s="163"/>
      <c r="D64" s="163"/>
      <c r="E64" s="163"/>
      <c r="F64" s="163"/>
      <c r="G64" s="163"/>
      <c r="H64" s="163"/>
      <c r="I64" s="163"/>
      <c r="J64" s="163"/>
      <c r="K64" s="163"/>
      <c r="L64" s="163"/>
      <c r="M64" s="162">
        <v>4</v>
      </c>
      <c r="N64" s="172">
        <f>非住宅3!DP6</f>
        <v>0</v>
      </c>
      <c r="O64" s="162">
        <v>52</v>
      </c>
      <c r="P64" s="172" t="str">
        <f>IF(非住宅3!DP7&lt;&gt;"",非住宅3!DP7,"")</f>
        <v/>
      </c>
      <c r="Q64" s="172" t="str">
        <f>IF(非住宅3!DP8="選択してください","",MID(非住宅3!DP8,1,2))</f>
        <v/>
      </c>
      <c r="R64" s="172" t="str">
        <f>IF(非住宅3!DP9="選択してください","",MID(非住宅3!DP9,LEN(非住宅3!DP9)-3,3))</f>
        <v/>
      </c>
      <c r="S64" s="172"/>
      <c r="T64" s="172" t="str">
        <f>IF(非住宅3!DP10="","",非住宅3!DP10)</f>
        <v/>
      </c>
      <c r="U64" s="172" t="str">
        <f>IF(非住宅3!DP11="","",非住宅3!DP11)</f>
        <v/>
      </c>
      <c r="V64" s="172" t="str">
        <f>IF(非住宅3!DP12="","",非住宅3!DP12)</f>
        <v/>
      </c>
      <c r="W64" s="175" t="str">
        <f>IF(非住宅3!DP13="","",非住宅3!DP13)</f>
        <v/>
      </c>
      <c r="X64" s="172" t="str">
        <f>IF(非住宅3!DP15="選択してください","",MID(非住宅3!DP15,1,2)*1)</f>
        <v/>
      </c>
      <c r="Y64" s="172" t="str">
        <f>IF(非住宅3!DP18="選択してください","",MID(非住宅3!DP18,1,2)*1)</f>
        <v/>
      </c>
      <c r="Z64" s="172" t="str">
        <f>IF(非住宅3!DP21="選択してください","",MID(非住宅3!DP21,1,2)*1)</f>
        <v/>
      </c>
      <c r="AA64" s="172" t="str">
        <f>IF(非住宅3!DP26="選択してください","",MID(非住宅3!DP26,1,2)*1)</f>
        <v/>
      </c>
      <c r="AB64" s="172" t="str">
        <f>IF(非住宅3!DP28="選択してください","",MID(非住宅3!DP28,1,2)*1)</f>
        <v/>
      </c>
      <c r="AC64" s="177" t="str">
        <f>IF(非住宅3!DP33="選択してください","",MID(非住宅3!DP33,1,2)*1)</f>
        <v/>
      </c>
      <c r="AD64" s="175" t="str">
        <f>IF(非住宅3!DP36="","",非住宅3!DP36)</f>
        <v/>
      </c>
      <c r="AE64" s="172" t="str">
        <f>IF(非住宅3!DP38="選択してください","",MID(非住宅3!DP38,1,2)*1)</f>
        <v/>
      </c>
      <c r="AF64" s="172" t="str">
        <f>IF(非住宅3!DP43="選択してください","",MID(非住宅3!DP43,1,2)*1)</f>
        <v/>
      </c>
      <c r="AG64" s="172" t="str">
        <f>IF(非住宅3!DP46="○",1,IF(非住宅3!DP46="◎",2,""))</f>
        <v/>
      </c>
      <c r="AH64" s="172" t="str">
        <f>IF(非住宅3!DP47="○",1,IF(非住宅3!DP47="◎",2,""))</f>
        <v/>
      </c>
      <c r="AI64" s="172" t="str">
        <f>IF(非住宅3!DP48="○",1,IF(非住宅3!DP48="◎",2,""))</f>
        <v/>
      </c>
      <c r="AJ64" s="172" t="str">
        <f>IF(非住宅3!DP49="○",1,IF(非住宅3!DP49="◎",2,""))</f>
        <v/>
      </c>
      <c r="AK64" s="172" t="str">
        <f>IF(非住宅3!DP50="○",1,IF(非住宅3!DP50="◎",2,""))</f>
        <v/>
      </c>
      <c r="AL64" s="172" t="str">
        <f>IF(非住宅3!DP51="○",1,IF(非住宅3!DP51="◎",2,""))</f>
        <v/>
      </c>
      <c r="AM64" s="172" t="str">
        <f>IF(非住宅3!DP52="○",1,IF(非住宅3!DP52="◎",2,""))</f>
        <v/>
      </c>
      <c r="AN64" s="172" t="str">
        <f>IF(非住宅3!DP53="○",1,IF(非住宅3!DP53="◎",2,""))</f>
        <v/>
      </c>
      <c r="AO64" s="172" t="str">
        <f>IF(非住宅3!DP54="○",1,IF(非住宅3!DP54="◎",2,""))</f>
        <v/>
      </c>
      <c r="AP64" s="172" t="str">
        <f>IF(非住宅3!DP55="○",1,IF(非住宅3!DP55="◎",2,""))</f>
        <v/>
      </c>
      <c r="AQ64" s="172" t="str">
        <f>IF(非住宅3!DP56="○",1,IF(非住宅3!DP56="◎",2,""))</f>
        <v/>
      </c>
      <c r="AR64" s="172" t="str">
        <f>IF(非住宅3!DP57="○",1,IF(非住宅3!DP57="◎",2,""))</f>
        <v/>
      </c>
      <c r="AS64" s="172" t="str">
        <f>IF(非住宅3!DP58="○",1,IF(非住宅3!DP58="◎",2,""))</f>
        <v/>
      </c>
      <c r="AT64" s="172" t="str">
        <f>IF(非住宅3!DP59="○",1,IF(非住宅3!DP59="◎",2,""))</f>
        <v/>
      </c>
      <c r="AU64" s="172" t="str">
        <f>IF(非住宅3!DP60="○",1,IF(非住宅3!DP60="◎",2,""))</f>
        <v/>
      </c>
      <c r="AV64" s="172" t="str">
        <f>IF(非住宅3!DP61="○",1,IF(非住宅3!DP61="◎",2,""))</f>
        <v/>
      </c>
      <c r="AW64" s="172" t="str">
        <f>IF(非住宅3!DP62="○",1,IF(非住宅3!DP62="◎",2,""))</f>
        <v/>
      </c>
      <c r="AX64" s="172" t="str">
        <f>IF(非住宅3!DP65="○",1,IF(非住宅3!DP65="◎",2,""))</f>
        <v/>
      </c>
      <c r="AY64" s="172" t="str">
        <f>IF(非住宅3!DP66="○",1,IF(非住宅3!DP66="◎",2,""))</f>
        <v/>
      </c>
      <c r="AZ64" s="172" t="str">
        <f>IF(非住宅3!DP67="○",1,IF(非住宅3!DP67="◎",2,""))</f>
        <v/>
      </c>
      <c r="BA64" s="172" t="str">
        <f>IF(非住宅3!DP68="○",1,IF(非住宅3!DP68="◎",2,""))</f>
        <v/>
      </c>
      <c r="BB64" s="172" t="str">
        <f>IF(非住宅3!DP69="○",1,IF(非住宅3!DP69="◎",2,""))</f>
        <v/>
      </c>
      <c r="BC64" s="172" t="str">
        <f>IF(非住宅3!DP70="○",1,IF(非住宅3!DP70="◎",2,""))</f>
        <v/>
      </c>
      <c r="BD64" s="172" t="str">
        <f>IF(非住宅3!DP71="○",1,IF(非住宅3!DP71="◎",2,""))</f>
        <v/>
      </c>
      <c r="BE64" s="172" t="str">
        <f>IF(非住宅3!DP72="○",1,IF(非住宅3!DP72="◎",2,""))</f>
        <v/>
      </c>
      <c r="BF64" s="172" t="str">
        <f>IF(非住宅3!DP73="○",1,IF(非住宅3!DP73="◎",2,""))</f>
        <v/>
      </c>
      <c r="BG64" s="172" t="str">
        <f>IF(非住宅3!DP74="○",1,IF(非住宅3!DP74="◎",2,""))</f>
        <v/>
      </c>
      <c r="BH64" s="172" t="str">
        <f>IF(非住宅3!DP77="○",1,IF(非住宅3!DP77="◎",2,""))</f>
        <v/>
      </c>
      <c r="BI64" s="172" t="str">
        <f>IF(非住宅3!DP78="○",1,IF(非住宅3!DP78="◎",2,""))</f>
        <v/>
      </c>
      <c r="BJ64" s="172" t="str">
        <f>IF(非住宅3!DP79="○",1,IF(非住宅3!DP79="◎",2,""))</f>
        <v/>
      </c>
      <c r="BK64" s="172" t="str">
        <f>IF(非住宅3!DP80="○",1,IF(非住宅3!DP80="◎",2,""))</f>
        <v/>
      </c>
      <c r="BL64" s="172" t="str">
        <f>IF(非住宅3!DP81="○",1,IF(非住宅3!DP81="◎",2,""))</f>
        <v/>
      </c>
      <c r="BM64" s="172" t="str">
        <f>IF(非住宅3!DP82="○",1,IF(非住宅3!DP82="◎",2,""))</f>
        <v/>
      </c>
      <c r="BN64" s="172" t="str">
        <f>IF(非住宅3!DP83="○",1,IF(非住宅3!DP83="◎",2,""))</f>
        <v/>
      </c>
      <c r="BO64" s="172" t="str">
        <f>IF(非住宅3!DP84="○",1,IF(非住宅3!DP84="◎",2,""))</f>
        <v/>
      </c>
      <c r="BP64" s="172" t="str">
        <f>IF(非住宅3!DP85="○",1,IF(非住宅3!DP85="◎",2,""))</f>
        <v/>
      </c>
      <c r="BQ64" s="172" t="str">
        <f>IF(非住宅3!DP86="○",1,IF(非住宅3!DP86="◎",2,""))</f>
        <v/>
      </c>
      <c r="BR64" s="172" t="str">
        <f>IF(非住宅3!DP87="○",1,IF(非住宅3!DP87="◎",2,""))</f>
        <v/>
      </c>
      <c r="BS64" s="172" t="str">
        <f>IF(非住宅3!DP88="○",1,IF(非住宅3!DP88="◎",2,""))</f>
        <v/>
      </c>
      <c r="BT64" s="172" t="str">
        <f>IF(非住宅3!DP89="○",1,IF(非住宅3!DP89="◎",2,""))</f>
        <v/>
      </c>
      <c r="BU64" s="172" t="str">
        <f>IF(非住宅3!DP90="○",1,IF(非住宅3!DP90="◎",2,""))</f>
        <v/>
      </c>
      <c r="BV64" s="172" t="str">
        <f>IF(非住宅3!DP91="○",1,IF(非住宅3!DP91="◎",2,""))</f>
        <v/>
      </c>
    </row>
    <row r="65" spans="1:74" x14ac:dyDescent="0.2">
      <c r="A65" s="161">
        <f t="shared" si="0"/>
        <v>0</v>
      </c>
      <c r="B65" s="162">
        <v>59</v>
      </c>
      <c r="C65" s="163"/>
      <c r="D65" s="163"/>
      <c r="E65" s="163"/>
      <c r="F65" s="163"/>
      <c r="G65" s="163"/>
      <c r="H65" s="163"/>
      <c r="I65" s="163"/>
      <c r="J65" s="163"/>
      <c r="K65" s="163"/>
      <c r="L65" s="163"/>
      <c r="M65" s="162">
        <v>4</v>
      </c>
      <c r="N65" s="172">
        <f>非住宅3!DR6</f>
        <v>0</v>
      </c>
      <c r="O65" s="162">
        <v>53</v>
      </c>
      <c r="P65" s="172" t="str">
        <f>IF(非住宅3!DR7&lt;&gt;"",非住宅3!DR7,"")</f>
        <v/>
      </c>
      <c r="Q65" s="172" t="str">
        <f>IF(非住宅3!DR8="選択してください","",MID(非住宅3!DR8,1,2))</f>
        <v/>
      </c>
      <c r="R65" s="172" t="str">
        <f>IF(非住宅3!DR9="選択してください","",MID(非住宅3!DR9,LEN(非住宅3!DR9)-3,3))</f>
        <v/>
      </c>
      <c r="S65" s="172"/>
      <c r="T65" s="172" t="str">
        <f>IF(非住宅3!DR10="","",非住宅3!DR10)</f>
        <v/>
      </c>
      <c r="U65" s="172" t="str">
        <f>IF(非住宅3!DR11="","",非住宅3!DR11)</f>
        <v/>
      </c>
      <c r="V65" s="172" t="str">
        <f>IF(非住宅3!DR12="","",非住宅3!DR12)</f>
        <v/>
      </c>
      <c r="W65" s="175" t="str">
        <f>IF(非住宅3!DR13="","",非住宅3!DR13)</f>
        <v/>
      </c>
      <c r="X65" s="172" t="str">
        <f>IF(非住宅3!DR15="選択してください","",MID(非住宅3!DR15,1,2)*1)</f>
        <v/>
      </c>
      <c r="Y65" s="172" t="str">
        <f>IF(非住宅3!DR18="選択してください","",MID(非住宅3!DR18,1,2)*1)</f>
        <v/>
      </c>
      <c r="Z65" s="172" t="str">
        <f>IF(非住宅3!DR21="選択してください","",MID(非住宅3!DR21,1,2)*1)</f>
        <v/>
      </c>
      <c r="AA65" s="172" t="str">
        <f>IF(非住宅3!DR26="選択してください","",MID(非住宅3!DR26,1,2)*1)</f>
        <v/>
      </c>
      <c r="AB65" s="172" t="str">
        <f>IF(非住宅3!DR28="選択してください","",MID(非住宅3!DR28,1,2)*1)</f>
        <v/>
      </c>
      <c r="AC65" s="177" t="str">
        <f>IF(非住宅3!DR33="選択してください","",MID(非住宅3!DR33,1,2)*1)</f>
        <v/>
      </c>
      <c r="AD65" s="175" t="str">
        <f>IF(非住宅3!DR36="","",非住宅3!DR36)</f>
        <v/>
      </c>
      <c r="AE65" s="172" t="str">
        <f>IF(非住宅3!DR38="選択してください","",MID(非住宅3!DR38,1,2)*1)</f>
        <v/>
      </c>
      <c r="AF65" s="172" t="str">
        <f>IF(非住宅3!DR43="選択してください","",MID(非住宅3!DR43,1,2)*1)</f>
        <v/>
      </c>
      <c r="AG65" s="172" t="str">
        <f>IF(非住宅3!DR46="○",1,IF(非住宅3!DR46="◎",2,""))</f>
        <v/>
      </c>
      <c r="AH65" s="172" t="str">
        <f>IF(非住宅3!DR47="○",1,IF(非住宅3!DR47="◎",2,""))</f>
        <v/>
      </c>
      <c r="AI65" s="172" t="str">
        <f>IF(非住宅3!DR48="○",1,IF(非住宅3!DR48="◎",2,""))</f>
        <v/>
      </c>
      <c r="AJ65" s="172" t="str">
        <f>IF(非住宅3!DR49="○",1,IF(非住宅3!DR49="◎",2,""))</f>
        <v/>
      </c>
      <c r="AK65" s="172" t="str">
        <f>IF(非住宅3!DR50="○",1,IF(非住宅3!DR50="◎",2,""))</f>
        <v/>
      </c>
      <c r="AL65" s="172" t="str">
        <f>IF(非住宅3!DR51="○",1,IF(非住宅3!DR51="◎",2,""))</f>
        <v/>
      </c>
      <c r="AM65" s="172" t="str">
        <f>IF(非住宅3!DR52="○",1,IF(非住宅3!DR52="◎",2,""))</f>
        <v/>
      </c>
      <c r="AN65" s="172" t="str">
        <f>IF(非住宅3!DR53="○",1,IF(非住宅3!DR53="◎",2,""))</f>
        <v/>
      </c>
      <c r="AO65" s="172" t="str">
        <f>IF(非住宅3!DR54="○",1,IF(非住宅3!DR54="◎",2,""))</f>
        <v/>
      </c>
      <c r="AP65" s="172" t="str">
        <f>IF(非住宅3!DR55="○",1,IF(非住宅3!DR55="◎",2,""))</f>
        <v/>
      </c>
      <c r="AQ65" s="172" t="str">
        <f>IF(非住宅3!DR56="○",1,IF(非住宅3!DR56="◎",2,""))</f>
        <v/>
      </c>
      <c r="AR65" s="172" t="str">
        <f>IF(非住宅3!DR57="○",1,IF(非住宅3!DR57="◎",2,""))</f>
        <v/>
      </c>
      <c r="AS65" s="172" t="str">
        <f>IF(非住宅3!DR58="○",1,IF(非住宅3!DR58="◎",2,""))</f>
        <v/>
      </c>
      <c r="AT65" s="172" t="str">
        <f>IF(非住宅3!DR59="○",1,IF(非住宅3!DR59="◎",2,""))</f>
        <v/>
      </c>
      <c r="AU65" s="172" t="str">
        <f>IF(非住宅3!DR60="○",1,IF(非住宅3!DR60="◎",2,""))</f>
        <v/>
      </c>
      <c r="AV65" s="172" t="str">
        <f>IF(非住宅3!DR61="○",1,IF(非住宅3!DR61="◎",2,""))</f>
        <v/>
      </c>
      <c r="AW65" s="172" t="str">
        <f>IF(非住宅3!DR62="○",1,IF(非住宅3!DR62="◎",2,""))</f>
        <v/>
      </c>
      <c r="AX65" s="172" t="str">
        <f>IF(非住宅3!DR65="○",1,IF(非住宅3!DR65="◎",2,""))</f>
        <v/>
      </c>
      <c r="AY65" s="172" t="str">
        <f>IF(非住宅3!DR66="○",1,IF(非住宅3!DR66="◎",2,""))</f>
        <v/>
      </c>
      <c r="AZ65" s="172" t="str">
        <f>IF(非住宅3!DR67="○",1,IF(非住宅3!DR67="◎",2,""))</f>
        <v/>
      </c>
      <c r="BA65" s="172" t="str">
        <f>IF(非住宅3!DR68="○",1,IF(非住宅3!DR68="◎",2,""))</f>
        <v/>
      </c>
      <c r="BB65" s="172" t="str">
        <f>IF(非住宅3!DR69="○",1,IF(非住宅3!DR69="◎",2,""))</f>
        <v/>
      </c>
      <c r="BC65" s="172" t="str">
        <f>IF(非住宅3!DR70="○",1,IF(非住宅3!DR70="◎",2,""))</f>
        <v/>
      </c>
      <c r="BD65" s="172" t="str">
        <f>IF(非住宅3!DR71="○",1,IF(非住宅3!DR71="◎",2,""))</f>
        <v/>
      </c>
      <c r="BE65" s="172" t="str">
        <f>IF(非住宅3!DR72="○",1,IF(非住宅3!DR72="◎",2,""))</f>
        <v/>
      </c>
      <c r="BF65" s="172" t="str">
        <f>IF(非住宅3!DR73="○",1,IF(非住宅3!DR73="◎",2,""))</f>
        <v/>
      </c>
      <c r="BG65" s="172" t="str">
        <f>IF(非住宅3!DR74="○",1,IF(非住宅3!DR74="◎",2,""))</f>
        <v/>
      </c>
      <c r="BH65" s="172" t="str">
        <f>IF(非住宅3!DR77="○",1,IF(非住宅3!DR77="◎",2,""))</f>
        <v/>
      </c>
      <c r="BI65" s="172" t="str">
        <f>IF(非住宅3!DR78="○",1,IF(非住宅3!DR78="◎",2,""))</f>
        <v/>
      </c>
      <c r="BJ65" s="172" t="str">
        <f>IF(非住宅3!DR79="○",1,IF(非住宅3!DR79="◎",2,""))</f>
        <v/>
      </c>
      <c r="BK65" s="172" t="str">
        <f>IF(非住宅3!DR80="○",1,IF(非住宅3!DR80="◎",2,""))</f>
        <v/>
      </c>
      <c r="BL65" s="172" t="str">
        <f>IF(非住宅3!DR81="○",1,IF(非住宅3!DR81="◎",2,""))</f>
        <v/>
      </c>
      <c r="BM65" s="172" t="str">
        <f>IF(非住宅3!DR82="○",1,IF(非住宅3!DR82="◎",2,""))</f>
        <v/>
      </c>
      <c r="BN65" s="172" t="str">
        <f>IF(非住宅3!DR83="○",1,IF(非住宅3!DR83="◎",2,""))</f>
        <v/>
      </c>
      <c r="BO65" s="172" t="str">
        <f>IF(非住宅3!DR84="○",1,IF(非住宅3!DR84="◎",2,""))</f>
        <v/>
      </c>
      <c r="BP65" s="172" t="str">
        <f>IF(非住宅3!DR85="○",1,IF(非住宅3!DR85="◎",2,""))</f>
        <v/>
      </c>
      <c r="BQ65" s="172" t="str">
        <f>IF(非住宅3!DR86="○",1,IF(非住宅3!DR86="◎",2,""))</f>
        <v/>
      </c>
      <c r="BR65" s="172" t="str">
        <f>IF(非住宅3!DR87="○",1,IF(非住宅3!DR87="◎",2,""))</f>
        <v/>
      </c>
      <c r="BS65" s="172" t="str">
        <f>IF(非住宅3!DR88="○",1,IF(非住宅3!DR88="◎",2,""))</f>
        <v/>
      </c>
      <c r="BT65" s="172" t="str">
        <f>IF(非住宅3!DR89="○",1,IF(非住宅3!DR89="◎",2,""))</f>
        <v/>
      </c>
      <c r="BU65" s="172" t="str">
        <f>IF(非住宅3!DR90="○",1,IF(非住宅3!DR90="◎",2,""))</f>
        <v/>
      </c>
      <c r="BV65" s="172" t="str">
        <f>IF(非住宅3!DR91="○",1,IF(非住宅3!DR91="◎",2,""))</f>
        <v/>
      </c>
    </row>
    <row r="66" spans="1:74" x14ac:dyDescent="0.2">
      <c r="A66" s="161">
        <f t="shared" si="0"/>
        <v>0</v>
      </c>
      <c r="B66" s="162">
        <v>60</v>
      </c>
      <c r="C66" s="163"/>
      <c r="D66" s="163"/>
      <c r="E66" s="163"/>
      <c r="F66" s="163"/>
      <c r="G66" s="163"/>
      <c r="H66" s="163"/>
      <c r="I66" s="163"/>
      <c r="J66" s="163"/>
      <c r="K66" s="163"/>
      <c r="L66" s="163"/>
      <c r="M66" s="162">
        <v>4</v>
      </c>
      <c r="N66" s="172">
        <f>非住宅3!DT6</f>
        <v>0</v>
      </c>
      <c r="O66" s="162">
        <v>54</v>
      </c>
      <c r="P66" s="172" t="str">
        <f>IF(非住宅3!DT7&lt;&gt;"",非住宅3!DT7,"")</f>
        <v/>
      </c>
      <c r="Q66" s="172" t="str">
        <f>IF(非住宅3!DT8="選択してください","",MID(非住宅3!DT8,1,2))</f>
        <v/>
      </c>
      <c r="R66" s="172" t="str">
        <f>IF(非住宅3!DT9="選択してください","",MID(非住宅3!DT9,LEN(非住宅3!DT9)-3,3))</f>
        <v/>
      </c>
      <c r="S66" s="172"/>
      <c r="T66" s="172" t="str">
        <f>IF(非住宅3!DT10="","",非住宅3!DT10)</f>
        <v/>
      </c>
      <c r="U66" s="172" t="str">
        <f>IF(非住宅3!DT11="","",非住宅3!DT11)</f>
        <v/>
      </c>
      <c r="V66" s="172" t="str">
        <f>IF(非住宅3!DT12="","",非住宅3!DT12)</f>
        <v/>
      </c>
      <c r="W66" s="175" t="str">
        <f>IF(非住宅3!DT13="","",非住宅3!DT13)</f>
        <v/>
      </c>
      <c r="X66" s="172" t="str">
        <f>IF(非住宅3!DT15="選択してください","",MID(非住宅3!DT15,1,2)*1)</f>
        <v/>
      </c>
      <c r="Y66" s="172" t="str">
        <f>IF(非住宅3!DT18="選択してください","",MID(非住宅3!DT18,1,2)*1)</f>
        <v/>
      </c>
      <c r="Z66" s="172" t="str">
        <f>IF(非住宅3!DT21="選択してください","",MID(非住宅3!DT21,1,2)*1)</f>
        <v/>
      </c>
      <c r="AA66" s="172" t="str">
        <f>IF(非住宅3!DT26="選択してください","",MID(非住宅3!DT26,1,2)*1)</f>
        <v/>
      </c>
      <c r="AB66" s="172" t="str">
        <f>IF(非住宅3!DT28="選択してください","",MID(非住宅3!DT28,1,2)*1)</f>
        <v/>
      </c>
      <c r="AC66" s="177" t="str">
        <f>IF(非住宅3!DT33="選択してください","",MID(非住宅3!DT33,1,2)*1)</f>
        <v/>
      </c>
      <c r="AD66" s="175" t="str">
        <f>IF(非住宅3!DT36="","",非住宅3!DT36)</f>
        <v/>
      </c>
      <c r="AE66" s="172" t="str">
        <f>IF(非住宅3!DT38="選択してください","",MID(非住宅3!DT38,1,2)*1)</f>
        <v/>
      </c>
      <c r="AF66" s="172" t="str">
        <f>IF(非住宅3!DT43="選択してください","",MID(非住宅3!DT43,1,2)*1)</f>
        <v/>
      </c>
      <c r="AG66" s="172" t="str">
        <f>IF(非住宅3!DT46="○",1,IF(非住宅3!DT46="◎",2,""))</f>
        <v/>
      </c>
      <c r="AH66" s="172" t="str">
        <f>IF(非住宅3!DT47="○",1,IF(非住宅3!DT47="◎",2,""))</f>
        <v/>
      </c>
      <c r="AI66" s="172" t="str">
        <f>IF(非住宅3!DT48="○",1,IF(非住宅3!DT48="◎",2,""))</f>
        <v/>
      </c>
      <c r="AJ66" s="172" t="str">
        <f>IF(非住宅3!DT49="○",1,IF(非住宅3!DT49="◎",2,""))</f>
        <v/>
      </c>
      <c r="AK66" s="172" t="str">
        <f>IF(非住宅3!DT50="○",1,IF(非住宅3!DT50="◎",2,""))</f>
        <v/>
      </c>
      <c r="AL66" s="172" t="str">
        <f>IF(非住宅3!DT51="○",1,IF(非住宅3!DT51="◎",2,""))</f>
        <v/>
      </c>
      <c r="AM66" s="172" t="str">
        <f>IF(非住宅3!DT52="○",1,IF(非住宅3!DT52="◎",2,""))</f>
        <v/>
      </c>
      <c r="AN66" s="172" t="str">
        <f>IF(非住宅3!DT53="○",1,IF(非住宅3!DT53="◎",2,""))</f>
        <v/>
      </c>
      <c r="AO66" s="172" t="str">
        <f>IF(非住宅3!DT54="○",1,IF(非住宅3!DT54="◎",2,""))</f>
        <v/>
      </c>
      <c r="AP66" s="172" t="str">
        <f>IF(非住宅3!DT55="○",1,IF(非住宅3!DT55="◎",2,""))</f>
        <v/>
      </c>
      <c r="AQ66" s="172" t="str">
        <f>IF(非住宅3!DT56="○",1,IF(非住宅3!DT56="◎",2,""))</f>
        <v/>
      </c>
      <c r="AR66" s="172" t="str">
        <f>IF(非住宅3!DT57="○",1,IF(非住宅3!DT57="◎",2,""))</f>
        <v/>
      </c>
      <c r="AS66" s="172" t="str">
        <f>IF(非住宅3!DT58="○",1,IF(非住宅3!DT58="◎",2,""))</f>
        <v/>
      </c>
      <c r="AT66" s="172" t="str">
        <f>IF(非住宅3!DT59="○",1,IF(非住宅3!DT59="◎",2,""))</f>
        <v/>
      </c>
      <c r="AU66" s="172" t="str">
        <f>IF(非住宅3!DT60="○",1,IF(非住宅3!DT60="◎",2,""))</f>
        <v/>
      </c>
      <c r="AV66" s="172" t="str">
        <f>IF(非住宅3!DT61="○",1,IF(非住宅3!DT61="◎",2,""))</f>
        <v/>
      </c>
      <c r="AW66" s="172" t="str">
        <f>IF(非住宅3!DT62="○",1,IF(非住宅3!DT62="◎",2,""))</f>
        <v/>
      </c>
      <c r="AX66" s="172" t="str">
        <f>IF(非住宅3!DT65="○",1,IF(非住宅3!DT65="◎",2,""))</f>
        <v/>
      </c>
      <c r="AY66" s="172" t="str">
        <f>IF(非住宅3!DT66="○",1,IF(非住宅3!DT66="◎",2,""))</f>
        <v/>
      </c>
      <c r="AZ66" s="172" t="str">
        <f>IF(非住宅3!DT67="○",1,IF(非住宅3!DT67="◎",2,""))</f>
        <v/>
      </c>
      <c r="BA66" s="172" t="str">
        <f>IF(非住宅3!DT68="○",1,IF(非住宅3!DT68="◎",2,""))</f>
        <v/>
      </c>
      <c r="BB66" s="172" t="str">
        <f>IF(非住宅3!DT69="○",1,IF(非住宅3!DT69="◎",2,""))</f>
        <v/>
      </c>
      <c r="BC66" s="172" t="str">
        <f>IF(非住宅3!DT70="○",1,IF(非住宅3!DT70="◎",2,""))</f>
        <v/>
      </c>
      <c r="BD66" s="172" t="str">
        <f>IF(非住宅3!DT71="○",1,IF(非住宅3!DT71="◎",2,""))</f>
        <v/>
      </c>
      <c r="BE66" s="172" t="str">
        <f>IF(非住宅3!DT72="○",1,IF(非住宅3!DT72="◎",2,""))</f>
        <v/>
      </c>
      <c r="BF66" s="172" t="str">
        <f>IF(非住宅3!DT73="○",1,IF(非住宅3!DT73="◎",2,""))</f>
        <v/>
      </c>
      <c r="BG66" s="172" t="str">
        <f>IF(非住宅3!DT74="○",1,IF(非住宅3!DT74="◎",2,""))</f>
        <v/>
      </c>
      <c r="BH66" s="172" t="str">
        <f>IF(非住宅3!DT77="○",1,IF(非住宅3!DT77="◎",2,""))</f>
        <v/>
      </c>
      <c r="BI66" s="172" t="str">
        <f>IF(非住宅3!DT78="○",1,IF(非住宅3!DT78="◎",2,""))</f>
        <v/>
      </c>
      <c r="BJ66" s="172" t="str">
        <f>IF(非住宅3!DT79="○",1,IF(非住宅3!DT79="◎",2,""))</f>
        <v/>
      </c>
      <c r="BK66" s="172" t="str">
        <f>IF(非住宅3!DT80="○",1,IF(非住宅3!DT80="◎",2,""))</f>
        <v/>
      </c>
      <c r="BL66" s="172" t="str">
        <f>IF(非住宅3!DT81="○",1,IF(非住宅3!DT81="◎",2,""))</f>
        <v/>
      </c>
      <c r="BM66" s="172" t="str">
        <f>IF(非住宅3!DT82="○",1,IF(非住宅3!DT82="◎",2,""))</f>
        <v/>
      </c>
      <c r="BN66" s="172" t="str">
        <f>IF(非住宅3!DT83="○",1,IF(非住宅3!DT83="◎",2,""))</f>
        <v/>
      </c>
      <c r="BO66" s="172" t="str">
        <f>IF(非住宅3!DT84="○",1,IF(非住宅3!DT84="◎",2,""))</f>
        <v/>
      </c>
      <c r="BP66" s="172" t="str">
        <f>IF(非住宅3!DT85="○",1,IF(非住宅3!DT85="◎",2,""))</f>
        <v/>
      </c>
      <c r="BQ66" s="172" t="str">
        <f>IF(非住宅3!DT86="○",1,IF(非住宅3!DT86="◎",2,""))</f>
        <v/>
      </c>
      <c r="BR66" s="172" t="str">
        <f>IF(非住宅3!DT87="○",1,IF(非住宅3!DT87="◎",2,""))</f>
        <v/>
      </c>
      <c r="BS66" s="172" t="str">
        <f>IF(非住宅3!DT88="○",1,IF(非住宅3!DT88="◎",2,""))</f>
        <v/>
      </c>
      <c r="BT66" s="172" t="str">
        <f>IF(非住宅3!DT89="○",1,IF(非住宅3!DT89="◎",2,""))</f>
        <v/>
      </c>
      <c r="BU66" s="172" t="str">
        <f>IF(非住宅3!DT90="○",1,IF(非住宅3!DT90="◎",2,""))</f>
        <v/>
      </c>
      <c r="BV66" s="172" t="str">
        <f>IF(非住宅3!DT91="○",1,IF(非住宅3!DT91="◎",2,""))</f>
        <v/>
      </c>
    </row>
    <row r="67" spans="1:74" x14ac:dyDescent="0.2">
      <c r="A67" s="161">
        <f t="shared" si="0"/>
        <v>0</v>
      </c>
      <c r="B67" s="162">
        <v>61</v>
      </c>
      <c r="C67" s="163"/>
      <c r="D67" s="163"/>
      <c r="E67" s="163"/>
      <c r="F67" s="163"/>
      <c r="G67" s="163"/>
      <c r="H67" s="163"/>
      <c r="I67" s="163"/>
      <c r="J67" s="163"/>
      <c r="K67" s="163"/>
      <c r="L67" s="163"/>
      <c r="M67" s="162">
        <v>4</v>
      </c>
      <c r="N67" s="172">
        <f>非住宅3!DV6</f>
        <v>0</v>
      </c>
      <c r="O67" s="162">
        <v>55</v>
      </c>
      <c r="P67" s="172" t="str">
        <f>IF(非住宅3!DV7&lt;&gt;"",非住宅3!DV7,"")</f>
        <v/>
      </c>
      <c r="Q67" s="172" t="str">
        <f>IF(非住宅3!DV8="選択してください","",MID(非住宅3!DV8,1,2))</f>
        <v/>
      </c>
      <c r="R67" s="172" t="str">
        <f>IF(非住宅3!DV9="選択してください","",MID(非住宅3!DV9,LEN(非住宅3!DV9)-3,3))</f>
        <v/>
      </c>
      <c r="S67" s="172"/>
      <c r="T67" s="172" t="str">
        <f>IF(非住宅3!DV10="","",非住宅3!DV10)</f>
        <v/>
      </c>
      <c r="U67" s="172" t="str">
        <f>IF(非住宅3!DV11="","",非住宅3!DV11)</f>
        <v/>
      </c>
      <c r="V67" s="172" t="str">
        <f>IF(非住宅3!DV12="","",非住宅3!DV12)</f>
        <v/>
      </c>
      <c r="W67" s="175" t="str">
        <f>IF(非住宅3!DV13="","",非住宅3!DV13)</f>
        <v/>
      </c>
      <c r="X67" s="172" t="str">
        <f>IF(非住宅3!DV15="選択してください","",MID(非住宅3!DV15,1,2)*1)</f>
        <v/>
      </c>
      <c r="Y67" s="172" t="str">
        <f>IF(非住宅3!DV18="選択してください","",MID(非住宅3!DV18,1,2)*1)</f>
        <v/>
      </c>
      <c r="Z67" s="172" t="str">
        <f>IF(非住宅3!DV21="選択してください","",MID(非住宅3!DV21,1,2)*1)</f>
        <v/>
      </c>
      <c r="AA67" s="172" t="str">
        <f>IF(非住宅3!DV26="選択してください","",MID(非住宅3!DV26,1,2)*1)</f>
        <v/>
      </c>
      <c r="AB67" s="172" t="str">
        <f>IF(非住宅3!DV28="選択してください","",MID(非住宅3!DV28,1,2)*1)</f>
        <v/>
      </c>
      <c r="AC67" s="177" t="str">
        <f>IF(非住宅3!DV33="選択してください","",MID(非住宅3!DV33,1,2)*1)</f>
        <v/>
      </c>
      <c r="AD67" s="175" t="str">
        <f>IF(非住宅3!DV36="","",非住宅3!DV36)</f>
        <v/>
      </c>
      <c r="AE67" s="172" t="str">
        <f>IF(非住宅3!DV38="選択してください","",MID(非住宅3!DV38,1,2)*1)</f>
        <v/>
      </c>
      <c r="AF67" s="172" t="str">
        <f>IF(非住宅3!DV43="選択してください","",MID(非住宅3!DV43,1,2)*1)</f>
        <v/>
      </c>
      <c r="AG67" s="172" t="str">
        <f>IF(非住宅3!DV46="○",1,IF(非住宅3!DV46="◎",2,""))</f>
        <v/>
      </c>
      <c r="AH67" s="172" t="str">
        <f>IF(非住宅3!DV47="○",1,IF(非住宅3!DV47="◎",2,""))</f>
        <v/>
      </c>
      <c r="AI67" s="172" t="str">
        <f>IF(非住宅3!DV48="○",1,IF(非住宅3!DV48="◎",2,""))</f>
        <v/>
      </c>
      <c r="AJ67" s="172" t="str">
        <f>IF(非住宅3!DV49="○",1,IF(非住宅3!DV49="◎",2,""))</f>
        <v/>
      </c>
      <c r="AK67" s="172" t="str">
        <f>IF(非住宅3!DV50="○",1,IF(非住宅3!DV50="◎",2,""))</f>
        <v/>
      </c>
      <c r="AL67" s="172" t="str">
        <f>IF(非住宅3!DV51="○",1,IF(非住宅3!DV51="◎",2,""))</f>
        <v/>
      </c>
      <c r="AM67" s="172" t="str">
        <f>IF(非住宅3!DV52="○",1,IF(非住宅3!DV52="◎",2,""))</f>
        <v/>
      </c>
      <c r="AN67" s="172" t="str">
        <f>IF(非住宅3!DV53="○",1,IF(非住宅3!DV53="◎",2,""))</f>
        <v/>
      </c>
      <c r="AO67" s="172" t="str">
        <f>IF(非住宅3!DV54="○",1,IF(非住宅3!DV54="◎",2,""))</f>
        <v/>
      </c>
      <c r="AP67" s="172" t="str">
        <f>IF(非住宅3!DV55="○",1,IF(非住宅3!DV55="◎",2,""))</f>
        <v/>
      </c>
      <c r="AQ67" s="172" t="str">
        <f>IF(非住宅3!DV56="○",1,IF(非住宅3!DV56="◎",2,""))</f>
        <v/>
      </c>
      <c r="AR67" s="172" t="str">
        <f>IF(非住宅3!DV57="○",1,IF(非住宅3!DV57="◎",2,""))</f>
        <v/>
      </c>
      <c r="AS67" s="172" t="str">
        <f>IF(非住宅3!DV58="○",1,IF(非住宅3!DV58="◎",2,""))</f>
        <v/>
      </c>
      <c r="AT67" s="172" t="str">
        <f>IF(非住宅3!DV59="○",1,IF(非住宅3!DV59="◎",2,""))</f>
        <v/>
      </c>
      <c r="AU67" s="172" t="str">
        <f>IF(非住宅3!DV60="○",1,IF(非住宅3!DV60="◎",2,""))</f>
        <v/>
      </c>
      <c r="AV67" s="172" t="str">
        <f>IF(非住宅3!DV61="○",1,IF(非住宅3!DV61="◎",2,""))</f>
        <v/>
      </c>
      <c r="AW67" s="172" t="str">
        <f>IF(非住宅3!DV62="○",1,IF(非住宅3!DV62="◎",2,""))</f>
        <v/>
      </c>
      <c r="AX67" s="172" t="str">
        <f>IF(非住宅3!DV65="○",1,IF(非住宅3!DV65="◎",2,""))</f>
        <v/>
      </c>
      <c r="AY67" s="172" t="str">
        <f>IF(非住宅3!DV66="○",1,IF(非住宅3!DV66="◎",2,""))</f>
        <v/>
      </c>
      <c r="AZ67" s="172" t="str">
        <f>IF(非住宅3!DV67="○",1,IF(非住宅3!DV67="◎",2,""))</f>
        <v/>
      </c>
      <c r="BA67" s="172" t="str">
        <f>IF(非住宅3!DV68="○",1,IF(非住宅3!DV68="◎",2,""))</f>
        <v/>
      </c>
      <c r="BB67" s="172" t="str">
        <f>IF(非住宅3!DV69="○",1,IF(非住宅3!DV69="◎",2,""))</f>
        <v/>
      </c>
      <c r="BC67" s="172" t="str">
        <f>IF(非住宅3!DV70="○",1,IF(非住宅3!DV70="◎",2,""))</f>
        <v/>
      </c>
      <c r="BD67" s="172" t="str">
        <f>IF(非住宅3!DV71="○",1,IF(非住宅3!DV71="◎",2,""))</f>
        <v/>
      </c>
      <c r="BE67" s="172" t="str">
        <f>IF(非住宅3!DV72="○",1,IF(非住宅3!DV72="◎",2,""))</f>
        <v/>
      </c>
      <c r="BF67" s="172" t="str">
        <f>IF(非住宅3!DV73="○",1,IF(非住宅3!DV73="◎",2,""))</f>
        <v/>
      </c>
      <c r="BG67" s="172" t="str">
        <f>IF(非住宅3!DV74="○",1,IF(非住宅3!DV74="◎",2,""))</f>
        <v/>
      </c>
      <c r="BH67" s="172" t="str">
        <f>IF(非住宅3!DV77="○",1,IF(非住宅3!DV77="◎",2,""))</f>
        <v/>
      </c>
      <c r="BI67" s="172" t="str">
        <f>IF(非住宅3!DV78="○",1,IF(非住宅3!DV78="◎",2,""))</f>
        <v/>
      </c>
      <c r="BJ67" s="172" t="str">
        <f>IF(非住宅3!DV79="○",1,IF(非住宅3!DV79="◎",2,""))</f>
        <v/>
      </c>
      <c r="BK67" s="172" t="str">
        <f>IF(非住宅3!DV80="○",1,IF(非住宅3!DV80="◎",2,""))</f>
        <v/>
      </c>
      <c r="BL67" s="172" t="str">
        <f>IF(非住宅3!DV81="○",1,IF(非住宅3!DV81="◎",2,""))</f>
        <v/>
      </c>
      <c r="BM67" s="172" t="str">
        <f>IF(非住宅3!DV82="○",1,IF(非住宅3!DV82="◎",2,""))</f>
        <v/>
      </c>
      <c r="BN67" s="172" t="str">
        <f>IF(非住宅3!DV83="○",1,IF(非住宅3!DV83="◎",2,""))</f>
        <v/>
      </c>
      <c r="BO67" s="172" t="str">
        <f>IF(非住宅3!DV84="○",1,IF(非住宅3!DV84="◎",2,""))</f>
        <v/>
      </c>
      <c r="BP67" s="172" t="str">
        <f>IF(非住宅3!DV85="○",1,IF(非住宅3!DV85="◎",2,""))</f>
        <v/>
      </c>
      <c r="BQ67" s="172" t="str">
        <f>IF(非住宅3!DV86="○",1,IF(非住宅3!DV86="◎",2,""))</f>
        <v/>
      </c>
      <c r="BR67" s="172" t="str">
        <f>IF(非住宅3!DV87="○",1,IF(非住宅3!DV87="◎",2,""))</f>
        <v/>
      </c>
      <c r="BS67" s="172" t="str">
        <f>IF(非住宅3!DV88="○",1,IF(非住宅3!DV88="◎",2,""))</f>
        <v/>
      </c>
      <c r="BT67" s="172" t="str">
        <f>IF(非住宅3!DV89="○",1,IF(非住宅3!DV89="◎",2,""))</f>
        <v/>
      </c>
      <c r="BU67" s="172" t="str">
        <f>IF(非住宅3!DV90="○",1,IF(非住宅3!DV90="◎",2,""))</f>
        <v/>
      </c>
      <c r="BV67" s="172" t="str">
        <f>IF(非住宅3!DV91="○",1,IF(非住宅3!DV91="◎",2,""))</f>
        <v/>
      </c>
    </row>
    <row r="68" spans="1:74" x14ac:dyDescent="0.2">
      <c r="A68" s="161">
        <f t="shared" si="0"/>
        <v>0</v>
      </c>
      <c r="B68" s="162">
        <v>62</v>
      </c>
      <c r="C68" s="163"/>
      <c r="D68" s="163"/>
      <c r="E68" s="163"/>
      <c r="F68" s="163"/>
      <c r="G68" s="163"/>
      <c r="H68" s="163"/>
      <c r="I68" s="163"/>
      <c r="J68" s="163"/>
      <c r="K68" s="163"/>
      <c r="L68" s="163"/>
      <c r="M68" s="162">
        <v>4</v>
      </c>
      <c r="N68" s="172">
        <f>非住宅3!DX6</f>
        <v>0</v>
      </c>
      <c r="O68" s="162">
        <v>56</v>
      </c>
      <c r="P68" s="172" t="str">
        <f>IF(非住宅3!DX7&lt;&gt;"",非住宅3!DX7,"")</f>
        <v/>
      </c>
      <c r="Q68" s="172" t="str">
        <f>IF(非住宅3!DX8="選択してください","",MID(非住宅3!DX8,1,2))</f>
        <v/>
      </c>
      <c r="R68" s="172" t="str">
        <f>IF(非住宅3!DX9="選択してください","",MID(非住宅3!DX9,LEN(非住宅3!DX9)-3,3))</f>
        <v/>
      </c>
      <c r="S68" s="172"/>
      <c r="T68" s="172" t="str">
        <f>IF(非住宅3!DX10="","",非住宅3!DX10)</f>
        <v/>
      </c>
      <c r="U68" s="172" t="str">
        <f>IF(非住宅3!DX11="","",非住宅3!DX11)</f>
        <v/>
      </c>
      <c r="V68" s="172" t="str">
        <f>IF(非住宅3!DX12="","",非住宅3!DX12)</f>
        <v/>
      </c>
      <c r="W68" s="175" t="str">
        <f>IF(非住宅3!DX13="","",非住宅3!DX13)</f>
        <v/>
      </c>
      <c r="X68" s="172" t="str">
        <f>IF(非住宅3!DX15="選択してください","",MID(非住宅3!DX15,1,2)*1)</f>
        <v/>
      </c>
      <c r="Y68" s="172" t="str">
        <f>IF(非住宅3!DX18="選択してください","",MID(非住宅3!DX18,1,2)*1)</f>
        <v/>
      </c>
      <c r="Z68" s="172" t="str">
        <f>IF(非住宅3!DX21="選択してください","",MID(非住宅3!DX21,1,2)*1)</f>
        <v/>
      </c>
      <c r="AA68" s="172" t="str">
        <f>IF(非住宅3!DX26="選択してください","",MID(非住宅3!DX26,1,2)*1)</f>
        <v/>
      </c>
      <c r="AB68" s="172" t="str">
        <f>IF(非住宅3!DX28="選択してください","",MID(非住宅3!DX28,1,2)*1)</f>
        <v/>
      </c>
      <c r="AC68" s="177" t="str">
        <f>IF(非住宅3!DX33="選択してください","",MID(非住宅3!DX33,1,2)*1)</f>
        <v/>
      </c>
      <c r="AD68" s="175" t="str">
        <f>IF(非住宅3!DX36="","",非住宅3!DX36)</f>
        <v/>
      </c>
      <c r="AE68" s="172" t="str">
        <f>IF(非住宅3!DX38="選択してください","",MID(非住宅3!DX38,1,2)*1)</f>
        <v/>
      </c>
      <c r="AF68" s="172" t="str">
        <f>IF(非住宅3!DX43="選択してください","",MID(非住宅3!DX43,1,2)*1)</f>
        <v/>
      </c>
      <c r="AG68" s="172" t="str">
        <f>IF(非住宅3!DX46="○",1,IF(非住宅3!DX46="◎",2,""))</f>
        <v/>
      </c>
      <c r="AH68" s="172" t="str">
        <f>IF(非住宅3!DX47="○",1,IF(非住宅3!DX47="◎",2,""))</f>
        <v/>
      </c>
      <c r="AI68" s="172" t="str">
        <f>IF(非住宅3!DX48="○",1,IF(非住宅3!DX48="◎",2,""))</f>
        <v/>
      </c>
      <c r="AJ68" s="172" t="str">
        <f>IF(非住宅3!DX49="○",1,IF(非住宅3!DX49="◎",2,""))</f>
        <v/>
      </c>
      <c r="AK68" s="172" t="str">
        <f>IF(非住宅3!DX50="○",1,IF(非住宅3!DX50="◎",2,""))</f>
        <v/>
      </c>
      <c r="AL68" s="172" t="str">
        <f>IF(非住宅3!DX51="○",1,IF(非住宅3!DX51="◎",2,""))</f>
        <v/>
      </c>
      <c r="AM68" s="172" t="str">
        <f>IF(非住宅3!DX52="○",1,IF(非住宅3!DX52="◎",2,""))</f>
        <v/>
      </c>
      <c r="AN68" s="172" t="str">
        <f>IF(非住宅3!DX53="○",1,IF(非住宅3!DX53="◎",2,""))</f>
        <v/>
      </c>
      <c r="AO68" s="172" t="str">
        <f>IF(非住宅3!DX54="○",1,IF(非住宅3!DX54="◎",2,""))</f>
        <v/>
      </c>
      <c r="AP68" s="172" t="str">
        <f>IF(非住宅3!DX55="○",1,IF(非住宅3!DX55="◎",2,""))</f>
        <v/>
      </c>
      <c r="AQ68" s="172" t="str">
        <f>IF(非住宅3!DX56="○",1,IF(非住宅3!DX56="◎",2,""))</f>
        <v/>
      </c>
      <c r="AR68" s="172" t="str">
        <f>IF(非住宅3!DX57="○",1,IF(非住宅3!DX57="◎",2,""))</f>
        <v/>
      </c>
      <c r="AS68" s="172" t="str">
        <f>IF(非住宅3!DX58="○",1,IF(非住宅3!DX58="◎",2,""))</f>
        <v/>
      </c>
      <c r="AT68" s="172" t="str">
        <f>IF(非住宅3!DX59="○",1,IF(非住宅3!DX59="◎",2,""))</f>
        <v/>
      </c>
      <c r="AU68" s="172" t="str">
        <f>IF(非住宅3!DX60="○",1,IF(非住宅3!DX60="◎",2,""))</f>
        <v/>
      </c>
      <c r="AV68" s="172" t="str">
        <f>IF(非住宅3!DX61="○",1,IF(非住宅3!DX61="◎",2,""))</f>
        <v/>
      </c>
      <c r="AW68" s="172" t="str">
        <f>IF(非住宅3!DX62="○",1,IF(非住宅3!DX62="◎",2,""))</f>
        <v/>
      </c>
      <c r="AX68" s="172" t="str">
        <f>IF(非住宅3!DX65="○",1,IF(非住宅3!DX65="◎",2,""))</f>
        <v/>
      </c>
      <c r="AY68" s="172" t="str">
        <f>IF(非住宅3!DX66="○",1,IF(非住宅3!DX66="◎",2,""))</f>
        <v/>
      </c>
      <c r="AZ68" s="172" t="str">
        <f>IF(非住宅3!DX67="○",1,IF(非住宅3!DX67="◎",2,""))</f>
        <v/>
      </c>
      <c r="BA68" s="172" t="str">
        <f>IF(非住宅3!DX68="○",1,IF(非住宅3!DX68="◎",2,""))</f>
        <v/>
      </c>
      <c r="BB68" s="172" t="str">
        <f>IF(非住宅3!DX69="○",1,IF(非住宅3!DX69="◎",2,""))</f>
        <v/>
      </c>
      <c r="BC68" s="172" t="str">
        <f>IF(非住宅3!DX70="○",1,IF(非住宅3!DX70="◎",2,""))</f>
        <v/>
      </c>
      <c r="BD68" s="172" t="str">
        <f>IF(非住宅3!DX71="○",1,IF(非住宅3!DX71="◎",2,""))</f>
        <v/>
      </c>
      <c r="BE68" s="172" t="str">
        <f>IF(非住宅3!DX72="○",1,IF(非住宅3!DX72="◎",2,""))</f>
        <v/>
      </c>
      <c r="BF68" s="172" t="str">
        <f>IF(非住宅3!DX73="○",1,IF(非住宅3!DX73="◎",2,""))</f>
        <v/>
      </c>
      <c r="BG68" s="172" t="str">
        <f>IF(非住宅3!DX74="○",1,IF(非住宅3!DX74="◎",2,""))</f>
        <v/>
      </c>
      <c r="BH68" s="172" t="str">
        <f>IF(非住宅3!DX77="○",1,IF(非住宅3!DX77="◎",2,""))</f>
        <v/>
      </c>
      <c r="BI68" s="172" t="str">
        <f>IF(非住宅3!DX78="○",1,IF(非住宅3!DX78="◎",2,""))</f>
        <v/>
      </c>
      <c r="BJ68" s="172" t="str">
        <f>IF(非住宅3!DX79="○",1,IF(非住宅3!DX79="◎",2,""))</f>
        <v/>
      </c>
      <c r="BK68" s="172" t="str">
        <f>IF(非住宅3!DX80="○",1,IF(非住宅3!DX80="◎",2,""))</f>
        <v/>
      </c>
      <c r="BL68" s="172" t="str">
        <f>IF(非住宅3!DX81="○",1,IF(非住宅3!DX81="◎",2,""))</f>
        <v/>
      </c>
      <c r="BM68" s="172" t="str">
        <f>IF(非住宅3!DX82="○",1,IF(非住宅3!DX82="◎",2,""))</f>
        <v/>
      </c>
      <c r="BN68" s="172" t="str">
        <f>IF(非住宅3!DX83="○",1,IF(非住宅3!DX83="◎",2,""))</f>
        <v/>
      </c>
      <c r="BO68" s="172" t="str">
        <f>IF(非住宅3!DX84="○",1,IF(非住宅3!DX84="◎",2,""))</f>
        <v/>
      </c>
      <c r="BP68" s="172" t="str">
        <f>IF(非住宅3!DX85="○",1,IF(非住宅3!DX85="◎",2,""))</f>
        <v/>
      </c>
      <c r="BQ68" s="172" t="str">
        <f>IF(非住宅3!DX86="○",1,IF(非住宅3!DX86="◎",2,""))</f>
        <v/>
      </c>
      <c r="BR68" s="172" t="str">
        <f>IF(非住宅3!DX87="○",1,IF(非住宅3!DX87="◎",2,""))</f>
        <v/>
      </c>
      <c r="BS68" s="172" t="str">
        <f>IF(非住宅3!DX88="○",1,IF(非住宅3!DX88="◎",2,""))</f>
        <v/>
      </c>
      <c r="BT68" s="172" t="str">
        <f>IF(非住宅3!DX89="○",1,IF(非住宅3!DX89="◎",2,""))</f>
        <v/>
      </c>
      <c r="BU68" s="172" t="str">
        <f>IF(非住宅3!DX90="○",1,IF(非住宅3!DX90="◎",2,""))</f>
        <v/>
      </c>
      <c r="BV68" s="172" t="str">
        <f>IF(非住宅3!DX91="○",1,IF(非住宅3!DX91="◎",2,""))</f>
        <v/>
      </c>
    </row>
    <row r="69" spans="1:74" x14ac:dyDescent="0.2">
      <c r="A69" s="161">
        <f t="shared" si="0"/>
        <v>0</v>
      </c>
      <c r="B69" s="162">
        <v>63</v>
      </c>
      <c r="C69" s="163"/>
      <c r="D69" s="163"/>
      <c r="E69" s="163"/>
      <c r="F69" s="163"/>
      <c r="G69" s="163"/>
      <c r="H69" s="163"/>
      <c r="I69" s="163"/>
      <c r="J69" s="163"/>
      <c r="K69" s="163"/>
      <c r="L69" s="163"/>
      <c r="M69" s="162">
        <v>4</v>
      </c>
      <c r="N69" s="172">
        <f>非住宅3!DZ6</f>
        <v>0</v>
      </c>
      <c r="O69" s="162">
        <v>57</v>
      </c>
      <c r="P69" s="172" t="str">
        <f>IF(非住宅3!DZ7&lt;&gt;"",非住宅3!DZ7,"")</f>
        <v/>
      </c>
      <c r="Q69" s="172" t="str">
        <f>IF(非住宅3!DZ8="選択してください","",MID(非住宅3!DZ8,1,2))</f>
        <v/>
      </c>
      <c r="R69" s="172" t="str">
        <f>IF(非住宅3!DZ9="選択してください","",MID(非住宅3!DZ9,LEN(非住宅3!DZ9)-3,3))</f>
        <v/>
      </c>
      <c r="S69" s="172"/>
      <c r="T69" s="172" t="str">
        <f>IF(非住宅3!DZ10="","",非住宅3!DZ10)</f>
        <v/>
      </c>
      <c r="U69" s="172" t="str">
        <f>IF(非住宅3!DZ11="","",非住宅3!DZ11)</f>
        <v/>
      </c>
      <c r="V69" s="172" t="str">
        <f>IF(非住宅3!DZ12="","",非住宅3!DZ12)</f>
        <v/>
      </c>
      <c r="W69" s="175" t="str">
        <f>IF(非住宅3!DZ13="","",非住宅3!DZ13)</f>
        <v/>
      </c>
      <c r="X69" s="172" t="str">
        <f>IF(非住宅3!DZ15="選択してください","",MID(非住宅3!DZ15,1,2)*1)</f>
        <v/>
      </c>
      <c r="Y69" s="172" t="str">
        <f>IF(非住宅3!DZ18="選択してください","",MID(非住宅3!DZ18,1,2)*1)</f>
        <v/>
      </c>
      <c r="Z69" s="172" t="str">
        <f>IF(非住宅3!DZ21="選択してください","",MID(非住宅3!DZ21,1,2)*1)</f>
        <v/>
      </c>
      <c r="AA69" s="172" t="str">
        <f>IF(非住宅3!DZ26="選択してください","",MID(非住宅3!DZ26,1,2)*1)</f>
        <v/>
      </c>
      <c r="AB69" s="172" t="str">
        <f>IF(非住宅3!DZ28="選択してください","",MID(非住宅3!DZ28,1,2)*1)</f>
        <v/>
      </c>
      <c r="AC69" s="177" t="str">
        <f>IF(非住宅3!DZ33="選択してください","",MID(非住宅3!DZ33,1,2)*1)</f>
        <v/>
      </c>
      <c r="AD69" s="175" t="str">
        <f>IF(非住宅3!DZ36="","",非住宅3!DZ36)</f>
        <v/>
      </c>
      <c r="AE69" s="172" t="str">
        <f>IF(非住宅3!DZ38="選択してください","",MID(非住宅3!DZ38,1,2)*1)</f>
        <v/>
      </c>
      <c r="AF69" s="172" t="str">
        <f>IF(非住宅3!DZ43="選択してください","",MID(非住宅3!DZ43,1,2)*1)</f>
        <v/>
      </c>
      <c r="AG69" s="172" t="str">
        <f>IF(非住宅3!DZ46="○",1,IF(非住宅3!DZ46="◎",2,""))</f>
        <v/>
      </c>
      <c r="AH69" s="172" t="str">
        <f>IF(非住宅3!DZ47="○",1,IF(非住宅3!DZ47="◎",2,""))</f>
        <v/>
      </c>
      <c r="AI69" s="172" t="str">
        <f>IF(非住宅3!DZ48="○",1,IF(非住宅3!DZ48="◎",2,""))</f>
        <v/>
      </c>
      <c r="AJ69" s="172" t="str">
        <f>IF(非住宅3!DZ49="○",1,IF(非住宅3!DZ49="◎",2,""))</f>
        <v/>
      </c>
      <c r="AK69" s="172" t="str">
        <f>IF(非住宅3!DZ50="○",1,IF(非住宅3!DZ50="◎",2,""))</f>
        <v/>
      </c>
      <c r="AL69" s="172" t="str">
        <f>IF(非住宅3!DZ51="○",1,IF(非住宅3!DZ51="◎",2,""))</f>
        <v/>
      </c>
      <c r="AM69" s="172" t="str">
        <f>IF(非住宅3!DZ52="○",1,IF(非住宅3!DZ52="◎",2,""))</f>
        <v/>
      </c>
      <c r="AN69" s="172" t="str">
        <f>IF(非住宅3!DZ53="○",1,IF(非住宅3!DZ53="◎",2,""))</f>
        <v/>
      </c>
      <c r="AO69" s="172" t="str">
        <f>IF(非住宅3!DZ54="○",1,IF(非住宅3!DZ54="◎",2,""))</f>
        <v/>
      </c>
      <c r="AP69" s="172" t="str">
        <f>IF(非住宅3!DZ55="○",1,IF(非住宅3!DZ55="◎",2,""))</f>
        <v/>
      </c>
      <c r="AQ69" s="172" t="str">
        <f>IF(非住宅3!DZ56="○",1,IF(非住宅3!DZ56="◎",2,""))</f>
        <v/>
      </c>
      <c r="AR69" s="172" t="str">
        <f>IF(非住宅3!DZ57="○",1,IF(非住宅3!DZ57="◎",2,""))</f>
        <v/>
      </c>
      <c r="AS69" s="172" t="str">
        <f>IF(非住宅3!DZ58="○",1,IF(非住宅3!DZ58="◎",2,""))</f>
        <v/>
      </c>
      <c r="AT69" s="172" t="str">
        <f>IF(非住宅3!DZ59="○",1,IF(非住宅3!DZ59="◎",2,""))</f>
        <v/>
      </c>
      <c r="AU69" s="172" t="str">
        <f>IF(非住宅3!DZ60="○",1,IF(非住宅3!DZ60="◎",2,""))</f>
        <v/>
      </c>
      <c r="AV69" s="172" t="str">
        <f>IF(非住宅3!DZ61="○",1,IF(非住宅3!DZ61="◎",2,""))</f>
        <v/>
      </c>
      <c r="AW69" s="172" t="str">
        <f>IF(非住宅3!DZ62="○",1,IF(非住宅3!DZ62="◎",2,""))</f>
        <v/>
      </c>
      <c r="AX69" s="172" t="str">
        <f>IF(非住宅3!DZ65="○",1,IF(非住宅3!DZ65="◎",2,""))</f>
        <v/>
      </c>
      <c r="AY69" s="172" t="str">
        <f>IF(非住宅3!DZ66="○",1,IF(非住宅3!DZ66="◎",2,""))</f>
        <v/>
      </c>
      <c r="AZ69" s="172" t="str">
        <f>IF(非住宅3!DZ67="○",1,IF(非住宅3!DZ67="◎",2,""))</f>
        <v/>
      </c>
      <c r="BA69" s="172" t="str">
        <f>IF(非住宅3!DZ68="○",1,IF(非住宅3!DZ68="◎",2,""))</f>
        <v/>
      </c>
      <c r="BB69" s="172" t="str">
        <f>IF(非住宅3!DZ69="○",1,IF(非住宅3!DZ69="◎",2,""))</f>
        <v/>
      </c>
      <c r="BC69" s="172" t="str">
        <f>IF(非住宅3!DZ70="○",1,IF(非住宅3!DZ70="◎",2,""))</f>
        <v/>
      </c>
      <c r="BD69" s="172" t="str">
        <f>IF(非住宅3!DZ71="○",1,IF(非住宅3!DZ71="◎",2,""))</f>
        <v/>
      </c>
      <c r="BE69" s="172" t="str">
        <f>IF(非住宅3!DZ72="○",1,IF(非住宅3!DZ72="◎",2,""))</f>
        <v/>
      </c>
      <c r="BF69" s="172" t="str">
        <f>IF(非住宅3!DZ73="○",1,IF(非住宅3!DZ73="◎",2,""))</f>
        <v/>
      </c>
      <c r="BG69" s="172" t="str">
        <f>IF(非住宅3!DZ74="○",1,IF(非住宅3!DZ74="◎",2,""))</f>
        <v/>
      </c>
      <c r="BH69" s="172" t="str">
        <f>IF(非住宅3!DZ77="○",1,IF(非住宅3!DZ77="◎",2,""))</f>
        <v/>
      </c>
      <c r="BI69" s="172" t="str">
        <f>IF(非住宅3!DZ78="○",1,IF(非住宅3!DZ78="◎",2,""))</f>
        <v/>
      </c>
      <c r="BJ69" s="172" t="str">
        <f>IF(非住宅3!DZ79="○",1,IF(非住宅3!DZ79="◎",2,""))</f>
        <v/>
      </c>
      <c r="BK69" s="172" t="str">
        <f>IF(非住宅3!DZ80="○",1,IF(非住宅3!DZ80="◎",2,""))</f>
        <v/>
      </c>
      <c r="BL69" s="172" t="str">
        <f>IF(非住宅3!DZ81="○",1,IF(非住宅3!DZ81="◎",2,""))</f>
        <v/>
      </c>
      <c r="BM69" s="172" t="str">
        <f>IF(非住宅3!DZ82="○",1,IF(非住宅3!DZ82="◎",2,""))</f>
        <v/>
      </c>
      <c r="BN69" s="172" t="str">
        <f>IF(非住宅3!DZ83="○",1,IF(非住宅3!DZ83="◎",2,""))</f>
        <v/>
      </c>
      <c r="BO69" s="172" t="str">
        <f>IF(非住宅3!DZ84="○",1,IF(非住宅3!DZ84="◎",2,""))</f>
        <v/>
      </c>
      <c r="BP69" s="172" t="str">
        <f>IF(非住宅3!DZ85="○",1,IF(非住宅3!DZ85="◎",2,""))</f>
        <v/>
      </c>
      <c r="BQ69" s="172" t="str">
        <f>IF(非住宅3!DZ86="○",1,IF(非住宅3!DZ86="◎",2,""))</f>
        <v/>
      </c>
      <c r="BR69" s="172" t="str">
        <f>IF(非住宅3!DZ87="○",1,IF(非住宅3!DZ87="◎",2,""))</f>
        <v/>
      </c>
      <c r="BS69" s="172" t="str">
        <f>IF(非住宅3!DZ88="○",1,IF(非住宅3!DZ88="◎",2,""))</f>
        <v/>
      </c>
      <c r="BT69" s="172" t="str">
        <f>IF(非住宅3!DZ89="○",1,IF(非住宅3!DZ89="◎",2,""))</f>
        <v/>
      </c>
      <c r="BU69" s="172" t="str">
        <f>IF(非住宅3!DZ90="○",1,IF(非住宅3!DZ90="◎",2,""))</f>
        <v/>
      </c>
      <c r="BV69" s="172" t="str">
        <f>IF(非住宅3!DZ91="○",1,IF(非住宅3!DZ91="◎",2,""))</f>
        <v/>
      </c>
    </row>
    <row r="70" spans="1:74" x14ac:dyDescent="0.2">
      <c r="A70" s="161">
        <f t="shared" si="0"/>
        <v>0</v>
      </c>
      <c r="B70" s="162">
        <v>64</v>
      </c>
      <c r="C70" s="163"/>
      <c r="D70" s="163"/>
      <c r="E70" s="163"/>
      <c r="F70" s="163"/>
      <c r="G70" s="163"/>
      <c r="H70" s="163"/>
      <c r="I70" s="163"/>
      <c r="J70" s="163"/>
      <c r="K70" s="163"/>
      <c r="L70" s="163"/>
      <c r="M70" s="162">
        <v>4</v>
      </c>
      <c r="N70" s="172">
        <f>非住宅3!EB6</f>
        <v>0</v>
      </c>
      <c r="O70" s="162">
        <v>58</v>
      </c>
      <c r="P70" s="172" t="str">
        <f>IF(非住宅3!EB7&lt;&gt;"",非住宅3!EB7,"")</f>
        <v/>
      </c>
      <c r="Q70" s="172" t="str">
        <f>IF(非住宅3!EB8="選択してください","",MID(非住宅3!EB8,1,2))</f>
        <v/>
      </c>
      <c r="R70" s="172" t="str">
        <f>IF(非住宅3!EB9="選択してください","",MID(非住宅3!EB9,LEN(非住宅3!EB9)-3,3))</f>
        <v/>
      </c>
      <c r="S70" s="172"/>
      <c r="T70" s="172" t="str">
        <f>IF(非住宅3!EB10="","",非住宅3!EB10)</f>
        <v/>
      </c>
      <c r="U70" s="172" t="str">
        <f>IF(非住宅3!EB11="","",非住宅3!EB11)</f>
        <v/>
      </c>
      <c r="V70" s="172" t="str">
        <f>IF(非住宅3!EB12="","",非住宅3!EB12)</f>
        <v/>
      </c>
      <c r="W70" s="175" t="str">
        <f>IF(非住宅3!EB13="","",非住宅3!EB13)</f>
        <v/>
      </c>
      <c r="X70" s="172" t="str">
        <f>IF(非住宅3!EB15="選択してください","",MID(非住宅3!EB15,1,2)*1)</f>
        <v/>
      </c>
      <c r="Y70" s="172" t="str">
        <f>IF(非住宅3!EB18="選択してください","",MID(非住宅3!EB18,1,2)*1)</f>
        <v/>
      </c>
      <c r="Z70" s="172" t="str">
        <f>IF(非住宅3!EB21="選択してください","",MID(非住宅3!EB21,1,2)*1)</f>
        <v/>
      </c>
      <c r="AA70" s="172" t="str">
        <f>IF(非住宅3!EB26="選択してください","",MID(非住宅3!EB26,1,2)*1)</f>
        <v/>
      </c>
      <c r="AB70" s="172" t="str">
        <f>IF(非住宅3!EB28="選択してください","",MID(非住宅3!EB28,1,2)*1)</f>
        <v/>
      </c>
      <c r="AC70" s="177" t="str">
        <f>IF(非住宅3!EB33="選択してください","",MID(非住宅3!EB33,1,2)*1)</f>
        <v/>
      </c>
      <c r="AD70" s="175" t="str">
        <f>IF(非住宅3!EB36="","",非住宅3!EB36)</f>
        <v/>
      </c>
      <c r="AE70" s="172" t="str">
        <f>IF(非住宅3!EB38="選択してください","",MID(非住宅3!EB38,1,2)*1)</f>
        <v/>
      </c>
      <c r="AF70" s="172" t="str">
        <f>IF(非住宅3!EB43="選択してください","",MID(非住宅3!EB43,1,2)*1)</f>
        <v/>
      </c>
      <c r="AG70" s="172" t="str">
        <f>IF(非住宅3!EB46="○",1,IF(非住宅3!EB46="◎",2,""))</f>
        <v/>
      </c>
      <c r="AH70" s="172" t="str">
        <f>IF(非住宅3!EB47="○",1,IF(非住宅3!EB47="◎",2,""))</f>
        <v/>
      </c>
      <c r="AI70" s="172" t="str">
        <f>IF(非住宅3!EB48="○",1,IF(非住宅3!EB48="◎",2,""))</f>
        <v/>
      </c>
      <c r="AJ70" s="172" t="str">
        <f>IF(非住宅3!EB49="○",1,IF(非住宅3!EB49="◎",2,""))</f>
        <v/>
      </c>
      <c r="AK70" s="172" t="str">
        <f>IF(非住宅3!EB50="○",1,IF(非住宅3!EB50="◎",2,""))</f>
        <v/>
      </c>
      <c r="AL70" s="172" t="str">
        <f>IF(非住宅3!EB51="○",1,IF(非住宅3!EB51="◎",2,""))</f>
        <v/>
      </c>
      <c r="AM70" s="172" t="str">
        <f>IF(非住宅3!EB52="○",1,IF(非住宅3!EB52="◎",2,""))</f>
        <v/>
      </c>
      <c r="AN70" s="172" t="str">
        <f>IF(非住宅3!EB53="○",1,IF(非住宅3!EB53="◎",2,""))</f>
        <v/>
      </c>
      <c r="AO70" s="172" t="str">
        <f>IF(非住宅3!EB54="○",1,IF(非住宅3!EB54="◎",2,""))</f>
        <v/>
      </c>
      <c r="AP70" s="172" t="str">
        <f>IF(非住宅3!EB55="○",1,IF(非住宅3!EB55="◎",2,""))</f>
        <v/>
      </c>
      <c r="AQ70" s="172" t="str">
        <f>IF(非住宅3!EB56="○",1,IF(非住宅3!EB56="◎",2,""))</f>
        <v/>
      </c>
      <c r="AR70" s="172" t="str">
        <f>IF(非住宅3!EB57="○",1,IF(非住宅3!EB57="◎",2,""))</f>
        <v/>
      </c>
      <c r="AS70" s="172" t="str">
        <f>IF(非住宅3!EB58="○",1,IF(非住宅3!EB58="◎",2,""))</f>
        <v/>
      </c>
      <c r="AT70" s="172" t="str">
        <f>IF(非住宅3!EB59="○",1,IF(非住宅3!EB59="◎",2,""))</f>
        <v/>
      </c>
      <c r="AU70" s="172" t="str">
        <f>IF(非住宅3!EB60="○",1,IF(非住宅3!EB60="◎",2,""))</f>
        <v/>
      </c>
      <c r="AV70" s="172" t="str">
        <f>IF(非住宅3!EB61="○",1,IF(非住宅3!EB61="◎",2,""))</f>
        <v/>
      </c>
      <c r="AW70" s="172" t="str">
        <f>IF(非住宅3!EB62="○",1,IF(非住宅3!EB62="◎",2,""))</f>
        <v/>
      </c>
      <c r="AX70" s="172" t="str">
        <f>IF(非住宅3!EB65="○",1,IF(非住宅3!EB65="◎",2,""))</f>
        <v/>
      </c>
      <c r="AY70" s="172" t="str">
        <f>IF(非住宅3!EB66="○",1,IF(非住宅3!EB66="◎",2,""))</f>
        <v/>
      </c>
      <c r="AZ70" s="172" t="str">
        <f>IF(非住宅3!EB67="○",1,IF(非住宅3!EB67="◎",2,""))</f>
        <v/>
      </c>
      <c r="BA70" s="172" t="str">
        <f>IF(非住宅3!EB68="○",1,IF(非住宅3!EB68="◎",2,""))</f>
        <v/>
      </c>
      <c r="BB70" s="172" t="str">
        <f>IF(非住宅3!EB69="○",1,IF(非住宅3!EB69="◎",2,""))</f>
        <v/>
      </c>
      <c r="BC70" s="172" t="str">
        <f>IF(非住宅3!EB70="○",1,IF(非住宅3!EB70="◎",2,""))</f>
        <v/>
      </c>
      <c r="BD70" s="172" t="str">
        <f>IF(非住宅3!EB71="○",1,IF(非住宅3!EB71="◎",2,""))</f>
        <v/>
      </c>
      <c r="BE70" s="172" t="str">
        <f>IF(非住宅3!EB72="○",1,IF(非住宅3!EB72="◎",2,""))</f>
        <v/>
      </c>
      <c r="BF70" s="172" t="str">
        <f>IF(非住宅3!EB73="○",1,IF(非住宅3!EB73="◎",2,""))</f>
        <v/>
      </c>
      <c r="BG70" s="172" t="str">
        <f>IF(非住宅3!EB74="○",1,IF(非住宅3!EB74="◎",2,""))</f>
        <v/>
      </c>
      <c r="BH70" s="172" t="str">
        <f>IF(非住宅3!EB77="○",1,IF(非住宅3!EB77="◎",2,""))</f>
        <v/>
      </c>
      <c r="BI70" s="172" t="str">
        <f>IF(非住宅3!EB78="○",1,IF(非住宅3!EB78="◎",2,""))</f>
        <v/>
      </c>
      <c r="BJ70" s="172" t="str">
        <f>IF(非住宅3!EB79="○",1,IF(非住宅3!EB79="◎",2,""))</f>
        <v/>
      </c>
      <c r="BK70" s="172" t="str">
        <f>IF(非住宅3!EB80="○",1,IF(非住宅3!EB80="◎",2,""))</f>
        <v/>
      </c>
      <c r="BL70" s="172" t="str">
        <f>IF(非住宅3!EB81="○",1,IF(非住宅3!EB81="◎",2,""))</f>
        <v/>
      </c>
      <c r="BM70" s="172" t="str">
        <f>IF(非住宅3!EB82="○",1,IF(非住宅3!EB82="◎",2,""))</f>
        <v/>
      </c>
      <c r="BN70" s="172" t="str">
        <f>IF(非住宅3!EB83="○",1,IF(非住宅3!EB83="◎",2,""))</f>
        <v/>
      </c>
      <c r="BO70" s="172" t="str">
        <f>IF(非住宅3!EB84="○",1,IF(非住宅3!EB84="◎",2,""))</f>
        <v/>
      </c>
      <c r="BP70" s="172" t="str">
        <f>IF(非住宅3!EB85="○",1,IF(非住宅3!EB85="◎",2,""))</f>
        <v/>
      </c>
      <c r="BQ70" s="172" t="str">
        <f>IF(非住宅3!EB86="○",1,IF(非住宅3!EB86="◎",2,""))</f>
        <v/>
      </c>
      <c r="BR70" s="172" t="str">
        <f>IF(非住宅3!EB87="○",1,IF(非住宅3!EB87="◎",2,""))</f>
        <v/>
      </c>
      <c r="BS70" s="172" t="str">
        <f>IF(非住宅3!EB88="○",1,IF(非住宅3!EB88="◎",2,""))</f>
        <v/>
      </c>
      <c r="BT70" s="172" t="str">
        <f>IF(非住宅3!EB89="○",1,IF(非住宅3!EB89="◎",2,""))</f>
        <v/>
      </c>
      <c r="BU70" s="172" t="str">
        <f>IF(非住宅3!EB90="○",1,IF(非住宅3!EB90="◎",2,""))</f>
        <v/>
      </c>
      <c r="BV70" s="172" t="str">
        <f>IF(非住宅3!EB91="○",1,IF(非住宅3!EB91="◎",2,""))</f>
        <v/>
      </c>
    </row>
    <row r="71" spans="1:74" x14ac:dyDescent="0.2">
      <c r="A71" s="161">
        <f t="shared" si="0"/>
        <v>0</v>
      </c>
      <c r="B71" s="162">
        <v>65</v>
      </c>
      <c r="C71" s="163"/>
      <c r="D71" s="163"/>
      <c r="E71" s="163"/>
      <c r="F71" s="163"/>
      <c r="G71" s="163"/>
      <c r="H71" s="163"/>
      <c r="I71" s="163"/>
      <c r="J71" s="163"/>
      <c r="K71" s="163"/>
      <c r="L71" s="163"/>
      <c r="M71" s="162">
        <v>4</v>
      </c>
      <c r="N71" s="172">
        <f>非住宅3!ED6</f>
        <v>0</v>
      </c>
      <c r="O71" s="162">
        <v>59</v>
      </c>
      <c r="P71" s="172" t="str">
        <f>IF(非住宅3!ED7&lt;&gt;"",非住宅3!ED7,"")</f>
        <v/>
      </c>
      <c r="Q71" s="172" t="str">
        <f>IF(非住宅3!ED8="選択してください","",MID(非住宅3!ED8,1,2))</f>
        <v/>
      </c>
      <c r="R71" s="172" t="str">
        <f>IF(非住宅3!ED9="選択してください","",MID(非住宅3!ED9,LEN(非住宅3!ED9)-3,3))</f>
        <v/>
      </c>
      <c r="S71" s="172"/>
      <c r="T71" s="172" t="str">
        <f>IF(非住宅3!ED10="","",非住宅3!ED10)</f>
        <v/>
      </c>
      <c r="U71" s="172" t="str">
        <f>IF(非住宅3!ED11="","",非住宅3!ED11)</f>
        <v/>
      </c>
      <c r="V71" s="172" t="str">
        <f>IF(非住宅3!ED12="","",非住宅3!ED12)</f>
        <v/>
      </c>
      <c r="W71" s="175" t="str">
        <f>IF(非住宅3!ED13="","",非住宅3!ED13)</f>
        <v/>
      </c>
      <c r="X71" s="172" t="str">
        <f>IF(非住宅3!ED15="選択してください","",MID(非住宅3!ED15,1,2)*1)</f>
        <v/>
      </c>
      <c r="Y71" s="172" t="str">
        <f>IF(非住宅3!ED18="選択してください","",MID(非住宅3!ED18,1,2)*1)</f>
        <v/>
      </c>
      <c r="Z71" s="172" t="str">
        <f>IF(非住宅3!ED21="選択してください","",MID(非住宅3!ED21,1,2)*1)</f>
        <v/>
      </c>
      <c r="AA71" s="172" t="str">
        <f>IF(非住宅3!ED26="選択してください","",MID(非住宅3!ED26,1,2)*1)</f>
        <v/>
      </c>
      <c r="AB71" s="172" t="str">
        <f>IF(非住宅3!ED28="選択してください","",MID(非住宅3!ED28,1,2)*1)</f>
        <v/>
      </c>
      <c r="AC71" s="177" t="str">
        <f>IF(非住宅3!ED33="選択してください","",MID(非住宅3!ED33,1,2)*1)</f>
        <v/>
      </c>
      <c r="AD71" s="175" t="str">
        <f>IF(非住宅3!ED36="","",非住宅3!ED36)</f>
        <v/>
      </c>
      <c r="AE71" s="172" t="str">
        <f>IF(非住宅3!ED38="選択してください","",MID(非住宅3!ED38,1,2)*1)</f>
        <v/>
      </c>
      <c r="AF71" s="172" t="str">
        <f>IF(非住宅3!ED43="選択してください","",MID(非住宅3!ED43,1,2)*1)</f>
        <v/>
      </c>
      <c r="AG71" s="172" t="str">
        <f>IF(非住宅3!ED46="○",1,IF(非住宅3!ED46="◎",2,""))</f>
        <v/>
      </c>
      <c r="AH71" s="172" t="str">
        <f>IF(非住宅3!ED47="○",1,IF(非住宅3!ED47="◎",2,""))</f>
        <v/>
      </c>
      <c r="AI71" s="172" t="str">
        <f>IF(非住宅3!ED48="○",1,IF(非住宅3!ED48="◎",2,""))</f>
        <v/>
      </c>
      <c r="AJ71" s="172" t="str">
        <f>IF(非住宅3!ED49="○",1,IF(非住宅3!ED49="◎",2,""))</f>
        <v/>
      </c>
      <c r="AK71" s="172" t="str">
        <f>IF(非住宅3!ED50="○",1,IF(非住宅3!ED50="◎",2,""))</f>
        <v/>
      </c>
      <c r="AL71" s="172" t="str">
        <f>IF(非住宅3!ED51="○",1,IF(非住宅3!ED51="◎",2,""))</f>
        <v/>
      </c>
      <c r="AM71" s="172" t="str">
        <f>IF(非住宅3!ED52="○",1,IF(非住宅3!ED52="◎",2,""))</f>
        <v/>
      </c>
      <c r="AN71" s="172" t="str">
        <f>IF(非住宅3!ED53="○",1,IF(非住宅3!ED53="◎",2,""))</f>
        <v/>
      </c>
      <c r="AO71" s="172" t="str">
        <f>IF(非住宅3!ED54="○",1,IF(非住宅3!ED54="◎",2,""))</f>
        <v/>
      </c>
      <c r="AP71" s="172" t="str">
        <f>IF(非住宅3!ED55="○",1,IF(非住宅3!ED55="◎",2,""))</f>
        <v/>
      </c>
      <c r="AQ71" s="172" t="str">
        <f>IF(非住宅3!ED56="○",1,IF(非住宅3!ED56="◎",2,""))</f>
        <v/>
      </c>
      <c r="AR71" s="172" t="str">
        <f>IF(非住宅3!ED57="○",1,IF(非住宅3!ED57="◎",2,""))</f>
        <v/>
      </c>
      <c r="AS71" s="172" t="str">
        <f>IF(非住宅3!ED58="○",1,IF(非住宅3!ED58="◎",2,""))</f>
        <v/>
      </c>
      <c r="AT71" s="172" t="str">
        <f>IF(非住宅3!ED59="○",1,IF(非住宅3!ED59="◎",2,""))</f>
        <v/>
      </c>
      <c r="AU71" s="172" t="str">
        <f>IF(非住宅3!ED60="○",1,IF(非住宅3!ED60="◎",2,""))</f>
        <v/>
      </c>
      <c r="AV71" s="172" t="str">
        <f>IF(非住宅3!ED61="○",1,IF(非住宅3!ED61="◎",2,""))</f>
        <v/>
      </c>
      <c r="AW71" s="172" t="str">
        <f>IF(非住宅3!ED62="○",1,IF(非住宅3!ED62="◎",2,""))</f>
        <v/>
      </c>
      <c r="AX71" s="172" t="str">
        <f>IF(非住宅3!ED65="○",1,IF(非住宅3!ED65="◎",2,""))</f>
        <v/>
      </c>
      <c r="AY71" s="172" t="str">
        <f>IF(非住宅3!ED66="○",1,IF(非住宅3!ED66="◎",2,""))</f>
        <v/>
      </c>
      <c r="AZ71" s="172" t="str">
        <f>IF(非住宅3!ED67="○",1,IF(非住宅3!ED67="◎",2,""))</f>
        <v/>
      </c>
      <c r="BA71" s="172" t="str">
        <f>IF(非住宅3!ED68="○",1,IF(非住宅3!ED68="◎",2,""))</f>
        <v/>
      </c>
      <c r="BB71" s="172" t="str">
        <f>IF(非住宅3!ED69="○",1,IF(非住宅3!ED69="◎",2,""))</f>
        <v/>
      </c>
      <c r="BC71" s="172" t="str">
        <f>IF(非住宅3!ED70="○",1,IF(非住宅3!ED70="◎",2,""))</f>
        <v/>
      </c>
      <c r="BD71" s="172" t="str">
        <f>IF(非住宅3!ED71="○",1,IF(非住宅3!ED71="◎",2,""))</f>
        <v/>
      </c>
      <c r="BE71" s="172" t="str">
        <f>IF(非住宅3!ED72="○",1,IF(非住宅3!ED72="◎",2,""))</f>
        <v/>
      </c>
      <c r="BF71" s="172" t="str">
        <f>IF(非住宅3!ED73="○",1,IF(非住宅3!ED73="◎",2,""))</f>
        <v/>
      </c>
      <c r="BG71" s="172" t="str">
        <f>IF(非住宅3!ED74="○",1,IF(非住宅3!ED74="◎",2,""))</f>
        <v/>
      </c>
      <c r="BH71" s="172" t="str">
        <f>IF(非住宅3!ED77="○",1,IF(非住宅3!ED77="◎",2,""))</f>
        <v/>
      </c>
      <c r="BI71" s="172" t="str">
        <f>IF(非住宅3!ED78="○",1,IF(非住宅3!ED78="◎",2,""))</f>
        <v/>
      </c>
      <c r="BJ71" s="172" t="str">
        <f>IF(非住宅3!ED79="○",1,IF(非住宅3!ED79="◎",2,""))</f>
        <v/>
      </c>
      <c r="BK71" s="172" t="str">
        <f>IF(非住宅3!ED80="○",1,IF(非住宅3!ED80="◎",2,""))</f>
        <v/>
      </c>
      <c r="BL71" s="172" t="str">
        <f>IF(非住宅3!ED81="○",1,IF(非住宅3!ED81="◎",2,""))</f>
        <v/>
      </c>
      <c r="BM71" s="172" t="str">
        <f>IF(非住宅3!ED82="○",1,IF(非住宅3!ED82="◎",2,""))</f>
        <v/>
      </c>
      <c r="BN71" s="172" t="str">
        <f>IF(非住宅3!ED83="○",1,IF(非住宅3!ED83="◎",2,""))</f>
        <v/>
      </c>
      <c r="BO71" s="172" t="str">
        <f>IF(非住宅3!ED84="○",1,IF(非住宅3!ED84="◎",2,""))</f>
        <v/>
      </c>
      <c r="BP71" s="172" t="str">
        <f>IF(非住宅3!ED85="○",1,IF(非住宅3!ED85="◎",2,""))</f>
        <v/>
      </c>
      <c r="BQ71" s="172" t="str">
        <f>IF(非住宅3!ED86="○",1,IF(非住宅3!ED86="◎",2,""))</f>
        <v/>
      </c>
      <c r="BR71" s="172" t="str">
        <f>IF(非住宅3!ED87="○",1,IF(非住宅3!ED87="◎",2,""))</f>
        <v/>
      </c>
      <c r="BS71" s="172" t="str">
        <f>IF(非住宅3!ED88="○",1,IF(非住宅3!ED88="◎",2,""))</f>
        <v/>
      </c>
      <c r="BT71" s="172" t="str">
        <f>IF(非住宅3!ED89="○",1,IF(非住宅3!ED89="◎",2,""))</f>
        <v/>
      </c>
      <c r="BU71" s="172" t="str">
        <f>IF(非住宅3!ED90="○",1,IF(非住宅3!ED90="◎",2,""))</f>
        <v/>
      </c>
      <c r="BV71" s="172" t="str">
        <f>IF(非住宅3!ED91="○",1,IF(非住宅3!ED91="◎",2,""))</f>
        <v/>
      </c>
    </row>
    <row r="72" spans="1:74" x14ac:dyDescent="0.2">
      <c r="A72" s="161">
        <f t="shared" ref="A72:A112" si="1">A71</f>
        <v>0</v>
      </c>
      <c r="B72" s="162">
        <v>66</v>
      </c>
      <c r="C72" s="163"/>
      <c r="D72" s="163"/>
      <c r="E72" s="163"/>
      <c r="F72" s="163"/>
      <c r="G72" s="163"/>
      <c r="H72" s="163"/>
      <c r="I72" s="163"/>
      <c r="J72" s="163"/>
      <c r="K72" s="163"/>
      <c r="L72" s="163"/>
      <c r="M72" s="162">
        <v>4</v>
      </c>
      <c r="N72" s="172">
        <f>非住宅3!EF6</f>
        <v>0</v>
      </c>
      <c r="O72" s="162">
        <v>60</v>
      </c>
      <c r="P72" s="172" t="str">
        <f>IF(非住宅3!EF7&lt;&gt;"",非住宅3!EF7,"")</f>
        <v/>
      </c>
      <c r="Q72" s="172" t="str">
        <f>IF(非住宅3!EF8="選択してください","",MID(非住宅3!EF8,1,2))</f>
        <v/>
      </c>
      <c r="R72" s="172" t="str">
        <f>IF(非住宅3!EF9="選択してください","",MID(非住宅3!EF9,LEN(非住宅3!EF9)-3,3))</f>
        <v/>
      </c>
      <c r="S72" s="172"/>
      <c r="T72" s="172" t="str">
        <f>IF(非住宅3!EF10="","",非住宅3!EF10)</f>
        <v/>
      </c>
      <c r="U72" s="172" t="str">
        <f>IF(非住宅3!EF11="","",非住宅3!EF11)</f>
        <v/>
      </c>
      <c r="V72" s="172" t="str">
        <f>IF(非住宅3!EF12="","",非住宅3!EF12)</f>
        <v/>
      </c>
      <c r="W72" s="175" t="str">
        <f>IF(非住宅3!EF13="","",非住宅3!EF13)</f>
        <v/>
      </c>
      <c r="X72" s="172" t="str">
        <f>IF(非住宅3!EF15="選択してください","",MID(非住宅3!EF15,1,2)*1)</f>
        <v/>
      </c>
      <c r="Y72" s="172" t="str">
        <f>IF(非住宅3!EF18="選択してください","",MID(非住宅3!EF18,1,2)*1)</f>
        <v/>
      </c>
      <c r="Z72" s="172" t="str">
        <f>IF(非住宅3!EF21="選択してください","",MID(非住宅3!EF21,1,2)*1)</f>
        <v/>
      </c>
      <c r="AA72" s="172" t="str">
        <f>IF(非住宅3!EF26="選択してください","",MID(非住宅3!EF26,1,2)*1)</f>
        <v/>
      </c>
      <c r="AB72" s="172" t="str">
        <f>IF(非住宅3!EF28="選択してください","",MID(非住宅3!EF28,1,2)*1)</f>
        <v/>
      </c>
      <c r="AC72" s="177" t="str">
        <f>IF(非住宅3!EF33="選択してください","",MID(非住宅3!EF33,1,2)*1)</f>
        <v/>
      </c>
      <c r="AD72" s="175" t="str">
        <f>IF(非住宅3!EF36="","",非住宅3!EF36)</f>
        <v/>
      </c>
      <c r="AE72" s="172" t="str">
        <f>IF(非住宅3!EF38="選択してください","",MID(非住宅3!EF38,1,2)*1)</f>
        <v/>
      </c>
      <c r="AF72" s="172" t="str">
        <f>IF(非住宅3!EF43="選択してください","",MID(非住宅3!EF43,1,2)*1)</f>
        <v/>
      </c>
      <c r="AG72" s="172" t="str">
        <f>IF(非住宅3!EF46="○",1,IF(非住宅3!EF46="◎",2,""))</f>
        <v/>
      </c>
      <c r="AH72" s="172" t="str">
        <f>IF(非住宅3!EF47="○",1,IF(非住宅3!EF47="◎",2,""))</f>
        <v/>
      </c>
      <c r="AI72" s="172" t="str">
        <f>IF(非住宅3!EF48="○",1,IF(非住宅3!EF48="◎",2,""))</f>
        <v/>
      </c>
      <c r="AJ72" s="172" t="str">
        <f>IF(非住宅3!EF49="○",1,IF(非住宅3!EF49="◎",2,""))</f>
        <v/>
      </c>
      <c r="AK72" s="172" t="str">
        <f>IF(非住宅3!EF50="○",1,IF(非住宅3!EF50="◎",2,""))</f>
        <v/>
      </c>
      <c r="AL72" s="172" t="str">
        <f>IF(非住宅3!EF51="○",1,IF(非住宅3!EF51="◎",2,""))</f>
        <v/>
      </c>
      <c r="AM72" s="172" t="str">
        <f>IF(非住宅3!EF52="○",1,IF(非住宅3!EF52="◎",2,""))</f>
        <v/>
      </c>
      <c r="AN72" s="172" t="str">
        <f>IF(非住宅3!EF53="○",1,IF(非住宅3!EF53="◎",2,""))</f>
        <v/>
      </c>
      <c r="AO72" s="172" t="str">
        <f>IF(非住宅3!EF54="○",1,IF(非住宅3!EF54="◎",2,""))</f>
        <v/>
      </c>
      <c r="AP72" s="172" t="str">
        <f>IF(非住宅3!EF55="○",1,IF(非住宅3!EF55="◎",2,""))</f>
        <v/>
      </c>
      <c r="AQ72" s="172" t="str">
        <f>IF(非住宅3!EF56="○",1,IF(非住宅3!EF56="◎",2,""))</f>
        <v/>
      </c>
      <c r="AR72" s="172" t="str">
        <f>IF(非住宅3!EF57="○",1,IF(非住宅3!EF57="◎",2,""))</f>
        <v/>
      </c>
      <c r="AS72" s="172" t="str">
        <f>IF(非住宅3!EF58="○",1,IF(非住宅3!EF58="◎",2,""))</f>
        <v/>
      </c>
      <c r="AT72" s="172" t="str">
        <f>IF(非住宅3!EF59="○",1,IF(非住宅3!EF59="◎",2,""))</f>
        <v/>
      </c>
      <c r="AU72" s="172" t="str">
        <f>IF(非住宅3!EF60="○",1,IF(非住宅3!EF60="◎",2,""))</f>
        <v/>
      </c>
      <c r="AV72" s="172" t="str">
        <f>IF(非住宅3!EF61="○",1,IF(非住宅3!EF61="◎",2,""))</f>
        <v/>
      </c>
      <c r="AW72" s="172" t="str">
        <f>IF(非住宅3!EF62="○",1,IF(非住宅3!EF62="◎",2,""))</f>
        <v/>
      </c>
      <c r="AX72" s="172" t="str">
        <f>IF(非住宅3!EF65="○",1,IF(非住宅3!EF65="◎",2,""))</f>
        <v/>
      </c>
      <c r="AY72" s="172" t="str">
        <f>IF(非住宅3!EF66="○",1,IF(非住宅3!EF66="◎",2,""))</f>
        <v/>
      </c>
      <c r="AZ72" s="172" t="str">
        <f>IF(非住宅3!EF67="○",1,IF(非住宅3!EF67="◎",2,""))</f>
        <v/>
      </c>
      <c r="BA72" s="172" t="str">
        <f>IF(非住宅3!EF68="○",1,IF(非住宅3!EF68="◎",2,""))</f>
        <v/>
      </c>
      <c r="BB72" s="172" t="str">
        <f>IF(非住宅3!EF69="○",1,IF(非住宅3!EF69="◎",2,""))</f>
        <v/>
      </c>
      <c r="BC72" s="172" t="str">
        <f>IF(非住宅3!EF70="○",1,IF(非住宅3!EF70="◎",2,""))</f>
        <v/>
      </c>
      <c r="BD72" s="172" t="str">
        <f>IF(非住宅3!EF71="○",1,IF(非住宅3!EF71="◎",2,""))</f>
        <v/>
      </c>
      <c r="BE72" s="172" t="str">
        <f>IF(非住宅3!EF72="○",1,IF(非住宅3!EF72="◎",2,""))</f>
        <v/>
      </c>
      <c r="BF72" s="172" t="str">
        <f>IF(非住宅3!EF73="○",1,IF(非住宅3!EF73="◎",2,""))</f>
        <v/>
      </c>
      <c r="BG72" s="172" t="str">
        <f>IF(非住宅3!EF74="○",1,IF(非住宅3!EF74="◎",2,""))</f>
        <v/>
      </c>
      <c r="BH72" s="172" t="str">
        <f>IF(非住宅3!EF77="○",1,IF(非住宅3!EF77="◎",2,""))</f>
        <v/>
      </c>
      <c r="BI72" s="172" t="str">
        <f>IF(非住宅3!EF78="○",1,IF(非住宅3!EF78="◎",2,""))</f>
        <v/>
      </c>
      <c r="BJ72" s="172" t="str">
        <f>IF(非住宅3!EF79="○",1,IF(非住宅3!EF79="◎",2,""))</f>
        <v/>
      </c>
      <c r="BK72" s="172" t="str">
        <f>IF(非住宅3!EF80="○",1,IF(非住宅3!EF80="◎",2,""))</f>
        <v/>
      </c>
      <c r="BL72" s="172" t="str">
        <f>IF(非住宅3!EF81="○",1,IF(非住宅3!EF81="◎",2,""))</f>
        <v/>
      </c>
      <c r="BM72" s="172" t="str">
        <f>IF(非住宅3!EF82="○",1,IF(非住宅3!EF82="◎",2,""))</f>
        <v/>
      </c>
      <c r="BN72" s="172" t="str">
        <f>IF(非住宅3!EF83="○",1,IF(非住宅3!EF83="◎",2,""))</f>
        <v/>
      </c>
      <c r="BO72" s="172" t="str">
        <f>IF(非住宅3!EF84="○",1,IF(非住宅3!EF84="◎",2,""))</f>
        <v/>
      </c>
      <c r="BP72" s="172" t="str">
        <f>IF(非住宅3!EF85="○",1,IF(非住宅3!EF85="◎",2,""))</f>
        <v/>
      </c>
      <c r="BQ72" s="172" t="str">
        <f>IF(非住宅3!EF86="○",1,IF(非住宅3!EF86="◎",2,""))</f>
        <v/>
      </c>
      <c r="BR72" s="172" t="str">
        <f>IF(非住宅3!EF87="○",1,IF(非住宅3!EF87="◎",2,""))</f>
        <v/>
      </c>
      <c r="BS72" s="172" t="str">
        <f>IF(非住宅3!EF88="○",1,IF(非住宅3!EF88="◎",2,""))</f>
        <v/>
      </c>
      <c r="BT72" s="172" t="str">
        <f>IF(非住宅3!EF89="○",1,IF(非住宅3!EF89="◎",2,""))</f>
        <v/>
      </c>
      <c r="BU72" s="172" t="str">
        <f>IF(非住宅3!EF90="○",1,IF(非住宅3!EF90="◎",2,""))</f>
        <v/>
      </c>
      <c r="BV72" s="172" t="str">
        <f>IF(非住宅3!EF91="○",1,IF(非住宅3!EF91="◎",2,""))</f>
        <v/>
      </c>
    </row>
    <row r="73" spans="1:74" x14ac:dyDescent="0.2">
      <c r="A73" s="161">
        <f t="shared" si="1"/>
        <v>0</v>
      </c>
      <c r="B73" s="162">
        <v>67</v>
      </c>
      <c r="C73" s="163"/>
      <c r="D73" s="163"/>
      <c r="E73" s="163"/>
      <c r="F73" s="163"/>
      <c r="G73" s="163"/>
      <c r="H73" s="163"/>
      <c r="I73" s="163"/>
      <c r="J73" s="163"/>
      <c r="K73" s="163"/>
      <c r="L73" s="163"/>
      <c r="M73" s="162">
        <v>4</v>
      </c>
      <c r="N73" s="172">
        <f>非住宅3!EH6</f>
        <v>0</v>
      </c>
      <c r="O73" s="162">
        <v>61</v>
      </c>
      <c r="P73" s="172" t="str">
        <f>IF(非住宅3!EH7&lt;&gt;"",非住宅3!EH7,"")</f>
        <v/>
      </c>
      <c r="Q73" s="172" t="str">
        <f>IF(非住宅3!EH8="選択してください","",MID(非住宅3!EH8,1,2))</f>
        <v/>
      </c>
      <c r="R73" s="172" t="str">
        <f>IF(非住宅3!EH9="選択してください","",MID(非住宅3!EH9,LEN(非住宅3!EH9)-3,3))</f>
        <v/>
      </c>
      <c r="S73" s="172"/>
      <c r="T73" s="172" t="str">
        <f>IF(非住宅3!EH10="","",非住宅3!EH10)</f>
        <v/>
      </c>
      <c r="U73" s="172" t="str">
        <f>IF(非住宅3!EH11="","",非住宅3!EH11)</f>
        <v/>
      </c>
      <c r="V73" s="172" t="str">
        <f>IF(非住宅3!EH12="","",非住宅3!EH12)</f>
        <v/>
      </c>
      <c r="W73" s="175" t="str">
        <f>IF(非住宅3!EH13="","",非住宅3!EH13)</f>
        <v/>
      </c>
      <c r="X73" s="172" t="str">
        <f>IF(非住宅3!EH15="選択してください","",MID(非住宅3!EH15,1,2)*1)</f>
        <v/>
      </c>
      <c r="Y73" s="172" t="str">
        <f>IF(非住宅3!EH18="選択してください","",MID(非住宅3!EH18,1,2)*1)</f>
        <v/>
      </c>
      <c r="Z73" s="172" t="str">
        <f>IF(非住宅3!EH21="選択してください","",MID(非住宅3!EH21,1,2)*1)</f>
        <v/>
      </c>
      <c r="AA73" s="172" t="str">
        <f>IF(非住宅3!EH26="選択してください","",MID(非住宅3!EH26,1,2)*1)</f>
        <v/>
      </c>
      <c r="AB73" s="172" t="str">
        <f>IF(非住宅3!EH28="選択してください","",MID(非住宅3!EH28,1,2)*1)</f>
        <v/>
      </c>
      <c r="AC73" s="177" t="str">
        <f>IF(非住宅3!EH33="選択してください","",MID(非住宅3!EH33,1,2)*1)</f>
        <v/>
      </c>
      <c r="AD73" s="175" t="str">
        <f>IF(非住宅3!EH36="","",非住宅3!EH36)</f>
        <v/>
      </c>
      <c r="AE73" s="172" t="str">
        <f>IF(非住宅3!EH38="選択してください","",MID(非住宅3!EH38,1,2)*1)</f>
        <v/>
      </c>
      <c r="AF73" s="172" t="str">
        <f>IF(非住宅3!EH43="選択してください","",MID(非住宅3!EH43,1,2)*1)</f>
        <v/>
      </c>
      <c r="AG73" s="172" t="str">
        <f>IF(非住宅3!EH46="○",1,IF(非住宅3!EH46="◎",2,""))</f>
        <v/>
      </c>
      <c r="AH73" s="172" t="str">
        <f>IF(非住宅3!EH47="○",1,IF(非住宅3!EH47="◎",2,""))</f>
        <v/>
      </c>
      <c r="AI73" s="172" t="str">
        <f>IF(非住宅3!EH48="○",1,IF(非住宅3!EH48="◎",2,""))</f>
        <v/>
      </c>
      <c r="AJ73" s="172" t="str">
        <f>IF(非住宅3!EH49="○",1,IF(非住宅3!EH49="◎",2,""))</f>
        <v/>
      </c>
      <c r="AK73" s="172" t="str">
        <f>IF(非住宅3!EH50="○",1,IF(非住宅3!EH50="◎",2,""))</f>
        <v/>
      </c>
      <c r="AL73" s="172" t="str">
        <f>IF(非住宅3!EH51="○",1,IF(非住宅3!EH51="◎",2,""))</f>
        <v/>
      </c>
      <c r="AM73" s="172" t="str">
        <f>IF(非住宅3!EH52="○",1,IF(非住宅3!EH52="◎",2,""))</f>
        <v/>
      </c>
      <c r="AN73" s="172" t="str">
        <f>IF(非住宅3!EH53="○",1,IF(非住宅3!EH53="◎",2,""))</f>
        <v/>
      </c>
      <c r="AO73" s="172" t="str">
        <f>IF(非住宅3!EH54="○",1,IF(非住宅3!EH54="◎",2,""))</f>
        <v/>
      </c>
      <c r="AP73" s="172" t="str">
        <f>IF(非住宅3!EH55="○",1,IF(非住宅3!EH55="◎",2,""))</f>
        <v/>
      </c>
      <c r="AQ73" s="172" t="str">
        <f>IF(非住宅3!EH56="○",1,IF(非住宅3!EH56="◎",2,""))</f>
        <v/>
      </c>
      <c r="AR73" s="172" t="str">
        <f>IF(非住宅3!EH57="○",1,IF(非住宅3!EH57="◎",2,""))</f>
        <v/>
      </c>
      <c r="AS73" s="172" t="str">
        <f>IF(非住宅3!EH58="○",1,IF(非住宅3!EH58="◎",2,""))</f>
        <v/>
      </c>
      <c r="AT73" s="172" t="str">
        <f>IF(非住宅3!EH59="○",1,IF(非住宅3!EH59="◎",2,""))</f>
        <v/>
      </c>
      <c r="AU73" s="172" t="str">
        <f>IF(非住宅3!EH60="○",1,IF(非住宅3!EH60="◎",2,""))</f>
        <v/>
      </c>
      <c r="AV73" s="172" t="str">
        <f>IF(非住宅3!EH61="○",1,IF(非住宅3!EH61="◎",2,""))</f>
        <v/>
      </c>
      <c r="AW73" s="172" t="str">
        <f>IF(非住宅3!EH62="○",1,IF(非住宅3!EH62="◎",2,""))</f>
        <v/>
      </c>
      <c r="AX73" s="172" t="str">
        <f>IF(非住宅3!EH65="○",1,IF(非住宅3!EH65="◎",2,""))</f>
        <v/>
      </c>
      <c r="AY73" s="172" t="str">
        <f>IF(非住宅3!EH66="○",1,IF(非住宅3!EH66="◎",2,""))</f>
        <v/>
      </c>
      <c r="AZ73" s="172" t="str">
        <f>IF(非住宅3!EH67="○",1,IF(非住宅3!EH67="◎",2,""))</f>
        <v/>
      </c>
      <c r="BA73" s="172" t="str">
        <f>IF(非住宅3!EH68="○",1,IF(非住宅3!EH68="◎",2,""))</f>
        <v/>
      </c>
      <c r="BB73" s="172" t="str">
        <f>IF(非住宅3!EH69="○",1,IF(非住宅3!EH69="◎",2,""))</f>
        <v/>
      </c>
      <c r="BC73" s="172" t="str">
        <f>IF(非住宅3!EH70="○",1,IF(非住宅3!EH70="◎",2,""))</f>
        <v/>
      </c>
      <c r="BD73" s="172" t="str">
        <f>IF(非住宅3!EH71="○",1,IF(非住宅3!EH71="◎",2,""))</f>
        <v/>
      </c>
      <c r="BE73" s="172" t="str">
        <f>IF(非住宅3!EH72="○",1,IF(非住宅3!EH72="◎",2,""))</f>
        <v/>
      </c>
      <c r="BF73" s="172" t="str">
        <f>IF(非住宅3!EH73="○",1,IF(非住宅3!EH73="◎",2,""))</f>
        <v/>
      </c>
      <c r="BG73" s="172" t="str">
        <f>IF(非住宅3!EH74="○",1,IF(非住宅3!EH74="◎",2,""))</f>
        <v/>
      </c>
      <c r="BH73" s="172" t="str">
        <f>IF(非住宅3!EH77="○",1,IF(非住宅3!EH77="◎",2,""))</f>
        <v/>
      </c>
      <c r="BI73" s="172" t="str">
        <f>IF(非住宅3!EH78="○",1,IF(非住宅3!EH78="◎",2,""))</f>
        <v/>
      </c>
      <c r="BJ73" s="172" t="str">
        <f>IF(非住宅3!EH79="○",1,IF(非住宅3!EH79="◎",2,""))</f>
        <v/>
      </c>
      <c r="BK73" s="172" t="str">
        <f>IF(非住宅3!EH80="○",1,IF(非住宅3!EH80="◎",2,""))</f>
        <v/>
      </c>
      <c r="BL73" s="172" t="str">
        <f>IF(非住宅3!EH81="○",1,IF(非住宅3!EH81="◎",2,""))</f>
        <v/>
      </c>
      <c r="BM73" s="172" t="str">
        <f>IF(非住宅3!EH82="○",1,IF(非住宅3!EH82="◎",2,""))</f>
        <v/>
      </c>
      <c r="BN73" s="172" t="str">
        <f>IF(非住宅3!EH83="○",1,IF(非住宅3!EH83="◎",2,""))</f>
        <v/>
      </c>
      <c r="BO73" s="172" t="str">
        <f>IF(非住宅3!EH84="○",1,IF(非住宅3!EH84="◎",2,""))</f>
        <v/>
      </c>
      <c r="BP73" s="172" t="str">
        <f>IF(非住宅3!EH85="○",1,IF(非住宅3!EH85="◎",2,""))</f>
        <v/>
      </c>
      <c r="BQ73" s="172" t="str">
        <f>IF(非住宅3!EH86="○",1,IF(非住宅3!EH86="◎",2,""))</f>
        <v/>
      </c>
      <c r="BR73" s="172" t="str">
        <f>IF(非住宅3!EH87="○",1,IF(非住宅3!EH87="◎",2,""))</f>
        <v/>
      </c>
      <c r="BS73" s="172" t="str">
        <f>IF(非住宅3!EH88="○",1,IF(非住宅3!EH88="◎",2,""))</f>
        <v/>
      </c>
      <c r="BT73" s="172" t="str">
        <f>IF(非住宅3!EH89="○",1,IF(非住宅3!EH89="◎",2,""))</f>
        <v/>
      </c>
      <c r="BU73" s="172" t="str">
        <f>IF(非住宅3!EH90="○",1,IF(非住宅3!EH90="◎",2,""))</f>
        <v/>
      </c>
      <c r="BV73" s="172" t="str">
        <f>IF(非住宅3!EH91="○",1,IF(非住宅3!EH91="◎",2,""))</f>
        <v/>
      </c>
    </row>
    <row r="74" spans="1:74" x14ac:dyDescent="0.2">
      <c r="A74" s="161">
        <f t="shared" si="1"/>
        <v>0</v>
      </c>
      <c r="B74" s="162">
        <v>68</v>
      </c>
      <c r="C74" s="163"/>
      <c r="D74" s="163"/>
      <c r="E74" s="163"/>
      <c r="F74" s="163"/>
      <c r="G74" s="163"/>
      <c r="H74" s="163"/>
      <c r="I74" s="163"/>
      <c r="J74" s="163"/>
      <c r="K74" s="163"/>
      <c r="L74" s="163"/>
      <c r="M74" s="162">
        <v>4</v>
      </c>
      <c r="N74" s="172">
        <f>非住宅3!EJ6</f>
        <v>0</v>
      </c>
      <c r="O74" s="162">
        <v>62</v>
      </c>
      <c r="P74" s="172" t="str">
        <f>IF(非住宅3!EJ7&lt;&gt;"",非住宅3!EJ7,"")</f>
        <v/>
      </c>
      <c r="Q74" s="172" t="str">
        <f>IF(非住宅3!EJ8="選択してください","",MID(非住宅3!EJ8,1,2))</f>
        <v/>
      </c>
      <c r="R74" s="172" t="str">
        <f>IF(非住宅3!EJ9="選択してください","",MID(非住宅3!EJ9,LEN(非住宅3!EJ9)-3,3))</f>
        <v/>
      </c>
      <c r="S74" s="172"/>
      <c r="T74" s="172" t="str">
        <f>IF(非住宅3!EJ10="","",非住宅3!EJ10)</f>
        <v/>
      </c>
      <c r="U74" s="172" t="str">
        <f>IF(非住宅3!EJ11="","",非住宅3!EJ11)</f>
        <v/>
      </c>
      <c r="V74" s="172" t="str">
        <f>IF(非住宅3!EJ12="","",非住宅3!EJ12)</f>
        <v/>
      </c>
      <c r="W74" s="175" t="str">
        <f>IF(非住宅3!EJ13="","",非住宅3!EJ13)</f>
        <v/>
      </c>
      <c r="X74" s="172" t="str">
        <f>IF(非住宅3!EJ15="選択してください","",MID(非住宅3!EJ15,1,2)*1)</f>
        <v/>
      </c>
      <c r="Y74" s="172" t="str">
        <f>IF(非住宅3!EJ18="選択してください","",MID(非住宅3!EJ18,1,2)*1)</f>
        <v/>
      </c>
      <c r="Z74" s="172" t="str">
        <f>IF(非住宅3!EJ21="選択してください","",MID(非住宅3!EJ21,1,2)*1)</f>
        <v/>
      </c>
      <c r="AA74" s="172" t="str">
        <f>IF(非住宅3!EJ26="選択してください","",MID(非住宅3!EJ26,1,2)*1)</f>
        <v/>
      </c>
      <c r="AB74" s="172" t="str">
        <f>IF(非住宅3!EJ28="選択してください","",MID(非住宅3!EJ28,1,2)*1)</f>
        <v/>
      </c>
      <c r="AC74" s="177" t="str">
        <f>IF(非住宅3!EJ33="選択してください","",MID(非住宅3!EJ33,1,2)*1)</f>
        <v/>
      </c>
      <c r="AD74" s="175" t="str">
        <f>IF(非住宅3!EJ36="","",非住宅3!EJ36)</f>
        <v/>
      </c>
      <c r="AE74" s="172" t="str">
        <f>IF(非住宅3!EJ38="選択してください","",MID(非住宅3!EJ38,1,2)*1)</f>
        <v/>
      </c>
      <c r="AF74" s="172" t="str">
        <f>IF(非住宅3!EJ43="選択してください","",MID(非住宅3!EJ43,1,2)*1)</f>
        <v/>
      </c>
      <c r="AG74" s="172" t="str">
        <f>IF(非住宅3!EJ46="○",1,IF(非住宅3!EJ46="◎",2,""))</f>
        <v/>
      </c>
      <c r="AH74" s="172" t="str">
        <f>IF(非住宅3!EJ47="○",1,IF(非住宅3!EJ47="◎",2,""))</f>
        <v/>
      </c>
      <c r="AI74" s="172" t="str">
        <f>IF(非住宅3!EJ48="○",1,IF(非住宅3!EJ48="◎",2,""))</f>
        <v/>
      </c>
      <c r="AJ74" s="172" t="str">
        <f>IF(非住宅3!EJ49="○",1,IF(非住宅3!EJ49="◎",2,""))</f>
        <v/>
      </c>
      <c r="AK74" s="172" t="str">
        <f>IF(非住宅3!EJ50="○",1,IF(非住宅3!EJ50="◎",2,""))</f>
        <v/>
      </c>
      <c r="AL74" s="172" t="str">
        <f>IF(非住宅3!EJ51="○",1,IF(非住宅3!EJ51="◎",2,""))</f>
        <v/>
      </c>
      <c r="AM74" s="172" t="str">
        <f>IF(非住宅3!EJ52="○",1,IF(非住宅3!EJ52="◎",2,""))</f>
        <v/>
      </c>
      <c r="AN74" s="172" t="str">
        <f>IF(非住宅3!EJ53="○",1,IF(非住宅3!EJ53="◎",2,""))</f>
        <v/>
      </c>
      <c r="AO74" s="172" t="str">
        <f>IF(非住宅3!EJ54="○",1,IF(非住宅3!EJ54="◎",2,""))</f>
        <v/>
      </c>
      <c r="AP74" s="172" t="str">
        <f>IF(非住宅3!EJ55="○",1,IF(非住宅3!EJ55="◎",2,""))</f>
        <v/>
      </c>
      <c r="AQ74" s="172" t="str">
        <f>IF(非住宅3!EJ56="○",1,IF(非住宅3!EJ56="◎",2,""))</f>
        <v/>
      </c>
      <c r="AR74" s="172" t="str">
        <f>IF(非住宅3!EJ57="○",1,IF(非住宅3!EJ57="◎",2,""))</f>
        <v/>
      </c>
      <c r="AS74" s="172" t="str">
        <f>IF(非住宅3!EJ58="○",1,IF(非住宅3!EJ58="◎",2,""))</f>
        <v/>
      </c>
      <c r="AT74" s="172" t="str">
        <f>IF(非住宅3!EJ59="○",1,IF(非住宅3!EJ59="◎",2,""))</f>
        <v/>
      </c>
      <c r="AU74" s="172" t="str">
        <f>IF(非住宅3!EJ60="○",1,IF(非住宅3!EJ60="◎",2,""))</f>
        <v/>
      </c>
      <c r="AV74" s="172" t="str">
        <f>IF(非住宅3!EJ61="○",1,IF(非住宅3!EJ61="◎",2,""))</f>
        <v/>
      </c>
      <c r="AW74" s="172" t="str">
        <f>IF(非住宅3!EJ62="○",1,IF(非住宅3!EJ62="◎",2,""))</f>
        <v/>
      </c>
      <c r="AX74" s="172" t="str">
        <f>IF(非住宅3!EJ65="○",1,IF(非住宅3!EJ65="◎",2,""))</f>
        <v/>
      </c>
      <c r="AY74" s="172" t="str">
        <f>IF(非住宅3!EJ66="○",1,IF(非住宅3!EJ66="◎",2,""))</f>
        <v/>
      </c>
      <c r="AZ74" s="172" t="str">
        <f>IF(非住宅3!EJ67="○",1,IF(非住宅3!EJ67="◎",2,""))</f>
        <v/>
      </c>
      <c r="BA74" s="172" t="str">
        <f>IF(非住宅3!EJ68="○",1,IF(非住宅3!EJ68="◎",2,""))</f>
        <v/>
      </c>
      <c r="BB74" s="172" t="str">
        <f>IF(非住宅3!EJ69="○",1,IF(非住宅3!EJ69="◎",2,""))</f>
        <v/>
      </c>
      <c r="BC74" s="172" t="str">
        <f>IF(非住宅3!EJ70="○",1,IF(非住宅3!EJ70="◎",2,""))</f>
        <v/>
      </c>
      <c r="BD74" s="172" t="str">
        <f>IF(非住宅3!EJ71="○",1,IF(非住宅3!EJ71="◎",2,""))</f>
        <v/>
      </c>
      <c r="BE74" s="172" t="str">
        <f>IF(非住宅3!EJ72="○",1,IF(非住宅3!EJ72="◎",2,""))</f>
        <v/>
      </c>
      <c r="BF74" s="172" t="str">
        <f>IF(非住宅3!EJ73="○",1,IF(非住宅3!EJ73="◎",2,""))</f>
        <v/>
      </c>
      <c r="BG74" s="172" t="str">
        <f>IF(非住宅3!EJ74="○",1,IF(非住宅3!EJ74="◎",2,""))</f>
        <v/>
      </c>
      <c r="BH74" s="172" t="str">
        <f>IF(非住宅3!EJ77="○",1,IF(非住宅3!EJ77="◎",2,""))</f>
        <v/>
      </c>
      <c r="BI74" s="172" t="str">
        <f>IF(非住宅3!EJ78="○",1,IF(非住宅3!EJ78="◎",2,""))</f>
        <v/>
      </c>
      <c r="BJ74" s="172" t="str">
        <f>IF(非住宅3!EJ79="○",1,IF(非住宅3!EJ79="◎",2,""))</f>
        <v/>
      </c>
      <c r="BK74" s="172" t="str">
        <f>IF(非住宅3!EJ80="○",1,IF(非住宅3!EJ80="◎",2,""))</f>
        <v/>
      </c>
      <c r="BL74" s="172" t="str">
        <f>IF(非住宅3!EJ81="○",1,IF(非住宅3!EJ81="◎",2,""))</f>
        <v/>
      </c>
      <c r="BM74" s="172" t="str">
        <f>IF(非住宅3!EJ82="○",1,IF(非住宅3!EJ82="◎",2,""))</f>
        <v/>
      </c>
      <c r="BN74" s="172" t="str">
        <f>IF(非住宅3!EJ83="○",1,IF(非住宅3!EJ83="◎",2,""))</f>
        <v/>
      </c>
      <c r="BO74" s="172" t="str">
        <f>IF(非住宅3!EJ84="○",1,IF(非住宅3!EJ84="◎",2,""))</f>
        <v/>
      </c>
      <c r="BP74" s="172" t="str">
        <f>IF(非住宅3!EJ85="○",1,IF(非住宅3!EJ85="◎",2,""))</f>
        <v/>
      </c>
      <c r="BQ74" s="172" t="str">
        <f>IF(非住宅3!EJ86="○",1,IF(非住宅3!EJ86="◎",2,""))</f>
        <v/>
      </c>
      <c r="BR74" s="172" t="str">
        <f>IF(非住宅3!EJ87="○",1,IF(非住宅3!EJ87="◎",2,""))</f>
        <v/>
      </c>
      <c r="BS74" s="172" t="str">
        <f>IF(非住宅3!EJ88="○",1,IF(非住宅3!EJ88="◎",2,""))</f>
        <v/>
      </c>
      <c r="BT74" s="172" t="str">
        <f>IF(非住宅3!EJ89="○",1,IF(非住宅3!EJ89="◎",2,""))</f>
        <v/>
      </c>
      <c r="BU74" s="172" t="str">
        <f>IF(非住宅3!EJ90="○",1,IF(非住宅3!EJ90="◎",2,""))</f>
        <v/>
      </c>
      <c r="BV74" s="172" t="str">
        <f>IF(非住宅3!EJ91="○",1,IF(非住宅3!EJ91="◎",2,""))</f>
        <v/>
      </c>
    </row>
    <row r="75" spans="1:74" x14ac:dyDescent="0.2">
      <c r="A75" s="161">
        <f t="shared" si="1"/>
        <v>0</v>
      </c>
      <c r="B75" s="162">
        <v>69</v>
      </c>
      <c r="C75" s="163"/>
      <c r="D75" s="163"/>
      <c r="E75" s="163"/>
      <c r="F75" s="163"/>
      <c r="G75" s="163"/>
      <c r="H75" s="163"/>
      <c r="I75" s="163"/>
      <c r="J75" s="163"/>
      <c r="K75" s="163"/>
      <c r="L75" s="163"/>
      <c r="M75" s="162">
        <v>4</v>
      </c>
      <c r="N75" s="172">
        <f>非住宅3!EL6</f>
        <v>0</v>
      </c>
      <c r="O75" s="162">
        <v>63</v>
      </c>
      <c r="P75" s="172" t="str">
        <f>IF(非住宅3!EL7&lt;&gt;"",非住宅3!EL7,"")</f>
        <v/>
      </c>
      <c r="Q75" s="172" t="str">
        <f>IF(非住宅3!EL8="選択してください","",MID(非住宅3!EL8,1,2))</f>
        <v/>
      </c>
      <c r="R75" s="172" t="str">
        <f>IF(非住宅3!EL9="選択してください","",MID(非住宅3!EL9,LEN(非住宅3!EL9)-3,3))</f>
        <v/>
      </c>
      <c r="S75" s="172"/>
      <c r="T75" s="172" t="str">
        <f>IF(非住宅3!EL10="","",非住宅3!EL10)</f>
        <v/>
      </c>
      <c r="U75" s="172" t="str">
        <f>IF(非住宅3!EL11="","",非住宅3!EL11)</f>
        <v/>
      </c>
      <c r="V75" s="172" t="str">
        <f>IF(非住宅3!EL12="","",非住宅3!EL12)</f>
        <v/>
      </c>
      <c r="W75" s="175" t="str">
        <f>IF(非住宅3!EL13="","",非住宅3!EL13)</f>
        <v/>
      </c>
      <c r="X75" s="172" t="str">
        <f>IF(非住宅3!EL15="選択してください","",MID(非住宅3!EL15,1,2)*1)</f>
        <v/>
      </c>
      <c r="Y75" s="172" t="str">
        <f>IF(非住宅3!EL18="選択してください","",MID(非住宅3!EL18,1,2)*1)</f>
        <v/>
      </c>
      <c r="Z75" s="172" t="str">
        <f>IF(非住宅3!EL21="選択してください","",MID(非住宅3!EL21,1,2)*1)</f>
        <v/>
      </c>
      <c r="AA75" s="172" t="str">
        <f>IF(非住宅3!EL26="選択してください","",MID(非住宅3!EL26,1,2)*1)</f>
        <v/>
      </c>
      <c r="AB75" s="172" t="str">
        <f>IF(非住宅3!EL28="選択してください","",MID(非住宅3!EL28,1,2)*1)</f>
        <v/>
      </c>
      <c r="AC75" s="177" t="str">
        <f>IF(非住宅3!EL33="選択してください","",MID(非住宅3!EL33,1,2)*1)</f>
        <v/>
      </c>
      <c r="AD75" s="175" t="str">
        <f>IF(非住宅3!EL36="","",非住宅3!EL36)</f>
        <v/>
      </c>
      <c r="AE75" s="172" t="str">
        <f>IF(非住宅3!EL38="選択してください","",MID(非住宅3!EL38,1,2)*1)</f>
        <v/>
      </c>
      <c r="AF75" s="172" t="str">
        <f>IF(非住宅3!EL43="選択してください","",MID(非住宅3!EL43,1,2)*1)</f>
        <v/>
      </c>
      <c r="AG75" s="172" t="str">
        <f>IF(非住宅3!EL46="○",1,IF(非住宅3!EL46="◎",2,""))</f>
        <v/>
      </c>
      <c r="AH75" s="172" t="str">
        <f>IF(非住宅3!EL47="○",1,IF(非住宅3!EL47="◎",2,""))</f>
        <v/>
      </c>
      <c r="AI75" s="172" t="str">
        <f>IF(非住宅3!EL48="○",1,IF(非住宅3!EL48="◎",2,""))</f>
        <v/>
      </c>
      <c r="AJ75" s="172" t="str">
        <f>IF(非住宅3!EL49="○",1,IF(非住宅3!EL49="◎",2,""))</f>
        <v/>
      </c>
      <c r="AK75" s="172" t="str">
        <f>IF(非住宅3!EL50="○",1,IF(非住宅3!EL50="◎",2,""))</f>
        <v/>
      </c>
      <c r="AL75" s="172" t="str">
        <f>IF(非住宅3!EL51="○",1,IF(非住宅3!EL51="◎",2,""))</f>
        <v/>
      </c>
      <c r="AM75" s="172" t="str">
        <f>IF(非住宅3!EL52="○",1,IF(非住宅3!EL52="◎",2,""))</f>
        <v/>
      </c>
      <c r="AN75" s="172" t="str">
        <f>IF(非住宅3!EL53="○",1,IF(非住宅3!EL53="◎",2,""))</f>
        <v/>
      </c>
      <c r="AO75" s="172" t="str">
        <f>IF(非住宅3!EL54="○",1,IF(非住宅3!EL54="◎",2,""))</f>
        <v/>
      </c>
      <c r="AP75" s="172" t="str">
        <f>IF(非住宅3!EL55="○",1,IF(非住宅3!EL55="◎",2,""))</f>
        <v/>
      </c>
      <c r="AQ75" s="172" t="str">
        <f>IF(非住宅3!EL56="○",1,IF(非住宅3!EL56="◎",2,""))</f>
        <v/>
      </c>
      <c r="AR75" s="172" t="str">
        <f>IF(非住宅3!EL57="○",1,IF(非住宅3!EL57="◎",2,""))</f>
        <v/>
      </c>
      <c r="AS75" s="172" t="str">
        <f>IF(非住宅3!EL58="○",1,IF(非住宅3!EL58="◎",2,""))</f>
        <v/>
      </c>
      <c r="AT75" s="172" t="str">
        <f>IF(非住宅3!EL59="○",1,IF(非住宅3!EL59="◎",2,""))</f>
        <v/>
      </c>
      <c r="AU75" s="172" t="str">
        <f>IF(非住宅3!EL60="○",1,IF(非住宅3!EL60="◎",2,""))</f>
        <v/>
      </c>
      <c r="AV75" s="172" t="str">
        <f>IF(非住宅3!EL61="○",1,IF(非住宅3!EL61="◎",2,""))</f>
        <v/>
      </c>
      <c r="AW75" s="172" t="str">
        <f>IF(非住宅3!EL62="○",1,IF(非住宅3!EL62="◎",2,""))</f>
        <v/>
      </c>
      <c r="AX75" s="172" t="str">
        <f>IF(非住宅3!EL65="○",1,IF(非住宅3!EL65="◎",2,""))</f>
        <v/>
      </c>
      <c r="AY75" s="172" t="str">
        <f>IF(非住宅3!EL66="○",1,IF(非住宅3!EL66="◎",2,""))</f>
        <v/>
      </c>
      <c r="AZ75" s="172" t="str">
        <f>IF(非住宅3!EL67="○",1,IF(非住宅3!EL67="◎",2,""))</f>
        <v/>
      </c>
      <c r="BA75" s="172" t="str">
        <f>IF(非住宅3!EL68="○",1,IF(非住宅3!EL68="◎",2,""))</f>
        <v/>
      </c>
      <c r="BB75" s="172" t="str">
        <f>IF(非住宅3!EL69="○",1,IF(非住宅3!EL69="◎",2,""))</f>
        <v/>
      </c>
      <c r="BC75" s="172" t="str">
        <f>IF(非住宅3!EL70="○",1,IF(非住宅3!EL70="◎",2,""))</f>
        <v/>
      </c>
      <c r="BD75" s="172" t="str">
        <f>IF(非住宅3!EL71="○",1,IF(非住宅3!EL71="◎",2,""))</f>
        <v/>
      </c>
      <c r="BE75" s="172" t="str">
        <f>IF(非住宅3!EL72="○",1,IF(非住宅3!EL72="◎",2,""))</f>
        <v/>
      </c>
      <c r="BF75" s="172" t="str">
        <f>IF(非住宅3!EL73="○",1,IF(非住宅3!EL73="◎",2,""))</f>
        <v/>
      </c>
      <c r="BG75" s="172" t="str">
        <f>IF(非住宅3!EL74="○",1,IF(非住宅3!EL74="◎",2,""))</f>
        <v/>
      </c>
      <c r="BH75" s="172" t="str">
        <f>IF(非住宅3!EL77="○",1,IF(非住宅3!EL77="◎",2,""))</f>
        <v/>
      </c>
      <c r="BI75" s="172" t="str">
        <f>IF(非住宅3!EL78="○",1,IF(非住宅3!EL78="◎",2,""))</f>
        <v/>
      </c>
      <c r="BJ75" s="172" t="str">
        <f>IF(非住宅3!EL79="○",1,IF(非住宅3!EL79="◎",2,""))</f>
        <v/>
      </c>
      <c r="BK75" s="172" t="str">
        <f>IF(非住宅3!EL80="○",1,IF(非住宅3!EL80="◎",2,""))</f>
        <v/>
      </c>
      <c r="BL75" s="172" t="str">
        <f>IF(非住宅3!EL81="○",1,IF(非住宅3!EL81="◎",2,""))</f>
        <v/>
      </c>
      <c r="BM75" s="172" t="str">
        <f>IF(非住宅3!EL82="○",1,IF(非住宅3!EL82="◎",2,""))</f>
        <v/>
      </c>
      <c r="BN75" s="172" t="str">
        <f>IF(非住宅3!EL83="○",1,IF(非住宅3!EL83="◎",2,""))</f>
        <v/>
      </c>
      <c r="BO75" s="172" t="str">
        <f>IF(非住宅3!EL84="○",1,IF(非住宅3!EL84="◎",2,""))</f>
        <v/>
      </c>
      <c r="BP75" s="172" t="str">
        <f>IF(非住宅3!EL85="○",1,IF(非住宅3!EL85="◎",2,""))</f>
        <v/>
      </c>
      <c r="BQ75" s="172" t="str">
        <f>IF(非住宅3!EL86="○",1,IF(非住宅3!EL86="◎",2,""))</f>
        <v/>
      </c>
      <c r="BR75" s="172" t="str">
        <f>IF(非住宅3!EL87="○",1,IF(非住宅3!EL87="◎",2,""))</f>
        <v/>
      </c>
      <c r="BS75" s="172" t="str">
        <f>IF(非住宅3!EL88="○",1,IF(非住宅3!EL88="◎",2,""))</f>
        <v/>
      </c>
      <c r="BT75" s="172" t="str">
        <f>IF(非住宅3!EL89="○",1,IF(非住宅3!EL89="◎",2,""))</f>
        <v/>
      </c>
      <c r="BU75" s="172" t="str">
        <f>IF(非住宅3!EL90="○",1,IF(非住宅3!EL90="◎",2,""))</f>
        <v/>
      </c>
      <c r="BV75" s="172" t="str">
        <f>IF(非住宅3!EL91="○",1,IF(非住宅3!EL91="◎",2,""))</f>
        <v/>
      </c>
    </row>
    <row r="76" spans="1:74" x14ac:dyDescent="0.2">
      <c r="A76" s="161">
        <f t="shared" si="1"/>
        <v>0</v>
      </c>
      <c r="B76" s="162">
        <v>70</v>
      </c>
      <c r="C76" s="163"/>
      <c r="D76" s="163"/>
      <c r="E76" s="163"/>
      <c r="F76" s="163"/>
      <c r="G76" s="163"/>
      <c r="H76" s="163"/>
      <c r="I76" s="163"/>
      <c r="J76" s="163"/>
      <c r="K76" s="163"/>
      <c r="L76" s="163"/>
      <c r="M76" s="162">
        <v>4</v>
      </c>
      <c r="N76" s="172">
        <f>非住宅3!EN6</f>
        <v>0</v>
      </c>
      <c r="O76" s="162">
        <v>64</v>
      </c>
      <c r="P76" s="172" t="str">
        <f>IF(非住宅3!EN7&lt;&gt;"",非住宅3!EN7,"")</f>
        <v/>
      </c>
      <c r="Q76" s="172" t="str">
        <f>IF(非住宅3!EN8="選択してください","",MID(非住宅3!EN8,1,2))</f>
        <v/>
      </c>
      <c r="R76" s="172" t="str">
        <f>IF(非住宅3!EN9="選択してください","",MID(非住宅3!EN9,LEN(非住宅3!EN9)-3,3))</f>
        <v/>
      </c>
      <c r="S76" s="172"/>
      <c r="T76" s="172" t="str">
        <f>IF(非住宅3!EN10="","",非住宅3!EN10)</f>
        <v/>
      </c>
      <c r="U76" s="172" t="str">
        <f>IF(非住宅3!EN11="","",非住宅3!EN11)</f>
        <v/>
      </c>
      <c r="V76" s="172" t="str">
        <f>IF(非住宅3!EN12="","",非住宅3!EN12)</f>
        <v/>
      </c>
      <c r="W76" s="175" t="str">
        <f>IF(非住宅3!EN13="","",非住宅3!EN13)</f>
        <v/>
      </c>
      <c r="X76" s="172" t="str">
        <f>IF(非住宅3!EN15="選択してください","",MID(非住宅3!EN15,1,2)*1)</f>
        <v/>
      </c>
      <c r="Y76" s="172" t="str">
        <f>IF(非住宅3!EN18="選択してください","",MID(非住宅3!EN18,1,2)*1)</f>
        <v/>
      </c>
      <c r="Z76" s="172" t="str">
        <f>IF(非住宅3!EN21="選択してください","",MID(非住宅3!EN21,1,2)*1)</f>
        <v/>
      </c>
      <c r="AA76" s="172" t="str">
        <f>IF(非住宅3!EN26="選択してください","",MID(非住宅3!EN26,1,2)*1)</f>
        <v/>
      </c>
      <c r="AB76" s="172" t="str">
        <f>IF(非住宅3!EN28="選択してください","",MID(非住宅3!EN28,1,2)*1)</f>
        <v/>
      </c>
      <c r="AC76" s="177" t="str">
        <f>IF(非住宅3!EN33="選択してください","",MID(非住宅3!EN33,1,2)*1)</f>
        <v/>
      </c>
      <c r="AD76" s="175" t="str">
        <f>IF(非住宅3!EN36="","",非住宅3!EN36)</f>
        <v/>
      </c>
      <c r="AE76" s="172" t="str">
        <f>IF(非住宅3!EN38="選択してください","",MID(非住宅3!EN38,1,2)*1)</f>
        <v/>
      </c>
      <c r="AF76" s="172" t="str">
        <f>IF(非住宅3!EN43="選択してください","",MID(非住宅3!EN43,1,2)*1)</f>
        <v/>
      </c>
      <c r="AG76" s="172" t="str">
        <f>IF(非住宅3!EN46="○",1,IF(非住宅3!EN46="◎",2,""))</f>
        <v/>
      </c>
      <c r="AH76" s="172" t="str">
        <f>IF(非住宅3!EN47="○",1,IF(非住宅3!EN47="◎",2,""))</f>
        <v/>
      </c>
      <c r="AI76" s="172" t="str">
        <f>IF(非住宅3!EN48="○",1,IF(非住宅3!EN48="◎",2,""))</f>
        <v/>
      </c>
      <c r="AJ76" s="172" t="str">
        <f>IF(非住宅3!EN49="○",1,IF(非住宅3!EN49="◎",2,""))</f>
        <v/>
      </c>
      <c r="AK76" s="172" t="str">
        <f>IF(非住宅3!EN50="○",1,IF(非住宅3!EN50="◎",2,""))</f>
        <v/>
      </c>
      <c r="AL76" s="172" t="str">
        <f>IF(非住宅3!EN51="○",1,IF(非住宅3!EN51="◎",2,""))</f>
        <v/>
      </c>
      <c r="AM76" s="172" t="str">
        <f>IF(非住宅3!EN52="○",1,IF(非住宅3!EN52="◎",2,""))</f>
        <v/>
      </c>
      <c r="AN76" s="172" t="str">
        <f>IF(非住宅3!EN53="○",1,IF(非住宅3!EN53="◎",2,""))</f>
        <v/>
      </c>
      <c r="AO76" s="172" t="str">
        <f>IF(非住宅3!EN54="○",1,IF(非住宅3!EN54="◎",2,""))</f>
        <v/>
      </c>
      <c r="AP76" s="172" t="str">
        <f>IF(非住宅3!EN55="○",1,IF(非住宅3!EN55="◎",2,""))</f>
        <v/>
      </c>
      <c r="AQ76" s="172" t="str">
        <f>IF(非住宅3!EN56="○",1,IF(非住宅3!EN56="◎",2,""))</f>
        <v/>
      </c>
      <c r="AR76" s="172" t="str">
        <f>IF(非住宅3!EN57="○",1,IF(非住宅3!EN57="◎",2,""))</f>
        <v/>
      </c>
      <c r="AS76" s="172" t="str">
        <f>IF(非住宅3!EN58="○",1,IF(非住宅3!EN58="◎",2,""))</f>
        <v/>
      </c>
      <c r="AT76" s="172" t="str">
        <f>IF(非住宅3!EN59="○",1,IF(非住宅3!EN59="◎",2,""))</f>
        <v/>
      </c>
      <c r="AU76" s="172" t="str">
        <f>IF(非住宅3!EN60="○",1,IF(非住宅3!EN60="◎",2,""))</f>
        <v/>
      </c>
      <c r="AV76" s="172" t="str">
        <f>IF(非住宅3!EN61="○",1,IF(非住宅3!EN61="◎",2,""))</f>
        <v/>
      </c>
      <c r="AW76" s="172" t="str">
        <f>IF(非住宅3!EN62="○",1,IF(非住宅3!EN62="◎",2,""))</f>
        <v/>
      </c>
      <c r="AX76" s="172" t="str">
        <f>IF(非住宅3!EN65="○",1,IF(非住宅3!EN65="◎",2,""))</f>
        <v/>
      </c>
      <c r="AY76" s="172" t="str">
        <f>IF(非住宅3!EN66="○",1,IF(非住宅3!EN66="◎",2,""))</f>
        <v/>
      </c>
      <c r="AZ76" s="172" t="str">
        <f>IF(非住宅3!EN67="○",1,IF(非住宅3!EN67="◎",2,""))</f>
        <v/>
      </c>
      <c r="BA76" s="172" t="str">
        <f>IF(非住宅3!EN68="○",1,IF(非住宅3!EN68="◎",2,""))</f>
        <v/>
      </c>
      <c r="BB76" s="172" t="str">
        <f>IF(非住宅3!EN69="○",1,IF(非住宅3!EN69="◎",2,""))</f>
        <v/>
      </c>
      <c r="BC76" s="172" t="str">
        <f>IF(非住宅3!EN70="○",1,IF(非住宅3!EN70="◎",2,""))</f>
        <v/>
      </c>
      <c r="BD76" s="172" t="str">
        <f>IF(非住宅3!EN71="○",1,IF(非住宅3!EN71="◎",2,""))</f>
        <v/>
      </c>
      <c r="BE76" s="172" t="str">
        <f>IF(非住宅3!EN72="○",1,IF(非住宅3!EN72="◎",2,""))</f>
        <v/>
      </c>
      <c r="BF76" s="172" t="str">
        <f>IF(非住宅3!EN73="○",1,IF(非住宅3!EN73="◎",2,""))</f>
        <v/>
      </c>
      <c r="BG76" s="172" t="str">
        <f>IF(非住宅3!EN74="○",1,IF(非住宅3!EN74="◎",2,""))</f>
        <v/>
      </c>
      <c r="BH76" s="172" t="str">
        <f>IF(非住宅3!EN77="○",1,IF(非住宅3!EN77="◎",2,""))</f>
        <v/>
      </c>
      <c r="BI76" s="172" t="str">
        <f>IF(非住宅3!EN78="○",1,IF(非住宅3!EN78="◎",2,""))</f>
        <v/>
      </c>
      <c r="BJ76" s="172" t="str">
        <f>IF(非住宅3!EN79="○",1,IF(非住宅3!EN79="◎",2,""))</f>
        <v/>
      </c>
      <c r="BK76" s="172" t="str">
        <f>IF(非住宅3!EN80="○",1,IF(非住宅3!EN80="◎",2,""))</f>
        <v/>
      </c>
      <c r="BL76" s="172" t="str">
        <f>IF(非住宅3!EN81="○",1,IF(非住宅3!EN81="◎",2,""))</f>
        <v/>
      </c>
      <c r="BM76" s="172" t="str">
        <f>IF(非住宅3!EN82="○",1,IF(非住宅3!EN82="◎",2,""))</f>
        <v/>
      </c>
      <c r="BN76" s="172" t="str">
        <f>IF(非住宅3!EN83="○",1,IF(非住宅3!EN83="◎",2,""))</f>
        <v/>
      </c>
      <c r="BO76" s="172" t="str">
        <f>IF(非住宅3!EN84="○",1,IF(非住宅3!EN84="◎",2,""))</f>
        <v/>
      </c>
      <c r="BP76" s="172" t="str">
        <f>IF(非住宅3!EN85="○",1,IF(非住宅3!EN85="◎",2,""))</f>
        <v/>
      </c>
      <c r="BQ76" s="172" t="str">
        <f>IF(非住宅3!EN86="○",1,IF(非住宅3!EN86="◎",2,""))</f>
        <v/>
      </c>
      <c r="BR76" s="172" t="str">
        <f>IF(非住宅3!EN87="○",1,IF(非住宅3!EN87="◎",2,""))</f>
        <v/>
      </c>
      <c r="BS76" s="172" t="str">
        <f>IF(非住宅3!EN88="○",1,IF(非住宅3!EN88="◎",2,""))</f>
        <v/>
      </c>
      <c r="BT76" s="172" t="str">
        <f>IF(非住宅3!EN89="○",1,IF(非住宅3!EN89="◎",2,""))</f>
        <v/>
      </c>
      <c r="BU76" s="172" t="str">
        <f>IF(非住宅3!EN90="○",1,IF(非住宅3!EN90="◎",2,""))</f>
        <v/>
      </c>
      <c r="BV76" s="172" t="str">
        <f>IF(非住宅3!EN91="○",1,IF(非住宅3!EN91="◎",2,""))</f>
        <v/>
      </c>
    </row>
    <row r="77" spans="1:74" x14ac:dyDescent="0.2">
      <c r="A77" s="161">
        <f t="shared" si="1"/>
        <v>0</v>
      </c>
      <c r="B77" s="162">
        <v>71</v>
      </c>
      <c r="C77" s="163"/>
      <c r="D77" s="163"/>
      <c r="E77" s="163"/>
      <c r="F77" s="163"/>
      <c r="G77" s="163"/>
      <c r="H77" s="163"/>
      <c r="I77" s="163"/>
      <c r="J77" s="163"/>
      <c r="K77" s="163"/>
      <c r="L77" s="163"/>
      <c r="M77" s="162">
        <v>4</v>
      </c>
      <c r="N77" s="172">
        <f>非住宅3!EP6</f>
        <v>0</v>
      </c>
      <c r="O77" s="162">
        <v>65</v>
      </c>
      <c r="P77" s="172" t="str">
        <f>IF(非住宅3!EP7&lt;&gt;"",非住宅3!EP7,"")</f>
        <v/>
      </c>
      <c r="Q77" s="172" t="str">
        <f>IF(非住宅3!EP8="選択してください","",MID(非住宅3!EP8,1,2))</f>
        <v/>
      </c>
      <c r="R77" s="172" t="str">
        <f>IF(非住宅3!EP9="選択してください","",MID(非住宅3!EP9,LEN(非住宅3!EP9)-3,3))</f>
        <v/>
      </c>
      <c r="S77" s="172"/>
      <c r="T77" s="172" t="str">
        <f>IF(非住宅3!EP10="","",非住宅3!EP10)</f>
        <v/>
      </c>
      <c r="U77" s="172" t="str">
        <f>IF(非住宅3!EP11="","",非住宅3!EP11)</f>
        <v/>
      </c>
      <c r="V77" s="172" t="str">
        <f>IF(非住宅3!EP12="","",非住宅3!EP12)</f>
        <v/>
      </c>
      <c r="W77" s="175" t="str">
        <f>IF(非住宅3!EP13="","",非住宅3!EP13)</f>
        <v/>
      </c>
      <c r="X77" s="172" t="str">
        <f>IF(非住宅3!EP15="選択してください","",MID(非住宅3!EP15,1,2)*1)</f>
        <v/>
      </c>
      <c r="Y77" s="172" t="str">
        <f>IF(非住宅3!EP18="選択してください","",MID(非住宅3!EP18,1,2)*1)</f>
        <v/>
      </c>
      <c r="Z77" s="172" t="str">
        <f>IF(非住宅3!EP21="選択してください","",MID(非住宅3!EP21,1,2)*1)</f>
        <v/>
      </c>
      <c r="AA77" s="172" t="str">
        <f>IF(非住宅3!EP26="選択してください","",MID(非住宅3!EP26,1,2)*1)</f>
        <v/>
      </c>
      <c r="AB77" s="172" t="str">
        <f>IF(非住宅3!EP28="選択してください","",MID(非住宅3!EP28,1,2)*1)</f>
        <v/>
      </c>
      <c r="AC77" s="177" t="str">
        <f>IF(非住宅3!EP33="選択してください","",MID(非住宅3!EP33,1,2)*1)</f>
        <v/>
      </c>
      <c r="AD77" s="175" t="str">
        <f>IF(非住宅3!EP36="","",非住宅3!EP36)</f>
        <v/>
      </c>
      <c r="AE77" s="172" t="str">
        <f>IF(非住宅3!EP38="選択してください","",MID(非住宅3!EP38,1,2)*1)</f>
        <v/>
      </c>
      <c r="AF77" s="172" t="str">
        <f>IF(非住宅3!EP43="選択してください","",MID(非住宅3!EP43,1,2)*1)</f>
        <v/>
      </c>
      <c r="AG77" s="172" t="str">
        <f>IF(非住宅3!EP46="○",1,IF(非住宅3!EP46="◎",2,""))</f>
        <v/>
      </c>
      <c r="AH77" s="172" t="str">
        <f>IF(非住宅3!EP47="○",1,IF(非住宅3!EP47="◎",2,""))</f>
        <v/>
      </c>
      <c r="AI77" s="172" t="str">
        <f>IF(非住宅3!EP48="○",1,IF(非住宅3!EP48="◎",2,""))</f>
        <v/>
      </c>
      <c r="AJ77" s="172" t="str">
        <f>IF(非住宅3!EP49="○",1,IF(非住宅3!EP49="◎",2,""))</f>
        <v/>
      </c>
      <c r="AK77" s="172" t="str">
        <f>IF(非住宅3!EP50="○",1,IF(非住宅3!EP50="◎",2,""))</f>
        <v/>
      </c>
      <c r="AL77" s="172" t="str">
        <f>IF(非住宅3!EP51="○",1,IF(非住宅3!EP51="◎",2,""))</f>
        <v/>
      </c>
      <c r="AM77" s="172" t="str">
        <f>IF(非住宅3!EP52="○",1,IF(非住宅3!EP52="◎",2,""))</f>
        <v/>
      </c>
      <c r="AN77" s="172" t="str">
        <f>IF(非住宅3!EP53="○",1,IF(非住宅3!EP53="◎",2,""))</f>
        <v/>
      </c>
      <c r="AO77" s="172" t="str">
        <f>IF(非住宅3!EP54="○",1,IF(非住宅3!EP54="◎",2,""))</f>
        <v/>
      </c>
      <c r="AP77" s="172" t="str">
        <f>IF(非住宅3!EP55="○",1,IF(非住宅3!EP55="◎",2,""))</f>
        <v/>
      </c>
      <c r="AQ77" s="172" t="str">
        <f>IF(非住宅3!EP56="○",1,IF(非住宅3!EP56="◎",2,""))</f>
        <v/>
      </c>
      <c r="AR77" s="172" t="str">
        <f>IF(非住宅3!EP57="○",1,IF(非住宅3!EP57="◎",2,""))</f>
        <v/>
      </c>
      <c r="AS77" s="172" t="str">
        <f>IF(非住宅3!EP58="○",1,IF(非住宅3!EP58="◎",2,""))</f>
        <v/>
      </c>
      <c r="AT77" s="172" t="str">
        <f>IF(非住宅3!EP59="○",1,IF(非住宅3!EP59="◎",2,""))</f>
        <v/>
      </c>
      <c r="AU77" s="172" t="str">
        <f>IF(非住宅3!EP60="○",1,IF(非住宅3!EP60="◎",2,""))</f>
        <v/>
      </c>
      <c r="AV77" s="172" t="str">
        <f>IF(非住宅3!EP61="○",1,IF(非住宅3!EP61="◎",2,""))</f>
        <v/>
      </c>
      <c r="AW77" s="172" t="str">
        <f>IF(非住宅3!EP62="○",1,IF(非住宅3!EP62="◎",2,""))</f>
        <v/>
      </c>
      <c r="AX77" s="172" t="str">
        <f>IF(非住宅3!EP65="○",1,IF(非住宅3!EP65="◎",2,""))</f>
        <v/>
      </c>
      <c r="AY77" s="172" t="str">
        <f>IF(非住宅3!EP66="○",1,IF(非住宅3!EP66="◎",2,""))</f>
        <v/>
      </c>
      <c r="AZ77" s="172" t="str">
        <f>IF(非住宅3!EP67="○",1,IF(非住宅3!EP67="◎",2,""))</f>
        <v/>
      </c>
      <c r="BA77" s="172" t="str">
        <f>IF(非住宅3!EP68="○",1,IF(非住宅3!EP68="◎",2,""))</f>
        <v/>
      </c>
      <c r="BB77" s="172" t="str">
        <f>IF(非住宅3!EP69="○",1,IF(非住宅3!EP69="◎",2,""))</f>
        <v/>
      </c>
      <c r="BC77" s="172" t="str">
        <f>IF(非住宅3!EP70="○",1,IF(非住宅3!EP70="◎",2,""))</f>
        <v/>
      </c>
      <c r="BD77" s="172" t="str">
        <f>IF(非住宅3!EP71="○",1,IF(非住宅3!EP71="◎",2,""))</f>
        <v/>
      </c>
      <c r="BE77" s="172" t="str">
        <f>IF(非住宅3!EP72="○",1,IF(非住宅3!EP72="◎",2,""))</f>
        <v/>
      </c>
      <c r="BF77" s="172" t="str">
        <f>IF(非住宅3!EP73="○",1,IF(非住宅3!EP73="◎",2,""))</f>
        <v/>
      </c>
      <c r="BG77" s="172" t="str">
        <f>IF(非住宅3!EP74="○",1,IF(非住宅3!EP74="◎",2,""))</f>
        <v/>
      </c>
      <c r="BH77" s="172" t="str">
        <f>IF(非住宅3!EP77="○",1,IF(非住宅3!EP77="◎",2,""))</f>
        <v/>
      </c>
      <c r="BI77" s="172" t="str">
        <f>IF(非住宅3!EP78="○",1,IF(非住宅3!EP78="◎",2,""))</f>
        <v/>
      </c>
      <c r="BJ77" s="172" t="str">
        <f>IF(非住宅3!EP79="○",1,IF(非住宅3!EP79="◎",2,""))</f>
        <v/>
      </c>
      <c r="BK77" s="172" t="str">
        <f>IF(非住宅3!EP80="○",1,IF(非住宅3!EP80="◎",2,""))</f>
        <v/>
      </c>
      <c r="BL77" s="172" t="str">
        <f>IF(非住宅3!EP81="○",1,IF(非住宅3!EP81="◎",2,""))</f>
        <v/>
      </c>
      <c r="BM77" s="172" t="str">
        <f>IF(非住宅3!EP82="○",1,IF(非住宅3!EP82="◎",2,""))</f>
        <v/>
      </c>
      <c r="BN77" s="172" t="str">
        <f>IF(非住宅3!EP83="○",1,IF(非住宅3!EP83="◎",2,""))</f>
        <v/>
      </c>
      <c r="BO77" s="172" t="str">
        <f>IF(非住宅3!EP84="○",1,IF(非住宅3!EP84="◎",2,""))</f>
        <v/>
      </c>
      <c r="BP77" s="172" t="str">
        <f>IF(非住宅3!EP85="○",1,IF(非住宅3!EP85="◎",2,""))</f>
        <v/>
      </c>
      <c r="BQ77" s="172" t="str">
        <f>IF(非住宅3!EP86="○",1,IF(非住宅3!EP86="◎",2,""))</f>
        <v/>
      </c>
      <c r="BR77" s="172" t="str">
        <f>IF(非住宅3!EP87="○",1,IF(非住宅3!EP87="◎",2,""))</f>
        <v/>
      </c>
      <c r="BS77" s="172" t="str">
        <f>IF(非住宅3!EP88="○",1,IF(非住宅3!EP88="◎",2,""))</f>
        <v/>
      </c>
      <c r="BT77" s="172" t="str">
        <f>IF(非住宅3!EP89="○",1,IF(非住宅3!EP89="◎",2,""))</f>
        <v/>
      </c>
      <c r="BU77" s="172" t="str">
        <f>IF(非住宅3!EP90="○",1,IF(非住宅3!EP90="◎",2,""))</f>
        <v/>
      </c>
      <c r="BV77" s="172" t="str">
        <f>IF(非住宅3!EP91="○",1,IF(非住宅3!EP91="◎",2,""))</f>
        <v/>
      </c>
    </row>
    <row r="78" spans="1:74" x14ac:dyDescent="0.2">
      <c r="A78" s="161">
        <f t="shared" si="1"/>
        <v>0</v>
      </c>
      <c r="B78" s="162">
        <v>72</v>
      </c>
      <c r="C78" s="163"/>
      <c r="D78" s="163"/>
      <c r="E78" s="163"/>
      <c r="F78" s="163"/>
      <c r="G78" s="163"/>
      <c r="H78" s="163"/>
      <c r="I78" s="163"/>
      <c r="J78" s="163"/>
      <c r="K78" s="163"/>
      <c r="L78" s="163"/>
      <c r="M78" s="162">
        <v>4</v>
      </c>
      <c r="N78" s="172">
        <f>非住宅3!ER6</f>
        <v>0</v>
      </c>
      <c r="O78" s="162">
        <v>66</v>
      </c>
      <c r="P78" s="172" t="str">
        <f>IF(非住宅3!ER7&lt;&gt;"",非住宅3!ER7,"")</f>
        <v/>
      </c>
      <c r="Q78" s="172" t="str">
        <f>IF(非住宅3!ER8="選択してください","",MID(非住宅3!ER8,1,2))</f>
        <v/>
      </c>
      <c r="R78" s="172" t="str">
        <f>IF(非住宅3!ER9="選択してください","",MID(非住宅3!ER9,LEN(非住宅3!ER9)-3,3))</f>
        <v/>
      </c>
      <c r="S78" s="172"/>
      <c r="T78" s="172" t="str">
        <f>IF(非住宅3!ER10="","",非住宅3!ER10)</f>
        <v/>
      </c>
      <c r="U78" s="172" t="str">
        <f>IF(非住宅3!ER11="","",非住宅3!ER11)</f>
        <v/>
      </c>
      <c r="V78" s="172" t="str">
        <f>IF(非住宅3!ER12="","",非住宅3!ER12)</f>
        <v/>
      </c>
      <c r="W78" s="175" t="str">
        <f>IF(非住宅3!ER13="","",非住宅3!ER13)</f>
        <v/>
      </c>
      <c r="X78" s="172" t="str">
        <f>IF(非住宅3!ER15="選択してください","",MID(非住宅3!ER15,1,2)*1)</f>
        <v/>
      </c>
      <c r="Y78" s="172" t="str">
        <f>IF(非住宅3!ER18="選択してください","",MID(非住宅3!ER18,1,2)*1)</f>
        <v/>
      </c>
      <c r="Z78" s="172" t="str">
        <f>IF(非住宅3!ER21="選択してください","",MID(非住宅3!ER21,1,2)*1)</f>
        <v/>
      </c>
      <c r="AA78" s="172" t="str">
        <f>IF(非住宅3!ER26="選択してください","",MID(非住宅3!ER26,1,2)*1)</f>
        <v/>
      </c>
      <c r="AB78" s="172" t="str">
        <f>IF(非住宅3!ER28="選択してください","",MID(非住宅3!ER28,1,2)*1)</f>
        <v/>
      </c>
      <c r="AC78" s="177" t="str">
        <f>IF(非住宅3!ER33="選択してください","",MID(非住宅3!ER33,1,2)*1)</f>
        <v/>
      </c>
      <c r="AD78" s="175" t="str">
        <f>IF(非住宅3!ER36="","",非住宅3!ER36)</f>
        <v/>
      </c>
      <c r="AE78" s="172" t="str">
        <f>IF(非住宅3!ER38="選択してください","",MID(非住宅3!ER38,1,2)*1)</f>
        <v/>
      </c>
      <c r="AF78" s="172" t="str">
        <f>IF(非住宅3!ER43="選択してください","",MID(非住宅3!ER43,1,2)*1)</f>
        <v/>
      </c>
      <c r="AG78" s="172" t="str">
        <f>IF(非住宅3!ER46="○",1,IF(非住宅3!ER46="◎",2,""))</f>
        <v/>
      </c>
      <c r="AH78" s="172" t="str">
        <f>IF(非住宅3!ER47="○",1,IF(非住宅3!ER47="◎",2,""))</f>
        <v/>
      </c>
      <c r="AI78" s="172" t="str">
        <f>IF(非住宅3!ER48="○",1,IF(非住宅3!ER48="◎",2,""))</f>
        <v/>
      </c>
      <c r="AJ78" s="172" t="str">
        <f>IF(非住宅3!ER49="○",1,IF(非住宅3!ER49="◎",2,""))</f>
        <v/>
      </c>
      <c r="AK78" s="172" t="str">
        <f>IF(非住宅3!ER50="○",1,IF(非住宅3!ER50="◎",2,""))</f>
        <v/>
      </c>
      <c r="AL78" s="172" t="str">
        <f>IF(非住宅3!ER51="○",1,IF(非住宅3!ER51="◎",2,""))</f>
        <v/>
      </c>
      <c r="AM78" s="172" t="str">
        <f>IF(非住宅3!ER52="○",1,IF(非住宅3!ER52="◎",2,""))</f>
        <v/>
      </c>
      <c r="AN78" s="172" t="str">
        <f>IF(非住宅3!ER53="○",1,IF(非住宅3!ER53="◎",2,""))</f>
        <v/>
      </c>
      <c r="AO78" s="172" t="str">
        <f>IF(非住宅3!ER54="○",1,IF(非住宅3!ER54="◎",2,""))</f>
        <v/>
      </c>
      <c r="AP78" s="172" t="str">
        <f>IF(非住宅3!ER55="○",1,IF(非住宅3!ER55="◎",2,""))</f>
        <v/>
      </c>
      <c r="AQ78" s="172" t="str">
        <f>IF(非住宅3!ER56="○",1,IF(非住宅3!ER56="◎",2,""))</f>
        <v/>
      </c>
      <c r="AR78" s="172" t="str">
        <f>IF(非住宅3!ER57="○",1,IF(非住宅3!ER57="◎",2,""))</f>
        <v/>
      </c>
      <c r="AS78" s="172" t="str">
        <f>IF(非住宅3!ER58="○",1,IF(非住宅3!ER58="◎",2,""))</f>
        <v/>
      </c>
      <c r="AT78" s="172" t="str">
        <f>IF(非住宅3!ER59="○",1,IF(非住宅3!ER59="◎",2,""))</f>
        <v/>
      </c>
      <c r="AU78" s="172" t="str">
        <f>IF(非住宅3!ER60="○",1,IF(非住宅3!ER60="◎",2,""))</f>
        <v/>
      </c>
      <c r="AV78" s="172" t="str">
        <f>IF(非住宅3!ER61="○",1,IF(非住宅3!ER61="◎",2,""))</f>
        <v/>
      </c>
      <c r="AW78" s="172" t="str">
        <f>IF(非住宅3!ER62="○",1,IF(非住宅3!ER62="◎",2,""))</f>
        <v/>
      </c>
      <c r="AX78" s="172" t="str">
        <f>IF(非住宅3!ER65="○",1,IF(非住宅3!ER65="◎",2,""))</f>
        <v/>
      </c>
      <c r="AY78" s="172" t="str">
        <f>IF(非住宅3!ER66="○",1,IF(非住宅3!ER66="◎",2,""))</f>
        <v/>
      </c>
      <c r="AZ78" s="172" t="str">
        <f>IF(非住宅3!ER67="○",1,IF(非住宅3!ER67="◎",2,""))</f>
        <v/>
      </c>
      <c r="BA78" s="172" t="str">
        <f>IF(非住宅3!ER68="○",1,IF(非住宅3!ER68="◎",2,""))</f>
        <v/>
      </c>
      <c r="BB78" s="172" t="str">
        <f>IF(非住宅3!ER69="○",1,IF(非住宅3!ER69="◎",2,""))</f>
        <v/>
      </c>
      <c r="BC78" s="172" t="str">
        <f>IF(非住宅3!ER70="○",1,IF(非住宅3!ER70="◎",2,""))</f>
        <v/>
      </c>
      <c r="BD78" s="172" t="str">
        <f>IF(非住宅3!ER71="○",1,IF(非住宅3!ER71="◎",2,""))</f>
        <v/>
      </c>
      <c r="BE78" s="172" t="str">
        <f>IF(非住宅3!ER72="○",1,IF(非住宅3!ER72="◎",2,""))</f>
        <v/>
      </c>
      <c r="BF78" s="172" t="str">
        <f>IF(非住宅3!ER73="○",1,IF(非住宅3!ER73="◎",2,""))</f>
        <v/>
      </c>
      <c r="BG78" s="172" t="str">
        <f>IF(非住宅3!ER74="○",1,IF(非住宅3!ER74="◎",2,""))</f>
        <v/>
      </c>
      <c r="BH78" s="172" t="str">
        <f>IF(非住宅3!ER77="○",1,IF(非住宅3!ER77="◎",2,""))</f>
        <v/>
      </c>
      <c r="BI78" s="172" t="str">
        <f>IF(非住宅3!ER78="○",1,IF(非住宅3!ER78="◎",2,""))</f>
        <v/>
      </c>
      <c r="BJ78" s="172" t="str">
        <f>IF(非住宅3!ER79="○",1,IF(非住宅3!ER79="◎",2,""))</f>
        <v/>
      </c>
      <c r="BK78" s="172" t="str">
        <f>IF(非住宅3!ER80="○",1,IF(非住宅3!ER80="◎",2,""))</f>
        <v/>
      </c>
      <c r="BL78" s="172" t="str">
        <f>IF(非住宅3!ER81="○",1,IF(非住宅3!ER81="◎",2,""))</f>
        <v/>
      </c>
      <c r="BM78" s="172" t="str">
        <f>IF(非住宅3!ER82="○",1,IF(非住宅3!ER82="◎",2,""))</f>
        <v/>
      </c>
      <c r="BN78" s="172" t="str">
        <f>IF(非住宅3!ER83="○",1,IF(非住宅3!ER83="◎",2,""))</f>
        <v/>
      </c>
      <c r="BO78" s="172" t="str">
        <f>IF(非住宅3!ER84="○",1,IF(非住宅3!ER84="◎",2,""))</f>
        <v/>
      </c>
      <c r="BP78" s="172" t="str">
        <f>IF(非住宅3!ER85="○",1,IF(非住宅3!ER85="◎",2,""))</f>
        <v/>
      </c>
      <c r="BQ78" s="172" t="str">
        <f>IF(非住宅3!ER86="○",1,IF(非住宅3!ER86="◎",2,""))</f>
        <v/>
      </c>
      <c r="BR78" s="172" t="str">
        <f>IF(非住宅3!ER87="○",1,IF(非住宅3!ER87="◎",2,""))</f>
        <v/>
      </c>
      <c r="BS78" s="172" t="str">
        <f>IF(非住宅3!ER88="○",1,IF(非住宅3!ER88="◎",2,""))</f>
        <v/>
      </c>
      <c r="BT78" s="172" t="str">
        <f>IF(非住宅3!ER89="○",1,IF(非住宅3!ER89="◎",2,""))</f>
        <v/>
      </c>
      <c r="BU78" s="172" t="str">
        <f>IF(非住宅3!ER90="○",1,IF(非住宅3!ER90="◎",2,""))</f>
        <v/>
      </c>
      <c r="BV78" s="172" t="str">
        <f>IF(非住宅3!ER91="○",1,IF(非住宅3!ER91="◎",2,""))</f>
        <v/>
      </c>
    </row>
    <row r="79" spans="1:74" x14ac:dyDescent="0.2">
      <c r="A79" s="161">
        <f t="shared" si="1"/>
        <v>0</v>
      </c>
      <c r="B79" s="162">
        <v>73</v>
      </c>
      <c r="C79" s="163"/>
      <c r="D79" s="163"/>
      <c r="E79" s="163"/>
      <c r="F79" s="163"/>
      <c r="G79" s="163"/>
      <c r="H79" s="163"/>
      <c r="I79" s="163"/>
      <c r="J79" s="163"/>
      <c r="K79" s="163"/>
      <c r="L79" s="163"/>
      <c r="M79" s="162">
        <v>4</v>
      </c>
      <c r="N79" s="172">
        <f>非住宅3!ET6</f>
        <v>0</v>
      </c>
      <c r="O79" s="162">
        <v>67</v>
      </c>
      <c r="P79" s="172" t="str">
        <f>IF(非住宅3!ET7&lt;&gt;"",非住宅3!ET7,"")</f>
        <v/>
      </c>
      <c r="Q79" s="172" t="str">
        <f>IF(非住宅3!ET8="選択してください","",MID(非住宅3!ET8,1,2))</f>
        <v/>
      </c>
      <c r="R79" s="172" t="str">
        <f>IF(非住宅3!ET9="選択してください","",MID(非住宅3!ET9,LEN(非住宅3!ET9)-3,3))</f>
        <v/>
      </c>
      <c r="S79" s="172"/>
      <c r="T79" s="172" t="str">
        <f>IF(非住宅3!ET10="","",非住宅3!ET10)</f>
        <v/>
      </c>
      <c r="U79" s="172" t="str">
        <f>IF(非住宅3!ET11="","",非住宅3!ET11)</f>
        <v/>
      </c>
      <c r="V79" s="172" t="str">
        <f>IF(非住宅3!ET12="","",非住宅3!ET12)</f>
        <v/>
      </c>
      <c r="W79" s="175" t="str">
        <f>IF(非住宅3!ET13="","",非住宅3!ET13)</f>
        <v/>
      </c>
      <c r="X79" s="172" t="str">
        <f>IF(非住宅3!ET15="選択してください","",MID(非住宅3!ET15,1,2)*1)</f>
        <v/>
      </c>
      <c r="Y79" s="172" t="str">
        <f>IF(非住宅3!ET18="選択してください","",MID(非住宅3!ET18,1,2)*1)</f>
        <v/>
      </c>
      <c r="Z79" s="172" t="str">
        <f>IF(非住宅3!ET21="選択してください","",MID(非住宅3!ET21,1,2)*1)</f>
        <v/>
      </c>
      <c r="AA79" s="172" t="str">
        <f>IF(非住宅3!ET26="選択してください","",MID(非住宅3!ET26,1,2)*1)</f>
        <v/>
      </c>
      <c r="AB79" s="172" t="str">
        <f>IF(非住宅3!ET28="選択してください","",MID(非住宅3!ET28,1,2)*1)</f>
        <v/>
      </c>
      <c r="AC79" s="177" t="str">
        <f>IF(非住宅3!ET33="選択してください","",MID(非住宅3!ET33,1,2)*1)</f>
        <v/>
      </c>
      <c r="AD79" s="175" t="str">
        <f>IF(非住宅3!ET36="","",非住宅3!ET36)</f>
        <v/>
      </c>
      <c r="AE79" s="172" t="str">
        <f>IF(非住宅3!ET38="選択してください","",MID(非住宅3!ET38,1,2)*1)</f>
        <v/>
      </c>
      <c r="AF79" s="172" t="str">
        <f>IF(非住宅3!ET43="選択してください","",MID(非住宅3!ET43,1,2)*1)</f>
        <v/>
      </c>
      <c r="AG79" s="172" t="str">
        <f>IF(非住宅3!ET46="○",1,IF(非住宅3!ET46="◎",2,""))</f>
        <v/>
      </c>
      <c r="AH79" s="172" t="str">
        <f>IF(非住宅3!ET47="○",1,IF(非住宅3!ET47="◎",2,""))</f>
        <v/>
      </c>
      <c r="AI79" s="172" t="str">
        <f>IF(非住宅3!ET48="○",1,IF(非住宅3!ET48="◎",2,""))</f>
        <v/>
      </c>
      <c r="AJ79" s="172" t="str">
        <f>IF(非住宅3!ET49="○",1,IF(非住宅3!ET49="◎",2,""))</f>
        <v/>
      </c>
      <c r="AK79" s="172" t="str">
        <f>IF(非住宅3!ET50="○",1,IF(非住宅3!ET50="◎",2,""))</f>
        <v/>
      </c>
      <c r="AL79" s="172" t="str">
        <f>IF(非住宅3!ET51="○",1,IF(非住宅3!ET51="◎",2,""))</f>
        <v/>
      </c>
      <c r="AM79" s="172" t="str">
        <f>IF(非住宅3!ET52="○",1,IF(非住宅3!ET52="◎",2,""))</f>
        <v/>
      </c>
      <c r="AN79" s="172" t="str">
        <f>IF(非住宅3!ET53="○",1,IF(非住宅3!ET53="◎",2,""))</f>
        <v/>
      </c>
      <c r="AO79" s="172" t="str">
        <f>IF(非住宅3!ET54="○",1,IF(非住宅3!ET54="◎",2,""))</f>
        <v/>
      </c>
      <c r="AP79" s="172" t="str">
        <f>IF(非住宅3!ET55="○",1,IF(非住宅3!ET55="◎",2,""))</f>
        <v/>
      </c>
      <c r="AQ79" s="172" t="str">
        <f>IF(非住宅3!ET56="○",1,IF(非住宅3!ET56="◎",2,""))</f>
        <v/>
      </c>
      <c r="AR79" s="172" t="str">
        <f>IF(非住宅3!ET57="○",1,IF(非住宅3!ET57="◎",2,""))</f>
        <v/>
      </c>
      <c r="AS79" s="172" t="str">
        <f>IF(非住宅3!ET58="○",1,IF(非住宅3!ET58="◎",2,""))</f>
        <v/>
      </c>
      <c r="AT79" s="172" t="str">
        <f>IF(非住宅3!ET59="○",1,IF(非住宅3!ET59="◎",2,""))</f>
        <v/>
      </c>
      <c r="AU79" s="172" t="str">
        <f>IF(非住宅3!ET60="○",1,IF(非住宅3!ET60="◎",2,""))</f>
        <v/>
      </c>
      <c r="AV79" s="172" t="str">
        <f>IF(非住宅3!ET61="○",1,IF(非住宅3!ET61="◎",2,""))</f>
        <v/>
      </c>
      <c r="AW79" s="172" t="str">
        <f>IF(非住宅3!ET62="○",1,IF(非住宅3!ET62="◎",2,""))</f>
        <v/>
      </c>
      <c r="AX79" s="172" t="str">
        <f>IF(非住宅3!ET65="○",1,IF(非住宅3!ET65="◎",2,""))</f>
        <v/>
      </c>
      <c r="AY79" s="172" t="str">
        <f>IF(非住宅3!ET66="○",1,IF(非住宅3!ET66="◎",2,""))</f>
        <v/>
      </c>
      <c r="AZ79" s="172" t="str">
        <f>IF(非住宅3!ET67="○",1,IF(非住宅3!ET67="◎",2,""))</f>
        <v/>
      </c>
      <c r="BA79" s="172" t="str">
        <f>IF(非住宅3!ET68="○",1,IF(非住宅3!ET68="◎",2,""))</f>
        <v/>
      </c>
      <c r="BB79" s="172" t="str">
        <f>IF(非住宅3!ET69="○",1,IF(非住宅3!ET69="◎",2,""))</f>
        <v/>
      </c>
      <c r="BC79" s="172" t="str">
        <f>IF(非住宅3!ET70="○",1,IF(非住宅3!ET70="◎",2,""))</f>
        <v/>
      </c>
      <c r="BD79" s="172" t="str">
        <f>IF(非住宅3!ET71="○",1,IF(非住宅3!ET71="◎",2,""))</f>
        <v/>
      </c>
      <c r="BE79" s="172" t="str">
        <f>IF(非住宅3!ET72="○",1,IF(非住宅3!ET72="◎",2,""))</f>
        <v/>
      </c>
      <c r="BF79" s="172" t="str">
        <f>IF(非住宅3!ET73="○",1,IF(非住宅3!ET73="◎",2,""))</f>
        <v/>
      </c>
      <c r="BG79" s="172" t="str">
        <f>IF(非住宅3!ET74="○",1,IF(非住宅3!ET74="◎",2,""))</f>
        <v/>
      </c>
      <c r="BH79" s="172" t="str">
        <f>IF(非住宅3!ET77="○",1,IF(非住宅3!ET77="◎",2,""))</f>
        <v/>
      </c>
      <c r="BI79" s="172" t="str">
        <f>IF(非住宅3!ET78="○",1,IF(非住宅3!ET78="◎",2,""))</f>
        <v/>
      </c>
      <c r="BJ79" s="172" t="str">
        <f>IF(非住宅3!ET79="○",1,IF(非住宅3!ET79="◎",2,""))</f>
        <v/>
      </c>
      <c r="BK79" s="172" t="str">
        <f>IF(非住宅3!ET80="○",1,IF(非住宅3!ET80="◎",2,""))</f>
        <v/>
      </c>
      <c r="BL79" s="172" t="str">
        <f>IF(非住宅3!ET81="○",1,IF(非住宅3!ET81="◎",2,""))</f>
        <v/>
      </c>
      <c r="BM79" s="172" t="str">
        <f>IF(非住宅3!ET82="○",1,IF(非住宅3!ET82="◎",2,""))</f>
        <v/>
      </c>
      <c r="BN79" s="172" t="str">
        <f>IF(非住宅3!ET83="○",1,IF(非住宅3!ET83="◎",2,""))</f>
        <v/>
      </c>
      <c r="BO79" s="172" t="str">
        <f>IF(非住宅3!ET84="○",1,IF(非住宅3!ET84="◎",2,""))</f>
        <v/>
      </c>
      <c r="BP79" s="172" t="str">
        <f>IF(非住宅3!ET85="○",1,IF(非住宅3!ET85="◎",2,""))</f>
        <v/>
      </c>
      <c r="BQ79" s="172" t="str">
        <f>IF(非住宅3!ET86="○",1,IF(非住宅3!ET86="◎",2,""))</f>
        <v/>
      </c>
      <c r="BR79" s="172" t="str">
        <f>IF(非住宅3!ET87="○",1,IF(非住宅3!ET87="◎",2,""))</f>
        <v/>
      </c>
      <c r="BS79" s="172" t="str">
        <f>IF(非住宅3!ET88="○",1,IF(非住宅3!ET88="◎",2,""))</f>
        <v/>
      </c>
      <c r="BT79" s="172" t="str">
        <f>IF(非住宅3!ET89="○",1,IF(非住宅3!ET89="◎",2,""))</f>
        <v/>
      </c>
      <c r="BU79" s="172" t="str">
        <f>IF(非住宅3!ET90="○",1,IF(非住宅3!ET90="◎",2,""))</f>
        <v/>
      </c>
      <c r="BV79" s="172" t="str">
        <f>IF(非住宅3!ET91="○",1,IF(非住宅3!ET91="◎",2,""))</f>
        <v/>
      </c>
    </row>
    <row r="80" spans="1:74" x14ac:dyDescent="0.2">
      <c r="A80" s="161">
        <f t="shared" si="1"/>
        <v>0</v>
      </c>
      <c r="B80" s="162">
        <v>74</v>
      </c>
      <c r="C80" s="163"/>
      <c r="D80" s="163"/>
      <c r="E80" s="163"/>
      <c r="F80" s="163"/>
      <c r="G80" s="163"/>
      <c r="H80" s="163"/>
      <c r="I80" s="163"/>
      <c r="J80" s="163"/>
      <c r="K80" s="163"/>
      <c r="L80" s="163"/>
      <c r="M80" s="162">
        <v>4</v>
      </c>
      <c r="N80" s="172">
        <f>非住宅3!EV6</f>
        <v>0</v>
      </c>
      <c r="O80" s="162">
        <v>68</v>
      </c>
      <c r="P80" s="172" t="str">
        <f>IF(非住宅3!EV7&lt;&gt;"",非住宅3!EV7,"")</f>
        <v/>
      </c>
      <c r="Q80" s="172" t="str">
        <f>IF(非住宅3!EV8="選択してください","",MID(非住宅3!EV8,1,2))</f>
        <v/>
      </c>
      <c r="R80" s="172" t="str">
        <f>IF(非住宅3!EV9="選択してください","",MID(非住宅3!EV9,LEN(非住宅3!EV9)-3,3))</f>
        <v/>
      </c>
      <c r="S80" s="172"/>
      <c r="T80" s="172" t="str">
        <f>IF(非住宅3!EV10="","",非住宅3!EV10)</f>
        <v/>
      </c>
      <c r="U80" s="172" t="str">
        <f>IF(非住宅3!EV11="","",非住宅3!EV11)</f>
        <v/>
      </c>
      <c r="V80" s="172" t="str">
        <f>IF(非住宅3!EV12="","",非住宅3!EV12)</f>
        <v/>
      </c>
      <c r="W80" s="175" t="str">
        <f>IF(非住宅3!EV13="","",非住宅3!EV13)</f>
        <v/>
      </c>
      <c r="X80" s="172" t="str">
        <f>IF(非住宅3!EV15="選択してください","",MID(非住宅3!EV15,1,2)*1)</f>
        <v/>
      </c>
      <c r="Y80" s="172" t="str">
        <f>IF(非住宅3!EV18="選択してください","",MID(非住宅3!EV18,1,2)*1)</f>
        <v/>
      </c>
      <c r="Z80" s="172" t="str">
        <f>IF(非住宅3!EV21="選択してください","",MID(非住宅3!EV21,1,2)*1)</f>
        <v/>
      </c>
      <c r="AA80" s="172" t="str">
        <f>IF(非住宅3!EV26="選択してください","",MID(非住宅3!EV26,1,2)*1)</f>
        <v/>
      </c>
      <c r="AB80" s="172" t="str">
        <f>IF(非住宅3!EV28="選択してください","",MID(非住宅3!EV28,1,2)*1)</f>
        <v/>
      </c>
      <c r="AC80" s="177" t="str">
        <f>IF(非住宅3!EV33="選択してください","",MID(非住宅3!EV33,1,2)*1)</f>
        <v/>
      </c>
      <c r="AD80" s="175" t="str">
        <f>IF(非住宅3!EV36="","",非住宅3!EV36)</f>
        <v/>
      </c>
      <c r="AE80" s="172" t="str">
        <f>IF(非住宅3!EV38="選択してください","",MID(非住宅3!EV38,1,2)*1)</f>
        <v/>
      </c>
      <c r="AF80" s="172" t="str">
        <f>IF(非住宅3!EV43="選択してください","",MID(非住宅3!EV43,1,2)*1)</f>
        <v/>
      </c>
      <c r="AG80" s="172" t="str">
        <f>IF(非住宅3!EV46="○",1,IF(非住宅3!EV46="◎",2,""))</f>
        <v/>
      </c>
      <c r="AH80" s="172" t="str">
        <f>IF(非住宅3!EV47="○",1,IF(非住宅3!EV47="◎",2,""))</f>
        <v/>
      </c>
      <c r="AI80" s="172" t="str">
        <f>IF(非住宅3!EV48="○",1,IF(非住宅3!EV48="◎",2,""))</f>
        <v/>
      </c>
      <c r="AJ80" s="172" t="str">
        <f>IF(非住宅3!EV49="○",1,IF(非住宅3!EV49="◎",2,""))</f>
        <v/>
      </c>
      <c r="AK80" s="172" t="str">
        <f>IF(非住宅3!EV50="○",1,IF(非住宅3!EV50="◎",2,""))</f>
        <v/>
      </c>
      <c r="AL80" s="172" t="str">
        <f>IF(非住宅3!EV51="○",1,IF(非住宅3!EV51="◎",2,""))</f>
        <v/>
      </c>
      <c r="AM80" s="172" t="str">
        <f>IF(非住宅3!EV52="○",1,IF(非住宅3!EV52="◎",2,""))</f>
        <v/>
      </c>
      <c r="AN80" s="172" t="str">
        <f>IF(非住宅3!EV53="○",1,IF(非住宅3!EV53="◎",2,""))</f>
        <v/>
      </c>
      <c r="AO80" s="172" t="str">
        <f>IF(非住宅3!EV54="○",1,IF(非住宅3!EV54="◎",2,""))</f>
        <v/>
      </c>
      <c r="AP80" s="172" t="str">
        <f>IF(非住宅3!EV55="○",1,IF(非住宅3!EV55="◎",2,""))</f>
        <v/>
      </c>
      <c r="AQ80" s="172" t="str">
        <f>IF(非住宅3!EV56="○",1,IF(非住宅3!EV56="◎",2,""))</f>
        <v/>
      </c>
      <c r="AR80" s="172" t="str">
        <f>IF(非住宅3!EV57="○",1,IF(非住宅3!EV57="◎",2,""))</f>
        <v/>
      </c>
      <c r="AS80" s="172" t="str">
        <f>IF(非住宅3!EV58="○",1,IF(非住宅3!EV58="◎",2,""))</f>
        <v/>
      </c>
      <c r="AT80" s="172" t="str">
        <f>IF(非住宅3!EV59="○",1,IF(非住宅3!EV59="◎",2,""))</f>
        <v/>
      </c>
      <c r="AU80" s="172" t="str">
        <f>IF(非住宅3!EV60="○",1,IF(非住宅3!EV60="◎",2,""))</f>
        <v/>
      </c>
      <c r="AV80" s="172" t="str">
        <f>IF(非住宅3!EV61="○",1,IF(非住宅3!EV61="◎",2,""))</f>
        <v/>
      </c>
      <c r="AW80" s="172" t="str">
        <f>IF(非住宅3!EV62="○",1,IF(非住宅3!EV62="◎",2,""))</f>
        <v/>
      </c>
      <c r="AX80" s="172" t="str">
        <f>IF(非住宅3!EV65="○",1,IF(非住宅3!EV65="◎",2,""))</f>
        <v/>
      </c>
      <c r="AY80" s="172" t="str">
        <f>IF(非住宅3!EV66="○",1,IF(非住宅3!EV66="◎",2,""))</f>
        <v/>
      </c>
      <c r="AZ80" s="172" t="str">
        <f>IF(非住宅3!EV67="○",1,IF(非住宅3!EV67="◎",2,""))</f>
        <v/>
      </c>
      <c r="BA80" s="172" t="str">
        <f>IF(非住宅3!EV68="○",1,IF(非住宅3!EV68="◎",2,""))</f>
        <v/>
      </c>
      <c r="BB80" s="172" t="str">
        <f>IF(非住宅3!EV69="○",1,IF(非住宅3!EV69="◎",2,""))</f>
        <v/>
      </c>
      <c r="BC80" s="172" t="str">
        <f>IF(非住宅3!EV70="○",1,IF(非住宅3!EV70="◎",2,""))</f>
        <v/>
      </c>
      <c r="BD80" s="172" t="str">
        <f>IF(非住宅3!EV71="○",1,IF(非住宅3!EV71="◎",2,""))</f>
        <v/>
      </c>
      <c r="BE80" s="172" t="str">
        <f>IF(非住宅3!EV72="○",1,IF(非住宅3!EV72="◎",2,""))</f>
        <v/>
      </c>
      <c r="BF80" s="172" t="str">
        <f>IF(非住宅3!EV73="○",1,IF(非住宅3!EV73="◎",2,""))</f>
        <v/>
      </c>
      <c r="BG80" s="172" t="str">
        <f>IF(非住宅3!EV74="○",1,IF(非住宅3!EV74="◎",2,""))</f>
        <v/>
      </c>
      <c r="BH80" s="172" t="str">
        <f>IF(非住宅3!EV77="○",1,IF(非住宅3!EV77="◎",2,""))</f>
        <v/>
      </c>
      <c r="BI80" s="172" t="str">
        <f>IF(非住宅3!EV78="○",1,IF(非住宅3!EV78="◎",2,""))</f>
        <v/>
      </c>
      <c r="BJ80" s="172" t="str">
        <f>IF(非住宅3!EV79="○",1,IF(非住宅3!EV79="◎",2,""))</f>
        <v/>
      </c>
      <c r="BK80" s="172" t="str">
        <f>IF(非住宅3!EV80="○",1,IF(非住宅3!EV80="◎",2,""))</f>
        <v/>
      </c>
      <c r="BL80" s="172" t="str">
        <f>IF(非住宅3!EV81="○",1,IF(非住宅3!EV81="◎",2,""))</f>
        <v/>
      </c>
      <c r="BM80" s="172" t="str">
        <f>IF(非住宅3!EV82="○",1,IF(非住宅3!EV82="◎",2,""))</f>
        <v/>
      </c>
      <c r="BN80" s="172" t="str">
        <f>IF(非住宅3!EV83="○",1,IF(非住宅3!EV83="◎",2,""))</f>
        <v/>
      </c>
      <c r="BO80" s="172" t="str">
        <f>IF(非住宅3!EV84="○",1,IF(非住宅3!EV84="◎",2,""))</f>
        <v/>
      </c>
      <c r="BP80" s="172" t="str">
        <f>IF(非住宅3!EV85="○",1,IF(非住宅3!EV85="◎",2,""))</f>
        <v/>
      </c>
      <c r="BQ80" s="172" t="str">
        <f>IF(非住宅3!EV86="○",1,IF(非住宅3!EV86="◎",2,""))</f>
        <v/>
      </c>
      <c r="BR80" s="172" t="str">
        <f>IF(非住宅3!EV87="○",1,IF(非住宅3!EV87="◎",2,""))</f>
        <v/>
      </c>
      <c r="BS80" s="172" t="str">
        <f>IF(非住宅3!EV88="○",1,IF(非住宅3!EV88="◎",2,""))</f>
        <v/>
      </c>
      <c r="BT80" s="172" t="str">
        <f>IF(非住宅3!EV89="○",1,IF(非住宅3!EV89="◎",2,""))</f>
        <v/>
      </c>
      <c r="BU80" s="172" t="str">
        <f>IF(非住宅3!EV90="○",1,IF(非住宅3!EV90="◎",2,""))</f>
        <v/>
      </c>
      <c r="BV80" s="172" t="str">
        <f>IF(非住宅3!EV91="○",1,IF(非住宅3!EV91="◎",2,""))</f>
        <v/>
      </c>
    </row>
    <row r="81" spans="1:74" x14ac:dyDescent="0.2">
      <c r="A81" s="161">
        <f t="shared" si="1"/>
        <v>0</v>
      </c>
      <c r="B81" s="162">
        <v>75</v>
      </c>
      <c r="C81" s="163"/>
      <c r="D81" s="163"/>
      <c r="E81" s="163"/>
      <c r="F81" s="163"/>
      <c r="G81" s="163"/>
      <c r="H81" s="163"/>
      <c r="I81" s="163"/>
      <c r="J81" s="163"/>
      <c r="K81" s="163"/>
      <c r="L81" s="163"/>
      <c r="M81" s="162">
        <v>4</v>
      </c>
      <c r="N81" s="172">
        <f>非住宅3!EX6</f>
        <v>0</v>
      </c>
      <c r="O81" s="162">
        <v>69</v>
      </c>
      <c r="P81" s="172" t="str">
        <f>IF(非住宅3!EX7&lt;&gt;"",非住宅3!EX7,"")</f>
        <v/>
      </c>
      <c r="Q81" s="172" t="str">
        <f>IF(非住宅3!EX8="選択してください","",MID(非住宅3!EX8,1,2))</f>
        <v/>
      </c>
      <c r="R81" s="172" t="str">
        <f>IF(非住宅3!EX9="選択してください","",MID(非住宅3!EX9,LEN(非住宅3!EX9)-3,3))</f>
        <v/>
      </c>
      <c r="S81" s="172"/>
      <c r="T81" s="172" t="str">
        <f>IF(非住宅3!EX10="","",非住宅3!EX10)</f>
        <v/>
      </c>
      <c r="U81" s="172" t="str">
        <f>IF(非住宅3!EX11="","",非住宅3!EX11)</f>
        <v/>
      </c>
      <c r="V81" s="172" t="str">
        <f>IF(非住宅3!EX12="","",非住宅3!EX12)</f>
        <v/>
      </c>
      <c r="W81" s="175" t="str">
        <f>IF(非住宅3!EX13="","",非住宅3!EX13)</f>
        <v/>
      </c>
      <c r="X81" s="172" t="str">
        <f>IF(非住宅3!EX15="選択してください","",MID(非住宅3!EX15,1,2)*1)</f>
        <v/>
      </c>
      <c r="Y81" s="172" t="str">
        <f>IF(非住宅3!EX18="選択してください","",MID(非住宅3!EX18,1,2)*1)</f>
        <v/>
      </c>
      <c r="Z81" s="172" t="str">
        <f>IF(非住宅3!EX21="選択してください","",MID(非住宅3!EX21,1,2)*1)</f>
        <v/>
      </c>
      <c r="AA81" s="172" t="str">
        <f>IF(非住宅3!EX26="選択してください","",MID(非住宅3!EX26,1,2)*1)</f>
        <v/>
      </c>
      <c r="AB81" s="172" t="str">
        <f>IF(非住宅3!EX28="選択してください","",MID(非住宅3!EX28,1,2)*1)</f>
        <v/>
      </c>
      <c r="AC81" s="177" t="str">
        <f>IF(非住宅3!EX33="選択してください","",MID(非住宅3!EX33,1,2)*1)</f>
        <v/>
      </c>
      <c r="AD81" s="175" t="str">
        <f>IF(非住宅3!EX36="","",非住宅3!EX36)</f>
        <v/>
      </c>
      <c r="AE81" s="172" t="str">
        <f>IF(非住宅3!EX38="選択してください","",MID(非住宅3!EX38,1,2)*1)</f>
        <v/>
      </c>
      <c r="AF81" s="172" t="str">
        <f>IF(非住宅3!EX43="選択してください","",MID(非住宅3!EX43,1,2)*1)</f>
        <v/>
      </c>
      <c r="AG81" s="172" t="str">
        <f>IF(非住宅3!EX46="○",1,IF(非住宅3!EX46="◎",2,""))</f>
        <v/>
      </c>
      <c r="AH81" s="172" t="str">
        <f>IF(非住宅3!EX47="○",1,IF(非住宅3!EX47="◎",2,""))</f>
        <v/>
      </c>
      <c r="AI81" s="172" t="str">
        <f>IF(非住宅3!EX48="○",1,IF(非住宅3!EX48="◎",2,""))</f>
        <v/>
      </c>
      <c r="AJ81" s="172" t="str">
        <f>IF(非住宅3!EX49="○",1,IF(非住宅3!EX49="◎",2,""))</f>
        <v/>
      </c>
      <c r="AK81" s="172" t="str">
        <f>IF(非住宅3!EX50="○",1,IF(非住宅3!EX50="◎",2,""))</f>
        <v/>
      </c>
      <c r="AL81" s="172" t="str">
        <f>IF(非住宅3!EX51="○",1,IF(非住宅3!EX51="◎",2,""))</f>
        <v/>
      </c>
      <c r="AM81" s="172" t="str">
        <f>IF(非住宅3!EX52="○",1,IF(非住宅3!EX52="◎",2,""))</f>
        <v/>
      </c>
      <c r="AN81" s="172" t="str">
        <f>IF(非住宅3!EX53="○",1,IF(非住宅3!EX53="◎",2,""))</f>
        <v/>
      </c>
      <c r="AO81" s="172" t="str">
        <f>IF(非住宅3!EX54="○",1,IF(非住宅3!EX54="◎",2,""))</f>
        <v/>
      </c>
      <c r="AP81" s="172" t="str">
        <f>IF(非住宅3!EX55="○",1,IF(非住宅3!EX55="◎",2,""))</f>
        <v/>
      </c>
      <c r="AQ81" s="172" t="str">
        <f>IF(非住宅3!EX56="○",1,IF(非住宅3!EX56="◎",2,""))</f>
        <v/>
      </c>
      <c r="AR81" s="172" t="str">
        <f>IF(非住宅3!EX57="○",1,IF(非住宅3!EX57="◎",2,""))</f>
        <v/>
      </c>
      <c r="AS81" s="172" t="str">
        <f>IF(非住宅3!EX58="○",1,IF(非住宅3!EX58="◎",2,""))</f>
        <v/>
      </c>
      <c r="AT81" s="172" t="str">
        <f>IF(非住宅3!EX59="○",1,IF(非住宅3!EX59="◎",2,""))</f>
        <v/>
      </c>
      <c r="AU81" s="172" t="str">
        <f>IF(非住宅3!EX60="○",1,IF(非住宅3!EX60="◎",2,""))</f>
        <v/>
      </c>
      <c r="AV81" s="172" t="str">
        <f>IF(非住宅3!EX61="○",1,IF(非住宅3!EX61="◎",2,""))</f>
        <v/>
      </c>
      <c r="AW81" s="172" t="str">
        <f>IF(非住宅3!EX62="○",1,IF(非住宅3!EX62="◎",2,""))</f>
        <v/>
      </c>
      <c r="AX81" s="172" t="str">
        <f>IF(非住宅3!EX65="○",1,IF(非住宅3!EX65="◎",2,""))</f>
        <v/>
      </c>
      <c r="AY81" s="172" t="str">
        <f>IF(非住宅3!EX66="○",1,IF(非住宅3!EX66="◎",2,""))</f>
        <v/>
      </c>
      <c r="AZ81" s="172" t="str">
        <f>IF(非住宅3!EX67="○",1,IF(非住宅3!EX67="◎",2,""))</f>
        <v/>
      </c>
      <c r="BA81" s="172" t="str">
        <f>IF(非住宅3!EX68="○",1,IF(非住宅3!EX68="◎",2,""))</f>
        <v/>
      </c>
      <c r="BB81" s="172" t="str">
        <f>IF(非住宅3!EX69="○",1,IF(非住宅3!EX69="◎",2,""))</f>
        <v/>
      </c>
      <c r="BC81" s="172" t="str">
        <f>IF(非住宅3!EX70="○",1,IF(非住宅3!EX70="◎",2,""))</f>
        <v/>
      </c>
      <c r="BD81" s="172" t="str">
        <f>IF(非住宅3!EX71="○",1,IF(非住宅3!EX71="◎",2,""))</f>
        <v/>
      </c>
      <c r="BE81" s="172" t="str">
        <f>IF(非住宅3!EX72="○",1,IF(非住宅3!EX72="◎",2,""))</f>
        <v/>
      </c>
      <c r="BF81" s="172" t="str">
        <f>IF(非住宅3!EX73="○",1,IF(非住宅3!EX73="◎",2,""))</f>
        <v/>
      </c>
      <c r="BG81" s="172" t="str">
        <f>IF(非住宅3!EX74="○",1,IF(非住宅3!EX74="◎",2,""))</f>
        <v/>
      </c>
      <c r="BH81" s="172" t="str">
        <f>IF(非住宅3!EX77="○",1,IF(非住宅3!EX77="◎",2,""))</f>
        <v/>
      </c>
      <c r="BI81" s="172" t="str">
        <f>IF(非住宅3!EX78="○",1,IF(非住宅3!EX78="◎",2,""))</f>
        <v/>
      </c>
      <c r="BJ81" s="172" t="str">
        <f>IF(非住宅3!EX79="○",1,IF(非住宅3!EX79="◎",2,""))</f>
        <v/>
      </c>
      <c r="BK81" s="172" t="str">
        <f>IF(非住宅3!EX80="○",1,IF(非住宅3!EX80="◎",2,""))</f>
        <v/>
      </c>
      <c r="BL81" s="172" t="str">
        <f>IF(非住宅3!EX81="○",1,IF(非住宅3!EX81="◎",2,""))</f>
        <v/>
      </c>
      <c r="BM81" s="172" t="str">
        <f>IF(非住宅3!EX82="○",1,IF(非住宅3!EX82="◎",2,""))</f>
        <v/>
      </c>
      <c r="BN81" s="172" t="str">
        <f>IF(非住宅3!EX83="○",1,IF(非住宅3!EX83="◎",2,""))</f>
        <v/>
      </c>
      <c r="BO81" s="172" t="str">
        <f>IF(非住宅3!EX84="○",1,IF(非住宅3!EX84="◎",2,""))</f>
        <v/>
      </c>
      <c r="BP81" s="172" t="str">
        <f>IF(非住宅3!EX85="○",1,IF(非住宅3!EX85="◎",2,""))</f>
        <v/>
      </c>
      <c r="BQ81" s="172" t="str">
        <f>IF(非住宅3!EX86="○",1,IF(非住宅3!EX86="◎",2,""))</f>
        <v/>
      </c>
      <c r="BR81" s="172" t="str">
        <f>IF(非住宅3!EX87="○",1,IF(非住宅3!EX87="◎",2,""))</f>
        <v/>
      </c>
      <c r="BS81" s="172" t="str">
        <f>IF(非住宅3!EX88="○",1,IF(非住宅3!EX88="◎",2,""))</f>
        <v/>
      </c>
      <c r="BT81" s="172" t="str">
        <f>IF(非住宅3!EX89="○",1,IF(非住宅3!EX89="◎",2,""))</f>
        <v/>
      </c>
      <c r="BU81" s="172" t="str">
        <f>IF(非住宅3!EX90="○",1,IF(非住宅3!EX90="◎",2,""))</f>
        <v/>
      </c>
      <c r="BV81" s="172" t="str">
        <f>IF(非住宅3!EX91="○",1,IF(非住宅3!EX91="◎",2,""))</f>
        <v/>
      </c>
    </row>
    <row r="82" spans="1:74" x14ac:dyDescent="0.2">
      <c r="A82" s="161">
        <f t="shared" si="1"/>
        <v>0</v>
      </c>
      <c r="B82" s="162">
        <v>76</v>
      </c>
      <c r="C82" s="163"/>
      <c r="D82" s="163"/>
      <c r="E82" s="163"/>
      <c r="F82" s="163"/>
      <c r="G82" s="163"/>
      <c r="H82" s="163"/>
      <c r="I82" s="163"/>
      <c r="J82" s="163"/>
      <c r="K82" s="163"/>
      <c r="L82" s="163"/>
      <c r="M82" s="162">
        <v>4</v>
      </c>
      <c r="N82" s="172">
        <f>非住宅3!EZ6</f>
        <v>0</v>
      </c>
      <c r="O82" s="162">
        <v>70</v>
      </c>
      <c r="P82" s="172" t="str">
        <f>IF(非住宅3!EZ7&lt;&gt;"",非住宅3!EZ7,"")</f>
        <v/>
      </c>
      <c r="Q82" s="172" t="str">
        <f>IF(非住宅3!EZ8="選択してください","",MID(非住宅3!EZ8,1,2))</f>
        <v/>
      </c>
      <c r="R82" s="172" t="str">
        <f>IF(非住宅3!EZ9="選択してください","",MID(非住宅3!EZ9,LEN(非住宅3!EZ9)-3,3))</f>
        <v/>
      </c>
      <c r="S82" s="172"/>
      <c r="T82" s="172" t="str">
        <f>IF(非住宅3!EZ10="","",非住宅3!EZ10)</f>
        <v/>
      </c>
      <c r="U82" s="172" t="str">
        <f>IF(非住宅3!EZ11="","",非住宅3!EZ11)</f>
        <v/>
      </c>
      <c r="V82" s="172" t="str">
        <f>IF(非住宅3!EZ12="","",非住宅3!EZ12)</f>
        <v/>
      </c>
      <c r="W82" s="175" t="str">
        <f>IF(非住宅3!EZ13="","",非住宅3!EZ13)</f>
        <v/>
      </c>
      <c r="X82" s="172" t="str">
        <f>IF(非住宅3!EZ15="選択してください","",MID(非住宅3!EZ15,1,2)*1)</f>
        <v/>
      </c>
      <c r="Y82" s="172" t="str">
        <f>IF(非住宅3!EZ18="選択してください","",MID(非住宅3!EZ18,1,2)*1)</f>
        <v/>
      </c>
      <c r="Z82" s="172" t="str">
        <f>IF(非住宅3!EZ21="選択してください","",MID(非住宅3!EZ21,1,2)*1)</f>
        <v/>
      </c>
      <c r="AA82" s="172" t="str">
        <f>IF(非住宅3!EZ26="選択してください","",MID(非住宅3!EZ26,1,2)*1)</f>
        <v/>
      </c>
      <c r="AB82" s="172" t="str">
        <f>IF(非住宅3!EZ28="選択してください","",MID(非住宅3!EZ28,1,2)*1)</f>
        <v/>
      </c>
      <c r="AC82" s="177" t="str">
        <f>IF(非住宅3!EZ33="選択してください","",MID(非住宅3!EZ33,1,2)*1)</f>
        <v/>
      </c>
      <c r="AD82" s="175" t="str">
        <f>IF(非住宅3!EZ36="","",非住宅3!EZ36)</f>
        <v/>
      </c>
      <c r="AE82" s="172" t="str">
        <f>IF(非住宅3!EZ38="選択してください","",MID(非住宅3!EZ38,1,2)*1)</f>
        <v/>
      </c>
      <c r="AF82" s="172" t="str">
        <f>IF(非住宅3!EZ43="選択してください","",MID(非住宅3!EZ43,1,2)*1)</f>
        <v/>
      </c>
      <c r="AG82" s="172" t="str">
        <f>IF(非住宅3!EZ46="○",1,IF(非住宅3!EZ46="◎",2,""))</f>
        <v/>
      </c>
      <c r="AH82" s="172" t="str">
        <f>IF(非住宅3!EZ47="○",1,IF(非住宅3!EZ47="◎",2,""))</f>
        <v/>
      </c>
      <c r="AI82" s="172" t="str">
        <f>IF(非住宅3!EZ48="○",1,IF(非住宅3!EZ48="◎",2,""))</f>
        <v/>
      </c>
      <c r="AJ82" s="172" t="str">
        <f>IF(非住宅3!EZ49="○",1,IF(非住宅3!EZ49="◎",2,""))</f>
        <v/>
      </c>
      <c r="AK82" s="172" t="str">
        <f>IF(非住宅3!EZ50="○",1,IF(非住宅3!EZ50="◎",2,""))</f>
        <v/>
      </c>
      <c r="AL82" s="172" t="str">
        <f>IF(非住宅3!EZ51="○",1,IF(非住宅3!EZ51="◎",2,""))</f>
        <v/>
      </c>
      <c r="AM82" s="172" t="str">
        <f>IF(非住宅3!EZ52="○",1,IF(非住宅3!EZ52="◎",2,""))</f>
        <v/>
      </c>
      <c r="AN82" s="172" t="str">
        <f>IF(非住宅3!EZ53="○",1,IF(非住宅3!EZ53="◎",2,""))</f>
        <v/>
      </c>
      <c r="AO82" s="172" t="str">
        <f>IF(非住宅3!EZ54="○",1,IF(非住宅3!EZ54="◎",2,""))</f>
        <v/>
      </c>
      <c r="AP82" s="172" t="str">
        <f>IF(非住宅3!EZ55="○",1,IF(非住宅3!EZ55="◎",2,""))</f>
        <v/>
      </c>
      <c r="AQ82" s="172" t="str">
        <f>IF(非住宅3!EZ56="○",1,IF(非住宅3!EZ56="◎",2,""))</f>
        <v/>
      </c>
      <c r="AR82" s="172" t="str">
        <f>IF(非住宅3!EZ57="○",1,IF(非住宅3!EZ57="◎",2,""))</f>
        <v/>
      </c>
      <c r="AS82" s="172" t="str">
        <f>IF(非住宅3!EZ58="○",1,IF(非住宅3!EZ58="◎",2,""))</f>
        <v/>
      </c>
      <c r="AT82" s="172" t="str">
        <f>IF(非住宅3!EZ59="○",1,IF(非住宅3!EZ59="◎",2,""))</f>
        <v/>
      </c>
      <c r="AU82" s="172" t="str">
        <f>IF(非住宅3!EZ60="○",1,IF(非住宅3!EZ60="◎",2,""))</f>
        <v/>
      </c>
      <c r="AV82" s="172" t="str">
        <f>IF(非住宅3!EZ61="○",1,IF(非住宅3!EZ61="◎",2,""))</f>
        <v/>
      </c>
      <c r="AW82" s="172" t="str">
        <f>IF(非住宅3!EZ62="○",1,IF(非住宅3!EZ62="◎",2,""))</f>
        <v/>
      </c>
      <c r="AX82" s="172" t="str">
        <f>IF(非住宅3!EZ65="○",1,IF(非住宅3!EZ65="◎",2,""))</f>
        <v/>
      </c>
      <c r="AY82" s="172" t="str">
        <f>IF(非住宅3!EZ66="○",1,IF(非住宅3!EZ66="◎",2,""))</f>
        <v/>
      </c>
      <c r="AZ82" s="172" t="str">
        <f>IF(非住宅3!EZ67="○",1,IF(非住宅3!EZ67="◎",2,""))</f>
        <v/>
      </c>
      <c r="BA82" s="172" t="str">
        <f>IF(非住宅3!EZ68="○",1,IF(非住宅3!EZ68="◎",2,""))</f>
        <v/>
      </c>
      <c r="BB82" s="172" t="str">
        <f>IF(非住宅3!EZ69="○",1,IF(非住宅3!EZ69="◎",2,""))</f>
        <v/>
      </c>
      <c r="BC82" s="172" t="str">
        <f>IF(非住宅3!EZ70="○",1,IF(非住宅3!EZ70="◎",2,""))</f>
        <v/>
      </c>
      <c r="BD82" s="172" t="str">
        <f>IF(非住宅3!EZ71="○",1,IF(非住宅3!EZ71="◎",2,""))</f>
        <v/>
      </c>
      <c r="BE82" s="172" t="str">
        <f>IF(非住宅3!EZ72="○",1,IF(非住宅3!EZ72="◎",2,""))</f>
        <v/>
      </c>
      <c r="BF82" s="172" t="str">
        <f>IF(非住宅3!EZ73="○",1,IF(非住宅3!EZ73="◎",2,""))</f>
        <v/>
      </c>
      <c r="BG82" s="172" t="str">
        <f>IF(非住宅3!EZ74="○",1,IF(非住宅3!EZ74="◎",2,""))</f>
        <v/>
      </c>
      <c r="BH82" s="172" t="str">
        <f>IF(非住宅3!EZ77="○",1,IF(非住宅3!EZ77="◎",2,""))</f>
        <v/>
      </c>
      <c r="BI82" s="172" t="str">
        <f>IF(非住宅3!EZ78="○",1,IF(非住宅3!EZ78="◎",2,""))</f>
        <v/>
      </c>
      <c r="BJ82" s="172" t="str">
        <f>IF(非住宅3!EZ79="○",1,IF(非住宅3!EZ79="◎",2,""))</f>
        <v/>
      </c>
      <c r="BK82" s="172" t="str">
        <f>IF(非住宅3!EZ80="○",1,IF(非住宅3!EZ80="◎",2,""))</f>
        <v/>
      </c>
      <c r="BL82" s="172" t="str">
        <f>IF(非住宅3!EZ81="○",1,IF(非住宅3!EZ81="◎",2,""))</f>
        <v/>
      </c>
      <c r="BM82" s="172" t="str">
        <f>IF(非住宅3!EZ82="○",1,IF(非住宅3!EZ82="◎",2,""))</f>
        <v/>
      </c>
      <c r="BN82" s="172" t="str">
        <f>IF(非住宅3!EZ83="○",1,IF(非住宅3!EZ83="◎",2,""))</f>
        <v/>
      </c>
      <c r="BO82" s="172" t="str">
        <f>IF(非住宅3!EZ84="○",1,IF(非住宅3!EZ84="◎",2,""))</f>
        <v/>
      </c>
      <c r="BP82" s="172" t="str">
        <f>IF(非住宅3!EZ85="○",1,IF(非住宅3!EZ85="◎",2,""))</f>
        <v/>
      </c>
      <c r="BQ82" s="172" t="str">
        <f>IF(非住宅3!EZ86="○",1,IF(非住宅3!EZ86="◎",2,""))</f>
        <v/>
      </c>
      <c r="BR82" s="172" t="str">
        <f>IF(非住宅3!EZ87="○",1,IF(非住宅3!EZ87="◎",2,""))</f>
        <v/>
      </c>
      <c r="BS82" s="172" t="str">
        <f>IF(非住宅3!EZ88="○",1,IF(非住宅3!EZ88="◎",2,""))</f>
        <v/>
      </c>
      <c r="BT82" s="172" t="str">
        <f>IF(非住宅3!EZ89="○",1,IF(非住宅3!EZ89="◎",2,""))</f>
        <v/>
      </c>
      <c r="BU82" s="172" t="str">
        <f>IF(非住宅3!EZ90="○",1,IF(非住宅3!EZ90="◎",2,""))</f>
        <v/>
      </c>
      <c r="BV82" s="172" t="str">
        <f>IF(非住宅3!EZ91="○",1,IF(非住宅3!EZ91="◎",2,""))</f>
        <v/>
      </c>
    </row>
    <row r="83" spans="1:74" x14ac:dyDescent="0.2">
      <c r="A83" s="161">
        <f t="shared" si="1"/>
        <v>0</v>
      </c>
      <c r="B83" s="162">
        <v>77</v>
      </c>
      <c r="C83" s="163"/>
      <c r="D83" s="163"/>
      <c r="E83" s="163"/>
      <c r="F83" s="163"/>
      <c r="G83" s="163"/>
      <c r="H83" s="163"/>
      <c r="I83" s="163"/>
      <c r="J83" s="163"/>
      <c r="K83" s="163"/>
      <c r="L83" s="163"/>
      <c r="M83" s="162">
        <v>4</v>
      </c>
      <c r="N83" s="172">
        <f>非住宅3!FB6</f>
        <v>0</v>
      </c>
      <c r="O83" s="162">
        <v>71</v>
      </c>
      <c r="P83" s="172" t="str">
        <f>IF(非住宅3!FB7&lt;&gt;"",非住宅3!FB7,"")</f>
        <v/>
      </c>
      <c r="Q83" s="172" t="str">
        <f>IF(非住宅3!FB8="選択してください","",MID(非住宅3!FB8,1,2))</f>
        <v/>
      </c>
      <c r="R83" s="172" t="str">
        <f>IF(非住宅3!FB9="選択してください","",MID(非住宅3!FB9,LEN(非住宅3!FB9)-3,3))</f>
        <v/>
      </c>
      <c r="S83" s="172"/>
      <c r="T83" s="172" t="str">
        <f>IF(非住宅3!FB10="","",非住宅3!FB10)</f>
        <v/>
      </c>
      <c r="U83" s="172" t="str">
        <f>IF(非住宅3!FB11="","",非住宅3!FB11)</f>
        <v/>
      </c>
      <c r="V83" s="172" t="str">
        <f>IF(非住宅3!FB12="","",非住宅3!FB12)</f>
        <v/>
      </c>
      <c r="W83" s="175" t="str">
        <f>IF(非住宅3!FB13="","",非住宅3!FB13)</f>
        <v/>
      </c>
      <c r="X83" s="172" t="str">
        <f>IF(非住宅3!FB15="選択してください","",MID(非住宅3!FB15,1,2)*1)</f>
        <v/>
      </c>
      <c r="Y83" s="172" t="str">
        <f>IF(非住宅3!FB18="選択してください","",MID(非住宅3!FB18,1,2)*1)</f>
        <v/>
      </c>
      <c r="Z83" s="172" t="str">
        <f>IF(非住宅3!FB21="選択してください","",MID(非住宅3!FB21,1,2)*1)</f>
        <v/>
      </c>
      <c r="AA83" s="172" t="str">
        <f>IF(非住宅3!FB26="選択してください","",MID(非住宅3!FB26,1,2)*1)</f>
        <v/>
      </c>
      <c r="AB83" s="172" t="str">
        <f>IF(非住宅3!FB28="選択してください","",MID(非住宅3!FB28,1,2)*1)</f>
        <v/>
      </c>
      <c r="AC83" s="177" t="str">
        <f>IF(非住宅3!FB33="選択してください","",MID(非住宅3!FB33,1,2)*1)</f>
        <v/>
      </c>
      <c r="AD83" s="175" t="str">
        <f>IF(非住宅3!FB36="","",非住宅3!FB36)</f>
        <v/>
      </c>
      <c r="AE83" s="172" t="str">
        <f>IF(非住宅3!FB38="選択してください","",MID(非住宅3!FB38,1,2)*1)</f>
        <v/>
      </c>
      <c r="AF83" s="172" t="str">
        <f>IF(非住宅3!FB43="選択してください","",MID(非住宅3!FB43,1,2)*1)</f>
        <v/>
      </c>
      <c r="AG83" s="172" t="str">
        <f>IF(非住宅3!FB46="○",1,IF(非住宅3!FB46="◎",2,""))</f>
        <v/>
      </c>
      <c r="AH83" s="172" t="str">
        <f>IF(非住宅3!FB47="○",1,IF(非住宅3!FB47="◎",2,""))</f>
        <v/>
      </c>
      <c r="AI83" s="172" t="str">
        <f>IF(非住宅3!FB48="○",1,IF(非住宅3!FB48="◎",2,""))</f>
        <v/>
      </c>
      <c r="AJ83" s="172" t="str">
        <f>IF(非住宅3!FB49="○",1,IF(非住宅3!FB49="◎",2,""))</f>
        <v/>
      </c>
      <c r="AK83" s="172" t="str">
        <f>IF(非住宅3!FB50="○",1,IF(非住宅3!FB50="◎",2,""))</f>
        <v/>
      </c>
      <c r="AL83" s="172" t="str">
        <f>IF(非住宅3!FB51="○",1,IF(非住宅3!FB51="◎",2,""))</f>
        <v/>
      </c>
      <c r="AM83" s="172" t="str">
        <f>IF(非住宅3!FB52="○",1,IF(非住宅3!FB52="◎",2,""))</f>
        <v/>
      </c>
      <c r="AN83" s="172" t="str">
        <f>IF(非住宅3!FB53="○",1,IF(非住宅3!FB53="◎",2,""))</f>
        <v/>
      </c>
      <c r="AO83" s="172" t="str">
        <f>IF(非住宅3!FB54="○",1,IF(非住宅3!FB54="◎",2,""))</f>
        <v/>
      </c>
      <c r="AP83" s="172" t="str">
        <f>IF(非住宅3!FB55="○",1,IF(非住宅3!FB55="◎",2,""))</f>
        <v/>
      </c>
      <c r="AQ83" s="172" t="str">
        <f>IF(非住宅3!FB56="○",1,IF(非住宅3!FB56="◎",2,""))</f>
        <v/>
      </c>
      <c r="AR83" s="172" t="str">
        <f>IF(非住宅3!FB57="○",1,IF(非住宅3!FB57="◎",2,""))</f>
        <v/>
      </c>
      <c r="AS83" s="172" t="str">
        <f>IF(非住宅3!FB58="○",1,IF(非住宅3!FB58="◎",2,""))</f>
        <v/>
      </c>
      <c r="AT83" s="172" t="str">
        <f>IF(非住宅3!FB59="○",1,IF(非住宅3!FB59="◎",2,""))</f>
        <v/>
      </c>
      <c r="AU83" s="172" t="str">
        <f>IF(非住宅3!FB60="○",1,IF(非住宅3!FB60="◎",2,""))</f>
        <v/>
      </c>
      <c r="AV83" s="172" t="str">
        <f>IF(非住宅3!FB61="○",1,IF(非住宅3!FB61="◎",2,""))</f>
        <v/>
      </c>
      <c r="AW83" s="172" t="str">
        <f>IF(非住宅3!FB62="○",1,IF(非住宅3!FB62="◎",2,""))</f>
        <v/>
      </c>
      <c r="AX83" s="172" t="str">
        <f>IF(非住宅3!FB65="○",1,IF(非住宅3!FB65="◎",2,""))</f>
        <v/>
      </c>
      <c r="AY83" s="172" t="str">
        <f>IF(非住宅3!FB66="○",1,IF(非住宅3!FB66="◎",2,""))</f>
        <v/>
      </c>
      <c r="AZ83" s="172" t="str">
        <f>IF(非住宅3!FB67="○",1,IF(非住宅3!FB67="◎",2,""))</f>
        <v/>
      </c>
      <c r="BA83" s="172" t="str">
        <f>IF(非住宅3!FB68="○",1,IF(非住宅3!FB68="◎",2,""))</f>
        <v/>
      </c>
      <c r="BB83" s="172" t="str">
        <f>IF(非住宅3!FB69="○",1,IF(非住宅3!FB69="◎",2,""))</f>
        <v/>
      </c>
      <c r="BC83" s="172" t="str">
        <f>IF(非住宅3!FB70="○",1,IF(非住宅3!FB70="◎",2,""))</f>
        <v/>
      </c>
      <c r="BD83" s="172" t="str">
        <f>IF(非住宅3!FB71="○",1,IF(非住宅3!FB71="◎",2,""))</f>
        <v/>
      </c>
      <c r="BE83" s="172" t="str">
        <f>IF(非住宅3!FB72="○",1,IF(非住宅3!FB72="◎",2,""))</f>
        <v/>
      </c>
      <c r="BF83" s="172" t="str">
        <f>IF(非住宅3!FB73="○",1,IF(非住宅3!FB73="◎",2,""))</f>
        <v/>
      </c>
      <c r="BG83" s="172" t="str">
        <f>IF(非住宅3!FB74="○",1,IF(非住宅3!FB74="◎",2,""))</f>
        <v/>
      </c>
      <c r="BH83" s="172" t="str">
        <f>IF(非住宅3!FB77="○",1,IF(非住宅3!FB77="◎",2,""))</f>
        <v/>
      </c>
      <c r="BI83" s="172" t="str">
        <f>IF(非住宅3!FB78="○",1,IF(非住宅3!FB78="◎",2,""))</f>
        <v/>
      </c>
      <c r="BJ83" s="172" t="str">
        <f>IF(非住宅3!FB79="○",1,IF(非住宅3!FB79="◎",2,""))</f>
        <v/>
      </c>
      <c r="BK83" s="172" t="str">
        <f>IF(非住宅3!FB80="○",1,IF(非住宅3!FB80="◎",2,""))</f>
        <v/>
      </c>
      <c r="BL83" s="172" t="str">
        <f>IF(非住宅3!FB81="○",1,IF(非住宅3!FB81="◎",2,""))</f>
        <v/>
      </c>
      <c r="BM83" s="172" t="str">
        <f>IF(非住宅3!FB82="○",1,IF(非住宅3!FB82="◎",2,""))</f>
        <v/>
      </c>
      <c r="BN83" s="172" t="str">
        <f>IF(非住宅3!FB83="○",1,IF(非住宅3!FB83="◎",2,""))</f>
        <v/>
      </c>
      <c r="BO83" s="172" t="str">
        <f>IF(非住宅3!FB84="○",1,IF(非住宅3!FB84="◎",2,""))</f>
        <v/>
      </c>
      <c r="BP83" s="172" t="str">
        <f>IF(非住宅3!FB85="○",1,IF(非住宅3!FB85="◎",2,""))</f>
        <v/>
      </c>
      <c r="BQ83" s="172" t="str">
        <f>IF(非住宅3!FB86="○",1,IF(非住宅3!FB86="◎",2,""))</f>
        <v/>
      </c>
      <c r="BR83" s="172" t="str">
        <f>IF(非住宅3!FB87="○",1,IF(非住宅3!FB87="◎",2,""))</f>
        <v/>
      </c>
      <c r="BS83" s="172" t="str">
        <f>IF(非住宅3!FB88="○",1,IF(非住宅3!FB88="◎",2,""))</f>
        <v/>
      </c>
      <c r="BT83" s="172" t="str">
        <f>IF(非住宅3!FB89="○",1,IF(非住宅3!FB89="◎",2,""))</f>
        <v/>
      </c>
      <c r="BU83" s="172" t="str">
        <f>IF(非住宅3!FB90="○",1,IF(非住宅3!FB90="◎",2,""))</f>
        <v/>
      </c>
      <c r="BV83" s="172" t="str">
        <f>IF(非住宅3!FB91="○",1,IF(非住宅3!FB91="◎",2,""))</f>
        <v/>
      </c>
    </row>
    <row r="84" spans="1:74" x14ac:dyDescent="0.2">
      <c r="A84" s="161">
        <f t="shared" si="1"/>
        <v>0</v>
      </c>
      <c r="B84" s="162">
        <v>78</v>
      </c>
      <c r="C84" s="163"/>
      <c r="D84" s="163"/>
      <c r="E84" s="163"/>
      <c r="F84" s="163"/>
      <c r="G84" s="163"/>
      <c r="H84" s="163"/>
      <c r="I84" s="163"/>
      <c r="J84" s="163"/>
      <c r="K84" s="163"/>
      <c r="L84" s="163"/>
      <c r="M84" s="162">
        <v>4</v>
      </c>
      <c r="N84" s="172">
        <f>非住宅3!FD6</f>
        <v>0</v>
      </c>
      <c r="O84" s="162">
        <v>72</v>
      </c>
      <c r="P84" s="172" t="str">
        <f>IF(非住宅3!FD7&lt;&gt;"",非住宅3!FD7,"")</f>
        <v/>
      </c>
      <c r="Q84" s="172" t="str">
        <f>IF(非住宅3!FD8="選択してください","",MID(非住宅3!FD8,1,2))</f>
        <v/>
      </c>
      <c r="R84" s="172" t="str">
        <f>IF(非住宅3!FD9="選択してください","",MID(非住宅3!FD9,LEN(非住宅3!FD9)-3,3))</f>
        <v/>
      </c>
      <c r="S84" s="172"/>
      <c r="T84" s="172" t="str">
        <f>IF(非住宅3!FD10="","",非住宅3!FD10)</f>
        <v/>
      </c>
      <c r="U84" s="172" t="str">
        <f>IF(非住宅3!FD11="","",非住宅3!FD11)</f>
        <v/>
      </c>
      <c r="V84" s="172" t="str">
        <f>IF(非住宅3!FD12="","",非住宅3!FD12)</f>
        <v/>
      </c>
      <c r="W84" s="175" t="str">
        <f>IF(非住宅3!FD13="","",非住宅3!FD13)</f>
        <v/>
      </c>
      <c r="X84" s="172" t="str">
        <f>IF(非住宅3!FD15="選択してください","",MID(非住宅3!FD15,1,2)*1)</f>
        <v/>
      </c>
      <c r="Y84" s="172" t="str">
        <f>IF(非住宅3!FD18="選択してください","",MID(非住宅3!FD18,1,2)*1)</f>
        <v/>
      </c>
      <c r="Z84" s="172" t="str">
        <f>IF(非住宅3!FD21="選択してください","",MID(非住宅3!FD21,1,2)*1)</f>
        <v/>
      </c>
      <c r="AA84" s="172" t="str">
        <f>IF(非住宅3!FD26="選択してください","",MID(非住宅3!FD26,1,2)*1)</f>
        <v/>
      </c>
      <c r="AB84" s="172" t="str">
        <f>IF(非住宅3!FD28="選択してください","",MID(非住宅3!FD28,1,2)*1)</f>
        <v/>
      </c>
      <c r="AC84" s="177" t="str">
        <f>IF(非住宅3!FD33="選択してください","",MID(非住宅3!FD33,1,2)*1)</f>
        <v/>
      </c>
      <c r="AD84" s="175" t="str">
        <f>IF(非住宅3!FD36="","",非住宅3!FD36)</f>
        <v/>
      </c>
      <c r="AE84" s="172" t="str">
        <f>IF(非住宅3!FD38="選択してください","",MID(非住宅3!FD38,1,2)*1)</f>
        <v/>
      </c>
      <c r="AF84" s="172" t="str">
        <f>IF(非住宅3!FD43="選択してください","",MID(非住宅3!FD43,1,2)*1)</f>
        <v/>
      </c>
      <c r="AG84" s="172" t="str">
        <f>IF(非住宅3!FD46="○",1,IF(非住宅3!FD46="◎",2,""))</f>
        <v/>
      </c>
      <c r="AH84" s="172" t="str">
        <f>IF(非住宅3!FD47="○",1,IF(非住宅3!FD47="◎",2,""))</f>
        <v/>
      </c>
      <c r="AI84" s="172" t="str">
        <f>IF(非住宅3!FD48="○",1,IF(非住宅3!FD48="◎",2,""))</f>
        <v/>
      </c>
      <c r="AJ84" s="172" t="str">
        <f>IF(非住宅3!FD49="○",1,IF(非住宅3!FD49="◎",2,""))</f>
        <v/>
      </c>
      <c r="AK84" s="172" t="str">
        <f>IF(非住宅3!FD50="○",1,IF(非住宅3!FD50="◎",2,""))</f>
        <v/>
      </c>
      <c r="AL84" s="172" t="str">
        <f>IF(非住宅3!FD51="○",1,IF(非住宅3!FD51="◎",2,""))</f>
        <v/>
      </c>
      <c r="AM84" s="172" t="str">
        <f>IF(非住宅3!FD52="○",1,IF(非住宅3!FD52="◎",2,""))</f>
        <v/>
      </c>
      <c r="AN84" s="172" t="str">
        <f>IF(非住宅3!FD53="○",1,IF(非住宅3!FD53="◎",2,""))</f>
        <v/>
      </c>
      <c r="AO84" s="172" t="str">
        <f>IF(非住宅3!FD54="○",1,IF(非住宅3!FD54="◎",2,""))</f>
        <v/>
      </c>
      <c r="AP84" s="172" t="str">
        <f>IF(非住宅3!FD55="○",1,IF(非住宅3!FD55="◎",2,""))</f>
        <v/>
      </c>
      <c r="AQ84" s="172" t="str">
        <f>IF(非住宅3!FD56="○",1,IF(非住宅3!FD56="◎",2,""))</f>
        <v/>
      </c>
      <c r="AR84" s="172" t="str">
        <f>IF(非住宅3!FD57="○",1,IF(非住宅3!FD57="◎",2,""))</f>
        <v/>
      </c>
      <c r="AS84" s="172" t="str">
        <f>IF(非住宅3!FD58="○",1,IF(非住宅3!FD58="◎",2,""))</f>
        <v/>
      </c>
      <c r="AT84" s="172" t="str">
        <f>IF(非住宅3!FD59="○",1,IF(非住宅3!FD59="◎",2,""))</f>
        <v/>
      </c>
      <c r="AU84" s="172" t="str">
        <f>IF(非住宅3!FD60="○",1,IF(非住宅3!FD60="◎",2,""))</f>
        <v/>
      </c>
      <c r="AV84" s="172" t="str">
        <f>IF(非住宅3!FD61="○",1,IF(非住宅3!FD61="◎",2,""))</f>
        <v/>
      </c>
      <c r="AW84" s="172" t="str">
        <f>IF(非住宅3!FD62="○",1,IF(非住宅3!FD62="◎",2,""))</f>
        <v/>
      </c>
      <c r="AX84" s="172" t="str">
        <f>IF(非住宅3!FD65="○",1,IF(非住宅3!FD65="◎",2,""))</f>
        <v/>
      </c>
      <c r="AY84" s="172" t="str">
        <f>IF(非住宅3!FD66="○",1,IF(非住宅3!FD66="◎",2,""))</f>
        <v/>
      </c>
      <c r="AZ84" s="172" t="str">
        <f>IF(非住宅3!FD67="○",1,IF(非住宅3!FD67="◎",2,""))</f>
        <v/>
      </c>
      <c r="BA84" s="172" t="str">
        <f>IF(非住宅3!FD68="○",1,IF(非住宅3!FD68="◎",2,""))</f>
        <v/>
      </c>
      <c r="BB84" s="172" t="str">
        <f>IF(非住宅3!FD69="○",1,IF(非住宅3!FD69="◎",2,""))</f>
        <v/>
      </c>
      <c r="BC84" s="172" t="str">
        <f>IF(非住宅3!FD70="○",1,IF(非住宅3!FD70="◎",2,""))</f>
        <v/>
      </c>
      <c r="BD84" s="172" t="str">
        <f>IF(非住宅3!FD71="○",1,IF(非住宅3!FD71="◎",2,""))</f>
        <v/>
      </c>
      <c r="BE84" s="172" t="str">
        <f>IF(非住宅3!FD72="○",1,IF(非住宅3!FD72="◎",2,""))</f>
        <v/>
      </c>
      <c r="BF84" s="172" t="str">
        <f>IF(非住宅3!FD73="○",1,IF(非住宅3!FD73="◎",2,""))</f>
        <v/>
      </c>
      <c r="BG84" s="172" t="str">
        <f>IF(非住宅3!FD74="○",1,IF(非住宅3!FD74="◎",2,""))</f>
        <v/>
      </c>
      <c r="BH84" s="172" t="str">
        <f>IF(非住宅3!FD77="○",1,IF(非住宅3!FD77="◎",2,""))</f>
        <v/>
      </c>
      <c r="BI84" s="172" t="str">
        <f>IF(非住宅3!FD78="○",1,IF(非住宅3!FD78="◎",2,""))</f>
        <v/>
      </c>
      <c r="BJ84" s="172" t="str">
        <f>IF(非住宅3!FD79="○",1,IF(非住宅3!FD79="◎",2,""))</f>
        <v/>
      </c>
      <c r="BK84" s="172" t="str">
        <f>IF(非住宅3!FD80="○",1,IF(非住宅3!FD80="◎",2,""))</f>
        <v/>
      </c>
      <c r="BL84" s="172" t="str">
        <f>IF(非住宅3!FD81="○",1,IF(非住宅3!FD81="◎",2,""))</f>
        <v/>
      </c>
      <c r="BM84" s="172" t="str">
        <f>IF(非住宅3!FD82="○",1,IF(非住宅3!FD82="◎",2,""))</f>
        <v/>
      </c>
      <c r="BN84" s="172" t="str">
        <f>IF(非住宅3!FD83="○",1,IF(非住宅3!FD83="◎",2,""))</f>
        <v/>
      </c>
      <c r="BO84" s="172" t="str">
        <f>IF(非住宅3!FD84="○",1,IF(非住宅3!FD84="◎",2,""))</f>
        <v/>
      </c>
      <c r="BP84" s="172" t="str">
        <f>IF(非住宅3!FD85="○",1,IF(非住宅3!FD85="◎",2,""))</f>
        <v/>
      </c>
      <c r="BQ84" s="172" t="str">
        <f>IF(非住宅3!FD86="○",1,IF(非住宅3!FD86="◎",2,""))</f>
        <v/>
      </c>
      <c r="BR84" s="172" t="str">
        <f>IF(非住宅3!FD87="○",1,IF(非住宅3!FD87="◎",2,""))</f>
        <v/>
      </c>
      <c r="BS84" s="172" t="str">
        <f>IF(非住宅3!FD88="○",1,IF(非住宅3!FD88="◎",2,""))</f>
        <v/>
      </c>
      <c r="BT84" s="172" t="str">
        <f>IF(非住宅3!FD89="○",1,IF(非住宅3!FD89="◎",2,""))</f>
        <v/>
      </c>
      <c r="BU84" s="172" t="str">
        <f>IF(非住宅3!FD90="○",1,IF(非住宅3!FD90="◎",2,""))</f>
        <v/>
      </c>
      <c r="BV84" s="172" t="str">
        <f>IF(非住宅3!FD91="○",1,IF(非住宅3!FD91="◎",2,""))</f>
        <v/>
      </c>
    </row>
    <row r="85" spans="1:74" x14ac:dyDescent="0.2">
      <c r="A85" s="161">
        <f t="shared" si="1"/>
        <v>0</v>
      </c>
      <c r="B85" s="162">
        <v>79</v>
      </c>
      <c r="C85" s="163"/>
      <c r="D85" s="163"/>
      <c r="E85" s="163"/>
      <c r="F85" s="163"/>
      <c r="G85" s="163"/>
      <c r="H85" s="163"/>
      <c r="I85" s="163"/>
      <c r="J85" s="163"/>
      <c r="K85" s="163"/>
      <c r="L85" s="163"/>
      <c r="M85" s="162">
        <v>4</v>
      </c>
      <c r="N85" s="172">
        <f>非住宅3!FF6</f>
        <v>0</v>
      </c>
      <c r="O85" s="162">
        <v>73</v>
      </c>
      <c r="P85" s="172" t="str">
        <f>IF(非住宅3!FF7&lt;&gt;"",非住宅3!FF7,"")</f>
        <v/>
      </c>
      <c r="Q85" s="172" t="str">
        <f>IF(非住宅3!FF8="選択してください","",MID(非住宅3!FF8,1,2))</f>
        <v/>
      </c>
      <c r="R85" s="172" t="str">
        <f>IF(非住宅3!FF9="選択してください","",MID(非住宅3!FF9,LEN(非住宅3!FF9)-3,3))</f>
        <v/>
      </c>
      <c r="S85" s="172"/>
      <c r="T85" s="172" t="str">
        <f>IF(非住宅3!FF10="","",非住宅3!FF10)</f>
        <v/>
      </c>
      <c r="U85" s="172" t="str">
        <f>IF(非住宅3!FF11="","",非住宅3!FF11)</f>
        <v/>
      </c>
      <c r="V85" s="172" t="str">
        <f>IF(非住宅3!FF12="","",非住宅3!FF12)</f>
        <v/>
      </c>
      <c r="W85" s="175" t="str">
        <f>IF(非住宅3!FF13="","",非住宅3!FF13)</f>
        <v/>
      </c>
      <c r="X85" s="172" t="str">
        <f>IF(非住宅3!FF15="選択してください","",MID(非住宅3!FF15,1,2)*1)</f>
        <v/>
      </c>
      <c r="Y85" s="172" t="str">
        <f>IF(非住宅3!FF18="選択してください","",MID(非住宅3!FF18,1,2)*1)</f>
        <v/>
      </c>
      <c r="Z85" s="172" t="str">
        <f>IF(非住宅3!FF21="選択してください","",MID(非住宅3!FF21,1,2)*1)</f>
        <v/>
      </c>
      <c r="AA85" s="172" t="str">
        <f>IF(非住宅3!FF26="選択してください","",MID(非住宅3!FF26,1,2)*1)</f>
        <v/>
      </c>
      <c r="AB85" s="172" t="str">
        <f>IF(非住宅3!FF28="選択してください","",MID(非住宅3!FF28,1,2)*1)</f>
        <v/>
      </c>
      <c r="AC85" s="177" t="str">
        <f>IF(非住宅3!FF33="選択してください","",MID(非住宅3!FF33,1,2)*1)</f>
        <v/>
      </c>
      <c r="AD85" s="175" t="str">
        <f>IF(非住宅3!FF36="","",非住宅3!FF36)</f>
        <v/>
      </c>
      <c r="AE85" s="172" t="str">
        <f>IF(非住宅3!FF38="選択してください","",MID(非住宅3!FF38,1,2)*1)</f>
        <v/>
      </c>
      <c r="AF85" s="172" t="str">
        <f>IF(非住宅3!FF43="選択してください","",MID(非住宅3!FF43,1,2)*1)</f>
        <v/>
      </c>
      <c r="AG85" s="172" t="str">
        <f>IF(非住宅3!FF46="○",1,IF(非住宅3!FF46="◎",2,""))</f>
        <v/>
      </c>
      <c r="AH85" s="172" t="str">
        <f>IF(非住宅3!FF47="○",1,IF(非住宅3!FF47="◎",2,""))</f>
        <v/>
      </c>
      <c r="AI85" s="172" t="str">
        <f>IF(非住宅3!FF48="○",1,IF(非住宅3!FF48="◎",2,""))</f>
        <v/>
      </c>
      <c r="AJ85" s="172" t="str">
        <f>IF(非住宅3!FF49="○",1,IF(非住宅3!FF49="◎",2,""))</f>
        <v/>
      </c>
      <c r="AK85" s="172" t="str">
        <f>IF(非住宅3!FF50="○",1,IF(非住宅3!FF50="◎",2,""))</f>
        <v/>
      </c>
      <c r="AL85" s="172" t="str">
        <f>IF(非住宅3!FF51="○",1,IF(非住宅3!FF51="◎",2,""))</f>
        <v/>
      </c>
      <c r="AM85" s="172" t="str">
        <f>IF(非住宅3!FF52="○",1,IF(非住宅3!FF52="◎",2,""))</f>
        <v/>
      </c>
      <c r="AN85" s="172" t="str">
        <f>IF(非住宅3!FF53="○",1,IF(非住宅3!FF53="◎",2,""))</f>
        <v/>
      </c>
      <c r="AO85" s="172" t="str">
        <f>IF(非住宅3!FF54="○",1,IF(非住宅3!FF54="◎",2,""))</f>
        <v/>
      </c>
      <c r="AP85" s="172" t="str">
        <f>IF(非住宅3!FF55="○",1,IF(非住宅3!FF55="◎",2,""))</f>
        <v/>
      </c>
      <c r="AQ85" s="172" t="str">
        <f>IF(非住宅3!FF56="○",1,IF(非住宅3!FF56="◎",2,""))</f>
        <v/>
      </c>
      <c r="AR85" s="172" t="str">
        <f>IF(非住宅3!FF57="○",1,IF(非住宅3!FF57="◎",2,""))</f>
        <v/>
      </c>
      <c r="AS85" s="172" t="str">
        <f>IF(非住宅3!FF58="○",1,IF(非住宅3!FF58="◎",2,""))</f>
        <v/>
      </c>
      <c r="AT85" s="172" t="str">
        <f>IF(非住宅3!FF59="○",1,IF(非住宅3!FF59="◎",2,""))</f>
        <v/>
      </c>
      <c r="AU85" s="172" t="str">
        <f>IF(非住宅3!FF60="○",1,IF(非住宅3!FF60="◎",2,""))</f>
        <v/>
      </c>
      <c r="AV85" s="172" t="str">
        <f>IF(非住宅3!FF61="○",1,IF(非住宅3!FF61="◎",2,""))</f>
        <v/>
      </c>
      <c r="AW85" s="172" t="str">
        <f>IF(非住宅3!FF62="○",1,IF(非住宅3!FF62="◎",2,""))</f>
        <v/>
      </c>
      <c r="AX85" s="172" t="str">
        <f>IF(非住宅3!FF65="○",1,IF(非住宅3!FF65="◎",2,""))</f>
        <v/>
      </c>
      <c r="AY85" s="172" t="str">
        <f>IF(非住宅3!FF66="○",1,IF(非住宅3!FF66="◎",2,""))</f>
        <v/>
      </c>
      <c r="AZ85" s="172" t="str">
        <f>IF(非住宅3!FF67="○",1,IF(非住宅3!FF67="◎",2,""))</f>
        <v/>
      </c>
      <c r="BA85" s="172" t="str">
        <f>IF(非住宅3!FF68="○",1,IF(非住宅3!FF68="◎",2,""))</f>
        <v/>
      </c>
      <c r="BB85" s="172" t="str">
        <f>IF(非住宅3!FF69="○",1,IF(非住宅3!FF69="◎",2,""))</f>
        <v/>
      </c>
      <c r="BC85" s="172" t="str">
        <f>IF(非住宅3!FF70="○",1,IF(非住宅3!FF70="◎",2,""))</f>
        <v/>
      </c>
      <c r="BD85" s="172" t="str">
        <f>IF(非住宅3!FF71="○",1,IF(非住宅3!FF71="◎",2,""))</f>
        <v/>
      </c>
      <c r="BE85" s="172" t="str">
        <f>IF(非住宅3!FF72="○",1,IF(非住宅3!FF72="◎",2,""))</f>
        <v/>
      </c>
      <c r="BF85" s="172" t="str">
        <f>IF(非住宅3!FF73="○",1,IF(非住宅3!FF73="◎",2,""))</f>
        <v/>
      </c>
      <c r="BG85" s="172" t="str">
        <f>IF(非住宅3!FF74="○",1,IF(非住宅3!FF74="◎",2,""))</f>
        <v/>
      </c>
      <c r="BH85" s="172" t="str">
        <f>IF(非住宅3!FF77="○",1,IF(非住宅3!FF77="◎",2,""))</f>
        <v/>
      </c>
      <c r="BI85" s="172" t="str">
        <f>IF(非住宅3!FF78="○",1,IF(非住宅3!FF78="◎",2,""))</f>
        <v/>
      </c>
      <c r="BJ85" s="172" t="str">
        <f>IF(非住宅3!FF79="○",1,IF(非住宅3!FF79="◎",2,""))</f>
        <v/>
      </c>
      <c r="BK85" s="172" t="str">
        <f>IF(非住宅3!FF80="○",1,IF(非住宅3!FF80="◎",2,""))</f>
        <v/>
      </c>
      <c r="BL85" s="172" t="str">
        <f>IF(非住宅3!FF81="○",1,IF(非住宅3!FF81="◎",2,""))</f>
        <v/>
      </c>
      <c r="BM85" s="172" t="str">
        <f>IF(非住宅3!FF82="○",1,IF(非住宅3!FF82="◎",2,""))</f>
        <v/>
      </c>
      <c r="BN85" s="172" t="str">
        <f>IF(非住宅3!FF83="○",1,IF(非住宅3!FF83="◎",2,""))</f>
        <v/>
      </c>
      <c r="BO85" s="172" t="str">
        <f>IF(非住宅3!FF84="○",1,IF(非住宅3!FF84="◎",2,""))</f>
        <v/>
      </c>
      <c r="BP85" s="172" t="str">
        <f>IF(非住宅3!FF85="○",1,IF(非住宅3!FF85="◎",2,""))</f>
        <v/>
      </c>
      <c r="BQ85" s="172" t="str">
        <f>IF(非住宅3!FF86="○",1,IF(非住宅3!FF86="◎",2,""))</f>
        <v/>
      </c>
      <c r="BR85" s="172" t="str">
        <f>IF(非住宅3!FF87="○",1,IF(非住宅3!FF87="◎",2,""))</f>
        <v/>
      </c>
      <c r="BS85" s="172" t="str">
        <f>IF(非住宅3!FF88="○",1,IF(非住宅3!FF88="◎",2,""))</f>
        <v/>
      </c>
      <c r="BT85" s="172" t="str">
        <f>IF(非住宅3!FF89="○",1,IF(非住宅3!FF89="◎",2,""))</f>
        <v/>
      </c>
      <c r="BU85" s="172" t="str">
        <f>IF(非住宅3!FF90="○",1,IF(非住宅3!FF90="◎",2,""))</f>
        <v/>
      </c>
      <c r="BV85" s="172" t="str">
        <f>IF(非住宅3!FF91="○",1,IF(非住宅3!FF91="◎",2,""))</f>
        <v/>
      </c>
    </row>
    <row r="86" spans="1:74" x14ac:dyDescent="0.2">
      <c r="A86" s="161">
        <f t="shared" si="1"/>
        <v>0</v>
      </c>
      <c r="B86" s="162">
        <v>80</v>
      </c>
      <c r="C86" s="163"/>
      <c r="D86" s="163"/>
      <c r="E86" s="163"/>
      <c r="F86" s="163"/>
      <c r="G86" s="163"/>
      <c r="H86" s="163"/>
      <c r="I86" s="163"/>
      <c r="J86" s="163"/>
      <c r="K86" s="163"/>
      <c r="L86" s="163"/>
      <c r="M86" s="162">
        <v>4</v>
      </c>
      <c r="N86" s="172">
        <f>非住宅3!FH6</f>
        <v>0</v>
      </c>
      <c r="O86" s="162">
        <v>74</v>
      </c>
      <c r="P86" s="172" t="str">
        <f>IF(非住宅3!FH7&lt;&gt;"",非住宅3!FH7,"")</f>
        <v/>
      </c>
      <c r="Q86" s="172" t="str">
        <f>IF(非住宅3!FH8="選択してください","",MID(非住宅3!FH8,1,2))</f>
        <v/>
      </c>
      <c r="R86" s="172" t="str">
        <f>IF(非住宅3!FH9="選択してください","",MID(非住宅3!FH9,LEN(非住宅3!FH9)-3,3))</f>
        <v/>
      </c>
      <c r="S86" s="172"/>
      <c r="T86" s="172" t="str">
        <f>IF(非住宅3!FH10="","",非住宅3!FH10)</f>
        <v/>
      </c>
      <c r="U86" s="172" t="str">
        <f>IF(非住宅3!FH11="","",非住宅3!FH11)</f>
        <v/>
      </c>
      <c r="V86" s="172" t="str">
        <f>IF(非住宅3!FH12="","",非住宅3!FH12)</f>
        <v/>
      </c>
      <c r="W86" s="175" t="str">
        <f>IF(非住宅3!FH13="","",非住宅3!FH13)</f>
        <v/>
      </c>
      <c r="X86" s="172" t="str">
        <f>IF(非住宅3!FH15="選択してください","",MID(非住宅3!FH15,1,2)*1)</f>
        <v/>
      </c>
      <c r="Y86" s="172" t="str">
        <f>IF(非住宅3!FH18="選択してください","",MID(非住宅3!FH18,1,2)*1)</f>
        <v/>
      </c>
      <c r="Z86" s="172" t="str">
        <f>IF(非住宅3!FH21="選択してください","",MID(非住宅3!FH21,1,2)*1)</f>
        <v/>
      </c>
      <c r="AA86" s="172" t="str">
        <f>IF(非住宅3!FH26="選択してください","",MID(非住宅3!FH26,1,2)*1)</f>
        <v/>
      </c>
      <c r="AB86" s="172" t="str">
        <f>IF(非住宅3!FH28="選択してください","",MID(非住宅3!FH28,1,2)*1)</f>
        <v/>
      </c>
      <c r="AC86" s="177" t="str">
        <f>IF(非住宅3!FH33="選択してください","",MID(非住宅3!FH33,1,2)*1)</f>
        <v/>
      </c>
      <c r="AD86" s="175" t="str">
        <f>IF(非住宅3!FH36="","",非住宅3!FH36)</f>
        <v/>
      </c>
      <c r="AE86" s="172" t="str">
        <f>IF(非住宅3!FH38="選択してください","",MID(非住宅3!FH38,1,2)*1)</f>
        <v/>
      </c>
      <c r="AF86" s="172" t="str">
        <f>IF(非住宅3!FH43="選択してください","",MID(非住宅3!FH43,1,2)*1)</f>
        <v/>
      </c>
      <c r="AG86" s="172" t="str">
        <f>IF(非住宅3!FH46="○",1,IF(非住宅3!FH46="◎",2,""))</f>
        <v/>
      </c>
      <c r="AH86" s="172" t="str">
        <f>IF(非住宅3!FH47="○",1,IF(非住宅3!FH47="◎",2,""))</f>
        <v/>
      </c>
      <c r="AI86" s="172" t="str">
        <f>IF(非住宅3!FH48="○",1,IF(非住宅3!FH48="◎",2,""))</f>
        <v/>
      </c>
      <c r="AJ86" s="172" t="str">
        <f>IF(非住宅3!FH49="○",1,IF(非住宅3!FH49="◎",2,""))</f>
        <v/>
      </c>
      <c r="AK86" s="172" t="str">
        <f>IF(非住宅3!FH50="○",1,IF(非住宅3!FH50="◎",2,""))</f>
        <v/>
      </c>
      <c r="AL86" s="172" t="str">
        <f>IF(非住宅3!FH51="○",1,IF(非住宅3!FH51="◎",2,""))</f>
        <v/>
      </c>
      <c r="AM86" s="172" t="str">
        <f>IF(非住宅3!FH52="○",1,IF(非住宅3!FH52="◎",2,""))</f>
        <v/>
      </c>
      <c r="AN86" s="172" t="str">
        <f>IF(非住宅3!FH53="○",1,IF(非住宅3!FH53="◎",2,""))</f>
        <v/>
      </c>
      <c r="AO86" s="172" t="str">
        <f>IF(非住宅3!FH54="○",1,IF(非住宅3!FH54="◎",2,""))</f>
        <v/>
      </c>
      <c r="AP86" s="172" t="str">
        <f>IF(非住宅3!FH55="○",1,IF(非住宅3!FH55="◎",2,""))</f>
        <v/>
      </c>
      <c r="AQ86" s="172" t="str">
        <f>IF(非住宅3!FH56="○",1,IF(非住宅3!FH56="◎",2,""))</f>
        <v/>
      </c>
      <c r="AR86" s="172" t="str">
        <f>IF(非住宅3!FH57="○",1,IF(非住宅3!FH57="◎",2,""))</f>
        <v/>
      </c>
      <c r="AS86" s="172" t="str">
        <f>IF(非住宅3!FH58="○",1,IF(非住宅3!FH58="◎",2,""))</f>
        <v/>
      </c>
      <c r="AT86" s="172" t="str">
        <f>IF(非住宅3!FH59="○",1,IF(非住宅3!FH59="◎",2,""))</f>
        <v/>
      </c>
      <c r="AU86" s="172" t="str">
        <f>IF(非住宅3!FH60="○",1,IF(非住宅3!FH60="◎",2,""))</f>
        <v/>
      </c>
      <c r="AV86" s="172" t="str">
        <f>IF(非住宅3!FH61="○",1,IF(非住宅3!FH61="◎",2,""))</f>
        <v/>
      </c>
      <c r="AW86" s="172" t="str">
        <f>IF(非住宅3!FH62="○",1,IF(非住宅3!FH62="◎",2,""))</f>
        <v/>
      </c>
      <c r="AX86" s="172" t="str">
        <f>IF(非住宅3!FH65="○",1,IF(非住宅3!FH65="◎",2,""))</f>
        <v/>
      </c>
      <c r="AY86" s="172" t="str">
        <f>IF(非住宅3!FH66="○",1,IF(非住宅3!FH66="◎",2,""))</f>
        <v/>
      </c>
      <c r="AZ86" s="172" t="str">
        <f>IF(非住宅3!FH67="○",1,IF(非住宅3!FH67="◎",2,""))</f>
        <v/>
      </c>
      <c r="BA86" s="172" t="str">
        <f>IF(非住宅3!FH68="○",1,IF(非住宅3!FH68="◎",2,""))</f>
        <v/>
      </c>
      <c r="BB86" s="172" t="str">
        <f>IF(非住宅3!FH69="○",1,IF(非住宅3!FH69="◎",2,""))</f>
        <v/>
      </c>
      <c r="BC86" s="172" t="str">
        <f>IF(非住宅3!FH70="○",1,IF(非住宅3!FH70="◎",2,""))</f>
        <v/>
      </c>
      <c r="BD86" s="172" t="str">
        <f>IF(非住宅3!FH71="○",1,IF(非住宅3!FH71="◎",2,""))</f>
        <v/>
      </c>
      <c r="BE86" s="172" t="str">
        <f>IF(非住宅3!FH72="○",1,IF(非住宅3!FH72="◎",2,""))</f>
        <v/>
      </c>
      <c r="BF86" s="172" t="str">
        <f>IF(非住宅3!FH73="○",1,IF(非住宅3!FH73="◎",2,""))</f>
        <v/>
      </c>
      <c r="BG86" s="172" t="str">
        <f>IF(非住宅3!FH74="○",1,IF(非住宅3!FH74="◎",2,""))</f>
        <v/>
      </c>
      <c r="BH86" s="172" t="str">
        <f>IF(非住宅3!FH77="○",1,IF(非住宅3!FH77="◎",2,""))</f>
        <v/>
      </c>
      <c r="BI86" s="172" t="str">
        <f>IF(非住宅3!FH78="○",1,IF(非住宅3!FH78="◎",2,""))</f>
        <v/>
      </c>
      <c r="BJ86" s="172" t="str">
        <f>IF(非住宅3!FH79="○",1,IF(非住宅3!FH79="◎",2,""))</f>
        <v/>
      </c>
      <c r="BK86" s="172" t="str">
        <f>IF(非住宅3!FH80="○",1,IF(非住宅3!FH80="◎",2,""))</f>
        <v/>
      </c>
      <c r="BL86" s="172" t="str">
        <f>IF(非住宅3!FH81="○",1,IF(非住宅3!FH81="◎",2,""))</f>
        <v/>
      </c>
      <c r="BM86" s="172" t="str">
        <f>IF(非住宅3!FH82="○",1,IF(非住宅3!FH82="◎",2,""))</f>
        <v/>
      </c>
      <c r="BN86" s="172" t="str">
        <f>IF(非住宅3!FH83="○",1,IF(非住宅3!FH83="◎",2,""))</f>
        <v/>
      </c>
      <c r="BO86" s="172" t="str">
        <f>IF(非住宅3!FH84="○",1,IF(非住宅3!FH84="◎",2,""))</f>
        <v/>
      </c>
      <c r="BP86" s="172" t="str">
        <f>IF(非住宅3!FH85="○",1,IF(非住宅3!FH85="◎",2,""))</f>
        <v/>
      </c>
      <c r="BQ86" s="172" t="str">
        <f>IF(非住宅3!FH86="○",1,IF(非住宅3!FH86="◎",2,""))</f>
        <v/>
      </c>
      <c r="BR86" s="172" t="str">
        <f>IF(非住宅3!FH87="○",1,IF(非住宅3!FH87="◎",2,""))</f>
        <v/>
      </c>
      <c r="BS86" s="172" t="str">
        <f>IF(非住宅3!FH88="○",1,IF(非住宅3!FH88="◎",2,""))</f>
        <v/>
      </c>
      <c r="BT86" s="172" t="str">
        <f>IF(非住宅3!FH89="○",1,IF(非住宅3!FH89="◎",2,""))</f>
        <v/>
      </c>
      <c r="BU86" s="172" t="str">
        <f>IF(非住宅3!FH90="○",1,IF(非住宅3!FH90="◎",2,""))</f>
        <v/>
      </c>
      <c r="BV86" s="172" t="str">
        <f>IF(非住宅3!FH91="○",1,IF(非住宅3!FH91="◎",2,""))</f>
        <v/>
      </c>
    </row>
    <row r="87" spans="1:74" x14ac:dyDescent="0.2">
      <c r="A87" s="161">
        <f t="shared" si="1"/>
        <v>0</v>
      </c>
      <c r="B87" s="162">
        <v>81</v>
      </c>
      <c r="C87" s="163"/>
      <c r="D87" s="163"/>
      <c r="E87" s="163"/>
      <c r="F87" s="163"/>
      <c r="G87" s="163"/>
      <c r="H87" s="163"/>
      <c r="I87" s="163"/>
      <c r="J87" s="163"/>
      <c r="K87" s="163"/>
      <c r="L87" s="163"/>
      <c r="M87" s="162">
        <v>4</v>
      </c>
      <c r="N87" s="172">
        <f>非住宅3!FJ6</f>
        <v>0</v>
      </c>
      <c r="O87" s="162">
        <v>75</v>
      </c>
      <c r="P87" s="172" t="str">
        <f>IF(非住宅3!FJ7&lt;&gt;"",非住宅3!FJ7,"")</f>
        <v/>
      </c>
      <c r="Q87" s="172" t="str">
        <f>IF(非住宅3!FJ8="選択してください","",MID(非住宅3!FJ8,1,2))</f>
        <v/>
      </c>
      <c r="R87" s="172" t="str">
        <f>IF(非住宅3!FJ9="選択してください","",MID(非住宅3!FJ9,LEN(非住宅3!FJ9)-3,3))</f>
        <v/>
      </c>
      <c r="S87" s="172"/>
      <c r="T87" s="172" t="str">
        <f>IF(非住宅3!FJ10="","",非住宅3!FJ10)</f>
        <v/>
      </c>
      <c r="U87" s="172" t="str">
        <f>IF(非住宅3!FJ11="","",非住宅3!FJ11)</f>
        <v/>
      </c>
      <c r="V87" s="172" t="str">
        <f>IF(非住宅3!FJ12="","",非住宅3!FJ12)</f>
        <v/>
      </c>
      <c r="W87" s="175" t="str">
        <f>IF(非住宅3!FJ13="","",非住宅3!FJ13)</f>
        <v/>
      </c>
      <c r="X87" s="172" t="str">
        <f>IF(非住宅3!FJ15="選択してください","",MID(非住宅3!FJ15,1,2)*1)</f>
        <v/>
      </c>
      <c r="Y87" s="172" t="str">
        <f>IF(非住宅3!FJ18="選択してください","",MID(非住宅3!FJ18,1,2)*1)</f>
        <v/>
      </c>
      <c r="Z87" s="172" t="str">
        <f>IF(非住宅3!FJ21="選択してください","",MID(非住宅3!FJ21,1,2)*1)</f>
        <v/>
      </c>
      <c r="AA87" s="172" t="str">
        <f>IF(非住宅3!FJ26="選択してください","",MID(非住宅3!FJ26,1,2)*1)</f>
        <v/>
      </c>
      <c r="AB87" s="172" t="str">
        <f>IF(非住宅3!FJ28="選択してください","",MID(非住宅3!FJ28,1,2)*1)</f>
        <v/>
      </c>
      <c r="AC87" s="177" t="str">
        <f>IF(非住宅3!FJ33="選択してください","",MID(非住宅3!FJ33,1,2)*1)</f>
        <v/>
      </c>
      <c r="AD87" s="175" t="str">
        <f>IF(非住宅3!FJ36="","",非住宅3!FJ36)</f>
        <v/>
      </c>
      <c r="AE87" s="172" t="str">
        <f>IF(非住宅3!FJ38="選択してください","",MID(非住宅3!FJ38,1,2)*1)</f>
        <v/>
      </c>
      <c r="AF87" s="172" t="str">
        <f>IF(非住宅3!FJ43="選択してください","",MID(非住宅3!FJ43,1,2)*1)</f>
        <v/>
      </c>
      <c r="AG87" s="172" t="str">
        <f>IF(非住宅3!FJ46="○",1,IF(非住宅3!FJ46="◎",2,""))</f>
        <v/>
      </c>
      <c r="AH87" s="172" t="str">
        <f>IF(非住宅3!FJ47="○",1,IF(非住宅3!FJ47="◎",2,""))</f>
        <v/>
      </c>
      <c r="AI87" s="172" t="str">
        <f>IF(非住宅3!FJ48="○",1,IF(非住宅3!FJ48="◎",2,""))</f>
        <v/>
      </c>
      <c r="AJ87" s="172" t="str">
        <f>IF(非住宅3!FJ49="○",1,IF(非住宅3!FJ49="◎",2,""))</f>
        <v/>
      </c>
      <c r="AK87" s="172" t="str">
        <f>IF(非住宅3!FJ50="○",1,IF(非住宅3!FJ50="◎",2,""))</f>
        <v/>
      </c>
      <c r="AL87" s="172" t="str">
        <f>IF(非住宅3!FJ51="○",1,IF(非住宅3!FJ51="◎",2,""))</f>
        <v/>
      </c>
      <c r="AM87" s="172" t="str">
        <f>IF(非住宅3!FJ52="○",1,IF(非住宅3!FJ52="◎",2,""))</f>
        <v/>
      </c>
      <c r="AN87" s="172" t="str">
        <f>IF(非住宅3!FJ53="○",1,IF(非住宅3!FJ53="◎",2,""))</f>
        <v/>
      </c>
      <c r="AO87" s="172" t="str">
        <f>IF(非住宅3!FJ54="○",1,IF(非住宅3!FJ54="◎",2,""))</f>
        <v/>
      </c>
      <c r="AP87" s="172" t="str">
        <f>IF(非住宅3!FJ55="○",1,IF(非住宅3!FJ55="◎",2,""))</f>
        <v/>
      </c>
      <c r="AQ87" s="172" t="str">
        <f>IF(非住宅3!FJ56="○",1,IF(非住宅3!FJ56="◎",2,""))</f>
        <v/>
      </c>
      <c r="AR87" s="172" t="str">
        <f>IF(非住宅3!FJ57="○",1,IF(非住宅3!FJ57="◎",2,""))</f>
        <v/>
      </c>
      <c r="AS87" s="172" t="str">
        <f>IF(非住宅3!FJ58="○",1,IF(非住宅3!FJ58="◎",2,""))</f>
        <v/>
      </c>
      <c r="AT87" s="172" t="str">
        <f>IF(非住宅3!FJ59="○",1,IF(非住宅3!FJ59="◎",2,""))</f>
        <v/>
      </c>
      <c r="AU87" s="172" t="str">
        <f>IF(非住宅3!FJ60="○",1,IF(非住宅3!FJ60="◎",2,""))</f>
        <v/>
      </c>
      <c r="AV87" s="172" t="str">
        <f>IF(非住宅3!FJ61="○",1,IF(非住宅3!FJ61="◎",2,""))</f>
        <v/>
      </c>
      <c r="AW87" s="172" t="str">
        <f>IF(非住宅3!FJ62="○",1,IF(非住宅3!FJ62="◎",2,""))</f>
        <v/>
      </c>
      <c r="AX87" s="172" t="str">
        <f>IF(非住宅3!FJ65="○",1,IF(非住宅3!FJ65="◎",2,""))</f>
        <v/>
      </c>
      <c r="AY87" s="172" t="str">
        <f>IF(非住宅3!FJ66="○",1,IF(非住宅3!FJ66="◎",2,""))</f>
        <v/>
      </c>
      <c r="AZ87" s="172" t="str">
        <f>IF(非住宅3!FJ67="○",1,IF(非住宅3!FJ67="◎",2,""))</f>
        <v/>
      </c>
      <c r="BA87" s="172" t="str">
        <f>IF(非住宅3!FJ68="○",1,IF(非住宅3!FJ68="◎",2,""))</f>
        <v/>
      </c>
      <c r="BB87" s="172" t="str">
        <f>IF(非住宅3!FJ69="○",1,IF(非住宅3!FJ69="◎",2,""))</f>
        <v/>
      </c>
      <c r="BC87" s="172" t="str">
        <f>IF(非住宅3!FJ70="○",1,IF(非住宅3!FJ70="◎",2,""))</f>
        <v/>
      </c>
      <c r="BD87" s="172" t="str">
        <f>IF(非住宅3!FJ71="○",1,IF(非住宅3!FJ71="◎",2,""))</f>
        <v/>
      </c>
      <c r="BE87" s="172" t="str">
        <f>IF(非住宅3!FJ72="○",1,IF(非住宅3!FJ72="◎",2,""))</f>
        <v/>
      </c>
      <c r="BF87" s="172" t="str">
        <f>IF(非住宅3!FJ73="○",1,IF(非住宅3!FJ73="◎",2,""))</f>
        <v/>
      </c>
      <c r="BG87" s="172" t="str">
        <f>IF(非住宅3!FJ74="○",1,IF(非住宅3!FJ74="◎",2,""))</f>
        <v/>
      </c>
      <c r="BH87" s="172" t="str">
        <f>IF(非住宅3!FJ77="○",1,IF(非住宅3!FJ77="◎",2,""))</f>
        <v/>
      </c>
      <c r="BI87" s="172" t="str">
        <f>IF(非住宅3!FJ78="○",1,IF(非住宅3!FJ78="◎",2,""))</f>
        <v/>
      </c>
      <c r="BJ87" s="172" t="str">
        <f>IF(非住宅3!FJ79="○",1,IF(非住宅3!FJ79="◎",2,""))</f>
        <v/>
      </c>
      <c r="BK87" s="172" t="str">
        <f>IF(非住宅3!FJ80="○",1,IF(非住宅3!FJ80="◎",2,""))</f>
        <v/>
      </c>
      <c r="BL87" s="172" t="str">
        <f>IF(非住宅3!FJ81="○",1,IF(非住宅3!FJ81="◎",2,""))</f>
        <v/>
      </c>
      <c r="BM87" s="172" t="str">
        <f>IF(非住宅3!FJ82="○",1,IF(非住宅3!FJ82="◎",2,""))</f>
        <v/>
      </c>
      <c r="BN87" s="172" t="str">
        <f>IF(非住宅3!FJ83="○",1,IF(非住宅3!FJ83="◎",2,""))</f>
        <v/>
      </c>
      <c r="BO87" s="172" t="str">
        <f>IF(非住宅3!FJ84="○",1,IF(非住宅3!FJ84="◎",2,""))</f>
        <v/>
      </c>
      <c r="BP87" s="172" t="str">
        <f>IF(非住宅3!FJ85="○",1,IF(非住宅3!FJ85="◎",2,""))</f>
        <v/>
      </c>
      <c r="BQ87" s="172" t="str">
        <f>IF(非住宅3!FJ86="○",1,IF(非住宅3!FJ86="◎",2,""))</f>
        <v/>
      </c>
      <c r="BR87" s="172" t="str">
        <f>IF(非住宅3!FJ87="○",1,IF(非住宅3!FJ87="◎",2,""))</f>
        <v/>
      </c>
      <c r="BS87" s="172" t="str">
        <f>IF(非住宅3!FJ88="○",1,IF(非住宅3!FJ88="◎",2,""))</f>
        <v/>
      </c>
      <c r="BT87" s="172" t="str">
        <f>IF(非住宅3!FJ89="○",1,IF(非住宅3!FJ89="◎",2,""))</f>
        <v/>
      </c>
      <c r="BU87" s="172" t="str">
        <f>IF(非住宅3!FJ90="○",1,IF(非住宅3!FJ90="◎",2,""))</f>
        <v/>
      </c>
      <c r="BV87" s="172" t="str">
        <f>IF(非住宅3!FJ91="○",1,IF(非住宅3!FJ91="◎",2,""))</f>
        <v/>
      </c>
    </row>
    <row r="88" spans="1:74" x14ac:dyDescent="0.2">
      <c r="A88" s="161">
        <f t="shared" si="1"/>
        <v>0</v>
      </c>
      <c r="B88" s="162">
        <v>82</v>
      </c>
      <c r="C88" s="163"/>
      <c r="D88" s="163"/>
      <c r="E88" s="163"/>
      <c r="F88" s="163"/>
      <c r="G88" s="163"/>
      <c r="H88" s="163"/>
      <c r="I88" s="163"/>
      <c r="J88" s="163"/>
      <c r="K88" s="163"/>
      <c r="L88" s="163"/>
      <c r="M88" s="162">
        <v>4</v>
      </c>
      <c r="N88" s="172">
        <f>非住宅3!FL6</f>
        <v>0</v>
      </c>
      <c r="O88" s="162">
        <v>76</v>
      </c>
      <c r="P88" s="172" t="str">
        <f>IF(非住宅3!FL7&lt;&gt;"",非住宅3!FL7,"")</f>
        <v/>
      </c>
      <c r="Q88" s="172" t="str">
        <f>IF(非住宅3!FL8="選択してください","",MID(非住宅3!FL8,1,2))</f>
        <v/>
      </c>
      <c r="R88" s="172" t="str">
        <f>IF(非住宅3!FL9="選択してください","",MID(非住宅3!FL9,LEN(非住宅3!FL9)-3,3))</f>
        <v/>
      </c>
      <c r="S88" s="172"/>
      <c r="T88" s="172" t="str">
        <f>IF(非住宅3!FL10="","",非住宅3!FL10)</f>
        <v/>
      </c>
      <c r="U88" s="172" t="str">
        <f>IF(非住宅3!FL11="","",非住宅3!FL11)</f>
        <v/>
      </c>
      <c r="V88" s="172" t="str">
        <f>IF(非住宅3!FL12="","",非住宅3!FL12)</f>
        <v/>
      </c>
      <c r="W88" s="175" t="str">
        <f>IF(非住宅3!FL13="","",非住宅3!FL13)</f>
        <v/>
      </c>
      <c r="X88" s="172" t="str">
        <f>IF(非住宅3!FL15="選択してください","",MID(非住宅3!FL15,1,2)*1)</f>
        <v/>
      </c>
      <c r="Y88" s="172" t="str">
        <f>IF(非住宅3!FL18="選択してください","",MID(非住宅3!FL18,1,2)*1)</f>
        <v/>
      </c>
      <c r="Z88" s="172" t="str">
        <f>IF(非住宅3!FL21="選択してください","",MID(非住宅3!FL21,1,2)*1)</f>
        <v/>
      </c>
      <c r="AA88" s="172" t="str">
        <f>IF(非住宅3!FL26="選択してください","",MID(非住宅3!FL26,1,2)*1)</f>
        <v/>
      </c>
      <c r="AB88" s="172" t="str">
        <f>IF(非住宅3!FL28="選択してください","",MID(非住宅3!FL28,1,2)*1)</f>
        <v/>
      </c>
      <c r="AC88" s="177" t="str">
        <f>IF(非住宅3!FL33="選択してください","",MID(非住宅3!FL33,1,2)*1)</f>
        <v/>
      </c>
      <c r="AD88" s="175" t="str">
        <f>IF(非住宅3!FL36="","",非住宅3!FL36)</f>
        <v/>
      </c>
      <c r="AE88" s="172" t="str">
        <f>IF(非住宅3!FL38="選択してください","",MID(非住宅3!FL38,1,2)*1)</f>
        <v/>
      </c>
      <c r="AF88" s="172" t="str">
        <f>IF(非住宅3!FL43="選択してください","",MID(非住宅3!FL43,1,2)*1)</f>
        <v/>
      </c>
      <c r="AG88" s="172" t="str">
        <f>IF(非住宅3!FL46="○",1,IF(非住宅3!FL46="◎",2,""))</f>
        <v/>
      </c>
      <c r="AH88" s="172" t="str">
        <f>IF(非住宅3!FL47="○",1,IF(非住宅3!FL47="◎",2,""))</f>
        <v/>
      </c>
      <c r="AI88" s="172" t="str">
        <f>IF(非住宅3!FL48="○",1,IF(非住宅3!FL48="◎",2,""))</f>
        <v/>
      </c>
      <c r="AJ88" s="172" t="str">
        <f>IF(非住宅3!FL49="○",1,IF(非住宅3!FL49="◎",2,""))</f>
        <v/>
      </c>
      <c r="AK88" s="172" t="str">
        <f>IF(非住宅3!FL50="○",1,IF(非住宅3!FL50="◎",2,""))</f>
        <v/>
      </c>
      <c r="AL88" s="172" t="str">
        <f>IF(非住宅3!FL51="○",1,IF(非住宅3!FL51="◎",2,""))</f>
        <v/>
      </c>
      <c r="AM88" s="172" t="str">
        <f>IF(非住宅3!FL52="○",1,IF(非住宅3!FL52="◎",2,""))</f>
        <v/>
      </c>
      <c r="AN88" s="172" t="str">
        <f>IF(非住宅3!FL53="○",1,IF(非住宅3!FL53="◎",2,""))</f>
        <v/>
      </c>
      <c r="AO88" s="172" t="str">
        <f>IF(非住宅3!FL54="○",1,IF(非住宅3!FL54="◎",2,""))</f>
        <v/>
      </c>
      <c r="AP88" s="172" t="str">
        <f>IF(非住宅3!FL55="○",1,IF(非住宅3!FL55="◎",2,""))</f>
        <v/>
      </c>
      <c r="AQ88" s="172" t="str">
        <f>IF(非住宅3!FL56="○",1,IF(非住宅3!FL56="◎",2,""))</f>
        <v/>
      </c>
      <c r="AR88" s="172" t="str">
        <f>IF(非住宅3!FL57="○",1,IF(非住宅3!FL57="◎",2,""))</f>
        <v/>
      </c>
      <c r="AS88" s="172" t="str">
        <f>IF(非住宅3!FL58="○",1,IF(非住宅3!FL58="◎",2,""))</f>
        <v/>
      </c>
      <c r="AT88" s="172" t="str">
        <f>IF(非住宅3!FL59="○",1,IF(非住宅3!FL59="◎",2,""))</f>
        <v/>
      </c>
      <c r="AU88" s="172" t="str">
        <f>IF(非住宅3!FL60="○",1,IF(非住宅3!FL60="◎",2,""))</f>
        <v/>
      </c>
      <c r="AV88" s="172" t="str">
        <f>IF(非住宅3!FL61="○",1,IF(非住宅3!FL61="◎",2,""))</f>
        <v/>
      </c>
      <c r="AW88" s="172" t="str">
        <f>IF(非住宅3!FL62="○",1,IF(非住宅3!FL62="◎",2,""))</f>
        <v/>
      </c>
      <c r="AX88" s="172" t="str">
        <f>IF(非住宅3!FL65="○",1,IF(非住宅3!FL65="◎",2,""))</f>
        <v/>
      </c>
      <c r="AY88" s="172" t="str">
        <f>IF(非住宅3!FL66="○",1,IF(非住宅3!FL66="◎",2,""))</f>
        <v/>
      </c>
      <c r="AZ88" s="172" t="str">
        <f>IF(非住宅3!FL67="○",1,IF(非住宅3!FL67="◎",2,""))</f>
        <v/>
      </c>
      <c r="BA88" s="172" t="str">
        <f>IF(非住宅3!FL68="○",1,IF(非住宅3!FL68="◎",2,""))</f>
        <v/>
      </c>
      <c r="BB88" s="172" t="str">
        <f>IF(非住宅3!FL69="○",1,IF(非住宅3!FL69="◎",2,""))</f>
        <v/>
      </c>
      <c r="BC88" s="172" t="str">
        <f>IF(非住宅3!FL70="○",1,IF(非住宅3!FL70="◎",2,""))</f>
        <v/>
      </c>
      <c r="BD88" s="172" t="str">
        <f>IF(非住宅3!FL71="○",1,IF(非住宅3!FL71="◎",2,""))</f>
        <v/>
      </c>
      <c r="BE88" s="172" t="str">
        <f>IF(非住宅3!FL72="○",1,IF(非住宅3!FL72="◎",2,""))</f>
        <v/>
      </c>
      <c r="BF88" s="172" t="str">
        <f>IF(非住宅3!FL73="○",1,IF(非住宅3!FL73="◎",2,""))</f>
        <v/>
      </c>
      <c r="BG88" s="172" t="str">
        <f>IF(非住宅3!FL74="○",1,IF(非住宅3!FL74="◎",2,""))</f>
        <v/>
      </c>
      <c r="BH88" s="172" t="str">
        <f>IF(非住宅3!FL77="○",1,IF(非住宅3!FL77="◎",2,""))</f>
        <v/>
      </c>
      <c r="BI88" s="172" t="str">
        <f>IF(非住宅3!FL78="○",1,IF(非住宅3!FL78="◎",2,""))</f>
        <v/>
      </c>
      <c r="BJ88" s="172" t="str">
        <f>IF(非住宅3!FL79="○",1,IF(非住宅3!FL79="◎",2,""))</f>
        <v/>
      </c>
      <c r="BK88" s="172" t="str">
        <f>IF(非住宅3!FL80="○",1,IF(非住宅3!FL80="◎",2,""))</f>
        <v/>
      </c>
      <c r="BL88" s="172" t="str">
        <f>IF(非住宅3!FL81="○",1,IF(非住宅3!FL81="◎",2,""))</f>
        <v/>
      </c>
      <c r="BM88" s="172" t="str">
        <f>IF(非住宅3!FL82="○",1,IF(非住宅3!FL82="◎",2,""))</f>
        <v/>
      </c>
      <c r="BN88" s="172" t="str">
        <f>IF(非住宅3!FL83="○",1,IF(非住宅3!FL83="◎",2,""))</f>
        <v/>
      </c>
      <c r="BO88" s="172" t="str">
        <f>IF(非住宅3!FL84="○",1,IF(非住宅3!FL84="◎",2,""))</f>
        <v/>
      </c>
      <c r="BP88" s="172" t="str">
        <f>IF(非住宅3!FL85="○",1,IF(非住宅3!FL85="◎",2,""))</f>
        <v/>
      </c>
      <c r="BQ88" s="172" t="str">
        <f>IF(非住宅3!FL86="○",1,IF(非住宅3!FL86="◎",2,""))</f>
        <v/>
      </c>
      <c r="BR88" s="172" t="str">
        <f>IF(非住宅3!FL87="○",1,IF(非住宅3!FL87="◎",2,""))</f>
        <v/>
      </c>
      <c r="BS88" s="172" t="str">
        <f>IF(非住宅3!FL88="○",1,IF(非住宅3!FL88="◎",2,""))</f>
        <v/>
      </c>
      <c r="BT88" s="172" t="str">
        <f>IF(非住宅3!FL89="○",1,IF(非住宅3!FL89="◎",2,""))</f>
        <v/>
      </c>
      <c r="BU88" s="172" t="str">
        <f>IF(非住宅3!FL90="○",1,IF(非住宅3!FL90="◎",2,""))</f>
        <v/>
      </c>
      <c r="BV88" s="172" t="str">
        <f>IF(非住宅3!FL91="○",1,IF(非住宅3!FL91="◎",2,""))</f>
        <v/>
      </c>
    </row>
    <row r="89" spans="1:74" x14ac:dyDescent="0.2">
      <c r="A89" s="161">
        <f t="shared" si="1"/>
        <v>0</v>
      </c>
      <c r="B89" s="162">
        <v>83</v>
      </c>
      <c r="C89" s="163"/>
      <c r="D89" s="163"/>
      <c r="E89" s="163"/>
      <c r="F89" s="163"/>
      <c r="G89" s="163"/>
      <c r="H89" s="163"/>
      <c r="I89" s="163"/>
      <c r="J89" s="163"/>
      <c r="K89" s="163"/>
      <c r="L89" s="163"/>
      <c r="M89" s="162">
        <v>4</v>
      </c>
      <c r="N89" s="172">
        <f>非住宅3!FN6</f>
        <v>0</v>
      </c>
      <c r="O89" s="162">
        <v>77</v>
      </c>
      <c r="P89" s="172" t="str">
        <f>IF(非住宅3!FN7&lt;&gt;"",非住宅3!FN7,"")</f>
        <v/>
      </c>
      <c r="Q89" s="172" t="str">
        <f>IF(非住宅3!FN8="選択してください","",MID(非住宅3!FN8,1,2))</f>
        <v/>
      </c>
      <c r="R89" s="172" t="str">
        <f>IF(非住宅3!FN9="選択してください","",MID(非住宅3!FN9,LEN(非住宅3!FN9)-3,3))</f>
        <v/>
      </c>
      <c r="S89" s="172"/>
      <c r="T89" s="172" t="str">
        <f>IF(非住宅3!FN10="","",非住宅3!FN10)</f>
        <v/>
      </c>
      <c r="U89" s="172" t="str">
        <f>IF(非住宅3!FN11="","",非住宅3!FN11)</f>
        <v/>
      </c>
      <c r="V89" s="172" t="str">
        <f>IF(非住宅3!FN12="","",非住宅3!FN12)</f>
        <v/>
      </c>
      <c r="W89" s="175" t="str">
        <f>IF(非住宅3!FN13="","",非住宅3!FN13)</f>
        <v/>
      </c>
      <c r="X89" s="172" t="str">
        <f>IF(非住宅3!FN15="選択してください","",MID(非住宅3!FN15,1,2)*1)</f>
        <v/>
      </c>
      <c r="Y89" s="172" t="str">
        <f>IF(非住宅3!FN18="選択してください","",MID(非住宅3!FN18,1,2)*1)</f>
        <v/>
      </c>
      <c r="Z89" s="172" t="str">
        <f>IF(非住宅3!FN21="選択してください","",MID(非住宅3!FN21,1,2)*1)</f>
        <v/>
      </c>
      <c r="AA89" s="172" t="str">
        <f>IF(非住宅3!FN26="選択してください","",MID(非住宅3!FN26,1,2)*1)</f>
        <v/>
      </c>
      <c r="AB89" s="172" t="str">
        <f>IF(非住宅3!FN28="選択してください","",MID(非住宅3!FN28,1,2)*1)</f>
        <v/>
      </c>
      <c r="AC89" s="177" t="str">
        <f>IF(非住宅3!FN33="選択してください","",MID(非住宅3!FN33,1,2)*1)</f>
        <v/>
      </c>
      <c r="AD89" s="175" t="str">
        <f>IF(非住宅3!FN36="","",非住宅3!FN36)</f>
        <v/>
      </c>
      <c r="AE89" s="172" t="str">
        <f>IF(非住宅3!FN38="選択してください","",MID(非住宅3!FN38,1,2)*1)</f>
        <v/>
      </c>
      <c r="AF89" s="172" t="str">
        <f>IF(非住宅3!FN43="選択してください","",MID(非住宅3!FN43,1,2)*1)</f>
        <v/>
      </c>
      <c r="AG89" s="172" t="str">
        <f>IF(非住宅3!FN46="○",1,IF(非住宅3!FN46="◎",2,""))</f>
        <v/>
      </c>
      <c r="AH89" s="172" t="str">
        <f>IF(非住宅3!FN47="○",1,IF(非住宅3!FN47="◎",2,""))</f>
        <v/>
      </c>
      <c r="AI89" s="172" t="str">
        <f>IF(非住宅3!FN48="○",1,IF(非住宅3!FN48="◎",2,""))</f>
        <v/>
      </c>
      <c r="AJ89" s="172" t="str">
        <f>IF(非住宅3!FN49="○",1,IF(非住宅3!FN49="◎",2,""))</f>
        <v/>
      </c>
      <c r="AK89" s="172" t="str">
        <f>IF(非住宅3!FN50="○",1,IF(非住宅3!FN50="◎",2,""))</f>
        <v/>
      </c>
      <c r="AL89" s="172" t="str">
        <f>IF(非住宅3!FN51="○",1,IF(非住宅3!FN51="◎",2,""))</f>
        <v/>
      </c>
      <c r="AM89" s="172" t="str">
        <f>IF(非住宅3!FN52="○",1,IF(非住宅3!FN52="◎",2,""))</f>
        <v/>
      </c>
      <c r="AN89" s="172" t="str">
        <f>IF(非住宅3!FN53="○",1,IF(非住宅3!FN53="◎",2,""))</f>
        <v/>
      </c>
      <c r="AO89" s="172" t="str">
        <f>IF(非住宅3!FN54="○",1,IF(非住宅3!FN54="◎",2,""))</f>
        <v/>
      </c>
      <c r="AP89" s="172" t="str">
        <f>IF(非住宅3!FN55="○",1,IF(非住宅3!FN55="◎",2,""))</f>
        <v/>
      </c>
      <c r="AQ89" s="172" t="str">
        <f>IF(非住宅3!FN56="○",1,IF(非住宅3!FN56="◎",2,""))</f>
        <v/>
      </c>
      <c r="AR89" s="172" t="str">
        <f>IF(非住宅3!FN57="○",1,IF(非住宅3!FN57="◎",2,""))</f>
        <v/>
      </c>
      <c r="AS89" s="172" t="str">
        <f>IF(非住宅3!FN58="○",1,IF(非住宅3!FN58="◎",2,""))</f>
        <v/>
      </c>
      <c r="AT89" s="172" t="str">
        <f>IF(非住宅3!FN59="○",1,IF(非住宅3!FN59="◎",2,""))</f>
        <v/>
      </c>
      <c r="AU89" s="172" t="str">
        <f>IF(非住宅3!FN60="○",1,IF(非住宅3!FN60="◎",2,""))</f>
        <v/>
      </c>
      <c r="AV89" s="172" t="str">
        <f>IF(非住宅3!FN61="○",1,IF(非住宅3!FN61="◎",2,""))</f>
        <v/>
      </c>
      <c r="AW89" s="172" t="str">
        <f>IF(非住宅3!FN62="○",1,IF(非住宅3!FN62="◎",2,""))</f>
        <v/>
      </c>
      <c r="AX89" s="172" t="str">
        <f>IF(非住宅3!FN65="○",1,IF(非住宅3!FN65="◎",2,""))</f>
        <v/>
      </c>
      <c r="AY89" s="172" t="str">
        <f>IF(非住宅3!FN66="○",1,IF(非住宅3!FN66="◎",2,""))</f>
        <v/>
      </c>
      <c r="AZ89" s="172" t="str">
        <f>IF(非住宅3!FN67="○",1,IF(非住宅3!FN67="◎",2,""))</f>
        <v/>
      </c>
      <c r="BA89" s="172" t="str">
        <f>IF(非住宅3!FN68="○",1,IF(非住宅3!FN68="◎",2,""))</f>
        <v/>
      </c>
      <c r="BB89" s="172" t="str">
        <f>IF(非住宅3!FN69="○",1,IF(非住宅3!FN69="◎",2,""))</f>
        <v/>
      </c>
      <c r="BC89" s="172" t="str">
        <f>IF(非住宅3!FN70="○",1,IF(非住宅3!FN70="◎",2,""))</f>
        <v/>
      </c>
      <c r="BD89" s="172" t="str">
        <f>IF(非住宅3!FN71="○",1,IF(非住宅3!FN71="◎",2,""))</f>
        <v/>
      </c>
      <c r="BE89" s="172" t="str">
        <f>IF(非住宅3!FN72="○",1,IF(非住宅3!FN72="◎",2,""))</f>
        <v/>
      </c>
      <c r="BF89" s="172" t="str">
        <f>IF(非住宅3!FN73="○",1,IF(非住宅3!FN73="◎",2,""))</f>
        <v/>
      </c>
      <c r="BG89" s="172" t="str">
        <f>IF(非住宅3!FN74="○",1,IF(非住宅3!FN74="◎",2,""))</f>
        <v/>
      </c>
      <c r="BH89" s="172" t="str">
        <f>IF(非住宅3!FN77="○",1,IF(非住宅3!FN77="◎",2,""))</f>
        <v/>
      </c>
      <c r="BI89" s="172" t="str">
        <f>IF(非住宅3!FN78="○",1,IF(非住宅3!FN78="◎",2,""))</f>
        <v/>
      </c>
      <c r="BJ89" s="172" t="str">
        <f>IF(非住宅3!FN79="○",1,IF(非住宅3!FN79="◎",2,""))</f>
        <v/>
      </c>
      <c r="BK89" s="172" t="str">
        <f>IF(非住宅3!FN80="○",1,IF(非住宅3!FN80="◎",2,""))</f>
        <v/>
      </c>
      <c r="BL89" s="172" t="str">
        <f>IF(非住宅3!FN81="○",1,IF(非住宅3!FN81="◎",2,""))</f>
        <v/>
      </c>
      <c r="BM89" s="172" t="str">
        <f>IF(非住宅3!FN82="○",1,IF(非住宅3!FN82="◎",2,""))</f>
        <v/>
      </c>
      <c r="BN89" s="172" t="str">
        <f>IF(非住宅3!FN83="○",1,IF(非住宅3!FN83="◎",2,""))</f>
        <v/>
      </c>
      <c r="BO89" s="172" t="str">
        <f>IF(非住宅3!FN84="○",1,IF(非住宅3!FN84="◎",2,""))</f>
        <v/>
      </c>
      <c r="BP89" s="172" t="str">
        <f>IF(非住宅3!FN85="○",1,IF(非住宅3!FN85="◎",2,""))</f>
        <v/>
      </c>
      <c r="BQ89" s="172" t="str">
        <f>IF(非住宅3!FN86="○",1,IF(非住宅3!FN86="◎",2,""))</f>
        <v/>
      </c>
      <c r="BR89" s="172" t="str">
        <f>IF(非住宅3!FN87="○",1,IF(非住宅3!FN87="◎",2,""))</f>
        <v/>
      </c>
      <c r="BS89" s="172" t="str">
        <f>IF(非住宅3!FN88="○",1,IF(非住宅3!FN88="◎",2,""))</f>
        <v/>
      </c>
      <c r="BT89" s="172" t="str">
        <f>IF(非住宅3!FN89="○",1,IF(非住宅3!FN89="◎",2,""))</f>
        <v/>
      </c>
      <c r="BU89" s="172" t="str">
        <f>IF(非住宅3!FN90="○",1,IF(非住宅3!FN90="◎",2,""))</f>
        <v/>
      </c>
      <c r="BV89" s="172" t="str">
        <f>IF(非住宅3!FN91="○",1,IF(非住宅3!FN91="◎",2,""))</f>
        <v/>
      </c>
    </row>
    <row r="90" spans="1:74" x14ac:dyDescent="0.2">
      <c r="A90" s="161">
        <f t="shared" si="1"/>
        <v>0</v>
      </c>
      <c r="B90" s="162">
        <v>84</v>
      </c>
      <c r="C90" s="163"/>
      <c r="D90" s="163"/>
      <c r="E90" s="163"/>
      <c r="F90" s="163"/>
      <c r="G90" s="163"/>
      <c r="H90" s="163"/>
      <c r="I90" s="163"/>
      <c r="J90" s="163"/>
      <c r="K90" s="163"/>
      <c r="L90" s="163"/>
      <c r="M90" s="162">
        <v>4</v>
      </c>
      <c r="N90" s="172">
        <f>非住宅3!FP6</f>
        <v>0</v>
      </c>
      <c r="O90" s="162">
        <v>78</v>
      </c>
      <c r="P90" s="172" t="str">
        <f>IF(非住宅3!FP7&lt;&gt;"",非住宅3!FP7,"")</f>
        <v/>
      </c>
      <c r="Q90" s="172" t="str">
        <f>IF(非住宅3!FP8="選択してください","",MID(非住宅3!FP8,1,2))</f>
        <v/>
      </c>
      <c r="R90" s="172" t="str">
        <f>IF(非住宅3!FP9="選択してください","",MID(非住宅3!FP9,LEN(非住宅3!FP9)-3,3))</f>
        <v/>
      </c>
      <c r="S90" s="172"/>
      <c r="T90" s="172" t="str">
        <f>IF(非住宅3!FP10="","",非住宅3!FP10)</f>
        <v/>
      </c>
      <c r="U90" s="172" t="str">
        <f>IF(非住宅3!FP11="","",非住宅3!FP11)</f>
        <v/>
      </c>
      <c r="V90" s="172" t="str">
        <f>IF(非住宅3!FP12="","",非住宅3!FP12)</f>
        <v/>
      </c>
      <c r="W90" s="175" t="str">
        <f>IF(非住宅3!FP13="","",非住宅3!FP13)</f>
        <v/>
      </c>
      <c r="X90" s="172" t="str">
        <f>IF(非住宅3!FP15="選択してください","",MID(非住宅3!FP15,1,2)*1)</f>
        <v/>
      </c>
      <c r="Y90" s="172" t="str">
        <f>IF(非住宅3!FP18="選択してください","",MID(非住宅3!FP18,1,2)*1)</f>
        <v/>
      </c>
      <c r="Z90" s="172" t="str">
        <f>IF(非住宅3!FP21="選択してください","",MID(非住宅3!FP21,1,2)*1)</f>
        <v/>
      </c>
      <c r="AA90" s="172" t="str">
        <f>IF(非住宅3!FP26="選択してください","",MID(非住宅3!FP26,1,2)*1)</f>
        <v/>
      </c>
      <c r="AB90" s="172" t="str">
        <f>IF(非住宅3!FP28="選択してください","",MID(非住宅3!FP28,1,2)*1)</f>
        <v/>
      </c>
      <c r="AC90" s="177" t="str">
        <f>IF(非住宅3!FP33="選択してください","",MID(非住宅3!FP33,1,2)*1)</f>
        <v/>
      </c>
      <c r="AD90" s="175" t="str">
        <f>IF(非住宅3!FP36="","",非住宅3!FP36)</f>
        <v/>
      </c>
      <c r="AE90" s="172" t="str">
        <f>IF(非住宅3!FP38="選択してください","",MID(非住宅3!FP38,1,2)*1)</f>
        <v/>
      </c>
      <c r="AF90" s="172" t="str">
        <f>IF(非住宅3!FP43="選択してください","",MID(非住宅3!FP43,1,2)*1)</f>
        <v/>
      </c>
      <c r="AG90" s="172" t="str">
        <f>IF(非住宅3!FP46="○",1,IF(非住宅3!FP46="◎",2,""))</f>
        <v/>
      </c>
      <c r="AH90" s="172" t="str">
        <f>IF(非住宅3!FP47="○",1,IF(非住宅3!FP47="◎",2,""))</f>
        <v/>
      </c>
      <c r="AI90" s="172" t="str">
        <f>IF(非住宅3!FP48="○",1,IF(非住宅3!FP48="◎",2,""))</f>
        <v/>
      </c>
      <c r="AJ90" s="172" t="str">
        <f>IF(非住宅3!FP49="○",1,IF(非住宅3!FP49="◎",2,""))</f>
        <v/>
      </c>
      <c r="AK90" s="172" t="str">
        <f>IF(非住宅3!FP50="○",1,IF(非住宅3!FP50="◎",2,""))</f>
        <v/>
      </c>
      <c r="AL90" s="172" t="str">
        <f>IF(非住宅3!FP51="○",1,IF(非住宅3!FP51="◎",2,""))</f>
        <v/>
      </c>
      <c r="AM90" s="172" t="str">
        <f>IF(非住宅3!FP52="○",1,IF(非住宅3!FP52="◎",2,""))</f>
        <v/>
      </c>
      <c r="AN90" s="172" t="str">
        <f>IF(非住宅3!FP53="○",1,IF(非住宅3!FP53="◎",2,""))</f>
        <v/>
      </c>
      <c r="AO90" s="172" t="str">
        <f>IF(非住宅3!FP54="○",1,IF(非住宅3!FP54="◎",2,""))</f>
        <v/>
      </c>
      <c r="AP90" s="172" t="str">
        <f>IF(非住宅3!FP55="○",1,IF(非住宅3!FP55="◎",2,""))</f>
        <v/>
      </c>
      <c r="AQ90" s="172" t="str">
        <f>IF(非住宅3!FP56="○",1,IF(非住宅3!FP56="◎",2,""))</f>
        <v/>
      </c>
      <c r="AR90" s="172" t="str">
        <f>IF(非住宅3!FP57="○",1,IF(非住宅3!FP57="◎",2,""))</f>
        <v/>
      </c>
      <c r="AS90" s="172" t="str">
        <f>IF(非住宅3!FP58="○",1,IF(非住宅3!FP58="◎",2,""))</f>
        <v/>
      </c>
      <c r="AT90" s="172" t="str">
        <f>IF(非住宅3!FP59="○",1,IF(非住宅3!FP59="◎",2,""))</f>
        <v/>
      </c>
      <c r="AU90" s="172" t="str">
        <f>IF(非住宅3!FP60="○",1,IF(非住宅3!FP60="◎",2,""))</f>
        <v/>
      </c>
      <c r="AV90" s="172" t="str">
        <f>IF(非住宅3!FP61="○",1,IF(非住宅3!FP61="◎",2,""))</f>
        <v/>
      </c>
      <c r="AW90" s="172" t="str">
        <f>IF(非住宅3!FP62="○",1,IF(非住宅3!FP62="◎",2,""))</f>
        <v/>
      </c>
      <c r="AX90" s="172" t="str">
        <f>IF(非住宅3!FP65="○",1,IF(非住宅3!FP65="◎",2,""))</f>
        <v/>
      </c>
      <c r="AY90" s="172" t="str">
        <f>IF(非住宅3!FP66="○",1,IF(非住宅3!FP66="◎",2,""))</f>
        <v/>
      </c>
      <c r="AZ90" s="172" t="str">
        <f>IF(非住宅3!FP67="○",1,IF(非住宅3!FP67="◎",2,""))</f>
        <v/>
      </c>
      <c r="BA90" s="172" t="str">
        <f>IF(非住宅3!FP68="○",1,IF(非住宅3!FP68="◎",2,""))</f>
        <v/>
      </c>
      <c r="BB90" s="172" t="str">
        <f>IF(非住宅3!FP69="○",1,IF(非住宅3!FP69="◎",2,""))</f>
        <v/>
      </c>
      <c r="BC90" s="172" t="str">
        <f>IF(非住宅3!FP70="○",1,IF(非住宅3!FP70="◎",2,""))</f>
        <v/>
      </c>
      <c r="BD90" s="172" t="str">
        <f>IF(非住宅3!FP71="○",1,IF(非住宅3!FP71="◎",2,""))</f>
        <v/>
      </c>
      <c r="BE90" s="172" t="str">
        <f>IF(非住宅3!FP72="○",1,IF(非住宅3!FP72="◎",2,""))</f>
        <v/>
      </c>
      <c r="BF90" s="172" t="str">
        <f>IF(非住宅3!FP73="○",1,IF(非住宅3!FP73="◎",2,""))</f>
        <v/>
      </c>
      <c r="BG90" s="172" t="str">
        <f>IF(非住宅3!FP74="○",1,IF(非住宅3!FP74="◎",2,""))</f>
        <v/>
      </c>
      <c r="BH90" s="172" t="str">
        <f>IF(非住宅3!FP77="○",1,IF(非住宅3!FP77="◎",2,""))</f>
        <v/>
      </c>
      <c r="BI90" s="172" t="str">
        <f>IF(非住宅3!FP78="○",1,IF(非住宅3!FP78="◎",2,""))</f>
        <v/>
      </c>
      <c r="BJ90" s="172" t="str">
        <f>IF(非住宅3!FP79="○",1,IF(非住宅3!FP79="◎",2,""))</f>
        <v/>
      </c>
      <c r="BK90" s="172" t="str">
        <f>IF(非住宅3!FP80="○",1,IF(非住宅3!FP80="◎",2,""))</f>
        <v/>
      </c>
      <c r="BL90" s="172" t="str">
        <f>IF(非住宅3!FP81="○",1,IF(非住宅3!FP81="◎",2,""))</f>
        <v/>
      </c>
      <c r="BM90" s="172" t="str">
        <f>IF(非住宅3!FP82="○",1,IF(非住宅3!FP82="◎",2,""))</f>
        <v/>
      </c>
      <c r="BN90" s="172" t="str">
        <f>IF(非住宅3!FP83="○",1,IF(非住宅3!FP83="◎",2,""))</f>
        <v/>
      </c>
      <c r="BO90" s="172" t="str">
        <f>IF(非住宅3!FP84="○",1,IF(非住宅3!FP84="◎",2,""))</f>
        <v/>
      </c>
      <c r="BP90" s="172" t="str">
        <f>IF(非住宅3!FP85="○",1,IF(非住宅3!FP85="◎",2,""))</f>
        <v/>
      </c>
      <c r="BQ90" s="172" t="str">
        <f>IF(非住宅3!FP86="○",1,IF(非住宅3!FP86="◎",2,""))</f>
        <v/>
      </c>
      <c r="BR90" s="172" t="str">
        <f>IF(非住宅3!FP87="○",1,IF(非住宅3!FP87="◎",2,""))</f>
        <v/>
      </c>
      <c r="BS90" s="172" t="str">
        <f>IF(非住宅3!FP88="○",1,IF(非住宅3!FP88="◎",2,""))</f>
        <v/>
      </c>
      <c r="BT90" s="172" t="str">
        <f>IF(非住宅3!FP89="○",1,IF(非住宅3!FP89="◎",2,""))</f>
        <v/>
      </c>
      <c r="BU90" s="172" t="str">
        <f>IF(非住宅3!FP90="○",1,IF(非住宅3!FP90="◎",2,""))</f>
        <v/>
      </c>
      <c r="BV90" s="172" t="str">
        <f>IF(非住宅3!FP91="○",1,IF(非住宅3!FP91="◎",2,""))</f>
        <v/>
      </c>
    </row>
    <row r="91" spans="1:74" x14ac:dyDescent="0.2">
      <c r="A91" s="161">
        <f t="shared" si="1"/>
        <v>0</v>
      </c>
      <c r="B91" s="162">
        <v>85</v>
      </c>
      <c r="C91" s="163"/>
      <c r="D91" s="163"/>
      <c r="E91" s="163"/>
      <c r="F91" s="163"/>
      <c r="G91" s="163"/>
      <c r="H91" s="163"/>
      <c r="I91" s="163"/>
      <c r="J91" s="163"/>
      <c r="K91" s="163"/>
      <c r="L91" s="163"/>
      <c r="M91" s="162">
        <v>4</v>
      </c>
      <c r="N91" s="172">
        <f>非住宅3!FR6</f>
        <v>0</v>
      </c>
      <c r="O91" s="162">
        <v>79</v>
      </c>
      <c r="P91" s="172" t="str">
        <f>IF(非住宅3!FR7&lt;&gt;"",非住宅3!FR7,"")</f>
        <v/>
      </c>
      <c r="Q91" s="172" t="str">
        <f>IF(非住宅3!FR8="選択してください","",MID(非住宅3!FR8,1,2))</f>
        <v/>
      </c>
      <c r="R91" s="172" t="str">
        <f>IF(非住宅3!FR9="選択してください","",MID(非住宅3!FR9,LEN(非住宅3!FR9)-3,3))</f>
        <v/>
      </c>
      <c r="S91" s="172"/>
      <c r="T91" s="172" t="str">
        <f>IF(非住宅3!FR10="","",非住宅3!FR10)</f>
        <v/>
      </c>
      <c r="U91" s="172" t="str">
        <f>IF(非住宅3!FR11="","",非住宅3!FR11)</f>
        <v/>
      </c>
      <c r="V91" s="172" t="str">
        <f>IF(非住宅3!FR12="","",非住宅3!FR12)</f>
        <v/>
      </c>
      <c r="W91" s="175" t="str">
        <f>IF(非住宅3!FR13="","",非住宅3!FR13)</f>
        <v/>
      </c>
      <c r="X91" s="172" t="str">
        <f>IF(非住宅3!FR15="選択してください","",MID(非住宅3!FR15,1,2)*1)</f>
        <v/>
      </c>
      <c r="Y91" s="172" t="str">
        <f>IF(非住宅3!FR18="選択してください","",MID(非住宅3!FR18,1,2)*1)</f>
        <v/>
      </c>
      <c r="Z91" s="172" t="str">
        <f>IF(非住宅3!FR21="選択してください","",MID(非住宅3!FR21,1,2)*1)</f>
        <v/>
      </c>
      <c r="AA91" s="172" t="str">
        <f>IF(非住宅3!FR26="選択してください","",MID(非住宅3!FR26,1,2)*1)</f>
        <v/>
      </c>
      <c r="AB91" s="172" t="str">
        <f>IF(非住宅3!FR28="選択してください","",MID(非住宅3!FR28,1,2)*1)</f>
        <v/>
      </c>
      <c r="AC91" s="177" t="str">
        <f>IF(非住宅3!FR33="選択してください","",MID(非住宅3!FR33,1,2)*1)</f>
        <v/>
      </c>
      <c r="AD91" s="175" t="str">
        <f>IF(非住宅3!FR36="","",非住宅3!FR36)</f>
        <v/>
      </c>
      <c r="AE91" s="172" t="str">
        <f>IF(非住宅3!FR38="選択してください","",MID(非住宅3!FR38,1,2)*1)</f>
        <v/>
      </c>
      <c r="AF91" s="172" t="str">
        <f>IF(非住宅3!FR43="選択してください","",MID(非住宅3!FR43,1,2)*1)</f>
        <v/>
      </c>
      <c r="AG91" s="172" t="str">
        <f>IF(非住宅3!FR46="○",1,IF(非住宅3!FR46="◎",2,""))</f>
        <v/>
      </c>
      <c r="AH91" s="172" t="str">
        <f>IF(非住宅3!FR47="○",1,IF(非住宅3!FR47="◎",2,""))</f>
        <v/>
      </c>
      <c r="AI91" s="172" t="str">
        <f>IF(非住宅3!FR48="○",1,IF(非住宅3!FR48="◎",2,""))</f>
        <v/>
      </c>
      <c r="AJ91" s="172" t="str">
        <f>IF(非住宅3!FR49="○",1,IF(非住宅3!FR49="◎",2,""))</f>
        <v/>
      </c>
      <c r="AK91" s="172" t="str">
        <f>IF(非住宅3!FR50="○",1,IF(非住宅3!FR50="◎",2,""))</f>
        <v/>
      </c>
      <c r="AL91" s="172" t="str">
        <f>IF(非住宅3!FR51="○",1,IF(非住宅3!FR51="◎",2,""))</f>
        <v/>
      </c>
      <c r="AM91" s="172" t="str">
        <f>IF(非住宅3!FR52="○",1,IF(非住宅3!FR52="◎",2,""))</f>
        <v/>
      </c>
      <c r="AN91" s="172" t="str">
        <f>IF(非住宅3!FR53="○",1,IF(非住宅3!FR53="◎",2,""))</f>
        <v/>
      </c>
      <c r="AO91" s="172" t="str">
        <f>IF(非住宅3!FR54="○",1,IF(非住宅3!FR54="◎",2,""))</f>
        <v/>
      </c>
      <c r="AP91" s="172" t="str">
        <f>IF(非住宅3!FR55="○",1,IF(非住宅3!FR55="◎",2,""))</f>
        <v/>
      </c>
      <c r="AQ91" s="172" t="str">
        <f>IF(非住宅3!FR56="○",1,IF(非住宅3!FR56="◎",2,""))</f>
        <v/>
      </c>
      <c r="AR91" s="172" t="str">
        <f>IF(非住宅3!FR57="○",1,IF(非住宅3!FR57="◎",2,""))</f>
        <v/>
      </c>
      <c r="AS91" s="172" t="str">
        <f>IF(非住宅3!FR58="○",1,IF(非住宅3!FR58="◎",2,""))</f>
        <v/>
      </c>
      <c r="AT91" s="172" t="str">
        <f>IF(非住宅3!FR59="○",1,IF(非住宅3!FR59="◎",2,""))</f>
        <v/>
      </c>
      <c r="AU91" s="172" t="str">
        <f>IF(非住宅3!FR60="○",1,IF(非住宅3!FR60="◎",2,""))</f>
        <v/>
      </c>
      <c r="AV91" s="172" t="str">
        <f>IF(非住宅3!FR61="○",1,IF(非住宅3!FR61="◎",2,""))</f>
        <v/>
      </c>
      <c r="AW91" s="172" t="str">
        <f>IF(非住宅3!FR62="○",1,IF(非住宅3!FR62="◎",2,""))</f>
        <v/>
      </c>
      <c r="AX91" s="172" t="str">
        <f>IF(非住宅3!FR65="○",1,IF(非住宅3!FR65="◎",2,""))</f>
        <v/>
      </c>
      <c r="AY91" s="172" t="str">
        <f>IF(非住宅3!FR66="○",1,IF(非住宅3!FR66="◎",2,""))</f>
        <v/>
      </c>
      <c r="AZ91" s="172" t="str">
        <f>IF(非住宅3!FR67="○",1,IF(非住宅3!FR67="◎",2,""))</f>
        <v/>
      </c>
      <c r="BA91" s="172" t="str">
        <f>IF(非住宅3!FR68="○",1,IF(非住宅3!FR68="◎",2,""))</f>
        <v/>
      </c>
      <c r="BB91" s="172" t="str">
        <f>IF(非住宅3!FR69="○",1,IF(非住宅3!FR69="◎",2,""))</f>
        <v/>
      </c>
      <c r="BC91" s="172" t="str">
        <f>IF(非住宅3!FR70="○",1,IF(非住宅3!FR70="◎",2,""))</f>
        <v/>
      </c>
      <c r="BD91" s="172" t="str">
        <f>IF(非住宅3!FR71="○",1,IF(非住宅3!FR71="◎",2,""))</f>
        <v/>
      </c>
      <c r="BE91" s="172" t="str">
        <f>IF(非住宅3!FR72="○",1,IF(非住宅3!FR72="◎",2,""))</f>
        <v/>
      </c>
      <c r="BF91" s="172" t="str">
        <f>IF(非住宅3!FR73="○",1,IF(非住宅3!FR73="◎",2,""))</f>
        <v/>
      </c>
      <c r="BG91" s="172" t="str">
        <f>IF(非住宅3!FR74="○",1,IF(非住宅3!FR74="◎",2,""))</f>
        <v/>
      </c>
      <c r="BH91" s="172" t="str">
        <f>IF(非住宅3!FR77="○",1,IF(非住宅3!FR77="◎",2,""))</f>
        <v/>
      </c>
      <c r="BI91" s="172" t="str">
        <f>IF(非住宅3!FR78="○",1,IF(非住宅3!FR78="◎",2,""))</f>
        <v/>
      </c>
      <c r="BJ91" s="172" t="str">
        <f>IF(非住宅3!FR79="○",1,IF(非住宅3!FR79="◎",2,""))</f>
        <v/>
      </c>
      <c r="BK91" s="172" t="str">
        <f>IF(非住宅3!FR80="○",1,IF(非住宅3!FR80="◎",2,""))</f>
        <v/>
      </c>
      <c r="BL91" s="172" t="str">
        <f>IF(非住宅3!FR81="○",1,IF(非住宅3!FR81="◎",2,""))</f>
        <v/>
      </c>
      <c r="BM91" s="172" t="str">
        <f>IF(非住宅3!FR82="○",1,IF(非住宅3!FR82="◎",2,""))</f>
        <v/>
      </c>
      <c r="BN91" s="172" t="str">
        <f>IF(非住宅3!FR83="○",1,IF(非住宅3!FR83="◎",2,""))</f>
        <v/>
      </c>
      <c r="BO91" s="172" t="str">
        <f>IF(非住宅3!FR84="○",1,IF(非住宅3!FR84="◎",2,""))</f>
        <v/>
      </c>
      <c r="BP91" s="172" t="str">
        <f>IF(非住宅3!FR85="○",1,IF(非住宅3!FR85="◎",2,""))</f>
        <v/>
      </c>
      <c r="BQ91" s="172" t="str">
        <f>IF(非住宅3!FR86="○",1,IF(非住宅3!FR86="◎",2,""))</f>
        <v/>
      </c>
      <c r="BR91" s="172" t="str">
        <f>IF(非住宅3!FR87="○",1,IF(非住宅3!FR87="◎",2,""))</f>
        <v/>
      </c>
      <c r="BS91" s="172" t="str">
        <f>IF(非住宅3!FR88="○",1,IF(非住宅3!FR88="◎",2,""))</f>
        <v/>
      </c>
      <c r="BT91" s="172" t="str">
        <f>IF(非住宅3!FR89="○",1,IF(非住宅3!FR89="◎",2,""))</f>
        <v/>
      </c>
      <c r="BU91" s="172" t="str">
        <f>IF(非住宅3!FR90="○",1,IF(非住宅3!FR90="◎",2,""))</f>
        <v/>
      </c>
      <c r="BV91" s="172" t="str">
        <f>IF(非住宅3!FR91="○",1,IF(非住宅3!FR91="◎",2,""))</f>
        <v/>
      </c>
    </row>
    <row r="92" spans="1:74" x14ac:dyDescent="0.2">
      <c r="A92" s="161">
        <f t="shared" si="1"/>
        <v>0</v>
      </c>
      <c r="B92" s="162">
        <v>86</v>
      </c>
      <c r="C92" s="163"/>
      <c r="D92" s="163"/>
      <c r="E92" s="163"/>
      <c r="F92" s="163"/>
      <c r="G92" s="163"/>
      <c r="H92" s="163"/>
      <c r="I92" s="163"/>
      <c r="J92" s="163"/>
      <c r="K92" s="163"/>
      <c r="L92" s="163"/>
      <c r="M92" s="162">
        <v>4</v>
      </c>
      <c r="N92" s="172">
        <f>非住宅3!FT6</f>
        <v>0</v>
      </c>
      <c r="O92" s="162">
        <v>80</v>
      </c>
      <c r="P92" s="172" t="str">
        <f>IF(非住宅3!FT7&lt;&gt;"",非住宅3!FT7,"")</f>
        <v/>
      </c>
      <c r="Q92" s="172" t="str">
        <f>IF(非住宅3!FT8="選択してください","",MID(非住宅3!FT8,1,2))</f>
        <v/>
      </c>
      <c r="R92" s="172" t="str">
        <f>IF(非住宅3!FT9="選択してください","",MID(非住宅3!FT9,LEN(非住宅3!FT9)-3,3))</f>
        <v/>
      </c>
      <c r="S92" s="172"/>
      <c r="T92" s="172" t="str">
        <f>IF(非住宅3!FT10="","",非住宅3!FT10)</f>
        <v/>
      </c>
      <c r="U92" s="172" t="str">
        <f>IF(非住宅3!FT11="","",非住宅3!FT11)</f>
        <v/>
      </c>
      <c r="V92" s="172" t="str">
        <f>IF(非住宅3!FT12="","",非住宅3!FT12)</f>
        <v/>
      </c>
      <c r="W92" s="175" t="str">
        <f>IF(非住宅3!FT13="","",非住宅3!FT13)</f>
        <v/>
      </c>
      <c r="X92" s="172" t="str">
        <f>IF(非住宅3!FT15="選択してください","",MID(非住宅3!FT15,1,2)*1)</f>
        <v/>
      </c>
      <c r="Y92" s="172" t="str">
        <f>IF(非住宅3!FT18="選択してください","",MID(非住宅3!FT18,1,2)*1)</f>
        <v/>
      </c>
      <c r="Z92" s="172" t="str">
        <f>IF(非住宅3!FT21="選択してください","",MID(非住宅3!FT21,1,2)*1)</f>
        <v/>
      </c>
      <c r="AA92" s="172" t="str">
        <f>IF(非住宅3!FT26="選択してください","",MID(非住宅3!FT26,1,2)*1)</f>
        <v/>
      </c>
      <c r="AB92" s="172" t="str">
        <f>IF(非住宅3!FT28="選択してください","",MID(非住宅3!FT28,1,2)*1)</f>
        <v/>
      </c>
      <c r="AC92" s="177" t="str">
        <f>IF(非住宅3!FT33="選択してください","",MID(非住宅3!FT33,1,2)*1)</f>
        <v/>
      </c>
      <c r="AD92" s="175" t="str">
        <f>IF(非住宅3!FT36="","",非住宅3!FT36)</f>
        <v/>
      </c>
      <c r="AE92" s="172" t="str">
        <f>IF(非住宅3!FT38="選択してください","",MID(非住宅3!FT38,1,2)*1)</f>
        <v/>
      </c>
      <c r="AF92" s="172" t="str">
        <f>IF(非住宅3!FT43="選択してください","",MID(非住宅3!FT43,1,2)*1)</f>
        <v/>
      </c>
      <c r="AG92" s="172" t="str">
        <f>IF(非住宅3!FT46="○",1,IF(非住宅3!FT46="◎",2,""))</f>
        <v/>
      </c>
      <c r="AH92" s="172" t="str">
        <f>IF(非住宅3!FT47="○",1,IF(非住宅3!FT47="◎",2,""))</f>
        <v/>
      </c>
      <c r="AI92" s="172" t="str">
        <f>IF(非住宅3!FT48="○",1,IF(非住宅3!FT48="◎",2,""))</f>
        <v/>
      </c>
      <c r="AJ92" s="172" t="str">
        <f>IF(非住宅3!FT49="○",1,IF(非住宅3!FT49="◎",2,""))</f>
        <v/>
      </c>
      <c r="AK92" s="172" t="str">
        <f>IF(非住宅3!FT50="○",1,IF(非住宅3!FT50="◎",2,""))</f>
        <v/>
      </c>
      <c r="AL92" s="172" t="str">
        <f>IF(非住宅3!FT51="○",1,IF(非住宅3!FT51="◎",2,""))</f>
        <v/>
      </c>
      <c r="AM92" s="172" t="str">
        <f>IF(非住宅3!FT52="○",1,IF(非住宅3!FT52="◎",2,""))</f>
        <v/>
      </c>
      <c r="AN92" s="172" t="str">
        <f>IF(非住宅3!FT53="○",1,IF(非住宅3!FT53="◎",2,""))</f>
        <v/>
      </c>
      <c r="AO92" s="172" t="str">
        <f>IF(非住宅3!FT54="○",1,IF(非住宅3!FT54="◎",2,""))</f>
        <v/>
      </c>
      <c r="AP92" s="172" t="str">
        <f>IF(非住宅3!FT55="○",1,IF(非住宅3!FT55="◎",2,""))</f>
        <v/>
      </c>
      <c r="AQ92" s="172" t="str">
        <f>IF(非住宅3!FT56="○",1,IF(非住宅3!FT56="◎",2,""))</f>
        <v/>
      </c>
      <c r="AR92" s="172" t="str">
        <f>IF(非住宅3!FT57="○",1,IF(非住宅3!FT57="◎",2,""))</f>
        <v/>
      </c>
      <c r="AS92" s="172" t="str">
        <f>IF(非住宅3!FT58="○",1,IF(非住宅3!FT58="◎",2,""))</f>
        <v/>
      </c>
      <c r="AT92" s="172" t="str">
        <f>IF(非住宅3!FT59="○",1,IF(非住宅3!FT59="◎",2,""))</f>
        <v/>
      </c>
      <c r="AU92" s="172" t="str">
        <f>IF(非住宅3!FT60="○",1,IF(非住宅3!FT60="◎",2,""))</f>
        <v/>
      </c>
      <c r="AV92" s="172" t="str">
        <f>IF(非住宅3!FT61="○",1,IF(非住宅3!FT61="◎",2,""))</f>
        <v/>
      </c>
      <c r="AW92" s="172" t="str">
        <f>IF(非住宅3!FT62="○",1,IF(非住宅3!FT62="◎",2,""))</f>
        <v/>
      </c>
      <c r="AX92" s="172" t="str">
        <f>IF(非住宅3!FT65="○",1,IF(非住宅3!FT65="◎",2,""))</f>
        <v/>
      </c>
      <c r="AY92" s="172" t="str">
        <f>IF(非住宅3!FT66="○",1,IF(非住宅3!FT66="◎",2,""))</f>
        <v/>
      </c>
      <c r="AZ92" s="172" t="str">
        <f>IF(非住宅3!FT67="○",1,IF(非住宅3!FT67="◎",2,""))</f>
        <v/>
      </c>
      <c r="BA92" s="172" t="str">
        <f>IF(非住宅3!FT68="○",1,IF(非住宅3!FT68="◎",2,""))</f>
        <v/>
      </c>
      <c r="BB92" s="172" t="str">
        <f>IF(非住宅3!FT69="○",1,IF(非住宅3!FT69="◎",2,""))</f>
        <v/>
      </c>
      <c r="BC92" s="172" t="str">
        <f>IF(非住宅3!FT70="○",1,IF(非住宅3!FT70="◎",2,""))</f>
        <v/>
      </c>
      <c r="BD92" s="172" t="str">
        <f>IF(非住宅3!FT71="○",1,IF(非住宅3!FT71="◎",2,""))</f>
        <v/>
      </c>
      <c r="BE92" s="172" t="str">
        <f>IF(非住宅3!FT72="○",1,IF(非住宅3!FT72="◎",2,""))</f>
        <v/>
      </c>
      <c r="BF92" s="172" t="str">
        <f>IF(非住宅3!FT73="○",1,IF(非住宅3!FT73="◎",2,""))</f>
        <v/>
      </c>
      <c r="BG92" s="172" t="str">
        <f>IF(非住宅3!FT74="○",1,IF(非住宅3!FT74="◎",2,""))</f>
        <v/>
      </c>
      <c r="BH92" s="172" t="str">
        <f>IF(非住宅3!FT77="○",1,IF(非住宅3!FT77="◎",2,""))</f>
        <v/>
      </c>
      <c r="BI92" s="172" t="str">
        <f>IF(非住宅3!FT78="○",1,IF(非住宅3!FT78="◎",2,""))</f>
        <v/>
      </c>
      <c r="BJ92" s="172" t="str">
        <f>IF(非住宅3!FT79="○",1,IF(非住宅3!FT79="◎",2,""))</f>
        <v/>
      </c>
      <c r="BK92" s="172" t="str">
        <f>IF(非住宅3!FT80="○",1,IF(非住宅3!FT80="◎",2,""))</f>
        <v/>
      </c>
      <c r="BL92" s="172" t="str">
        <f>IF(非住宅3!FT81="○",1,IF(非住宅3!FT81="◎",2,""))</f>
        <v/>
      </c>
      <c r="BM92" s="172" t="str">
        <f>IF(非住宅3!FT82="○",1,IF(非住宅3!FT82="◎",2,""))</f>
        <v/>
      </c>
      <c r="BN92" s="172" t="str">
        <f>IF(非住宅3!FT83="○",1,IF(非住宅3!FT83="◎",2,""))</f>
        <v/>
      </c>
      <c r="BO92" s="172" t="str">
        <f>IF(非住宅3!FT84="○",1,IF(非住宅3!FT84="◎",2,""))</f>
        <v/>
      </c>
      <c r="BP92" s="172" t="str">
        <f>IF(非住宅3!FT85="○",1,IF(非住宅3!FT85="◎",2,""))</f>
        <v/>
      </c>
      <c r="BQ92" s="172" t="str">
        <f>IF(非住宅3!FT86="○",1,IF(非住宅3!FT86="◎",2,""))</f>
        <v/>
      </c>
      <c r="BR92" s="172" t="str">
        <f>IF(非住宅3!FT87="○",1,IF(非住宅3!FT87="◎",2,""))</f>
        <v/>
      </c>
      <c r="BS92" s="172" t="str">
        <f>IF(非住宅3!FT88="○",1,IF(非住宅3!FT88="◎",2,""))</f>
        <v/>
      </c>
      <c r="BT92" s="172" t="str">
        <f>IF(非住宅3!FT89="○",1,IF(非住宅3!FT89="◎",2,""))</f>
        <v/>
      </c>
      <c r="BU92" s="172" t="str">
        <f>IF(非住宅3!FT90="○",1,IF(非住宅3!FT90="◎",2,""))</f>
        <v/>
      </c>
      <c r="BV92" s="172" t="str">
        <f>IF(非住宅3!FT91="○",1,IF(非住宅3!FT91="◎",2,""))</f>
        <v/>
      </c>
    </row>
    <row r="93" spans="1:74" x14ac:dyDescent="0.2">
      <c r="A93" s="161">
        <f t="shared" si="1"/>
        <v>0</v>
      </c>
      <c r="B93" s="162">
        <v>87</v>
      </c>
      <c r="C93" s="163"/>
      <c r="D93" s="163"/>
      <c r="E93" s="163"/>
      <c r="F93" s="163"/>
      <c r="G93" s="163"/>
      <c r="H93" s="163"/>
      <c r="I93" s="163"/>
      <c r="J93" s="163"/>
      <c r="K93" s="163"/>
      <c r="L93" s="163"/>
      <c r="M93" s="162">
        <v>4</v>
      </c>
      <c r="N93" s="172">
        <f>非住宅3!FV6</f>
        <v>0</v>
      </c>
      <c r="O93" s="162">
        <v>81</v>
      </c>
      <c r="P93" s="172" t="str">
        <f>IF(非住宅3!FV7&lt;&gt;"",非住宅3!FV7,"")</f>
        <v/>
      </c>
      <c r="Q93" s="172" t="str">
        <f>IF(非住宅3!FV8="選択してください","",MID(非住宅3!FV8,1,2))</f>
        <v/>
      </c>
      <c r="R93" s="172" t="str">
        <f>IF(非住宅3!FV9="選択してください","",MID(非住宅3!FV9,LEN(非住宅3!FV9)-3,3))</f>
        <v/>
      </c>
      <c r="S93" s="172"/>
      <c r="T93" s="172" t="str">
        <f>IF(非住宅3!FV10="","",非住宅3!FV10)</f>
        <v/>
      </c>
      <c r="U93" s="172" t="str">
        <f>IF(非住宅3!FV11="","",非住宅3!FV11)</f>
        <v/>
      </c>
      <c r="V93" s="172" t="str">
        <f>IF(非住宅3!FV12="","",非住宅3!FV12)</f>
        <v/>
      </c>
      <c r="W93" s="175" t="str">
        <f>IF(非住宅3!FV13="","",非住宅3!FV13)</f>
        <v/>
      </c>
      <c r="X93" s="172" t="str">
        <f>IF(非住宅3!FV15="選択してください","",MID(非住宅3!FV15,1,2)*1)</f>
        <v/>
      </c>
      <c r="Y93" s="172" t="str">
        <f>IF(非住宅3!FV18="選択してください","",MID(非住宅3!FV18,1,2)*1)</f>
        <v/>
      </c>
      <c r="Z93" s="172" t="str">
        <f>IF(非住宅3!FV21="選択してください","",MID(非住宅3!FV21,1,2)*1)</f>
        <v/>
      </c>
      <c r="AA93" s="172" t="str">
        <f>IF(非住宅3!FV26="選択してください","",MID(非住宅3!FV26,1,2)*1)</f>
        <v/>
      </c>
      <c r="AB93" s="172" t="str">
        <f>IF(非住宅3!FV28="選択してください","",MID(非住宅3!FV28,1,2)*1)</f>
        <v/>
      </c>
      <c r="AC93" s="177" t="str">
        <f>IF(非住宅3!FV33="選択してください","",MID(非住宅3!FV33,1,2)*1)</f>
        <v/>
      </c>
      <c r="AD93" s="175" t="str">
        <f>IF(非住宅3!FV36="","",非住宅3!FV36)</f>
        <v/>
      </c>
      <c r="AE93" s="172" t="str">
        <f>IF(非住宅3!FV38="選択してください","",MID(非住宅3!FV38,1,2)*1)</f>
        <v/>
      </c>
      <c r="AF93" s="172" t="str">
        <f>IF(非住宅3!FV43="選択してください","",MID(非住宅3!FV43,1,2)*1)</f>
        <v/>
      </c>
      <c r="AG93" s="172" t="str">
        <f>IF(非住宅3!FV46="○",1,IF(非住宅3!FV46="◎",2,""))</f>
        <v/>
      </c>
      <c r="AH93" s="172" t="str">
        <f>IF(非住宅3!FV47="○",1,IF(非住宅3!FV47="◎",2,""))</f>
        <v/>
      </c>
      <c r="AI93" s="172" t="str">
        <f>IF(非住宅3!FV48="○",1,IF(非住宅3!FV48="◎",2,""))</f>
        <v/>
      </c>
      <c r="AJ93" s="172" t="str">
        <f>IF(非住宅3!FV49="○",1,IF(非住宅3!FV49="◎",2,""))</f>
        <v/>
      </c>
      <c r="AK93" s="172" t="str">
        <f>IF(非住宅3!FV50="○",1,IF(非住宅3!FV50="◎",2,""))</f>
        <v/>
      </c>
      <c r="AL93" s="172" t="str">
        <f>IF(非住宅3!FV51="○",1,IF(非住宅3!FV51="◎",2,""))</f>
        <v/>
      </c>
      <c r="AM93" s="172" t="str">
        <f>IF(非住宅3!FV52="○",1,IF(非住宅3!FV52="◎",2,""))</f>
        <v/>
      </c>
      <c r="AN93" s="172" t="str">
        <f>IF(非住宅3!FV53="○",1,IF(非住宅3!FV53="◎",2,""))</f>
        <v/>
      </c>
      <c r="AO93" s="172" t="str">
        <f>IF(非住宅3!FV54="○",1,IF(非住宅3!FV54="◎",2,""))</f>
        <v/>
      </c>
      <c r="AP93" s="172" t="str">
        <f>IF(非住宅3!FV55="○",1,IF(非住宅3!FV55="◎",2,""))</f>
        <v/>
      </c>
      <c r="AQ93" s="172" t="str">
        <f>IF(非住宅3!FV56="○",1,IF(非住宅3!FV56="◎",2,""))</f>
        <v/>
      </c>
      <c r="AR93" s="172" t="str">
        <f>IF(非住宅3!FV57="○",1,IF(非住宅3!FV57="◎",2,""))</f>
        <v/>
      </c>
      <c r="AS93" s="172" t="str">
        <f>IF(非住宅3!FV58="○",1,IF(非住宅3!FV58="◎",2,""))</f>
        <v/>
      </c>
      <c r="AT93" s="172" t="str">
        <f>IF(非住宅3!FV59="○",1,IF(非住宅3!FV59="◎",2,""))</f>
        <v/>
      </c>
      <c r="AU93" s="172" t="str">
        <f>IF(非住宅3!FV60="○",1,IF(非住宅3!FV60="◎",2,""))</f>
        <v/>
      </c>
      <c r="AV93" s="172" t="str">
        <f>IF(非住宅3!FV61="○",1,IF(非住宅3!FV61="◎",2,""))</f>
        <v/>
      </c>
      <c r="AW93" s="172" t="str">
        <f>IF(非住宅3!FV62="○",1,IF(非住宅3!FV62="◎",2,""))</f>
        <v/>
      </c>
      <c r="AX93" s="172" t="str">
        <f>IF(非住宅3!FV65="○",1,IF(非住宅3!FV65="◎",2,""))</f>
        <v/>
      </c>
      <c r="AY93" s="172" t="str">
        <f>IF(非住宅3!FV66="○",1,IF(非住宅3!FV66="◎",2,""))</f>
        <v/>
      </c>
      <c r="AZ93" s="172" t="str">
        <f>IF(非住宅3!FV67="○",1,IF(非住宅3!FV67="◎",2,""))</f>
        <v/>
      </c>
      <c r="BA93" s="172" t="str">
        <f>IF(非住宅3!FV68="○",1,IF(非住宅3!FV68="◎",2,""))</f>
        <v/>
      </c>
      <c r="BB93" s="172" t="str">
        <f>IF(非住宅3!FV69="○",1,IF(非住宅3!FV69="◎",2,""))</f>
        <v/>
      </c>
      <c r="BC93" s="172" t="str">
        <f>IF(非住宅3!FV70="○",1,IF(非住宅3!FV70="◎",2,""))</f>
        <v/>
      </c>
      <c r="BD93" s="172" t="str">
        <f>IF(非住宅3!FV71="○",1,IF(非住宅3!FV71="◎",2,""))</f>
        <v/>
      </c>
      <c r="BE93" s="172" t="str">
        <f>IF(非住宅3!FV72="○",1,IF(非住宅3!FV72="◎",2,""))</f>
        <v/>
      </c>
      <c r="BF93" s="172" t="str">
        <f>IF(非住宅3!FV73="○",1,IF(非住宅3!FV73="◎",2,""))</f>
        <v/>
      </c>
      <c r="BG93" s="172" t="str">
        <f>IF(非住宅3!FV74="○",1,IF(非住宅3!FV74="◎",2,""))</f>
        <v/>
      </c>
      <c r="BH93" s="172" t="str">
        <f>IF(非住宅3!FV77="○",1,IF(非住宅3!FV77="◎",2,""))</f>
        <v/>
      </c>
      <c r="BI93" s="172" t="str">
        <f>IF(非住宅3!FV78="○",1,IF(非住宅3!FV78="◎",2,""))</f>
        <v/>
      </c>
      <c r="BJ93" s="172" t="str">
        <f>IF(非住宅3!FV79="○",1,IF(非住宅3!FV79="◎",2,""))</f>
        <v/>
      </c>
      <c r="BK93" s="172" t="str">
        <f>IF(非住宅3!FV80="○",1,IF(非住宅3!FV80="◎",2,""))</f>
        <v/>
      </c>
      <c r="BL93" s="172" t="str">
        <f>IF(非住宅3!FV81="○",1,IF(非住宅3!FV81="◎",2,""))</f>
        <v/>
      </c>
      <c r="BM93" s="172" t="str">
        <f>IF(非住宅3!FV82="○",1,IF(非住宅3!FV82="◎",2,""))</f>
        <v/>
      </c>
      <c r="BN93" s="172" t="str">
        <f>IF(非住宅3!FV83="○",1,IF(非住宅3!FV83="◎",2,""))</f>
        <v/>
      </c>
      <c r="BO93" s="172" t="str">
        <f>IF(非住宅3!FV84="○",1,IF(非住宅3!FV84="◎",2,""))</f>
        <v/>
      </c>
      <c r="BP93" s="172" t="str">
        <f>IF(非住宅3!FV85="○",1,IF(非住宅3!FV85="◎",2,""))</f>
        <v/>
      </c>
      <c r="BQ93" s="172" t="str">
        <f>IF(非住宅3!FV86="○",1,IF(非住宅3!FV86="◎",2,""))</f>
        <v/>
      </c>
      <c r="BR93" s="172" t="str">
        <f>IF(非住宅3!FV87="○",1,IF(非住宅3!FV87="◎",2,""))</f>
        <v/>
      </c>
      <c r="BS93" s="172" t="str">
        <f>IF(非住宅3!FV88="○",1,IF(非住宅3!FV88="◎",2,""))</f>
        <v/>
      </c>
      <c r="BT93" s="172" t="str">
        <f>IF(非住宅3!FV89="○",1,IF(非住宅3!FV89="◎",2,""))</f>
        <v/>
      </c>
      <c r="BU93" s="172" t="str">
        <f>IF(非住宅3!FV90="○",1,IF(非住宅3!FV90="◎",2,""))</f>
        <v/>
      </c>
      <c r="BV93" s="172" t="str">
        <f>IF(非住宅3!FV91="○",1,IF(非住宅3!FV91="◎",2,""))</f>
        <v/>
      </c>
    </row>
    <row r="94" spans="1:74" x14ac:dyDescent="0.2">
      <c r="A94" s="161">
        <f t="shared" si="1"/>
        <v>0</v>
      </c>
      <c r="B94" s="162">
        <v>88</v>
      </c>
      <c r="C94" s="163"/>
      <c r="D94" s="163"/>
      <c r="E94" s="163"/>
      <c r="F94" s="163"/>
      <c r="G94" s="163"/>
      <c r="H94" s="163"/>
      <c r="I94" s="163"/>
      <c r="J94" s="163"/>
      <c r="K94" s="163"/>
      <c r="L94" s="163"/>
      <c r="M94" s="162">
        <v>4</v>
      </c>
      <c r="N94" s="172">
        <f>非住宅3!FX6</f>
        <v>0</v>
      </c>
      <c r="O94" s="162">
        <v>82</v>
      </c>
      <c r="P94" s="172" t="str">
        <f>IF(非住宅3!FX7&lt;&gt;"",非住宅3!FX7,"")</f>
        <v/>
      </c>
      <c r="Q94" s="172" t="str">
        <f>IF(非住宅3!FX8="選択してください","",MID(非住宅3!FX8,1,2))</f>
        <v/>
      </c>
      <c r="R94" s="172" t="str">
        <f>IF(非住宅3!FX9="選択してください","",MID(非住宅3!FX9,LEN(非住宅3!FX9)-3,3))</f>
        <v/>
      </c>
      <c r="S94" s="172"/>
      <c r="T94" s="172" t="str">
        <f>IF(非住宅3!FX10="","",非住宅3!FX10)</f>
        <v/>
      </c>
      <c r="U94" s="172" t="str">
        <f>IF(非住宅3!FX11="","",非住宅3!FX11)</f>
        <v/>
      </c>
      <c r="V94" s="172" t="str">
        <f>IF(非住宅3!FX12="","",非住宅3!FX12)</f>
        <v/>
      </c>
      <c r="W94" s="175" t="str">
        <f>IF(非住宅3!FX13="","",非住宅3!FX13)</f>
        <v/>
      </c>
      <c r="X94" s="172" t="str">
        <f>IF(非住宅3!FX15="選択してください","",MID(非住宅3!FX15,1,2)*1)</f>
        <v/>
      </c>
      <c r="Y94" s="172" t="str">
        <f>IF(非住宅3!FX18="選択してください","",MID(非住宅3!FX18,1,2)*1)</f>
        <v/>
      </c>
      <c r="Z94" s="172" t="str">
        <f>IF(非住宅3!FX21="選択してください","",MID(非住宅3!FX21,1,2)*1)</f>
        <v/>
      </c>
      <c r="AA94" s="172" t="str">
        <f>IF(非住宅3!FX26="選択してください","",MID(非住宅3!FX26,1,2)*1)</f>
        <v/>
      </c>
      <c r="AB94" s="172" t="str">
        <f>IF(非住宅3!FX28="選択してください","",MID(非住宅3!FX28,1,2)*1)</f>
        <v/>
      </c>
      <c r="AC94" s="177" t="str">
        <f>IF(非住宅3!FX33="選択してください","",MID(非住宅3!FX33,1,2)*1)</f>
        <v/>
      </c>
      <c r="AD94" s="175" t="str">
        <f>IF(非住宅3!FX36="","",非住宅3!FX36)</f>
        <v/>
      </c>
      <c r="AE94" s="172" t="str">
        <f>IF(非住宅3!FX38="選択してください","",MID(非住宅3!FX38,1,2)*1)</f>
        <v/>
      </c>
      <c r="AF94" s="172" t="str">
        <f>IF(非住宅3!FX43="選択してください","",MID(非住宅3!FX43,1,2)*1)</f>
        <v/>
      </c>
      <c r="AG94" s="172" t="str">
        <f>IF(非住宅3!FX46="○",1,IF(非住宅3!FX46="◎",2,""))</f>
        <v/>
      </c>
      <c r="AH94" s="172" t="str">
        <f>IF(非住宅3!FX47="○",1,IF(非住宅3!FX47="◎",2,""))</f>
        <v/>
      </c>
      <c r="AI94" s="172" t="str">
        <f>IF(非住宅3!FX48="○",1,IF(非住宅3!FX48="◎",2,""))</f>
        <v/>
      </c>
      <c r="AJ94" s="172" t="str">
        <f>IF(非住宅3!FX49="○",1,IF(非住宅3!FX49="◎",2,""))</f>
        <v/>
      </c>
      <c r="AK94" s="172" t="str">
        <f>IF(非住宅3!FX50="○",1,IF(非住宅3!FX50="◎",2,""))</f>
        <v/>
      </c>
      <c r="AL94" s="172" t="str">
        <f>IF(非住宅3!FX51="○",1,IF(非住宅3!FX51="◎",2,""))</f>
        <v/>
      </c>
      <c r="AM94" s="172" t="str">
        <f>IF(非住宅3!FX52="○",1,IF(非住宅3!FX52="◎",2,""))</f>
        <v/>
      </c>
      <c r="AN94" s="172" t="str">
        <f>IF(非住宅3!FX53="○",1,IF(非住宅3!FX53="◎",2,""))</f>
        <v/>
      </c>
      <c r="AO94" s="172" t="str">
        <f>IF(非住宅3!FX54="○",1,IF(非住宅3!FX54="◎",2,""))</f>
        <v/>
      </c>
      <c r="AP94" s="172" t="str">
        <f>IF(非住宅3!FX55="○",1,IF(非住宅3!FX55="◎",2,""))</f>
        <v/>
      </c>
      <c r="AQ94" s="172" t="str">
        <f>IF(非住宅3!FX56="○",1,IF(非住宅3!FX56="◎",2,""))</f>
        <v/>
      </c>
      <c r="AR94" s="172" t="str">
        <f>IF(非住宅3!FX57="○",1,IF(非住宅3!FX57="◎",2,""))</f>
        <v/>
      </c>
      <c r="AS94" s="172" t="str">
        <f>IF(非住宅3!FX58="○",1,IF(非住宅3!FX58="◎",2,""))</f>
        <v/>
      </c>
      <c r="AT94" s="172" t="str">
        <f>IF(非住宅3!FX59="○",1,IF(非住宅3!FX59="◎",2,""))</f>
        <v/>
      </c>
      <c r="AU94" s="172" t="str">
        <f>IF(非住宅3!FX60="○",1,IF(非住宅3!FX60="◎",2,""))</f>
        <v/>
      </c>
      <c r="AV94" s="172" t="str">
        <f>IF(非住宅3!FX61="○",1,IF(非住宅3!FX61="◎",2,""))</f>
        <v/>
      </c>
      <c r="AW94" s="172" t="str">
        <f>IF(非住宅3!FX62="○",1,IF(非住宅3!FX62="◎",2,""))</f>
        <v/>
      </c>
      <c r="AX94" s="172" t="str">
        <f>IF(非住宅3!FX65="○",1,IF(非住宅3!FX65="◎",2,""))</f>
        <v/>
      </c>
      <c r="AY94" s="172" t="str">
        <f>IF(非住宅3!FX66="○",1,IF(非住宅3!FX66="◎",2,""))</f>
        <v/>
      </c>
      <c r="AZ94" s="172" t="str">
        <f>IF(非住宅3!FX67="○",1,IF(非住宅3!FX67="◎",2,""))</f>
        <v/>
      </c>
      <c r="BA94" s="172" t="str">
        <f>IF(非住宅3!FX68="○",1,IF(非住宅3!FX68="◎",2,""))</f>
        <v/>
      </c>
      <c r="BB94" s="172" t="str">
        <f>IF(非住宅3!FX69="○",1,IF(非住宅3!FX69="◎",2,""))</f>
        <v/>
      </c>
      <c r="BC94" s="172" t="str">
        <f>IF(非住宅3!FX70="○",1,IF(非住宅3!FX70="◎",2,""))</f>
        <v/>
      </c>
      <c r="BD94" s="172" t="str">
        <f>IF(非住宅3!FX71="○",1,IF(非住宅3!FX71="◎",2,""))</f>
        <v/>
      </c>
      <c r="BE94" s="172" t="str">
        <f>IF(非住宅3!FX72="○",1,IF(非住宅3!FX72="◎",2,""))</f>
        <v/>
      </c>
      <c r="BF94" s="172" t="str">
        <f>IF(非住宅3!FX73="○",1,IF(非住宅3!FX73="◎",2,""))</f>
        <v/>
      </c>
      <c r="BG94" s="172" t="str">
        <f>IF(非住宅3!FX74="○",1,IF(非住宅3!FX74="◎",2,""))</f>
        <v/>
      </c>
      <c r="BH94" s="172" t="str">
        <f>IF(非住宅3!FX77="○",1,IF(非住宅3!FX77="◎",2,""))</f>
        <v/>
      </c>
      <c r="BI94" s="172" t="str">
        <f>IF(非住宅3!FX78="○",1,IF(非住宅3!FX78="◎",2,""))</f>
        <v/>
      </c>
      <c r="BJ94" s="172" t="str">
        <f>IF(非住宅3!FX79="○",1,IF(非住宅3!FX79="◎",2,""))</f>
        <v/>
      </c>
      <c r="BK94" s="172" t="str">
        <f>IF(非住宅3!FX80="○",1,IF(非住宅3!FX80="◎",2,""))</f>
        <v/>
      </c>
      <c r="BL94" s="172" t="str">
        <f>IF(非住宅3!FX81="○",1,IF(非住宅3!FX81="◎",2,""))</f>
        <v/>
      </c>
      <c r="BM94" s="172" t="str">
        <f>IF(非住宅3!FX82="○",1,IF(非住宅3!FX82="◎",2,""))</f>
        <v/>
      </c>
      <c r="BN94" s="172" t="str">
        <f>IF(非住宅3!FX83="○",1,IF(非住宅3!FX83="◎",2,""))</f>
        <v/>
      </c>
      <c r="BO94" s="172" t="str">
        <f>IF(非住宅3!FX84="○",1,IF(非住宅3!FX84="◎",2,""))</f>
        <v/>
      </c>
      <c r="BP94" s="172" t="str">
        <f>IF(非住宅3!FX85="○",1,IF(非住宅3!FX85="◎",2,""))</f>
        <v/>
      </c>
      <c r="BQ94" s="172" t="str">
        <f>IF(非住宅3!FX86="○",1,IF(非住宅3!FX86="◎",2,""))</f>
        <v/>
      </c>
      <c r="BR94" s="172" t="str">
        <f>IF(非住宅3!FX87="○",1,IF(非住宅3!FX87="◎",2,""))</f>
        <v/>
      </c>
      <c r="BS94" s="172" t="str">
        <f>IF(非住宅3!FX88="○",1,IF(非住宅3!FX88="◎",2,""))</f>
        <v/>
      </c>
      <c r="BT94" s="172" t="str">
        <f>IF(非住宅3!FX89="○",1,IF(非住宅3!FX89="◎",2,""))</f>
        <v/>
      </c>
      <c r="BU94" s="172" t="str">
        <f>IF(非住宅3!FX90="○",1,IF(非住宅3!FX90="◎",2,""))</f>
        <v/>
      </c>
      <c r="BV94" s="172" t="str">
        <f>IF(非住宅3!FX91="○",1,IF(非住宅3!FX91="◎",2,""))</f>
        <v/>
      </c>
    </row>
    <row r="95" spans="1:74" x14ac:dyDescent="0.2">
      <c r="A95" s="161">
        <f t="shared" si="1"/>
        <v>0</v>
      </c>
      <c r="B95" s="162">
        <v>89</v>
      </c>
      <c r="C95" s="163"/>
      <c r="D95" s="163"/>
      <c r="E95" s="163"/>
      <c r="F95" s="163"/>
      <c r="G95" s="163"/>
      <c r="H95" s="163"/>
      <c r="I95" s="163"/>
      <c r="J95" s="163"/>
      <c r="K95" s="163"/>
      <c r="L95" s="163"/>
      <c r="M95" s="162">
        <v>4</v>
      </c>
      <c r="N95" s="172">
        <f>非住宅3!FZ6</f>
        <v>0</v>
      </c>
      <c r="O95" s="162">
        <v>83</v>
      </c>
      <c r="P95" s="172" t="str">
        <f>IF(非住宅3!FZ7&lt;&gt;"",非住宅3!FZ7,"")</f>
        <v/>
      </c>
      <c r="Q95" s="172" t="str">
        <f>IF(非住宅3!FZ8="選択してください","",MID(非住宅3!FZ8,1,2))</f>
        <v/>
      </c>
      <c r="R95" s="172" t="str">
        <f>IF(非住宅3!FZ9="選択してください","",MID(非住宅3!FZ9,LEN(非住宅3!FZ9)-3,3))</f>
        <v/>
      </c>
      <c r="S95" s="172"/>
      <c r="T95" s="172" t="str">
        <f>IF(非住宅3!FZ10="","",非住宅3!FZ10)</f>
        <v/>
      </c>
      <c r="U95" s="172" t="str">
        <f>IF(非住宅3!FZ11="","",非住宅3!FZ11)</f>
        <v/>
      </c>
      <c r="V95" s="172" t="str">
        <f>IF(非住宅3!FZ12="","",非住宅3!FZ12)</f>
        <v/>
      </c>
      <c r="W95" s="175" t="str">
        <f>IF(非住宅3!FZ13="","",非住宅3!FZ13)</f>
        <v/>
      </c>
      <c r="X95" s="172" t="str">
        <f>IF(非住宅3!FZ15="選択してください","",MID(非住宅3!FZ15,1,2)*1)</f>
        <v/>
      </c>
      <c r="Y95" s="172" t="str">
        <f>IF(非住宅3!FZ18="選択してください","",MID(非住宅3!FZ18,1,2)*1)</f>
        <v/>
      </c>
      <c r="Z95" s="172" t="str">
        <f>IF(非住宅3!FZ21="選択してください","",MID(非住宅3!FZ21,1,2)*1)</f>
        <v/>
      </c>
      <c r="AA95" s="172" t="str">
        <f>IF(非住宅3!FZ26="選択してください","",MID(非住宅3!FZ26,1,2)*1)</f>
        <v/>
      </c>
      <c r="AB95" s="172" t="str">
        <f>IF(非住宅3!FZ28="選択してください","",MID(非住宅3!FZ28,1,2)*1)</f>
        <v/>
      </c>
      <c r="AC95" s="177" t="str">
        <f>IF(非住宅3!FZ33="選択してください","",MID(非住宅3!FZ33,1,2)*1)</f>
        <v/>
      </c>
      <c r="AD95" s="175" t="str">
        <f>IF(非住宅3!FZ36="","",非住宅3!FZ36)</f>
        <v/>
      </c>
      <c r="AE95" s="172" t="str">
        <f>IF(非住宅3!FZ38="選択してください","",MID(非住宅3!FZ38,1,2)*1)</f>
        <v/>
      </c>
      <c r="AF95" s="172" t="str">
        <f>IF(非住宅3!FZ43="選択してください","",MID(非住宅3!FZ43,1,2)*1)</f>
        <v/>
      </c>
      <c r="AG95" s="172" t="str">
        <f>IF(非住宅3!FZ46="○",1,IF(非住宅3!FZ46="◎",2,""))</f>
        <v/>
      </c>
      <c r="AH95" s="172" t="str">
        <f>IF(非住宅3!FZ47="○",1,IF(非住宅3!FZ47="◎",2,""))</f>
        <v/>
      </c>
      <c r="AI95" s="172" t="str">
        <f>IF(非住宅3!FZ48="○",1,IF(非住宅3!FZ48="◎",2,""))</f>
        <v/>
      </c>
      <c r="AJ95" s="172" t="str">
        <f>IF(非住宅3!FZ49="○",1,IF(非住宅3!FZ49="◎",2,""))</f>
        <v/>
      </c>
      <c r="AK95" s="172" t="str">
        <f>IF(非住宅3!FZ50="○",1,IF(非住宅3!FZ50="◎",2,""))</f>
        <v/>
      </c>
      <c r="AL95" s="172" t="str">
        <f>IF(非住宅3!FZ51="○",1,IF(非住宅3!FZ51="◎",2,""))</f>
        <v/>
      </c>
      <c r="AM95" s="172" t="str">
        <f>IF(非住宅3!FZ52="○",1,IF(非住宅3!FZ52="◎",2,""))</f>
        <v/>
      </c>
      <c r="AN95" s="172" t="str">
        <f>IF(非住宅3!FZ53="○",1,IF(非住宅3!FZ53="◎",2,""))</f>
        <v/>
      </c>
      <c r="AO95" s="172" t="str">
        <f>IF(非住宅3!FZ54="○",1,IF(非住宅3!FZ54="◎",2,""))</f>
        <v/>
      </c>
      <c r="AP95" s="172" t="str">
        <f>IF(非住宅3!FZ55="○",1,IF(非住宅3!FZ55="◎",2,""))</f>
        <v/>
      </c>
      <c r="AQ95" s="172" t="str">
        <f>IF(非住宅3!FZ56="○",1,IF(非住宅3!FZ56="◎",2,""))</f>
        <v/>
      </c>
      <c r="AR95" s="172" t="str">
        <f>IF(非住宅3!FZ57="○",1,IF(非住宅3!FZ57="◎",2,""))</f>
        <v/>
      </c>
      <c r="AS95" s="172" t="str">
        <f>IF(非住宅3!FZ58="○",1,IF(非住宅3!FZ58="◎",2,""))</f>
        <v/>
      </c>
      <c r="AT95" s="172" t="str">
        <f>IF(非住宅3!FZ59="○",1,IF(非住宅3!FZ59="◎",2,""))</f>
        <v/>
      </c>
      <c r="AU95" s="172" t="str">
        <f>IF(非住宅3!FZ60="○",1,IF(非住宅3!FZ60="◎",2,""))</f>
        <v/>
      </c>
      <c r="AV95" s="172" t="str">
        <f>IF(非住宅3!FZ61="○",1,IF(非住宅3!FZ61="◎",2,""))</f>
        <v/>
      </c>
      <c r="AW95" s="172" t="str">
        <f>IF(非住宅3!FZ62="○",1,IF(非住宅3!FZ62="◎",2,""))</f>
        <v/>
      </c>
      <c r="AX95" s="172" t="str">
        <f>IF(非住宅3!FZ65="○",1,IF(非住宅3!FZ65="◎",2,""))</f>
        <v/>
      </c>
      <c r="AY95" s="172" t="str">
        <f>IF(非住宅3!FZ66="○",1,IF(非住宅3!FZ66="◎",2,""))</f>
        <v/>
      </c>
      <c r="AZ95" s="172" t="str">
        <f>IF(非住宅3!FZ67="○",1,IF(非住宅3!FZ67="◎",2,""))</f>
        <v/>
      </c>
      <c r="BA95" s="172" t="str">
        <f>IF(非住宅3!FZ68="○",1,IF(非住宅3!FZ68="◎",2,""))</f>
        <v/>
      </c>
      <c r="BB95" s="172" t="str">
        <f>IF(非住宅3!FZ69="○",1,IF(非住宅3!FZ69="◎",2,""))</f>
        <v/>
      </c>
      <c r="BC95" s="172" t="str">
        <f>IF(非住宅3!FZ70="○",1,IF(非住宅3!FZ70="◎",2,""))</f>
        <v/>
      </c>
      <c r="BD95" s="172" t="str">
        <f>IF(非住宅3!FZ71="○",1,IF(非住宅3!FZ71="◎",2,""))</f>
        <v/>
      </c>
      <c r="BE95" s="172" t="str">
        <f>IF(非住宅3!FZ72="○",1,IF(非住宅3!FZ72="◎",2,""))</f>
        <v/>
      </c>
      <c r="BF95" s="172" t="str">
        <f>IF(非住宅3!FZ73="○",1,IF(非住宅3!FZ73="◎",2,""))</f>
        <v/>
      </c>
      <c r="BG95" s="172" t="str">
        <f>IF(非住宅3!FZ74="○",1,IF(非住宅3!FZ74="◎",2,""))</f>
        <v/>
      </c>
      <c r="BH95" s="172" t="str">
        <f>IF(非住宅3!FZ77="○",1,IF(非住宅3!FZ77="◎",2,""))</f>
        <v/>
      </c>
      <c r="BI95" s="172" t="str">
        <f>IF(非住宅3!FZ78="○",1,IF(非住宅3!FZ78="◎",2,""))</f>
        <v/>
      </c>
      <c r="BJ95" s="172" t="str">
        <f>IF(非住宅3!FZ79="○",1,IF(非住宅3!FZ79="◎",2,""))</f>
        <v/>
      </c>
      <c r="BK95" s="172" t="str">
        <f>IF(非住宅3!FZ80="○",1,IF(非住宅3!FZ80="◎",2,""))</f>
        <v/>
      </c>
      <c r="BL95" s="172" t="str">
        <f>IF(非住宅3!FZ81="○",1,IF(非住宅3!FZ81="◎",2,""))</f>
        <v/>
      </c>
      <c r="BM95" s="172" t="str">
        <f>IF(非住宅3!FZ82="○",1,IF(非住宅3!FZ82="◎",2,""))</f>
        <v/>
      </c>
      <c r="BN95" s="172" t="str">
        <f>IF(非住宅3!FZ83="○",1,IF(非住宅3!FZ83="◎",2,""))</f>
        <v/>
      </c>
      <c r="BO95" s="172" t="str">
        <f>IF(非住宅3!FZ84="○",1,IF(非住宅3!FZ84="◎",2,""))</f>
        <v/>
      </c>
      <c r="BP95" s="172" t="str">
        <f>IF(非住宅3!FZ85="○",1,IF(非住宅3!FZ85="◎",2,""))</f>
        <v/>
      </c>
      <c r="BQ95" s="172" t="str">
        <f>IF(非住宅3!FZ86="○",1,IF(非住宅3!FZ86="◎",2,""))</f>
        <v/>
      </c>
      <c r="BR95" s="172" t="str">
        <f>IF(非住宅3!FZ87="○",1,IF(非住宅3!FZ87="◎",2,""))</f>
        <v/>
      </c>
      <c r="BS95" s="172" t="str">
        <f>IF(非住宅3!FZ88="○",1,IF(非住宅3!FZ88="◎",2,""))</f>
        <v/>
      </c>
      <c r="BT95" s="172" t="str">
        <f>IF(非住宅3!FZ89="○",1,IF(非住宅3!FZ89="◎",2,""))</f>
        <v/>
      </c>
      <c r="BU95" s="172" t="str">
        <f>IF(非住宅3!FZ90="○",1,IF(非住宅3!FZ90="◎",2,""))</f>
        <v/>
      </c>
      <c r="BV95" s="172" t="str">
        <f>IF(非住宅3!FZ91="○",1,IF(非住宅3!FZ91="◎",2,""))</f>
        <v/>
      </c>
    </row>
    <row r="96" spans="1:74" x14ac:dyDescent="0.2">
      <c r="A96" s="161">
        <f t="shared" si="1"/>
        <v>0</v>
      </c>
      <c r="B96" s="162">
        <v>90</v>
      </c>
      <c r="C96" s="163"/>
      <c r="D96" s="163"/>
      <c r="E96" s="163"/>
      <c r="F96" s="163"/>
      <c r="G96" s="163"/>
      <c r="H96" s="163"/>
      <c r="I96" s="163"/>
      <c r="J96" s="163"/>
      <c r="K96" s="163"/>
      <c r="L96" s="163"/>
      <c r="M96" s="162">
        <v>4</v>
      </c>
      <c r="N96" s="172">
        <f>非住宅3!GB6</f>
        <v>0</v>
      </c>
      <c r="O96" s="162">
        <v>84</v>
      </c>
      <c r="P96" s="172" t="str">
        <f>IF(非住宅3!GB7&lt;&gt;"",非住宅3!GB7,"")</f>
        <v/>
      </c>
      <c r="Q96" s="172" t="str">
        <f>IF(非住宅3!GB8="選択してください","",MID(非住宅3!GB8,1,2))</f>
        <v/>
      </c>
      <c r="R96" s="172" t="str">
        <f>IF(非住宅3!GB9="選択してください","",MID(非住宅3!GB9,LEN(非住宅3!GB9)-3,3))</f>
        <v/>
      </c>
      <c r="S96" s="172"/>
      <c r="T96" s="172" t="str">
        <f>IF(非住宅3!GB10="","",非住宅3!GB10)</f>
        <v/>
      </c>
      <c r="U96" s="172" t="str">
        <f>IF(非住宅3!GB11="","",非住宅3!GB11)</f>
        <v/>
      </c>
      <c r="V96" s="172" t="str">
        <f>IF(非住宅3!GB12="","",非住宅3!GB12)</f>
        <v/>
      </c>
      <c r="W96" s="175" t="str">
        <f>IF(非住宅3!GB13="","",非住宅3!GB13)</f>
        <v/>
      </c>
      <c r="X96" s="172" t="str">
        <f>IF(非住宅3!GB15="選択してください","",MID(非住宅3!GB15,1,2)*1)</f>
        <v/>
      </c>
      <c r="Y96" s="172" t="str">
        <f>IF(非住宅3!GB18="選択してください","",MID(非住宅3!GB18,1,2)*1)</f>
        <v/>
      </c>
      <c r="Z96" s="172" t="str">
        <f>IF(非住宅3!GB21="選択してください","",MID(非住宅3!GB21,1,2)*1)</f>
        <v/>
      </c>
      <c r="AA96" s="172" t="str">
        <f>IF(非住宅3!GB26="選択してください","",MID(非住宅3!GB26,1,2)*1)</f>
        <v/>
      </c>
      <c r="AB96" s="172" t="str">
        <f>IF(非住宅3!GB28="選択してください","",MID(非住宅3!GB28,1,2)*1)</f>
        <v/>
      </c>
      <c r="AC96" s="177" t="str">
        <f>IF(非住宅3!GB33="選択してください","",MID(非住宅3!GB33,1,2)*1)</f>
        <v/>
      </c>
      <c r="AD96" s="175" t="str">
        <f>IF(非住宅3!GB36="","",非住宅3!GB36)</f>
        <v/>
      </c>
      <c r="AE96" s="172" t="str">
        <f>IF(非住宅3!GB38="選択してください","",MID(非住宅3!GB38,1,2)*1)</f>
        <v/>
      </c>
      <c r="AF96" s="172" t="str">
        <f>IF(非住宅3!GB43="選択してください","",MID(非住宅3!GB43,1,2)*1)</f>
        <v/>
      </c>
      <c r="AG96" s="172" t="str">
        <f>IF(非住宅3!GB46="○",1,IF(非住宅3!GB46="◎",2,""))</f>
        <v/>
      </c>
      <c r="AH96" s="172" t="str">
        <f>IF(非住宅3!GB47="○",1,IF(非住宅3!GB47="◎",2,""))</f>
        <v/>
      </c>
      <c r="AI96" s="172" t="str">
        <f>IF(非住宅3!GB48="○",1,IF(非住宅3!GB48="◎",2,""))</f>
        <v/>
      </c>
      <c r="AJ96" s="172" t="str">
        <f>IF(非住宅3!GB49="○",1,IF(非住宅3!GB49="◎",2,""))</f>
        <v/>
      </c>
      <c r="AK96" s="172" t="str">
        <f>IF(非住宅3!GB50="○",1,IF(非住宅3!GB50="◎",2,""))</f>
        <v/>
      </c>
      <c r="AL96" s="172" t="str">
        <f>IF(非住宅3!GB51="○",1,IF(非住宅3!GB51="◎",2,""))</f>
        <v/>
      </c>
      <c r="AM96" s="172" t="str">
        <f>IF(非住宅3!GB52="○",1,IF(非住宅3!GB52="◎",2,""))</f>
        <v/>
      </c>
      <c r="AN96" s="172" t="str">
        <f>IF(非住宅3!GB53="○",1,IF(非住宅3!GB53="◎",2,""))</f>
        <v/>
      </c>
      <c r="AO96" s="172" t="str">
        <f>IF(非住宅3!GB54="○",1,IF(非住宅3!GB54="◎",2,""))</f>
        <v/>
      </c>
      <c r="AP96" s="172" t="str">
        <f>IF(非住宅3!GB55="○",1,IF(非住宅3!GB55="◎",2,""))</f>
        <v/>
      </c>
      <c r="AQ96" s="172" t="str">
        <f>IF(非住宅3!GB56="○",1,IF(非住宅3!GB56="◎",2,""))</f>
        <v/>
      </c>
      <c r="AR96" s="172" t="str">
        <f>IF(非住宅3!GB57="○",1,IF(非住宅3!GB57="◎",2,""))</f>
        <v/>
      </c>
      <c r="AS96" s="172" t="str">
        <f>IF(非住宅3!GB58="○",1,IF(非住宅3!GB58="◎",2,""))</f>
        <v/>
      </c>
      <c r="AT96" s="172" t="str">
        <f>IF(非住宅3!GB59="○",1,IF(非住宅3!GB59="◎",2,""))</f>
        <v/>
      </c>
      <c r="AU96" s="172" t="str">
        <f>IF(非住宅3!GB60="○",1,IF(非住宅3!GB60="◎",2,""))</f>
        <v/>
      </c>
      <c r="AV96" s="172" t="str">
        <f>IF(非住宅3!GB61="○",1,IF(非住宅3!GB61="◎",2,""))</f>
        <v/>
      </c>
      <c r="AW96" s="172" t="str">
        <f>IF(非住宅3!GB62="○",1,IF(非住宅3!GB62="◎",2,""))</f>
        <v/>
      </c>
      <c r="AX96" s="172" t="str">
        <f>IF(非住宅3!GB65="○",1,IF(非住宅3!GB65="◎",2,""))</f>
        <v/>
      </c>
      <c r="AY96" s="172" t="str">
        <f>IF(非住宅3!GB66="○",1,IF(非住宅3!GB66="◎",2,""))</f>
        <v/>
      </c>
      <c r="AZ96" s="172" t="str">
        <f>IF(非住宅3!GB67="○",1,IF(非住宅3!GB67="◎",2,""))</f>
        <v/>
      </c>
      <c r="BA96" s="172" t="str">
        <f>IF(非住宅3!GB68="○",1,IF(非住宅3!GB68="◎",2,""))</f>
        <v/>
      </c>
      <c r="BB96" s="172" t="str">
        <f>IF(非住宅3!GB69="○",1,IF(非住宅3!GB69="◎",2,""))</f>
        <v/>
      </c>
      <c r="BC96" s="172" t="str">
        <f>IF(非住宅3!GB70="○",1,IF(非住宅3!GB70="◎",2,""))</f>
        <v/>
      </c>
      <c r="BD96" s="172" t="str">
        <f>IF(非住宅3!GB71="○",1,IF(非住宅3!GB71="◎",2,""))</f>
        <v/>
      </c>
      <c r="BE96" s="172" t="str">
        <f>IF(非住宅3!GB72="○",1,IF(非住宅3!GB72="◎",2,""))</f>
        <v/>
      </c>
      <c r="BF96" s="172" t="str">
        <f>IF(非住宅3!GB73="○",1,IF(非住宅3!GB73="◎",2,""))</f>
        <v/>
      </c>
      <c r="BG96" s="172" t="str">
        <f>IF(非住宅3!GB74="○",1,IF(非住宅3!GB74="◎",2,""))</f>
        <v/>
      </c>
      <c r="BH96" s="172" t="str">
        <f>IF(非住宅3!GB77="○",1,IF(非住宅3!GB77="◎",2,""))</f>
        <v/>
      </c>
      <c r="BI96" s="172" t="str">
        <f>IF(非住宅3!GB78="○",1,IF(非住宅3!GB78="◎",2,""))</f>
        <v/>
      </c>
      <c r="BJ96" s="172" t="str">
        <f>IF(非住宅3!GB79="○",1,IF(非住宅3!GB79="◎",2,""))</f>
        <v/>
      </c>
      <c r="BK96" s="172" t="str">
        <f>IF(非住宅3!GB80="○",1,IF(非住宅3!GB80="◎",2,""))</f>
        <v/>
      </c>
      <c r="BL96" s="172" t="str">
        <f>IF(非住宅3!GB81="○",1,IF(非住宅3!GB81="◎",2,""))</f>
        <v/>
      </c>
      <c r="BM96" s="172" t="str">
        <f>IF(非住宅3!GB82="○",1,IF(非住宅3!GB82="◎",2,""))</f>
        <v/>
      </c>
      <c r="BN96" s="172" t="str">
        <f>IF(非住宅3!GB83="○",1,IF(非住宅3!GB83="◎",2,""))</f>
        <v/>
      </c>
      <c r="BO96" s="172" t="str">
        <f>IF(非住宅3!GB84="○",1,IF(非住宅3!GB84="◎",2,""))</f>
        <v/>
      </c>
      <c r="BP96" s="172" t="str">
        <f>IF(非住宅3!GB85="○",1,IF(非住宅3!GB85="◎",2,""))</f>
        <v/>
      </c>
      <c r="BQ96" s="172" t="str">
        <f>IF(非住宅3!GB86="○",1,IF(非住宅3!GB86="◎",2,""))</f>
        <v/>
      </c>
      <c r="BR96" s="172" t="str">
        <f>IF(非住宅3!GB87="○",1,IF(非住宅3!GB87="◎",2,""))</f>
        <v/>
      </c>
      <c r="BS96" s="172" t="str">
        <f>IF(非住宅3!GB88="○",1,IF(非住宅3!GB88="◎",2,""))</f>
        <v/>
      </c>
      <c r="BT96" s="172" t="str">
        <f>IF(非住宅3!GB89="○",1,IF(非住宅3!GB89="◎",2,""))</f>
        <v/>
      </c>
      <c r="BU96" s="172" t="str">
        <f>IF(非住宅3!GB90="○",1,IF(非住宅3!GB90="◎",2,""))</f>
        <v/>
      </c>
      <c r="BV96" s="172" t="str">
        <f>IF(非住宅3!GB91="○",1,IF(非住宅3!GB91="◎",2,""))</f>
        <v/>
      </c>
    </row>
    <row r="97" spans="1:74" x14ac:dyDescent="0.2">
      <c r="A97" s="161">
        <f t="shared" si="1"/>
        <v>0</v>
      </c>
      <c r="B97" s="162">
        <v>91</v>
      </c>
      <c r="C97" s="163"/>
      <c r="D97" s="163"/>
      <c r="E97" s="163"/>
      <c r="F97" s="163"/>
      <c r="G97" s="163"/>
      <c r="H97" s="163"/>
      <c r="I97" s="163"/>
      <c r="J97" s="163"/>
      <c r="K97" s="163"/>
      <c r="L97" s="163"/>
      <c r="M97" s="162">
        <v>4</v>
      </c>
      <c r="N97" s="172">
        <f>非住宅3!GD6</f>
        <v>0</v>
      </c>
      <c r="O97" s="162">
        <v>85</v>
      </c>
      <c r="P97" s="172" t="str">
        <f>IF(非住宅3!GD7&lt;&gt;"",非住宅3!GD7,"")</f>
        <v/>
      </c>
      <c r="Q97" s="172" t="str">
        <f>IF(非住宅3!GD8="選択してください","",MID(非住宅3!GD8,1,2))</f>
        <v/>
      </c>
      <c r="R97" s="172" t="str">
        <f>IF(非住宅3!GD9="選択してください","",MID(非住宅3!GD9,LEN(非住宅3!GD9)-3,3))</f>
        <v/>
      </c>
      <c r="S97" s="172"/>
      <c r="T97" s="172" t="str">
        <f>IF(非住宅3!GD10="","",非住宅3!GD10)</f>
        <v/>
      </c>
      <c r="U97" s="172" t="str">
        <f>IF(非住宅3!GD11="","",非住宅3!GD11)</f>
        <v/>
      </c>
      <c r="V97" s="172" t="str">
        <f>IF(非住宅3!GD12="","",非住宅3!GD12)</f>
        <v/>
      </c>
      <c r="W97" s="175" t="str">
        <f>IF(非住宅3!GD13="","",非住宅3!GD13)</f>
        <v/>
      </c>
      <c r="X97" s="172" t="str">
        <f>IF(非住宅3!GD15="選択してください","",MID(非住宅3!GD15,1,2)*1)</f>
        <v/>
      </c>
      <c r="Y97" s="172" t="str">
        <f>IF(非住宅3!GD18="選択してください","",MID(非住宅3!GD18,1,2)*1)</f>
        <v/>
      </c>
      <c r="Z97" s="172" t="str">
        <f>IF(非住宅3!GD21="選択してください","",MID(非住宅3!GD21,1,2)*1)</f>
        <v/>
      </c>
      <c r="AA97" s="172" t="str">
        <f>IF(非住宅3!GD26="選択してください","",MID(非住宅3!GD26,1,2)*1)</f>
        <v/>
      </c>
      <c r="AB97" s="172" t="str">
        <f>IF(非住宅3!GD28="選択してください","",MID(非住宅3!GD28,1,2)*1)</f>
        <v/>
      </c>
      <c r="AC97" s="177" t="str">
        <f>IF(非住宅3!GD33="選択してください","",MID(非住宅3!GD33,1,2)*1)</f>
        <v/>
      </c>
      <c r="AD97" s="175" t="str">
        <f>IF(非住宅3!GD36="","",非住宅3!GD36)</f>
        <v/>
      </c>
      <c r="AE97" s="172" t="str">
        <f>IF(非住宅3!GD38="選択してください","",MID(非住宅3!GD38,1,2)*1)</f>
        <v/>
      </c>
      <c r="AF97" s="172" t="str">
        <f>IF(非住宅3!GD43="選択してください","",MID(非住宅3!GD43,1,2)*1)</f>
        <v/>
      </c>
      <c r="AG97" s="172" t="str">
        <f>IF(非住宅3!GD46="○",1,IF(非住宅3!GD46="◎",2,""))</f>
        <v/>
      </c>
      <c r="AH97" s="172" t="str">
        <f>IF(非住宅3!GD47="○",1,IF(非住宅3!GD47="◎",2,""))</f>
        <v/>
      </c>
      <c r="AI97" s="172" t="str">
        <f>IF(非住宅3!GD48="○",1,IF(非住宅3!GD48="◎",2,""))</f>
        <v/>
      </c>
      <c r="AJ97" s="172" t="str">
        <f>IF(非住宅3!GD49="○",1,IF(非住宅3!GD49="◎",2,""))</f>
        <v/>
      </c>
      <c r="AK97" s="172" t="str">
        <f>IF(非住宅3!GD50="○",1,IF(非住宅3!GD50="◎",2,""))</f>
        <v/>
      </c>
      <c r="AL97" s="172" t="str">
        <f>IF(非住宅3!GD51="○",1,IF(非住宅3!GD51="◎",2,""))</f>
        <v/>
      </c>
      <c r="AM97" s="172" t="str">
        <f>IF(非住宅3!GD52="○",1,IF(非住宅3!GD52="◎",2,""))</f>
        <v/>
      </c>
      <c r="AN97" s="172" t="str">
        <f>IF(非住宅3!GD53="○",1,IF(非住宅3!GD53="◎",2,""))</f>
        <v/>
      </c>
      <c r="AO97" s="172" t="str">
        <f>IF(非住宅3!GD54="○",1,IF(非住宅3!GD54="◎",2,""))</f>
        <v/>
      </c>
      <c r="AP97" s="172" t="str">
        <f>IF(非住宅3!GD55="○",1,IF(非住宅3!GD55="◎",2,""))</f>
        <v/>
      </c>
      <c r="AQ97" s="172" t="str">
        <f>IF(非住宅3!GD56="○",1,IF(非住宅3!GD56="◎",2,""))</f>
        <v/>
      </c>
      <c r="AR97" s="172" t="str">
        <f>IF(非住宅3!GD57="○",1,IF(非住宅3!GD57="◎",2,""))</f>
        <v/>
      </c>
      <c r="AS97" s="172" t="str">
        <f>IF(非住宅3!GD58="○",1,IF(非住宅3!GD58="◎",2,""))</f>
        <v/>
      </c>
      <c r="AT97" s="172" t="str">
        <f>IF(非住宅3!GD59="○",1,IF(非住宅3!GD59="◎",2,""))</f>
        <v/>
      </c>
      <c r="AU97" s="172" t="str">
        <f>IF(非住宅3!GD60="○",1,IF(非住宅3!GD60="◎",2,""))</f>
        <v/>
      </c>
      <c r="AV97" s="172" t="str">
        <f>IF(非住宅3!GD61="○",1,IF(非住宅3!GD61="◎",2,""))</f>
        <v/>
      </c>
      <c r="AW97" s="172" t="str">
        <f>IF(非住宅3!GD62="○",1,IF(非住宅3!GD62="◎",2,""))</f>
        <v/>
      </c>
      <c r="AX97" s="172" t="str">
        <f>IF(非住宅3!GD65="○",1,IF(非住宅3!GD65="◎",2,""))</f>
        <v/>
      </c>
      <c r="AY97" s="172" t="str">
        <f>IF(非住宅3!GD66="○",1,IF(非住宅3!GD66="◎",2,""))</f>
        <v/>
      </c>
      <c r="AZ97" s="172" t="str">
        <f>IF(非住宅3!GD67="○",1,IF(非住宅3!GD67="◎",2,""))</f>
        <v/>
      </c>
      <c r="BA97" s="172" t="str">
        <f>IF(非住宅3!GD68="○",1,IF(非住宅3!GD68="◎",2,""))</f>
        <v/>
      </c>
      <c r="BB97" s="172" t="str">
        <f>IF(非住宅3!GD69="○",1,IF(非住宅3!GD69="◎",2,""))</f>
        <v/>
      </c>
      <c r="BC97" s="172" t="str">
        <f>IF(非住宅3!GD70="○",1,IF(非住宅3!GD70="◎",2,""))</f>
        <v/>
      </c>
      <c r="BD97" s="172" t="str">
        <f>IF(非住宅3!GD71="○",1,IF(非住宅3!GD71="◎",2,""))</f>
        <v/>
      </c>
      <c r="BE97" s="172" t="str">
        <f>IF(非住宅3!GD72="○",1,IF(非住宅3!GD72="◎",2,""))</f>
        <v/>
      </c>
      <c r="BF97" s="172" t="str">
        <f>IF(非住宅3!GD73="○",1,IF(非住宅3!GD73="◎",2,""))</f>
        <v/>
      </c>
      <c r="BG97" s="172" t="str">
        <f>IF(非住宅3!GD74="○",1,IF(非住宅3!GD74="◎",2,""))</f>
        <v/>
      </c>
      <c r="BH97" s="172" t="str">
        <f>IF(非住宅3!GD77="○",1,IF(非住宅3!GD77="◎",2,""))</f>
        <v/>
      </c>
      <c r="BI97" s="172" t="str">
        <f>IF(非住宅3!GD78="○",1,IF(非住宅3!GD78="◎",2,""))</f>
        <v/>
      </c>
      <c r="BJ97" s="172" t="str">
        <f>IF(非住宅3!GD79="○",1,IF(非住宅3!GD79="◎",2,""))</f>
        <v/>
      </c>
      <c r="BK97" s="172" t="str">
        <f>IF(非住宅3!GD80="○",1,IF(非住宅3!GD80="◎",2,""))</f>
        <v/>
      </c>
      <c r="BL97" s="172" t="str">
        <f>IF(非住宅3!GD81="○",1,IF(非住宅3!GD81="◎",2,""))</f>
        <v/>
      </c>
      <c r="BM97" s="172" t="str">
        <f>IF(非住宅3!GD82="○",1,IF(非住宅3!GD82="◎",2,""))</f>
        <v/>
      </c>
      <c r="BN97" s="172" t="str">
        <f>IF(非住宅3!GD83="○",1,IF(非住宅3!GD83="◎",2,""))</f>
        <v/>
      </c>
      <c r="BO97" s="172" t="str">
        <f>IF(非住宅3!GD84="○",1,IF(非住宅3!GD84="◎",2,""))</f>
        <v/>
      </c>
      <c r="BP97" s="172" t="str">
        <f>IF(非住宅3!GD85="○",1,IF(非住宅3!GD85="◎",2,""))</f>
        <v/>
      </c>
      <c r="BQ97" s="172" t="str">
        <f>IF(非住宅3!GD86="○",1,IF(非住宅3!GD86="◎",2,""))</f>
        <v/>
      </c>
      <c r="BR97" s="172" t="str">
        <f>IF(非住宅3!GD87="○",1,IF(非住宅3!GD87="◎",2,""))</f>
        <v/>
      </c>
      <c r="BS97" s="172" t="str">
        <f>IF(非住宅3!GD88="○",1,IF(非住宅3!GD88="◎",2,""))</f>
        <v/>
      </c>
      <c r="BT97" s="172" t="str">
        <f>IF(非住宅3!GD89="○",1,IF(非住宅3!GD89="◎",2,""))</f>
        <v/>
      </c>
      <c r="BU97" s="172" t="str">
        <f>IF(非住宅3!GD90="○",1,IF(非住宅3!GD90="◎",2,""))</f>
        <v/>
      </c>
      <c r="BV97" s="172" t="str">
        <f>IF(非住宅3!GD91="○",1,IF(非住宅3!GD91="◎",2,""))</f>
        <v/>
      </c>
    </row>
    <row r="98" spans="1:74" x14ac:dyDescent="0.2">
      <c r="A98" s="161">
        <f t="shared" si="1"/>
        <v>0</v>
      </c>
      <c r="B98" s="162">
        <v>92</v>
      </c>
      <c r="C98" s="163"/>
      <c r="D98" s="163"/>
      <c r="E98" s="163"/>
      <c r="F98" s="163"/>
      <c r="G98" s="163"/>
      <c r="H98" s="163"/>
      <c r="I98" s="163"/>
      <c r="J98" s="163"/>
      <c r="K98" s="163"/>
      <c r="L98" s="163"/>
      <c r="M98" s="162">
        <v>4</v>
      </c>
      <c r="N98" s="172">
        <f>非住宅3!GF6</f>
        <v>0</v>
      </c>
      <c r="O98" s="162">
        <v>86</v>
      </c>
      <c r="P98" s="172" t="str">
        <f>IF(非住宅3!GF7&lt;&gt;"",非住宅3!GF7,"")</f>
        <v/>
      </c>
      <c r="Q98" s="172" t="str">
        <f>IF(非住宅3!GF8="選択してください","",MID(非住宅3!GF8,1,2))</f>
        <v/>
      </c>
      <c r="R98" s="172" t="str">
        <f>IF(非住宅3!GF9="選択してください","",MID(非住宅3!GF9,LEN(非住宅3!GF9)-3,3))</f>
        <v/>
      </c>
      <c r="S98" s="172"/>
      <c r="T98" s="172" t="str">
        <f>IF(非住宅3!GF10="","",非住宅3!GF10)</f>
        <v/>
      </c>
      <c r="U98" s="172" t="str">
        <f>IF(非住宅3!GF11="","",非住宅3!GF11)</f>
        <v/>
      </c>
      <c r="V98" s="172" t="str">
        <f>IF(非住宅3!GF12="","",非住宅3!GF12)</f>
        <v/>
      </c>
      <c r="W98" s="175" t="str">
        <f>IF(非住宅3!GF13="","",非住宅3!GF13)</f>
        <v/>
      </c>
      <c r="X98" s="172" t="str">
        <f>IF(非住宅3!GF15="選択してください","",MID(非住宅3!GF15,1,2)*1)</f>
        <v/>
      </c>
      <c r="Y98" s="172" t="str">
        <f>IF(非住宅3!GF18="選択してください","",MID(非住宅3!GF18,1,2)*1)</f>
        <v/>
      </c>
      <c r="Z98" s="172" t="str">
        <f>IF(非住宅3!GF21="選択してください","",MID(非住宅3!GF21,1,2)*1)</f>
        <v/>
      </c>
      <c r="AA98" s="172" t="str">
        <f>IF(非住宅3!GF26="選択してください","",MID(非住宅3!GF26,1,2)*1)</f>
        <v/>
      </c>
      <c r="AB98" s="172" t="str">
        <f>IF(非住宅3!GF28="選択してください","",MID(非住宅3!GF28,1,2)*1)</f>
        <v/>
      </c>
      <c r="AC98" s="177" t="str">
        <f>IF(非住宅3!GF33="選択してください","",MID(非住宅3!GF33,1,2)*1)</f>
        <v/>
      </c>
      <c r="AD98" s="175" t="str">
        <f>IF(非住宅3!GF36="","",非住宅3!GF36)</f>
        <v/>
      </c>
      <c r="AE98" s="172" t="str">
        <f>IF(非住宅3!GF38="選択してください","",MID(非住宅3!GF38,1,2)*1)</f>
        <v/>
      </c>
      <c r="AF98" s="172" t="str">
        <f>IF(非住宅3!GF43="選択してください","",MID(非住宅3!GF43,1,2)*1)</f>
        <v/>
      </c>
      <c r="AG98" s="172" t="str">
        <f>IF(非住宅3!GF46="○",1,IF(非住宅3!GF46="◎",2,""))</f>
        <v/>
      </c>
      <c r="AH98" s="172" t="str">
        <f>IF(非住宅3!GF47="○",1,IF(非住宅3!GF47="◎",2,""))</f>
        <v/>
      </c>
      <c r="AI98" s="172" t="str">
        <f>IF(非住宅3!GF48="○",1,IF(非住宅3!GF48="◎",2,""))</f>
        <v/>
      </c>
      <c r="AJ98" s="172" t="str">
        <f>IF(非住宅3!GF49="○",1,IF(非住宅3!GF49="◎",2,""))</f>
        <v/>
      </c>
      <c r="AK98" s="172" t="str">
        <f>IF(非住宅3!GF50="○",1,IF(非住宅3!GF50="◎",2,""))</f>
        <v/>
      </c>
      <c r="AL98" s="172" t="str">
        <f>IF(非住宅3!GF51="○",1,IF(非住宅3!GF51="◎",2,""))</f>
        <v/>
      </c>
      <c r="AM98" s="172" t="str">
        <f>IF(非住宅3!GF52="○",1,IF(非住宅3!GF52="◎",2,""))</f>
        <v/>
      </c>
      <c r="AN98" s="172" t="str">
        <f>IF(非住宅3!GF53="○",1,IF(非住宅3!GF53="◎",2,""))</f>
        <v/>
      </c>
      <c r="AO98" s="172" t="str">
        <f>IF(非住宅3!GF54="○",1,IF(非住宅3!GF54="◎",2,""))</f>
        <v/>
      </c>
      <c r="AP98" s="172" t="str">
        <f>IF(非住宅3!GF55="○",1,IF(非住宅3!GF55="◎",2,""))</f>
        <v/>
      </c>
      <c r="AQ98" s="172" t="str">
        <f>IF(非住宅3!GF56="○",1,IF(非住宅3!GF56="◎",2,""))</f>
        <v/>
      </c>
      <c r="AR98" s="172" t="str">
        <f>IF(非住宅3!GF57="○",1,IF(非住宅3!GF57="◎",2,""))</f>
        <v/>
      </c>
      <c r="AS98" s="172" t="str">
        <f>IF(非住宅3!GF58="○",1,IF(非住宅3!GF58="◎",2,""))</f>
        <v/>
      </c>
      <c r="AT98" s="172" t="str">
        <f>IF(非住宅3!GF59="○",1,IF(非住宅3!GF59="◎",2,""))</f>
        <v/>
      </c>
      <c r="AU98" s="172" t="str">
        <f>IF(非住宅3!GF60="○",1,IF(非住宅3!GF60="◎",2,""))</f>
        <v/>
      </c>
      <c r="AV98" s="172" t="str">
        <f>IF(非住宅3!GF61="○",1,IF(非住宅3!GF61="◎",2,""))</f>
        <v/>
      </c>
      <c r="AW98" s="172" t="str">
        <f>IF(非住宅3!GF62="○",1,IF(非住宅3!GF62="◎",2,""))</f>
        <v/>
      </c>
      <c r="AX98" s="172" t="str">
        <f>IF(非住宅3!GF65="○",1,IF(非住宅3!GF65="◎",2,""))</f>
        <v/>
      </c>
      <c r="AY98" s="172" t="str">
        <f>IF(非住宅3!GF66="○",1,IF(非住宅3!GF66="◎",2,""))</f>
        <v/>
      </c>
      <c r="AZ98" s="172" t="str">
        <f>IF(非住宅3!GF67="○",1,IF(非住宅3!GF67="◎",2,""))</f>
        <v/>
      </c>
      <c r="BA98" s="172" t="str">
        <f>IF(非住宅3!GF68="○",1,IF(非住宅3!GF68="◎",2,""))</f>
        <v/>
      </c>
      <c r="BB98" s="172" t="str">
        <f>IF(非住宅3!GF69="○",1,IF(非住宅3!GF69="◎",2,""))</f>
        <v/>
      </c>
      <c r="BC98" s="172" t="str">
        <f>IF(非住宅3!GF70="○",1,IF(非住宅3!GF70="◎",2,""))</f>
        <v/>
      </c>
      <c r="BD98" s="172" t="str">
        <f>IF(非住宅3!GF71="○",1,IF(非住宅3!GF71="◎",2,""))</f>
        <v/>
      </c>
      <c r="BE98" s="172" t="str">
        <f>IF(非住宅3!GF72="○",1,IF(非住宅3!GF72="◎",2,""))</f>
        <v/>
      </c>
      <c r="BF98" s="172" t="str">
        <f>IF(非住宅3!GF73="○",1,IF(非住宅3!GF73="◎",2,""))</f>
        <v/>
      </c>
      <c r="BG98" s="172" t="str">
        <f>IF(非住宅3!GF74="○",1,IF(非住宅3!GF74="◎",2,""))</f>
        <v/>
      </c>
      <c r="BH98" s="172" t="str">
        <f>IF(非住宅3!GF77="○",1,IF(非住宅3!GF77="◎",2,""))</f>
        <v/>
      </c>
      <c r="BI98" s="172" t="str">
        <f>IF(非住宅3!GF78="○",1,IF(非住宅3!GF78="◎",2,""))</f>
        <v/>
      </c>
      <c r="BJ98" s="172" t="str">
        <f>IF(非住宅3!GF79="○",1,IF(非住宅3!GF79="◎",2,""))</f>
        <v/>
      </c>
      <c r="BK98" s="172" t="str">
        <f>IF(非住宅3!GF80="○",1,IF(非住宅3!GF80="◎",2,""))</f>
        <v/>
      </c>
      <c r="BL98" s="172" t="str">
        <f>IF(非住宅3!GF81="○",1,IF(非住宅3!GF81="◎",2,""))</f>
        <v/>
      </c>
      <c r="BM98" s="172" t="str">
        <f>IF(非住宅3!GF82="○",1,IF(非住宅3!GF82="◎",2,""))</f>
        <v/>
      </c>
      <c r="BN98" s="172" t="str">
        <f>IF(非住宅3!GF83="○",1,IF(非住宅3!GF83="◎",2,""))</f>
        <v/>
      </c>
      <c r="BO98" s="172" t="str">
        <f>IF(非住宅3!GF84="○",1,IF(非住宅3!GF84="◎",2,""))</f>
        <v/>
      </c>
      <c r="BP98" s="172" t="str">
        <f>IF(非住宅3!GF85="○",1,IF(非住宅3!GF85="◎",2,""))</f>
        <v/>
      </c>
      <c r="BQ98" s="172" t="str">
        <f>IF(非住宅3!GF86="○",1,IF(非住宅3!GF86="◎",2,""))</f>
        <v/>
      </c>
      <c r="BR98" s="172" t="str">
        <f>IF(非住宅3!GF87="○",1,IF(非住宅3!GF87="◎",2,""))</f>
        <v/>
      </c>
      <c r="BS98" s="172" t="str">
        <f>IF(非住宅3!GF88="○",1,IF(非住宅3!GF88="◎",2,""))</f>
        <v/>
      </c>
      <c r="BT98" s="172" t="str">
        <f>IF(非住宅3!GF89="○",1,IF(非住宅3!GF89="◎",2,""))</f>
        <v/>
      </c>
      <c r="BU98" s="172" t="str">
        <f>IF(非住宅3!GF90="○",1,IF(非住宅3!GF90="◎",2,""))</f>
        <v/>
      </c>
      <c r="BV98" s="172" t="str">
        <f>IF(非住宅3!GF91="○",1,IF(非住宅3!GF91="◎",2,""))</f>
        <v/>
      </c>
    </row>
    <row r="99" spans="1:74" x14ac:dyDescent="0.2">
      <c r="A99" s="161">
        <f t="shared" si="1"/>
        <v>0</v>
      </c>
      <c r="B99" s="162">
        <v>93</v>
      </c>
      <c r="C99" s="163"/>
      <c r="D99" s="163"/>
      <c r="E99" s="163"/>
      <c r="F99" s="163"/>
      <c r="G99" s="163"/>
      <c r="H99" s="163"/>
      <c r="I99" s="163"/>
      <c r="J99" s="163"/>
      <c r="K99" s="163"/>
      <c r="L99" s="163"/>
      <c r="M99" s="162">
        <v>4</v>
      </c>
      <c r="N99" s="172">
        <f>非住宅3!GH6</f>
        <v>0</v>
      </c>
      <c r="O99" s="162">
        <v>87</v>
      </c>
      <c r="P99" s="172" t="str">
        <f>IF(非住宅3!GH7&lt;&gt;"",非住宅3!GH7,"")</f>
        <v/>
      </c>
      <c r="Q99" s="172" t="str">
        <f>IF(非住宅3!GH8="選択してください","",MID(非住宅3!GH8,1,2))</f>
        <v/>
      </c>
      <c r="R99" s="172" t="str">
        <f>IF(非住宅3!GH9="選択してください","",MID(非住宅3!GH9,LEN(非住宅3!GH9)-3,3))</f>
        <v/>
      </c>
      <c r="S99" s="172"/>
      <c r="T99" s="172" t="str">
        <f>IF(非住宅3!GH10="","",非住宅3!GH10)</f>
        <v/>
      </c>
      <c r="U99" s="172" t="str">
        <f>IF(非住宅3!GH11="","",非住宅3!GH11)</f>
        <v/>
      </c>
      <c r="V99" s="172" t="str">
        <f>IF(非住宅3!GH12="","",非住宅3!GH12)</f>
        <v/>
      </c>
      <c r="W99" s="175" t="str">
        <f>IF(非住宅3!GH13="","",非住宅3!GH13)</f>
        <v/>
      </c>
      <c r="X99" s="172" t="str">
        <f>IF(非住宅3!GH15="選択してください","",MID(非住宅3!GH15,1,2)*1)</f>
        <v/>
      </c>
      <c r="Y99" s="172" t="str">
        <f>IF(非住宅3!GH18="選択してください","",MID(非住宅3!GH18,1,2)*1)</f>
        <v/>
      </c>
      <c r="Z99" s="172" t="str">
        <f>IF(非住宅3!GH21="選択してください","",MID(非住宅3!GH21,1,2)*1)</f>
        <v/>
      </c>
      <c r="AA99" s="172" t="str">
        <f>IF(非住宅3!GH26="選択してください","",MID(非住宅3!GH26,1,2)*1)</f>
        <v/>
      </c>
      <c r="AB99" s="172" t="str">
        <f>IF(非住宅3!GH28="選択してください","",MID(非住宅3!GH28,1,2)*1)</f>
        <v/>
      </c>
      <c r="AC99" s="177" t="str">
        <f>IF(非住宅3!GH33="選択してください","",MID(非住宅3!GH33,1,2)*1)</f>
        <v/>
      </c>
      <c r="AD99" s="175" t="str">
        <f>IF(非住宅3!GH36="","",非住宅3!GH36)</f>
        <v/>
      </c>
      <c r="AE99" s="172" t="str">
        <f>IF(非住宅3!GH38="選択してください","",MID(非住宅3!GH38,1,2)*1)</f>
        <v/>
      </c>
      <c r="AF99" s="172" t="str">
        <f>IF(非住宅3!GH43="選択してください","",MID(非住宅3!GH43,1,2)*1)</f>
        <v/>
      </c>
      <c r="AG99" s="172" t="str">
        <f>IF(非住宅3!GH46="○",1,IF(非住宅3!GH46="◎",2,""))</f>
        <v/>
      </c>
      <c r="AH99" s="172" t="str">
        <f>IF(非住宅3!GH47="○",1,IF(非住宅3!GH47="◎",2,""))</f>
        <v/>
      </c>
      <c r="AI99" s="172" t="str">
        <f>IF(非住宅3!GH48="○",1,IF(非住宅3!GH48="◎",2,""))</f>
        <v/>
      </c>
      <c r="AJ99" s="172" t="str">
        <f>IF(非住宅3!GH49="○",1,IF(非住宅3!GH49="◎",2,""))</f>
        <v/>
      </c>
      <c r="AK99" s="172" t="str">
        <f>IF(非住宅3!GH50="○",1,IF(非住宅3!GH50="◎",2,""))</f>
        <v/>
      </c>
      <c r="AL99" s="172" t="str">
        <f>IF(非住宅3!GH51="○",1,IF(非住宅3!GH51="◎",2,""))</f>
        <v/>
      </c>
      <c r="AM99" s="172" t="str">
        <f>IF(非住宅3!GH52="○",1,IF(非住宅3!GH52="◎",2,""))</f>
        <v/>
      </c>
      <c r="AN99" s="172" t="str">
        <f>IF(非住宅3!GH53="○",1,IF(非住宅3!GH53="◎",2,""))</f>
        <v/>
      </c>
      <c r="AO99" s="172" t="str">
        <f>IF(非住宅3!GH54="○",1,IF(非住宅3!GH54="◎",2,""))</f>
        <v/>
      </c>
      <c r="AP99" s="172" t="str">
        <f>IF(非住宅3!GH55="○",1,IF(非住宅3!GH55="◎",2,""))</f>
        <v/>
      </c>
      <c r="AQ99" s="172" t="str">
        <f>IF(非住宅3!GH56="○",1,IF(非住宅3!GH56="◎",2,""))</f>
        <v/>
      </c>
      <c r="AR99" s="172" t="str">
        <f>IF(非住宅3!GH57="○",1,IF(非住宅3!GH57="◎",2,""))</f>
        <v/>
      </c>
      <c r="AS99" s="172" t="str">
        <f>IF(非住宅3!GH58="○",1,IF(非住宅3!GH58="◎",2,""))</f>
        <v/>
      </c>
      <c r="AT99" s="172" t="str">
        <f>IF(非住宅3!GH59="○",1,IF(非住宅3!GH59="◎",2,""))</f>
        <v/>
      </c>
      <c r="AU99" s="172" t="str">
        <f>IF(非住宅3!GH60="○",1,IF(非住宅3!GH60="◎",2,""))</f>
        <v/>
      </c>
      <c r="AV99" s="172" t="str">
        <f>IF(非住宅3!GH61="○",1,IF(非住宅3!GH61="◎",2,""))</f>
        <v/>
      </c>
      <c r="AW99" s="172" t="str">
        <f>IF(非住宅3!GH62="○",1,IF(非住宅3!GH62="◎",2,""))</f>
        <v/>
      </c>
      <c r="AX99" s="172" t="str">
        <f>IF(非住宅3!GH65="○",1,IF(非住宅3!GH65="◎",2,""))</f>
        <v/>
      </c>
      <c r="AY99" s="172" t="str">
        <f>IF(非住宅3!GH66="○",1,IF(非住宅3!GH66="◎",2,""))</f>
        <v/>
      </c>
      <c r="AZ99" s="172" t="str">
        <f>IF(非住宅3!GH67="○",1,IF(非住宅3!GH67="◎",2,""))</f>
        <v/>
      </c>
      <c r="BA99" s="172" t="str">
        <f>IF(非住宅3!GH68="○",1,IF(非住宅3!GH68="◎",2,""))</f>
        <v/>
      </c>
      <c r="BB99" s="172" t="str">
        <f>IF(非住宅3!GH69="○",1,IF(非住宅3!GH69="◎",2,""))</f>
        <v/>
      </c>
      <c r="BC99" s="172" t="str">
        <f>IF(非住宅3!GH70="○",1,IF(非住宅3!GH70="◎",2,""))</f>
        <v/>
      </c>
      <c r="BD99" s="172" t="str">
        <f>IF(非住宅3!GH71="○",1,IF(非住宅3!GH71="◎",2,""))</f>
        <v/>
      </c>
      <c r="BE99" s="172" t="str">
        <f>IF(非住宅3!GH72="○",1,IF(非住宅3!GH72="◎",2,""))</f>
        <v/>
      </c>
      <c r="BF99" s="172" t="str">
        <f>IF(非住宅3!GH73="○",1,IF(非住宅3!GH73="◎",2,""))</f>
        <v/>
      </c>
      <c r="BG99" s="172" t="str">
        <f>IF(非住宅3!GH74="○",1,IF(非住宅3!GH74="◎",2,""))</f>
        <v/>
      </c>
      <c r="BH99" s="172" t="str">
        <f>IF(非住宅3!GH77="○",1,IF(非住宅3!GH77="◎",2,""))</f>
        <v/>
      </c>
      <c r="BI99" s="172" t="str">
        <f>IF(非住宅3!GH78="○",1,IF(非住宅3!GH78="◎",2,""))</f>
        <v/>
      </c>
      <c r="BJ99" s="172" t="str">
        <f>IF(非住宅3!GH79="○",1,IF(非住宅3!GH79="◎",2,""))</f>
        <v/>
      </c>
      <c r="BK99" s="172" t="str">
        <f>IF(非住宅3!GH80="○",1,IF(非住宅3!GH80="◎",2,""))</f>
        <v/>
      </c>
      <c r="BL99" s="172" t="str">
        <f>IF(非住宅3!GH81="○",1,IF(非住宅3!GH81="◎",2,""))</f>
        <v/>
      </c>
      <c r="BM99" s="172" t="str">
        <f>IF(非住宅3!GH82="○",1,IF(非住宅3!GH82="◎",2,""))</f>
        <v/>
      </c>
      <c r="BN99" s="172" t="str">
        <f>IF(非住宅3!GH83="○",1,IF(非住宅3!GH83="◎",2,""))</f>
        <v/>
      </c>
      <c r="BO99" s="172" t="str">
        <f>IF(非住宅3!GH84="○",1,IF(非住宅3!GH84="◎",2,""))</f>
        <v/>
      </c>
      <c r="BP99" s="172" t="str">
        <f>IF(非住宅3!GH85="○",1,IF(非住宅3!GH85="◎",2,""))</f>
        <v/>
      </c>
      <c r="BQ99" s="172" t="str">
        <f>IF(非住宅3!GH86="○",1,IF(非住宅3!GH86="◎",2,""))</f>
        <v/>
      </c>
      <c r="BR99" s="172" t="str">
        <f>IF(非住宅3!GH87="○",1,IF(非住宅3!GH87="◎",2,""))</f>
        <v/>
      </c>
      <c r="BS99" s="172" t="str">
        <f>IF(非住宅3!GH88="○",1,IF(非住宅3!GH88="◎",2,""))</f>
        <v/>
      </c>
      <c r="BT99" s="172" t="str">
        <f>IF(非住宅3!GH89="○",1,IF(非住宅3!GH89="◎",2,""))</f>
        <v/>
      </c>
      <c r="BU99" s="172" t="str">
        <f>IF(非住宅3!GH90="○",1,IF(非住宅3!GH90="◎",2,""))</f>
        <v/>
      </c>
      <c r="BV99" s="172" t="str">
        <f>IF(非住宅3!GH91="○",1,IF(非住宅3!GH91="◎",2,""))</f>
        <v/>
      </c>
    </row>
    <row r="100" spans="1:74" x14ac:dyDescent="0.2">
      <c r="A100" s="161">
        <f t="shared" si="1"/>
        <v>0</v>
      </c>
      <c r="B100" s="162">
        <v>94</v>
      </c>
      <c r="C100" s="163"/>
      <c r="D100" s="163"/>
      <c r="E100" s="163"/>
      <c r="F100" s="163"/>
      <c r="G100" s="163"/>
      <c r="H100" s="163"/>
      <c r="I100" s="163"/>
      <c r="J100" s="163"/>
      <c r="K100" s="163"/>
      <c r="L100" s="163"/>
      <c r="M100" s="162">
        <v>4</v>
      </c>
      <c r="N100" s="172">
        <f>非住宅3!GJ6</f>
        <v>0</v>
      </c>
      <c r="O100" s="162">
        <v>88</v>
      </c>
      <c r="P100" s="172" t="str">
        <f>IF(非住宅3!GJ7&lt;&gt;"",非住宅3!GJ7,"")</f>
        <v/>
      </c>
      <c r="Q100" s="172" t="str">
        <f>IF(非住宅3!GJ8="選択してください","",MID(非住宅3!GJ8,1,2))</f>
        <v/>
      </c>
      <c r="R100" s="172" t="str">
        <f>IF(非住宅3!GJ9="選択してください","",MID(非住宅3!GJ9,LEN(非住宅3!GJ9)-3,3))</f>
        <v/>
      </c>
      <c r="S100" s="172"/>
      <c r="T100" s="172" t="str">
        <f>IF(非住宅3!GJ10="","",非住宅3!GJ10)</f>
        <v/>
      </c>
      <c r="U100" s="172" t="str">
        <f>IF(非住宅3!GJ11="","",非住宅3!GJ11)</f>
        <v/>
      </c>
      <c r="V100" s="172" t="str">
        <f>IF(非住宅3!GJ12="","",非住宅3!GJ12)</f>
        <v/>
      </c>
      <c r="W100" s="175" t="str">
        <f>IF(非住宅3!GJ13="","",非住宅3!GJ13)</f>
        <v/>
      </c>
      <c r="X100" s="172" t="str">
        <f>IF(非住宅3!GJ15="選択してください","",MID(非住宅3!GJ15,1,2)*1)</f>
        <v/>
      </c>
      <c r="Y100" s="172" t="str">
        <f>IF(非住宅3!GJ18="選択してください","",MID(非住宅3!GJ18,1,2)*1)</f>
        <v/>
      </c>
      <c r="Z100" s="172" t="str">
        <f>IF(非住宅3!GJ21="選択してください","",MID(非住宅3!GJ21,1,2)*1)</f>
        <v/>
      </c>
      <c r="AA100" s="172" t="str">
        <f>IF(非住宅3!GJ26="選択してください","",MID(非住宅3!GJ26,1,2)*1)</f>
        <v/>
      </c>
      <c r="AB100" s="172" t="str">
        <f>IF(非住宅3!GJ28="選択してください","",MID(非住宅3!GJ28,1,2)*1)</f>
        <v/>
      </c>
      <c r="AC100" s="177" t="str">
        <f>IF(非住宅3!GJ33="選択してください","",MID(非住宅3!GJ33,1,2)*1)</f>
        <v/>
      </c>
      <c r="AD100" s="175" t="str">
        <f>IF(非住宅3!GJ36="","",非住宅3!GJ36)</f>
        <v/>
      </c>
      <c r="AE100" s="172" t="str">
        <f>IF(非住宅3!GJ38="選択してください","",MID(非住宅3!GJ38,1,2)*1)</f>
        <v/>
      </c>
      <c r="AF100" s="172" t="str">
        <f>IF(非住宅3!GJ43="選択してください","",MID(非住宅3!GJ43,1,2)*1)</f>
        <v/>
      </c>
      <c r="AG100" s="172" t="str">
        <f>IF(非住宅3!GJ46="○",1,IF(非住宅3!GJ46="◎",2,""))</f>
        <v/>
      </c>
      <c r="AH100" s="172" t="str">
        <f>IF(非住宅3!GJ47="○",1,IF(非住宅3!GJ47="◎",2,""))</f>
        <v/>
      </c>
      <c r="AI100" s="172" t="str">
        <f>IF(非住宅3!GJ48="○",1,IF(非住宅3!GJ48="◎",2,""))</f>
        <v/>
      </c>
      <c r="AJ100" s="172" t="str">
        <f>IF(非住宅3!GJ49="○",1,IF(非住宅3!GJ49="◎",2,""))</f>
        <v/>
      </c>
      <c r="AK100" s="172" t="str">
        <f>IF(非住宅3!GJ50="○",1,IF(非住宅3!GJ50="◎",2,""))</f>
        <v/>
      </c>
      <c r="AL100" s="172" t="str">
        <f>IF(非住宅3!GJ51="○",1,IF(非住宅3!GJ51="◎",2,""))</f>
        <v/>
      </c>
      <c r="AM100" s="172" t="str">
        <f>IF(非住宅3!GJ52="○",1,IF(非住宅3!GJ52="◎",2,""))</f>
        <v/>
      </c>
      <c r="AN100" s="172" t="str">
        <f>IF(非住宅3!GJ53="○",1,IF(非住宅3!GJ53="◎",2,""))</f>
        <v/>
      </c>
      <c r="AO100" s="172" t="str">
        <f>IF(非住宅3!GJ54="○",1,IF(非住宅3!GJ54="◎",2,""))</f>
        <v/>
      </c>
      <c r="AP100" s="172" t="str">
        <f>IF(非住宅3!GJ55="○",1,IF(非住宅3!GJ55="◎",2,""))</f>
        <v/>
      </c>
      <c r="AQ100" s="172" t="str">
        <f>IF(非住宅3!GJ56="○",1,IF(非住宅3!GJ56="◎",2,""))</f>
        <v/>
      </c>
      <c r="AR100" s="172" t="str">
        <f>IF(非住宅3!GJ57="○",1,IF(非住宅3!GJ57="◎",2,""))</f>
        <v/>
      </c>
      <c r="AS100" s="172" t="str">
        <f>IF(非住宅3!GJ58="○",1,IF(非住宅3!GJ58="◎",2,""))</f>
        <v/>
      </c>
      <c r="AT100" s="172" t="str">
        <f>IF(非住宅3!GJ59="○",1,IF(非住宅3!GJ59="◎",2,""))</f>
        <v/>
      </c>
      <c r="AU100" s="172" t="str">
        <f>IF(非住宅3!GJ60="○",1,IF(非住宅3!GJ60="◎",2,""))</f>
        <v/>
      </c>
      <c r="AV100" s="172" t="str">
        <f>IF(非住宅3!GJ61="○",1,IF(非住宅3!GJ61="◎",2,""))</f>
        <v/>
      </c>
      <c r="AW100" s="172" t="str">
        <f>IF(非住宅3!GJ62="○",1,IF(非住宅3!GJ62="◎",2,""))</f>
        <v/>
      </c>
      <c r="AX100" s="172" t="str">
        <f>IF(非住宅3!GJ65="○",1,IF(非住宅3!GJ65="◎",2,""))</f>
        <v/>
      </c>
      <c r="AY100" s="172" t="str">
        <f>IF(非住宅3!GJ66="○",1,IF(非住宅3!GJ66="◎",2,""))</f>
        <v/>
      </c>
      <c r="AZ100" s="172" t="str">
        <f>IF(非住宅3!GJ67="○",1,IF(非住宅3!GJ67="◎",2,""))</f>
        <v/>
      </c>
      <c r="BA100" s="172" t="str">
        <f>IF(非住宅3!GJ68="○",1,IF(非住宅3!GJ68="◎",2,""))</f>
        <v/>
      </c>
      <c r="BB100" s="172" t="str">
        <f>IF(非住宅3!GJ69="○",1,IF(非住宅3!GJ69="◎",2,""))</f>
        <v/>
      </c>
      <c r="BC100" s="172" t="str">
        <f>IF(非住宅3!GJ70="○",1,IF(非住宅3!GJ70="◎",2,""))</f>
        <v/>
      </c>
      <c r="BD100" s="172" t="str">
        <f>IF(非住宅3!GJ71="○",1,IF(非住宅3!GJ71="◎",2,""))</f>
        <v/>
      </c>
      <c r="BE100" s="172" t="str">
        <f>IF(非住宅3!GJ72="○",1,IF(非住宅3!GJ72="◎",2,""))</f>
        <v/>
      </c>
      <c r="BF100" s="172" t="str">
        <f>IF(非住宅3!GJ73="○",1,IF(非住宅3!GJ73="◎",2,""))</f>
        <v/>
      </c>
      <c r="BG100" s="172" t="str">
        <f>IF(非住宅3!GJ74="○",1,IF(非住宅3!GJ74="◎",2,""))</f>
        <v/>
      </c>
      <c r="BH100" s="172" t="str">
        <f>IF(非住宅3!GJ77="○",1,IF(非住宅3!GJ77="◎",2,""))</f>
        <v/>
      </c>
      <c r="BI100" s="172" t="str">
        <f>IF(非住宅3!GJ78="○",1,IF(非住宅3!GJ78="◎",2,""))</f>
        <v/>
      </c>
      <c r="BJ100" s="172" t="str">
        <f>IF(非住宅3!GJ79="○",1,IF(非住宅3!GJ79="◎",2,""))</f>
        <v/>
      </c>
      <c r="BK100" s="172" t="str">
        <f>IF(非住宅3!GJ80="○",1,IF(非住宅3!GJ80="◎",2,""))</f>
        <v/>
      </c>
      <c r="BL100" s="172" t="str">
        <f>IF(非住宅3!GJ81="○",1,IF(非住宅3!GJ81="◎",2,""))</f>
        <v/>
      </c>
      <c r="BM100" s="172" t="str">
        <f>IF(非住宅3!GJ82="○",1,IF(非住宅3!GJ82="◎",2,""))</f>
        <v/>
      </c>
      <c r="BN100" s="172" t="str">
        <f>IF(非住宅3!GJ83="○",1,IF(非住宅3!GJ83="◎",2,""))</f>
        <v/>
      </c>
      <c r="BO100" s="172" t="str">
        <f>IF(非住宅3!GJ84="○",1,IF(非住宅3!GJ84="◎",2,""))</f>
        <v/>
      </c>
      <c r="BP100" s="172" t="str">
        <f>IF(非住宅3!GJ85="○",1,IF(非住宅3!GJ85="◎",2,""))</f>
        <v/>
      </c>
      <c r="BQ100" s="172" t="str">
        <f>IF(非住宅3!GJ86="○",1,IF(非住宅3!GJ86="◎",2,""))</f>
        <v/>
      </c>
      <c r="BR100" s="172" t="str">
        <f>IF(非住宅3!GJ87="○",1,IF(非住宅3!GJ87="◎",2,""))</f>
        <v/>
      </c>
      <c r="BS100" s="172" t="str">
        <f>IF(非住宅3!GJ88="○",1,IF(非住宅3!GJ88="◎",2,""))</f>
        <v/>
      </c>
      <c r="BT100" s="172" t="str">
        <f>IF(非住宅3!GJ89="○",1,IF(非住宅3!GJ89="◎",2,""))</f>
        <v/>
      </c>
      <c r="BU100" s="172" t="str">
        <f>IF(非住宅3!GJ90="○",1,IF(非住宅3!GJ90="◎",2,""))</f>
        <v/>
      </c>
      <c r="BV100" s="172" t="str">
        <f>IF(非住宅3!GJ91="○",1,IF(非住宅3!GJ91="◎",2,""))</f>
        <v/>
      </c>
    </row>
    <row r="101" spans="1:74" x14ac:dyDescent="0.2">
      <c r="A101" s="161">
        <f t="shared" si="1"/>
        <v>0</v>
      </c>
      <c r="B101" s="162">
        <v>95</v>
      </c>
      <c r="C101" s="163"/>
      <c r="D101" s="163"/>
      <c r="E101" s="163"/>
      <c r="F101" s="163"/>
      <c r="G101" s="163"/>
      <c r="H101" s="163"/>
      <c r="I101" s="163"/>
      <c r="J101" s="163"/>
      <c r="K101" s="163"/>
      <c r="L101" s="163"/>
      <c r="M101" s="162">
        <v>4</v>
      </c>
      <c r="N101" s="172">
        <f>非住宅3!GL6</f>
        <v>0</v>
      </c>
      <c r="O101" s="162">
        <v>89</v>
      </c>
      <c r="P101" s="172" t="str">
        <f>IF(非住宅3!GL7&lt;&gt;"",非住宅3!GL7,"")</f>
        <v/>
      </c>
      <c r="Q101" s="172" t="str">
        <f>IF(非住宅3!GL8="選択してください","",MID(非住宅3!GL8,1,2))</f>
        <v/>
      </c>
      <c r="R101" s="172" t="str">
        <f>IF(非住宅3!GL9="選択してください","",MID(非住宅3!GL9,LEN(非住宅3!GL9)-3,3))</f>
        <v/>
      </c>
      <c r="S101" s="172"/>
      <c r="T101" s="172" t="str">
        <f>IF(非住宅3!GL10="","",非住宅3!GL10)</f>
        <v/>
      </c>
      <c r="U101" s="172" t="str">
        <f>IF(非住宅3!GL11="","",非住宅3!GL11)</f>
        <v/>
      </c>
      <c r="V101" s="172" t="str">
        <f>IF(非住宅3!GL12="","",非住宅3!GL12)</f>
        <v/>
      </c>
      <c r="W101" s="175" t="str">
        <f>IF(非住宅3!GL13="","",非住宅3!GL13)</f>
        <v/>
      </c>
      <c r="X101" s="172" t="str">
        <f>IF(非住宅3!GL15="選択してください","",MID(非住宅3!GL15,1,2)*1)</f>
        <v/>
      </c>
      <c r="Y101" s="172" t="str">
        <f>IF(非住宅3!GL18="選択してください","",MID(非住宅3!GL18,1,2)*1)</f>
        <v/>
      </c>
      <c r="Z101" s="172" t="str">
        <f>IF(非住宅3!GL21="選択してください","",MID(非住宅3!GL21,1,2)*1)</f>
        <v/>
      </c>
      <c r="AA101" s="172" t="str">
        <f>IF(非住宅3!GL26="選択してください","",MID(非住宅3!GL26,1,2)*1)</f>
        <v/>
      </c>
      <c r="AB101" s="172" t="str">
        <f>IF(非住宅3!GL28="選択してください","",MID(非住宅3!GL28,1,2)*1)</f>
        <v/>
      </c>
      <c r="AC101" s="177" t="str">
        <f>IF(非住宅3!GL33="選択してください","",MID(非住宅3!GL33,1,2)*1)</f>
        <v/>
      </c>
      <c r="AD101" s="175" t="str">
        <f>IF(非住宅3!GL36="","",非住宅3!GL36)</f>
        <v/>
      </c>
      <c r="AE101" s="172" t="str">
        <f>IF(非住宅3!GL38="選択してください","",MID(非住宅3!GL38,1,2)*1)</f>
        <v/>
      </c>
      <c r="AF101" s="172" t="str">
        <f>IF(非住宅3!GL43="選択してください","",MID(非住宅3!GL43,1,2)*1)</f>
        <v/>
      </c>
      <c r="AG101" s="172" t="str">
        <f>IF(非住宅3!GL46="○",1,IF(非住宅3!GL46="◎",2,""))</f>
        <v/>
      </c>
      <c r="AH101" s="172" t="str">
        <f>IF(非住宅3!GL47="○",1,IF(非住宅3!GL47="◎",2,""))</f>
        <v/>
      </c>
      <c r="AI101" s="172" t="str">
        <f>IF(非住宅3!GL48="○",1,IF(非住宅3!GL48="◎",2,""))</f>
        <v/>
      </c>
      <c r="AJ101" s="172" t="str">
        <f>IF(非住宅3!GL49="○",1,IF(非住宅3!GL49="◎",2,""))</f>
        <v/>
      </c>
      <c r="AK101" s="172" t="str">
        <f>IF(非住宅3!GL50="○",1,IF(非住宅3!GL50="◎",2,""))</f>
        <v/>
      </c>
      <c r="AL101" s="172" t="str">
        <f>IF(非住宅3!GL51="○",1,IF(非住宅3!GL51="◎",2,""))</f>
        <v/>
      </c>
      <c r="AM101" s="172" t="str">
        <f>IF(非住宅3!GL52="○",1,IF(非住宅3!GL52="◎",2,""))</f>
        <v/>
      </c>
      <c r="AN101" s="172" t="str">
        <f>IF(非住宅3!GL53="○",1,IF(非住宅3!GL53="◎",2,""))</f>
        <v/>
      </c>
      <c r="AO101" s="172" t="str">
        <f>IF(非住宅3!GL54="○",1,IF(非住宅3!GL54="◎",2,""))</f>
        <v/>
      </c>
      <c r="AP101" s="172" t="str">
        <f>IF(非住宅3!GL55="○",1,IF(非住宅3!GL55="◎",2,""))</f>
        <v/>
      </c>
      <c r="AQ101" s="172" t="str">
        <f>IF(非住宅3!GL56="○",1,IF(非住宅3!GL56="◎",2,""))</f>
        <v/>
      </c>
      <c r="AR101" s="172" t="str">
        <f>IF(非住宅3!GL57="○",1,IF(非住宅3!GL57="◎",2,""))</f>
        <v/>
      </c>
      <c r="AS101" s="172" t="str">
        <f>IF(非住宅3!GL58="○",1,IF(非住宅3!GL58="◎",2,""))</f>
        <v/>
      </c>
      <c r="AT101" s="172" t="str">
        <f>IF(非住宅3!GL59="○",1,IF(非住宅3!GL59="◎",2,""))</f>
        <v/>
      </c>
      <c r="AU101" s="172" t="str">
        <f>IF(非住宅3!GL60="○",1,IF(非住宅3!GL60="◎",2,""))</f>
        <v/>
      </c>
      <c r="AV101" s="172" t="str">
        <f>IF(非住宅3!GL61="○",1,IF(非住宅3!GL61="◎",2,""))</f>
        <v/>
      </c>
      <c r="AW101" s="172" t="str">
        <f>IF(非住宅3!GL62="○",1,IF(非住宅3!GL62="◎",2,""))</f>
        <v/>
      </c>
      <c r="AX101" s="172" t="str">
        <f>IF(非住宅3!GL65="○",1,IF(非住宅3!GL65="◎",2,""))</f>
        <v/>
      </c>
      <c r="AY101" s="172" t="str">
        <f>IF(非住宅3!GL66="○",1,IF(非住宅3!GL66="◎",2,""))</f>
        <v/>
      </c>
      <c r="AZ101" s="172" t="str">
        <f>IF(非住宅3!GL67="○",1,IF(非住宅3!GL67="◎",2,""))</f>
        <v/>
      </c>
      <c r="BA101" s="172" t="str">
        <f>IF(非住宅3!GL68="○",1,IF(非住宅3!GL68="◎",2,""))</f>
        <v/>
      </c>
      <c r="BB101" s="172" t="str">
        <f>IF(非住宅3!GL69="○",1,IF(非住宅3!GL69="◎",2,""))</f>
        <v/>
      </c>
      <c r="BC101" s="172" t="str">
        <f>IF(非住宅3!GL70="○",1,IF(非住宅3!GL70="◎",2,""))</f>
        <v/>
      </c>
      <c r="BD101" s="172" t="str">
        <f>IF(非住宅3!GL71="○",1,IF(非住宅3!GL71="◎",2,""))</f>
        <v/>
      </c>
      <c r="BE101" s="172" t="str">
        <f>IF(非住宅3!GL72="○",1,IF(非住宅3!GL72="◎",2,""))</f>
        <v/>
      </c>
      <c r="BF101" s="172" t="str">
        <f>IF(非住宅3!GL73="○",1,IF(非住宅3!GL73="◎",2,""))</f>
        <v/>
      </c>
      <c r="BG101" s="172" t="str">
        <f>IF(非住宅3!GL74="○",1,IF(非住宅3!GL74="◎",2,""))</f>
        <v/>
      </c>
      <c r="BH101" s="172" t="str">
        <f>IF(非住宅3!GL77="○",1,IF(非住宅3!GL77="◎",2,""))</f>
        <v/>
      </c>
      <c r="BI101" s="172" t="str">
        <f>IF(非住宅3!GL78="○",1,IF(非住宅3!GL78="◎",2,""))</f>
        <v/>
      </c>
      <c r="BJ101" s="172" t="str">
        <f>IF(非住宅3!GL79="○",1,IF(非住宅3!GL79="◎",2,""))</f>
        <v/>
      </c>
      <c r="BK101" s="172" t="str">
        <f>IF(非住宅3!GL80="○",1,IF(非住宅3!GL80="◎",2,""))</f>
        <v/>
      </c>
      <c r="BL101" s="172" t="str">
        <f>IF(非住宅3!GL81="○",1,IF(非住宅3!GL81="◎",2,""))</f>
        <v/>
      </c>
      <c r="BM101" s="172" t="str">
        <f>IF(非住宅3!GL82="○",1,IF(非住宅3!GL82="◎",2,""))</f>
        <v/>
      </c>
      <c r="BN101" s="172" t="str">
        <f>IF(非住宅3!GL83="○",1,IF(非住宅3!GL83="◎",2,""))</f>
        <v/>
      </c>
      <c r="BO101" s="172" t="str">
        <f>IF(非住宅3!GL84="○",1,IF(非住宅3!GL84="◎",2,""))</f>
        <v/>
      </c>
      <c r="BP101" s="172" t="str">
        <f>IF(非住宅3!GL85="○",1,IF(非住宅3!GL85="◎",2,""))</f>
        <v/>
      </c>
      <c r="BQ101" s="172" t="str">
        <f>IF(非住宅3!GL86="○",1,IF(非住宅3!GL86="◎",2,""))</f>
        <v/>
      </c>
      <c r="BR101" s="172" t="str">
        <f>IF(非住宅3!GL87="○",1,IF(非住宅3!GL87="◎",2,""))</f>
        <v/>
      </c>
      <c r="BS101" s="172" t="str">
        <f>IF(非住宅3!GL88="○",1,IF(非住宅3!GL88="◎",2,""))</f>
        <v/>
      </c>
      <c r="BT101" s="172" t="str">
        <f>IF(非住宅3!GL89="○",1,IF(非住宅3!GL89="◎",2,""))</f>
        <v/>
      </c>
      <c r="BU101" s="172" t="str">
        <f>IF(非住宅3!GL90="○",1,IF(非住宅3!GL90="◎",2,""))</f>
        <v/>
      </c>
      <c r="BV101" s="172" t="str">
        <f>IF(非住宅3!GL91="○",1,IF(非住宅3!GL91="◎",2,""))</f>
        <v/>
      </c>
    </row>
    <row r="102" spans="1:74" x14ac:dyDescent="0.2">
      <c r="A102" s="161">
        <f t="shared" si="1"/>
        <v>0</v>
      </c>
      <c r="B102" s="162">
        <v>96</v>
      </c>
      <c r="C102" s="163"/>
      <c r="D102" s="163"/>
      <c r="E102" s="163"/>
      <c r="F102" s="163"/>
      <c r="G102" s="163"/>
      <c r="H102" s="163"/>
      <c r="I102" s="163"/>
      <c r="J102" s="163"/>
      <c r="K102" s="163"/>
      <c r="L102" s="163"/>
      <c r="M102" s="162">
        <v>4</v>
      </c>
      <c r="N102" s="172">
        <f>非住宅3!GN6</f>
        <v>0</v>
      </c>
      <c r="O102" s="162">
        <v>90</v>
      </c>
      <c r="P102" s="172" t="str">
        <f>IF(非住宅3!GN7&lt;&gt;"",非住宅3!GN7,"")</f>
        <v/>
      </c>
      <c r="Q102" s="172" t="str">
        <f>IF(非住宅3!GN8="選択してください","",MID(非住宅3!GN8,1,2))</f>
        <v/>
      </c>
      <c r="R102" s="172" t="str">
        <f>IF(非住宅3!GN9="選択してください","",MID(非住宅3!GN9,LEN(非住宅3!GN9)-3,3))</f>
        <v/>
      </c>
      <c r="S102" s="172"/>
      <c r="T102" s="172" t="str">
        <f>IF(非住宅3!GN10="","",非住宅3!GN10)</f>
        <v/>
      </c>
      <c r="U102" s="172" t="str">
        <f>IF(非住宅3!GN11="","",非住宅3!GN11)</f>
        <v/>
      </c>
      <c r="V102" s="172" t="str">
        <f>IF(非住宅3!GN12="","",非住宅3!GN12)</f>
        <v/>
      </c>
      <c r="W102" s="175" t="str">
        <f>IF(非住宅3!GN13="","",非住宅3!GN13)</f>
        <v/>
      </c>
      <c r="X102" s="172" t="str">
        <f>IF(非住宅3!GN15="選択してください","",MID(非住宅3!GN15,1,2)*1)</f>
        <v/>
      </c>
      <c r="Y102" s="172" t="str">
        <f>IF(非住宅3!GN18="選択してください","",MID(非住宅3!GN18,1,2)*1)</f>
        <v/>
      </c>
      <c r="Z102" s="172" t="str">
        <f>IF(非住宅3!GN21="選択してください","",MID(非住宅3!GN21,1,2)*1)</f>
        <v/>
      </c>
      <c r="AA102" s="172" t="str">
        <f>IF(非住宅3!GN26="選択してください","",MID(非住宅3!GN26,1,2)*1)</f>
        <v/>
      </c>
      <c r="AB102" s="172" t="str">
        <f>IF(非住宅3!GN28="選択してください","",MID(非住宅3!GN28,1,2)*1)</f>
        <v/>
      </c>
      <c r="AC102" s="177" t="str">
        <f>IF(非住宅3!GN33="選択してください","",MID(非住宅3!GN33,1,2)*1)</f>
        <v/>
      </c>
      <c r="AD102" s="175" t="str">
        <f>IF(非住宅3!GN36="","",非住宅3!GN36)</f>
        <v/>
      </c>
      <c r="AE102" s="172" t="str">
        <f>IF(非住宅3!GN38="選択してください","",MID(非住宅3!GN38,1,2)*1)</f>
        <v/>
      </c>
      <c r="AF102" s="172" t="str">
        <f>IF(非住宅3!GN43="選択してください","",MID(非住宅3!GN43,1,2)*1)</f>
        <v/>
      </c>
      <c r="AG102" s="172" t="str">
        <f>IF(非住宅3!GN46="○",1,IF(非住宅3!GN46="◎",2,""))</f>
        <v/>
      </c>
      <c r="AH102" s="172" t="str">
        <f>IF(非住宅3!GN47="○",1,IF(非住宅3!GN47="◎",2,""))</f>
        <v/>
      </c>
      <c r="AI102" s="172" t="str">
        <f>IF(非住宅3!GN48="○",1,IF(非住宅3!GN48="◎",2,""))</f>
        <v/>
      </c>
      <c r="AJ102" s="172" t="str">
        <f>IF(非住宅3!GN49="○",1,IF(非住宅3!GN49="◎",2,""))</f>
        <v/>
      </c>
      <c r="AK102" s="172" t="str">
        <f>IF(非住宅3!GN50="○",1,IF(非住宅3!GN50="◎",2,""))</f>
        <v/>
      </c>
      <c r="AL102" s="172" t="str">
        <f>IF(非住宅3!GN51="○",1,IF(非住宅3!GN51="◎",2,""))</f>
        <v/>
      </c>
      <c r="AM102" s="172" t="str">
        <f>IF(非住宅3!GN52="○",1,IF(非住宅3!GN52="◎",2,""))</f>
        <v/>
      </c>
      <c r="AN102" s="172" t="str">
        <f>IF(非住宅3!GN53="○",1,IF(非住宅3!GN53="◎",2,""))</f>
        <v/>
      </c>
      <c r="AO102" s="172" t="str">
        <f>IF(非住宅3!GN54="○",1,IF(非住宅3!GN54="◎",2,""))</f>
        <v/>
      </c>
      <c r="AP102" s="172" t="str">
        <f>IF(非住宅3!GN55="○",1,IF(非住宅3!GN55="◎",2,""))</f>
        <v/>
      </c>
      <c r="AQ102" s="172" t="str">
        <f>IF(非住宅3!GN56="○",1,IF(非住宅3!GN56="◎",2,""))</f>
        <v/>
      </c>
      <c r="AR102" s="172" t="str">
        <f>IF(非住宅3!GN57="○",1,IF(非住宅3!GN57="◎",2,""))</f>
        <v/>
      </c>
      <c r="AS102" s="172" t="str">
        <f>IF(非住宅3!GN58="○",1,IF(非住宅3!GN58="◎",2,""))</f>
        <v/>
      </c>
      <c r="AT102" s="172" t="str">
        <f>IF(非住宅3!GN59="○",1,IF(非住宅3!GN59="◎",2,""))</f>
        <v/>
      </c>
      <c r="AU102" s="172" t="str">
        <f>IF(非住宅3!GN60="○",1,IF(非住宅3!GN60="◎",2,""))</f>
        <v/>
      </c>
      <c r="AV102" s="172" t="str">
        <f>IF(非住宅3!GN61="○",1,IF(非住宅3!GN61="◎",2,""))</f>
        <v/>
      </c>
      <c r="AW102" s="172" t="str">
        <f>IF(非住宅3!GN62="○",1,IF(非住宅3!GN62="◎",2,""))</f>
        <v/>
      </c>
      <c r="AX102" s="172" t="str">
        <f>IF(非住宅3!GN65="○",1,IF(非住宅3!GN65="◎",2,""))</f>
        <v/>
      </c>
      <c r="AY102" s="172" t="str">
        <f>IF(非住宅3!GN66="○",1,IF(非住宅3!GN66="◎",2,""))</f>
        <v/>
      </c>
      <c r="AZ102" s="172" t="str">
        <f>IF(非住宅3!GN67="○",1,IF(非住宅3!GN67="◎",2,""))</f>
        <v/>
      </c>
      <c r="BA102" s="172" t="str">
        <f>IF(非住宅3!GN68="○",1,IF(非住宅3!GN68="◎",2,""))</f>
        <v/>
      </c>
      <c r="BB102" s="172" t="str">
        <f>IF(非住宅3!GN69="○",1,IF(非住宅3!GN69="◎",2,""))</f>
        <v/>
      </c>
      <c r="BC102" s="172" t="str">
        <f>IF(非住宅3!GN70="○",1,IF(非住宅3!GN70="◎",2,""))</f>
        <v/>
      </c>
      <c r="BD102" s="172" t="str">
        <f>IF(非住宅3!GN71="○",1,IF(非住宅3!GN71="◎",2,""))</f>
        <v/>
      </c>
      <c r="BE102" s="172" t="str">
        <f>IF(非住宅3!GN72="○",1,IF(非住宅3!GN72="◎",2,""))</f>
        <v/>
      </c>
      <c r="BF102" s="172" t="str">
        <f>IF(非住宅3!GN73="○",1,IF(非住宅3!GN73="◎",2,""))</f>
        <v/>
      </c>
      <c r="BG102" s="172" t="str">
        <f>IF(非住宅3!GN74="○",1,IF(非住宅3!GN74="◎",2,""))</f>
        <v/>
      </c>
      <c r="BH102" s="172" t="str">
        <f>IF(非住宅3!GN77="○",1,IF(非住宅3!GN77="◎",2,""))</f>
        <v/>
      </c>
      <c r="BI102" s="172" t="str">
        <f>IF(非住宅3!GN78="○",1,IF(非住宅3!GN78="◎",2,""))</f>
        <v/>
      </c>
      <c r="BJ102" s="172" t="str">
        <f>IF(非住宅3!GN79="○",1,IF(非住宅3!GN79="◎",2,""))</f>
        <v/>
      </c>
      <c r="BK102" s="172" t="str">
        <f>IF(非住宅3!GN80="○",1,IF(非住宅3!GN80="◎",2,""))</f>
        <v/>
      </c>
      <c r="BL102" s="172" t="str">
        <f>IF(非住宅3!GN81="○",1,IF(非住宅3!GN81="◎",2,""))</f>
        <v/>
      </c>
      <c r="BM102" s="172" t="str">
        <f>IF(非住宅3!GN82="○",1,IF(非住宅3!GN82="◎",2,""))</f>
        <v/>
      </c>
      <c r="BN102" s="172" t="str">
        <f>IF(非住宅3!GN83="○",1,IF(非住宅3!GN83="◎",2,""))</f>
        <v/>
      </c>
      <c r="BO102" s="172" t="str">
        <f>IF(非住宅3!GN84="○",1,IF(非住宅3!GN84="◎",2,""))</f>
        <v/>
      </c>
      <c r="BP102" s="172" t="str">
        <f>IF(非住宅3!GN85="○",1,IF(非住宅3!GN85="◎",2,""))</f>
        <v/>
      </c>
      <c r="BQ102" s="172" t="str">
        <f>IF(非住宅3!GN86="○",1,IF(非住宅3!GN86="◎",2,""))</f>
        <v/>
      </c>
      <c r="BR102" s="172" t="str">
        <f>IF(非住宅3!GN87="○",1,IF(非住宅3!GN87="◎",2,""))</f>
        <v/>
      </c>
      <c r="BS102" s="172" t="str">
        <f>IF(非住宅3!GN88="○",1,IF(非住宅3!GN88="◎",2,""))</f>
        <v/>
      </c>
      <c r="BT102" s="172" t="str">
        <f>IF(非住宅3!GN89="○",1,IF(非住宅3!GN89="◎",2,""))</f>
        <v/>
      </c>
      <c r="BU102" s="172" t="str">
        <f>IF(非住宅3!GN90="○",1,IF(非住宅3!GN90="◎",2,""))</f>
        <v/>
      </c>
      <c r="BV102" s="172" t="str">
        <f>IF(非住宅3!GN91="○",1,IF(非住宅3!GN91="◎",2,""))</f>
        <v/>
      </c>
    </row>
    <row r="103" spans="1:74" x14ac:dyDescent="0.2">
      <c r="A103" s="161">
        <f t="shared" si="1"/>
        <v>0</v>
      </c>
      <c r="B103" s="162">
        <v>97</v>
      </c>
      <c r="C103" s="163"/>
      <c r="D103" s="163"/>
      <c r="E103" s="163"/>
      <c r="F103" s="163"/>
      <c r="G103" s="163"/>
      <c r="H103" s="163"/>
      <c r="I103" s="163"/>
      <c r="J103" s="163"/>
      <c r="K103" s="163"/>
      <c r="L103" s="163"/>
      <c r="M103" s="162">
        <v>4</v>
      </c>
      <c r="N103" s="172">
        <f>非住宅3!GP6</f>
        <v>0</v>
      </c>
      <c r="O103" s="162">
        <v>91</v>
      </c>
      <c r="P103" s="172" t="str">
        <f>IF(非住宅3!GP7&lt;&gt;"",非住宅3!GP7,"")</f>
        <v/>
      </c>
      <c r="Q103" s="172" t="str">
        <f>IF(非住宅3!GP8="選択してください","",MID(非住宅3!GP8,1,2))</f>
        <v/>
      </c>
      <c r="R103" s="172" t="str">
        <f>IF(非住宅3!GP9="選択してください","",MID(非住宅3!GP9,LEN(非住宅3!GP9)-3,3))</f>
        <v/>
      </c>
      <c r="S103" s="172"/>
      <c r="T103" s="172" t="str">
        <f>IF(非住宅3!GP10="","",非住宅3!GP10)</f>
        <v/>
      </c>
      <c r="U103" s="172" t="str">
        <f>IF(非住宅3!GP11="","",非住宅3!GP11)</f>
        <v/>
      </c>
      <c r="V103" s="172" t="str">
        <f>IF(非住宅3!GP12="","",非住宅3!GP12)</f>
        <v/>
      </c>
      <c r="W103" s="175" t="str">
        <f>IF(非住宅3!GP13="","",非住宅3!GP13)</f>
        <v/>
      </c>
      <c r="X103" s="172" t="str">
        <f>IF(非住宅3!GP15="選択してください","",MID(非住宅3!GP15,1,2)*1)</f>
        <v/>
      </c>
      <c r="Y103" s="172" t="str">
        <f>IF(非住宅3!GP18="選択してください","",MID(非住宅3!GP18,1,2)*1)</f>
        <v/>
      </c>
      <c r="Z103" s="172" t="str">
        <f>IF(非住宅3!GP21="選択してください","",MID(非住宅3!GP21,1,2)*1)</f>
        <v/>
      </c>
      <c r="AA103" s="172" t="str">
        <f>IF(非住宅3!GP26="選択してください","",MID(非住宅3!GP26,1,2)*1)</f>
        <v/>
      </c>
      <c r="AB103" s="172" t="str">
        <f>IF(非住宅3!GP28="選択してください","",MID(非住宅3!GP28,1,2)*1)</f>
        <v/>
      </c>
      <c r="AC103" s="177" t="str">
        <f>IF(非住宅3!GP33="選択してください","",MID(非住宅3!GP33,1,2)*1)</f>
        <v/>
      </c>
      <c r="AD103" s="175" t="str">
        <f>IF(非住宅3!GP36="","",非住宅3!GP36)</f>
        <v/>
      </c>
      <c r="AE103" s="172" t="str">
        <f>IF(非住宅3!GP38="選択してください","",MID(非住宅3!GP38,1,2)*1)</f>
        <v/>
      </c>
      <c r="AF103" s="172" t="str">
        <f>IF(非住宅3!GP43="選択してください","",MID(非住宅3!GP43,1,2)*1)</f>
        <v/>
      </c>
      <c r="AG103" s="172" t="str">
        <f>IF(非住宅3!GP46="○",1,IF(非住宅3!GP46="◎",2,""))</f>
        <v/>
      </c>
      <c r="AH103" s="172" t="str">
        <f>IF(非住宅3!GP47="○",1,IF(非住宅3!GP47="◎",2,""))</f>
        <v/>
      </c>
      <c r="AI103" s="172" t="str">
        <f>IF(非住宅3!GP48="○",1,IF(非住宅3!GP48="◎",2,""))</f>
        <v/>
      </c>
      <c r="AJ103" s="172" t="str">
        <f>IF(非住宅3!GP49="○",1,IF(非住宅3!GP49="◎",2,""))</f>
        <v/>
      </c>
      <c r="AK103" s="172" t="str">
        <f>IF(非住宅3!GP50="○",1,IF(非住宅3!GP50="◎",2,""))</f>
        <v/>
      </c>
      <c r="AL103" s="172" t="str">
        <f>IF(非住宅3!GP51="○",1,IF(非住宅3!GP51="◎",2,""))</f>
        <v/>
      </c>
      <c r="AM103" s="172" t="str">
        <f>IF(非住宅3!GP52="○",1,IF(非住宅3!GP52="◎",2,""))</f>
        <v/>
      </c>
      <c r="AN103" s="172" t="str">
        <f>IF(非住宅3!GP53="○",1,IF(非住宅3!GP53="◎",2,""))</f>
        <v/>
      </c>
      <c r="AO103" s="172" t="str">
        <f>IF(非住宅3!GP54="○",1,IF(非住宅3!GP54="◎",2,""))</f>
        <v/>
      </c>
      <c r="AP103" s="172" t="str">
        <f>IF(非住宅3!GP55="○",1,IF(非住宅3!GP55="◎",2,""))</f>
        <v/>
      </c>
      <c r="AQ103" s="172" t="str">
        <f>IF(非住宅3!GP56="○",1,IF(非住宅3!GP56="◎",2,""))</f>
        <v/>
      </c>
      <c r="AR103" s="172" t="str">
        <f>IF(非住宅3!GP57="○",1,IF(非住宅3!GP57="◎",2,""))</f>
        <v/>
      </c>
      <c r="AS103" s="172" t="str">
        <f>IF(非住宅3!GP58="○",1,IF(非住宅3!GP58="◎",2,""))</f>
        <v/>
      </c>
      <c r="AT103" s="172" t="str">
        <f>IF(非住宅3!GP59="○",1,IF(非住宅3!GP59="◎",2,""))</f>
        <v/>
      </c>
      <c r="AU103" s="172" t="str">
        <f>IF(非住宅3!GP60="○",1,IF(非住宅3!GP60="◎",2,""))</f>
        <v/>
      </c>
      <c r="AV103" s="172" t="str">
        <f>IF(非住宅3!GP61="○",1,IF(非住宅3!GP61="◎",2,""))</f>
        <v/>
      </c>
      <c r="AW103" s="172" t="str">
        <f>IF(非住宅3!GP62="○",1,IF(非住宅3!GP62="◎",2,""))</f>
        <v/>
      </c>
      <c r="AX103" s="172" t="str">
        <f>IF(非住宅3!GP65="○",1,IF(非住宅3!GP65="◎",2,""))</f>
        <v/>
      </c>
      <c r="AY103" s="172" t="str">
        <f>IF(非住宅3!GP66="○",1,IF(非住宅3!GP66="◎",2,""))</f>
        <v/>
      </c>
      <c r="AZ103" s="172" t="str">
        <f>IF(非住宅3!GP67="○",1,IF(非住宅3!GP67="◎",2,""))</f>
        <v/>
      </c>
      <c r="BA103" s="172" t="str">
        <f>IF(非住宅3!GP68="○",1,IF(非住宅3!GP68="◎",2,""))</f>
        <v/>
      </c>
      <c r="BB103" s="172" t="str">
        <f>IF(非住宅3!GP69="○",1,IF(非住宅3!GP69="◎",2,""))</f>
        <v/>
      </c>
      <c r="BC103" s="172" t="str">
        <f>IF(非住宅3!GP70="○",1,IF(非住宅3!GP70="◎",2,""))</f>
        <v/>
      </c>
      <c r="BD103" s="172" t="str">
        <f>IF(非住宅3!GP71="○",1,IF(非住宅3!GP71="◎",2,""))</f>
        <v/>
      </c>
      <c r="BE103" s="172" t="str">
        <f>IF(非住宅3!GP72="○",1,IF(非住宅3!GP72="◎",2,""))</f>
        <v/>
      </c>
      <c r="BF103" s="172" t="str">
        <f>IF(非住宅3!GP73="○",1,IF(非住宅3!GP73="◎",2,""))</f>
        <v/>
      </c>
      <c r="BG103" s="172" t="str">
        <f>IF(非住宅3!GP74="○",1,IF(非住宅3!GP74="◎",2,""))</f>
        <v/>
      </c>
      <c r="BH103" s="172" t="str">
        <f>IF(非住宅3!GP77="○",1,IF(非住宅3!GP77="◎",2,""))</f>
        <v/>
      </c>
      <c r="BI103" s="172" t="str">
        <f>IF(非住宅3!GP78="○",1,IF(非住宅3!GP78="◎",2,""))</f>
        <v/>
      </c>
      <c r="BJ103" s="172" t="str">
        <f>IF(非住宅3!GP79="○",1,IF(非住宅3!GP79="◎",2,""))</f>
        <v/>
      </c>
      <c r="BK103" s="172" t="str">
        <f>IF(非住宅3!GP80="○",1,IF(非住宅3!GP80="◎",2,""))</f>
        <v/>
      </c>
      <c r="BL103" s="172" t="str">
        <f>IF(非住宅3!GP81="○",1,IF(非住宅3!GP81="◎",2,""))</f>
        <v/>
      </c>
      <c r="BM103" s="172" t="str">
        <f>IF(非住宅3!GP82="○",1,IF(非住宅3!GP82="◎",2,""))</f>
        <v/>
      </c>
      <c r="BN103" s="172" t="str">
        <f>IF(非住宅3!GP83="○",1,IF(非住宅3!GP83="◎",2,""))</f>
        <v/>
      </c>
      <c r="BO103" s="172" t="str">
        <f>IF(非住宅3!GP84="○",1,IF(非住宅3!GP84="◎",2,""))</f>
        <v/>
      </c>
      <c r="BP103" s="172" t="str">
        <f>IF(非住宅3!GP85="○",1,IF(非住宅3!GP85="◎",2,""))</f>
        <v/>
      </c>
      <c r="BQ103" s="172" t="str">
        <f>IF(非住宅3!GP86="○",1,IF(非住宅3!GP86="◎",2,""))</f>
        <v/>
      </c>
      <c r="BR103" s="172" t="str">
        <f>IF(非住宅3!GP87="○",1,IF(非住宅3!GP87="◎",2,""))</f>
        <v/>
      </c>
      <c r="BS103" s="172" t="str">
        <f>IF(非住宅3!GP88="○",1,IF(非住宅3!GP88="◎",2,""))</f>
        <v/>
      </c>
      <c r="BT103" s="172" t="str">
        <f>IF(非住宅3!GP89="○",1,IF(非住宅3!GP89="◎",2,""))</f>
        <v/>
      </c>
      <c r="BU103" s="172" t="str">
        <f>IF(非住宅3!GP90="○",1,IF(非住宅3!GP90="◎",2,""))</f>
        <v/>
      </c>
      <c r="BV103" s="172" t="str">
        <f>IF(非住宅3!GP91="○",1,IF(非住宅3!GP91="◎",2,""))</f>
        <v/>
      </c>
    </row>
    <row r="104" spans="1:74" x14ac:dyDescent="0.2">
      <c r="A104" s="161">
        <f t="shared" si="1"/>
        <v>0</v>
      </c>
      <c r="B104" s="162">
        <v>98</v>
      </c>
      <c r="C104" s="163"/>
      <c r="D104" s="163"/>
      <c r="E104" s="163"/>
      <c r="F104" s="163"/>
      <c r="G104" s="163"/>
      <c r="H104" s="163"/>
      <c r="I104" s="163"/>
      <c r="J104" s="163"/>
      <c r="K104" s="163"/>
      <c r="L104" s="163"/>
      <c r="M104" s="162">
        <v>4</v>
      </c>
      <c r="N104" s="172">
        <f>非住宅3!GR6</f>
        <v>0</v>
      </c>
      <c r="O104" s="162">
        <v>92</v>
      </c>
      <c r="P104" s="172" t="str">
        <f>IF(非住宅3!GR7&lt;&gt;"",非住宅3!GR7,"")</f>
        <v/>
      </c>
      <c r="Q104" s="172" t="str">
        <f>IF(非住宅3!GR8="選択してください","",MID(非住宅3!GR8,1,2))</f>
        <v/>
      </c>
      <c r="R104" s="172" t="str">
        <f>IF(非住宅3!GR9="選択してください","",MID(非住宅3!GR9,LEN(非住宅3!GR9)-3,3))</f>
        <v/>
      </c>
      <c r="S104" s="172"/>
      <c r="T104" s="172" t="str">
        <f>IF(非住宅3!GR10="","",非住宅3!GR10)</f>
        <v/>
      </c>
      <c r="U104" s="172" t="str">
        <f>IF(非住宅3!GR11="","",非住宅3!GR11)</f>
        <v/>
      </c>
      <c r="V104" s="172" t="str">
        <f>IF(非住宅3!GR12="","",非住宅3!GR12)</f>
        <v/>
      </c>
      <c r="W104" s="175" t="str">
        <f>IF(非住宅3!GR13="","",非住宅3!GR13)</f>
        <v/>
      </c>
      <c r="X104" s="172" t="str">
        <f>IF(非住宅3!GR15="選択してください","",MID(非住宅3!GR15,1,2)*1)</f>
        <v/>
      </c>
      <c r="Y104" s="172" t="str">
        <f>IF(非住宅3!GR18="選択してください","",MID(非住宅3!GR18,1,2)*1)</f>
        <v/>
      </c>
      <c r="Z104" s="172" t="str">
        <f>IF(非住宅3!GR21="選択してください","",MID(非住宅3!GR21,1,2)*1)</f>
        <v/>
      </c>
      <c r="AA104" s="172" t="str">
        <f>IF(非住宅3!GR26="選択してください","",MID(非住宅3!GR26,1,2)*1)</f>
        <v/>
      </c>
      <c r="AB104" s="172" t="str">
        <f>IF(非住宅3!GR28="選択してください","",MID(非住宅3!GR28,1,2)*1)</f>
        <v/>
      </c>
      <c r="AC104" s="177" t="str">
        <f>IF(非住宅3!GR33="選択してください","",MID(非住宅3!GR33,1,2)*1)</f>
        <v/>
      </c>
      <c r="AD104" s="175" t="str">
        <f>IF(非住宅3!GR36="","",非住宅3!GR36)</f>
        <v/>
      </c>
      <c r="AE104" s="172" t="str">
        <f>IF(非住宅3!GR38="選択してください","",MID(非住宅3!GR38,1,2)*1)</f>
        <v/>
      </c>
      <c r="AF104" s="172" t="str">
        <f>IF(非住宅3!GR43="選択してください","",MID(非住宅3!GR43,1,2)*1)</f>
        <v/>
      </c>
      <c r="AG104" s="172" t="str">
        <f>IF(非住宅3!GR46="○",1,IF(非住宅3!GR46="◎",2,""))</f>
        <v/>
      </c>
      <c r="AH104" s="172" t="str">
        <f>IF(非住宅3!GR47="○",1,IF(非住宅3!GR47="◎",2,""))</f>
        <v/>
      </c>
      <c r="AI104" s="172" t="str">
        <f>IF(非住宅3!GR48="○",1,IF(非住宅3!GR48="◎",2,""))</f>
        <v/>
      </c>
      <c r="AJ104" s="172" t="str">
        <f>IF(非住宅3!GR49="○",1,IF(非住宅3!GR49="◎",2,""))</f>
        <v/>
      </c>
      <c r="AK104" s="172" t="str">
        <f>IF(非住宅3!GR50="○",1,IF(非住宅3!GR50="◎",2,""))</f>
        <v/>
      </c>
      <c r="AL104" s="172" t="str">
        <f>IF(非住宅3!GR51="○",1,IF(非住宅3!GR51="◎",2,""))</f>
        <v/>
      </c>
      <c r="AM104" s="172" t="str">
        <f>IF(非住宅3!GR52="○",1,IF(非住宅3!GR52="◎",2,""))</f>
        <v/>
      </c>
      <c r="AN104" s="172" t="str">
        <f>IF(非住宅3!GR53="○",1,IF(非住宅3!GR53="◎",2,""))</f>
        <v/>
      </c>
      <c r="AO104" s="172" t="str">
        <f>IF(非住宅3!GR54="○",1,IF(非住宅3!GR54="◎",2,""))</f>
        <v/>
      </c>
      <c r="AP104" s="172" t="str">
        <f>IF(非住宅3!GR55="○",1,IF(非住宅3!GR55="◎",2,""))</f>
        <v/>
      </c>
      <c r="AQ104" s="172" t="str">
        <f>IF(非住宅3!GR56="○",1,IF(非住宅3!GR56="◎",2,""))</f>
        <v/>
      </c>
      <c r="AR104" s="172" t="str">
        <f>IF(非住宅3!GR57="○",1,IF(非住宅3!GR57="◎",2,""))</f>
        <v/>
      </c>
      <c r="AS104" s="172" t="str">
        <f>IF(非住宅3!GR58="○",1,IF(非住宅3!GR58="◎",2,""))</f>
        <v/>
      </c>
      <c r="AT104" s="172" t="str">
        <f>IF(非住宅3!GR59="○",1,IF(非住宅3!GR59="◎",2,""))</f>
        <v/>
      </c>
      <c r="AU104" s="172" t="str">
        <f>IF(非住宅3!GR60="○",1,IF(非住宅3!GR60="◎",2,""))</f>
        <v/>
      </c>
      <c r="AV104" s="172" t="str">
        <f>IF(非住宅3!GR61="○",1,IF(非住宅3!GR61="◎",2,""))</f>
        <v/>
      </c>
      <c r="AW104" s="172" t="str">
        <f>IF(非住宅3!GR62="○",1,IF(非住宅3!GR62="◎",2,""))</f>
        <v/>
      </c>
      <c r="AX104" s="172" t="str">
        <f>IF(非住宅3!GR65="○",1,IF(非住宅3!GR65="◎",2,""))</f>
        <v/>
      </c>
      <c r="AY104" s="172" t="str">
        <f>IF(非住宅3!GR66="○",1,IF(非住宅3!GR66="◎",2,""))</f>
        <v/>
      </c>
      <c r="AZ104" s="172" t="str">
        <f>IF(非住宅3!GR67="○",1,IF(非住宅3!GR67="◎",2,""))</f>
        <v/>
      </c>
      <c r="BA104" s="172" t="str">
        <f>IF(非住宅3!GR68="○",1,IF(非住宅3!GR68="◎",2,""))</f>
        <v/>
      </c>
      <c r="BB104" s="172" t="str">
        <f>IF(非住宅3!GR69="○",1,IF(非住宅3!GR69="◎",2,""))</f>
        <v/>
      </c>
      <c r="BC104" s="172" t="str">
        <f>IF(非住宅3!GR70="○",1,IF(非住宅3!GR70="◎",2,""))</f>
        <v/>
      </c>
      <c r="BD104" s="172" t="str">
        <f>IF(非住宅3!GR71="○",1,IF(非住宅3!GR71="◎",2,""))</f>
        <v/>
      </c>
      <c r="BE104" s="172" t="str">
        <f>IF(非住宅3!GR72="○",1,IF(非住宅3!GR72="◎",2,""))</f>
        <v/>
      </c>
      <c r="BF104" s="172" t="str">
        <f>IF(非住宅3!GR73="○",1,IF(非住宅3!GR73="◎",2,""))</f>
        <v/>
      </c>
      <c r="BG104" s="172" t="str">
        <f>IF(非住宅3!GR74="○",1,IF(非住宅3!GR74="◎",2,""))</f>
        <v/>
      </c>
      <c r="BH104" s="172" t="str">
        <f>IF(非住宅3!GR77="○",1,IF(非住宅3!GR77="◎",2,""))</f>
        <v/>
      </c>
      <c r="BI104" s="172" t="str">
        <f>IF(非住宅3!GR78="○",1,IF(非住宅3!GR78="◎",2,""))</f>
        <v/>
      </c>
      <c r="BJ104" s="172" t="str">
        <f>IF(非住宅3!GR79="○",1,IF(非住宅3!GR79="◎",2,""))</f>
        <v/>
      </c>
      <c r="BK104" s="172" t="str">
        <f>IF(非住宅3!GR80="○",1,IF(非住宅3!GR80="◎",2,""))</f>
        <v/>
      </c>
      <c r="BL104" s="172" t="str">
        <f>IF(非住宅3!GR81="○",1,IF(非住宅3!GR81="◎",2,""))</f>
        <v/>
      </c>
      <c r="BM104" s="172" t="str">
        <f>IF(非住宅3!GR82="○",1,IF(非住宅3!GR82="◎",2,""))</f>
        <v/>
      </c>
      <c r="BN104" s="172" t="str">
        <f>IF(非住宅3!GR83="○",1,IF(非住宅3!GR83="◎",2,""))</f>
        <v/>
      </c>
      <c r="BO104" s="172" t="str">
        <f>IF(非住宅3!GR84="○",1,IF(非住宅3!GR84="◎",2,""))</f>
        <v/>
      </c>
      <c r="BP104" s="172" t="str">
        <f>IF(非住宅3!GR85="○",1,IF(非住宅3!GR85="◎",2,""))</f>
        <v/>
      </c>
      <c r="BQ104" s="172" t="str">
        <f>IF(非住宅3!GR86="○",1,IF(非住宅3!GR86="◎",2,""))</f>
        <v/>
      </c>
      <c r="BR104" s="172" t="str">
        <f>IF(非住宅3!GR87="○",1,IF(非住宅3!GR87="◎",2,""))</f>
        <v/>
      </c>
      <c r="BS104" s="172" t="str">
        <f>IF(非住宅3!GR88="○",1,IF(非住宅3!GR88="◎",2,""))</f>
        <v/>
      </c>
      <c r="BT104" s="172" t="str">
        <f>IF(非住宅3!GR89="○",1,IF(非住宅3!GR89="◎",2,""))</f>
        <v/>
      </c>
      <c r="BU104" s="172" t="str">
        <f>IF(非住宅3!GR90="○",1,IF(非住宅3!GR90="◎",2,""))</f>
        <v/>
      </c>
      <c r="BV104" s="172" t="str">
        <f>IF(非住宅3!GR91="○",1,IF(非住宅3!GR91="◎",2,""))</f>
        <v/>
      </c>
    </row>
    <row r="105" spans="1:74" x14ac:dyDescent="0.2">
      <c r="A105" s="161">
        <f t="shared" si="1"/>
        <v>0</v>
      </c>
      <c r="B105" s="162">
        <v>99</v>
      </c>
      <c r="C105" s="163"/>
      <c r="D105" s="163"/>
      <c r="E105" s="163"/>
      <c r="F105" s="163"/>
      <c r="G105" s="163"/>
      <c r="H105" s="163"/>
      <c r="I105" s="163"/>
      <c r="J105" s="163"/>
      <c r="K105" s="163"/>
      <c r="L105" s="163"/>
      <c r="M105" s="162">
        <v>4</v>
      </c>
      <c r="N105" s="172">
        <f>非住宅3!GT6</f>
        <v>0</v>
      </c>
      <c r="O105" s="162">
        <v>93</v>
      </c>
      <c r="P105" s="172" t="str">
        <f>IF(非住宅3!GT7&lt;&gt;"",非住宅3!GT7,"")</f>
        <v/>
      </c>
      <c r="Q105" s="172" t="str">
        <f>IF(非住宅3!GT8="選択してください","",MID(非住宅3!GT8,1,2))</f>
        <v/>
      </c>
      <c r="R105" s="172" t="str">
        <f>IF(非住宅3!GT9="選択してください","",MID(非住宅3!GT9,LEN(非住宅3!GT9)-3,3))</f>
        <v/>
      </c>
      <c r="S105" s="172"/>
      <c r="T105" s="172" t="str">
        <f>IF(非住宅3!GT10="","",非住宅3!GT10)</f>
        <v/>
      </c>
      <c r="U105" s="172" t="str">
        <f>IF(非住宅3!GT11="","",非住宅3!GT11)</f>
        <v/>
      </c>
      <c r="V105" s="172" t="str">
        <f>IF(非住宅3!GT12="","",非住宅3!GT12)</f>
        <v/>
      </c>
      <c r="W105" s="175" t="str">
        <f>IF(非住宅3!GT13="","",非住宅3!GT13)</f>
        <v/>
      </c>
      <c r="X105" s="172" t="str">
        <f>IF(非住宅3!GT15="選択してください","",MID(非住宅3!GT15,1,2)*1)</f>
        <v/>
      </c>
      <c r="Y105" s="172" t="str">
        <f>IF(非住宅3!GT18="選択してください","",MID(非住宅3!GT18,1,2)*1)</f>
        <v/>
      </c>
      <c r="Z105" s="172" t="str">
        <f>IF(非住宅3!GT21="選択してください","",MID(非住宅3!GT21,1,2)*1)</f>
        <v/>
      </c>
      <c r="AA105" s="172" t="str">
        <f>IF(非住宅3!GT26="選択してください","",MID(非住宅3!GT26,1,2)*1)</f>
        <v/>
      </c>
      <c r="AB105" s="172" t="str">
        <f>IF(非住宅3!GT28="選択してください","",MID(非住宅3!GT28,1,2)*1)</f>
        <v/>
      </c>
      <c r="AC105" s="177" t="str">
        <f>IF(非住宅3!GT33="選択してください","",MID(非住宅3!GT33,1,2)*1)</f>
        <v/>
      </c>
      <c r="AD105" s="175" t="str">
        <f>IF(非住宅3!GT36="","",非住宅3!GT36)</f>
        <v/>
      </c>
      <c r="AE105" s="172" t="str">
        <f>IF(非住宅3!GT38="選択してください","",MID(非住宅3!GT38,1,2)*1)</f>
        <v/>
      </c>
      <c r="AF105" s="172" t="str">
        <f>IF(非住宅3!GT43="選択してください","",MID(非住宅3!GT43,1,2)*1)</f>
        <v/>
      </c>
      <c r="AG105" s="172" t="str">
        <f>IF(非住宅3!GT46="○",1,IF(非住宅3!GT46="◎",2,""))</f>
        <v/>
      </c>
      <c r="AH105" s="172" t="str">
        <f>IF(非住宅3!GT47="○",1,IF(非住宅3!GT47="◎",2,""))</f>
        <v/>
      </c>
      <c r="AI105" s="172" t="str">
        <f>IF(非住宅3!GT48="○",1,IF(非住宅3!GT48="◎",2,""))</f>
        <v/>
      </c>
      <c r="AJ105" s="172" t="str">
        <f>IF(非住宅3!GT49="○",1,IF(非住宅3!GT49="◎",2,""))</f>
        <v/>
      </c>
      <c r="AK105" s="172" t="str">
        <f>IF(非住宅3!GT50="○",1,IF(非住宅3!GT50="◎",2,""))</f>
        <v/>
      </c>
      <c r="AL105" s="172" t="str">
        <f>IF(非住宅3!GT51="○",1,IF(非住宅3!GT51="◎",2,""))</f>
        <v/>
      </c>
      <c r="AM105" s="172" t="str">
        <f>IF(非住宅3!GT52="○",1,IF(非住宅3!GT52="◎",2,""))</f>
        <v/>
      </c>
      <c r="AN105" s="172" t="str">
        <f>IF(非住宅3!GT53="○",1,IF(非住宅3!GT53="◎",2,""))</f>
        <v/>
      </c>
      <c r="AO105" s="172" t="str">
        <f>IF(非住宅3!GT54="○",1,IF(非住宅3!GT54="◎",2,""))</f>
        <v/>
      </c>
      <c r="AP105" s="172" t="str">
        <f>IF(非住宅3!GT55="○",1,IF(非住宅3!GT55="◎",2,""))</f>
        <v/>
      </c>
      <c r="AQ105" s="172" t="str">
        <f>IF(非住宅3!GT56="○",1,IF(非住宅3!GT56="◎",2,""))</f>
        <v/>
      </c>
      <c r="AR105" s="172" t="str">
        <f>IF(非住宅3!GT57="○",1,IF(非住宅3!GT57="◎",2,""))</f>
        <v/>
      </c>
      <c r="AS105" s="172" t="str">
        <f>IF(非住宅3!GT58="○",1,IF(非住宅3!GT58="◎",2,""))</f>
        <v/>
      </c>
      <c r="AT105" s="172" t="str">
        <f>IF(非住宅3!GT59="○",1,IF(非住宅3!GT59="◎",2,""))</f>
        <v/>
      </c>
      <c r="AU105" s="172" t="str">
        <f>IF(非住宅3!GT60="○",1,IF(非住宅3!GT60="◎",2,""))</f>
        <v/>
      </c>
      <c r="AV105" s="172" t="str">
        <f>IF(非住宅3!GT61="○",1,IF(非住宅3!GT61="◎",2,""))</f>
        <v/>
      </c>
      <c r="AW105" s="172" t="str">
        <f>IF(非住宅3!GT62="○",1,IF(非住宅3!GT62="◎",2,""))</f>
        <v/>
      </c>
      <c r="AX105" s="172" t="str">
        <f>IF(非住宅3!GT65="○",1,IF(非住宅3!GT65="◎",2,""))</f>
        <v/>
      </c>
      <c r="AY105" s="172" t="str">
        <f>IF(非住宅3!GT66="○",1,IF(非住宅3!GT66="◎",2,""))</f>
        <v/>
      </c>
      <c r="AZ105" s="172" t="str">
        <f>IF(非住宅3!GT67="○",1,IF(非住宅3!GT67="◎",2,""))</f>
        <v/>
      </c>
      <c r="BA105" s="172" t="str">
        <f>IF(非住宅3!GT68="○",1,IF(非住宅3!GT68="◎",2,""))</f>
        <v/>
      </c>
      <c r="BB105" s="172" t="str">
        <f>IF(非住宅3!GT69="○",1,IF(非住宅3!GT69="◎",2,""))</f>
        <v/>
      </c>
      <c r="BC105" s="172" t="str">
        <f>IF(非住宅3!GT70="○",1,IF(非住宅3!GT70="◎",2,""))</f>
        <v/>
      </c>
      <c r="BD105" s="172" t="str">
        <f>IF(非住宅3!GT71="○",1,IF(非住宅3!GT71="◎",2,""))</f>
        <v/>
      </c>
      <c r="BE105" s="172" t="str">
        <f>IF(非住宅3!GT72="○",1,IF(非住宅3!GT72="◎",2,""))</f>
        <v/>
      </c>
      <c r="BF105" s="172" t="str">
        <f>IF(非住宅3!GT73="○",1,IF(非住宅3!GT73="◎",2,""))</f>
        <v/>
      </c>
      <c r="BG105" s="172" t="str">
        <f>IF(非住宅3!GT74="○",1,IF(非住宅3!GT74="◎",2,""))</f>
        <v/>
      </c>
      <c r="BH105" s="172" t="str">
        <f>IF(非住宅3!GT77="○",1,IF(非住宅3!GT77="◎",2,""))</f>
        <v/>
      </c>
      <c r="BI105" s="172" t="str">
        <f>IF(非住宅3!GT78="○",1,IF(非住宅3!GT78="◎",2,""))</f>
        <v/>
      </c>
      <c r="BJ105" s="172" t="str">
        <f>IF(非住宅3!GT79="○",1,IF(非住宅3!GT79="◎",2,""))</f>
        <v/>
      </c>
      <c r="BK105" s="172" t="str">
        <f>IF(非住宅3!GT80="○",1,IF(非住宅3!GT80="◎",2,""))</f>
        <v/>
      </c>
      <c r="BL105" s="172" t="str">
        <f>IF(非住宅3!GT81="○",1,IF(非住宅3!GT81="◎",2,""))</f>
        <v/>
      </c>
      <c r="BM105" s="172" t="str">
        <f>IF(非住宅3!GT82="○",1,IF(非住宅3!GT82="◎",2,""))</f>
        <v/>
      </c>
      <c r="BN105" s="172" t="str">
        <f>IF(非住宅3!GT83="○",1,IF(非住宅3!GT83="◎",2,""))</f>
        <v/>
      </c>
      <c r="BO105" s="172" t="str">
        <f>IF(非住宅3!GT84="○",1,IF(非住宅3!GT84="◎",2,""))</f>
        <v/>
      </c>
      <c r="BP105" s="172" t="str">
        <f>IF(非住宅3!GT85="○",1,IF(非住宅3!GT85="◎",2,""))</f>
        <v/>
      </c>
      <c r="BQ105" s="172" t="str">
        <f>IF(非住宅3!GT86="○",1,IF(非住宅3!GT86="◎",2,""))</f>
        <v/>
      </c>
      <c r="BR105" s="172" t="str">
        <f>IF(非住宅3!GT87="○",1,IF(非住宅3!GT87="◎",2,""))</f>
        <v/>
      </c>
      <c r="BS105" s="172" t="str">
        <f>IF(非住宅3!GT88="○",1,IF(非住宅3!GT88="◎",2,""))</f>
        <v/>
      </c>
      <c r="BT105" s="172" t="str">
        <f>IF(非住宅3!GT89="○",1,IF(非住宅3!GT89="◎",2,""))</f>
        <v/>
      </c>
      <c r="BU105" s="172" t="str">
        <f>IF(非住宅3!GT90="○",1,IF(非住宅3!GT90="◎",2,""))</f>
        <v/>
      </c>
      <c r="BV105" s="172" t="str">
        <f>IF(非住宅3!GT91="○",1,IF(非住宅3!GT91="◎",2,""))</f>
        <v/>
      </c>
    </row>
    <row r="106" spans="1:74" x14ac:dyDescent="0.2">
      <c r="A106" s="161">
        <f t="shared" si="1"/>
        <v>0</v>
      </c>
      <c r="B106" s="162">
        <v>100</v>
      </c>
      <c r="C106" s="163"/>
      <c r="D106" s="163"/>
      <c r="E106" s="163"/>
      <c r="F106" s="163"/>
      <c r="G106" s="163"/>
      <c r="H106" s="163"/>
      <c r="I106" s="163"/>
      <c r="J106" s="163"/>
      <c r="K106" s="163"/>
      <c r="L106" s="163"/>
      <c r="M106" s="162">
        <v>4</v>
      </c>
      <c r="N106" s="172">
        <f>非住宅3!GV6</f>
        <v>0</v>
      </c>
      <c r="O106" s="162">
        <v>94</v>
      </c>
      <c r="P106" s="172" t="str">
        <f>IF(非住宅3!GV7&lt;&gt;"",非住宅3!GV7,"")</f>
        <v/>
      </c>
      <c r="Q106" s="172" t="str">
        <f>IF(非住宅3!GV8="選択してください","",MID(非住宅3!GV8,1,2))</f>
        <v/>
      </c>
      <c r="R106" s="172" t="str">
        <f>IF(非住宅3!GV9="選択してください","",MID(非住宅3!GV9,LEN(非住宅3!GV9)-3,3))</f>
        <v/>
      </c>
      <c r="S106" s="172"/>
      <c r="T106" s="172" t="str">
        <f>IF(非住宅3!GV10="","",非住宅3!GV10)</f>
        <v/>
      </c>
      <c r="U106" s="172" t="str">
        <f>IF(非住宅3!GV11="","",非住宅3!GV11)</f>
        <v/>
      </c>
      <c r="V106" s="172" t="str">
        <f>IF(非住宅3!GV12="","",非住宅3!GV12)</f>
        <v/>
      </c>
      <c r="W106" s="175" t="str">
        <f>IF(非住宅3!GV13="","",非住宅3!GV13)</f>
        <v/>
      </c>
      <c r="X106" s="172" t="str">
        <f>IF(非住宅3!GV15="選択してください","",MID(非住宅3!GV15,1,2)*1)</f>
        <v/>
      </c>
      <c r="Y106" s="172" t="str">
        <f>IF(非住宅3!GV18="選択してください","",MID(非住宅3!GV18,1,2)*1)</f>
        <v/>
      </c>
      <c r="Z106" s="172" t="str">
        <f>IF(非住宅3!GV21="選択してください","",MID(非住宅3!GV21,1,2)*1)</f>
        <v/>
      </c>
      <c r="AA106" s="172" t="str">
        <f>IF(非住宅3!GV26="選択してください","",MID(非住宅3!GV26,1,2)*1)</f>
        <v/>
      </c>
      <c r="AB106" s="172" t="str">
        <f>IF(非住宅3!GV28="選択してください","",MID(非住宅3!GV28,1,2)*1)</f>
        <v/>
      </c>
      <c r="AC106" s="177" t="str">
        <f>IF(非住宅3!GV33="選択してください","",MID(非住宅3!GV33,1,2)*1)</f>
        <v/>
      </c>
      <c r="AD106" s="175" t="str">
        <f>IF(非住宅3!GV36="","",非住宅3!GV36)</f>
        <v/>
      </c>
      <c r="AE106" s="172" t="str">
        <f>IF(非住宅3!GV38="選択してください","",MID(非住宅3!GV38,1,2)*1)</f>
        <v/>
      </c>
      <c r="AF106" s="172" t="str">
        <f>IF(非住宅3!GV43="選択してください","",MID(非住宅3!GV43,1,2)*1)</f>
        <v/>
      </c>
      <c r="AG106" s="172" t="str">
        <f>IF(非住宅3!GV46="○",1,IF(非住宅3!GV46="◎",2,""))</f>
        <v/>
      </c>
      <c r="AH106" s="172" t="str">
        <f>IF(非住宅3!GV47="○",1,IF(非住宅3!GV47="◎",2,""))</f>
        <v/>
      </c>
      <c r="AI106" s="172" t="str">
        <f>IF(非住宅3!GV48="○",1,IF(非住宅3!GV48="◎",2,""))</f>
        <v/>
      </c>
      <c r="AJ106" s="172" t="str">
        <f>IF(非住宅3!GV49="○",1,IF(非住宅3!GV49="◎",2,""))</f>
        <v/>
      </c>
      <c r="AK106" s="172" t="str">
        <f>IF(非住宅3!GV50="○",1,IF(非住宅3!GV50="◎",2,""))</f>
        <v/>
      </c>
      <c r="AL106" s="172" t="str">
        <f>IF(非住宅3!GV51="○",1,IF(非住宅3!GV51="◎",2,""))</f>
        <v/>
      </c>
      <c r="AM106" s="172" t="str">
        <f>IF(非住宅3!GV52="○",1,IF(非住宅3!GV52="◎",2,""))</f>
        <v/>
      </c>
      <c r="AN106" s="172" t="str">
        <f>IF(非住宅3!GV53="○",1,IF(非住宅3!GV53="◎",2,""))</f>
        <v/>
      </c>
      <c r="AO106" s="172" t="str">
        <f>IF(非住宅3!GV54="○",1,IF(非住宅3!GV54="◎",2,""))</f>
        <v/>
      </c>
      <c r="AP106" s="172" t="str">
        <f>IF(非住宅3!GV55="○",1,IF(非住宅3!GV55="◎",2,""))</f>
        <v/>
      </c>
      <c r="AQ106" s="172" t="str">
        <f>IF(非住宅3!GV56="○",1,IF(非住宅3!GV56="◎",2,""))</f>
        <v/>
      </c>
      <c r="AR106" s="172" t="str">
        <f>IF(非住宅3!GV57="○",1,IF(非住宅3!GV57="◎",2,""))</f>
        <v/>
      </c>
      <c r="AS106" s="172" t="str">
        <f>IF(非住宅3!GV58="○",1,IF(非住宅3!GV58="◎",2,""))</f>
        <v/>
      </c>
      <c r="AT106" s="172" t="str">
        <f>IF(非住宅3!GV59="○",1,IF(非住宅3!GV59="◎",2,""))</f>
        <v/>
      </c>
      <c r="AU106" s="172" t="str">
        <f>IF(非住宅3!GV60="○",1,IF(非住宅3!GV60="◎",2,""))</f>
        <v/>
      </c>
      <c r="AV106" s="172" t="str">
        <f>IF(非住宅3!GV61="○",1,IF(非住宅3!GV61="◎",2,""))</f>
        <v/>
      </c>
      <c r="AW106" s="172" t="str">
        <f>IF(非住宅3!GV62="○",1,IF(非住宅3!GV62="◎",2,""))</f>
        <v/>
      </c>
      <c r="AX106" s="172" t="str">
        <f>IF(非住宅3!GV65="○",1,IF(非住宅3!GV65="◎",2,""))</f>
        <v/>
      </c>
      <c r="AY106" s="172" t="str">
        <f>IF(非住宅3!GV66="○",1,IF(非住宅3!GV66="◎",2,""))</f>
        <v/>
      </c>
      <c r="AZ106" s="172" t="str">
        <f>IF(非住宅3!GV67="○",1,IF(非住宅3!GV67="◎",2,""))</f>
        <v/>
      </c>
      <c r="BA106" s="172" t="str">
        <f>IF(非住宅3!GV68="○",1,IF(非住宅3!GV68="◎",2,""))</f>
        <v/>
      </c>
      <c r="BB106" s="172" t="str">
        <f>IF(非住宅3!GV69="○",1,IF(非住宅3!GV69="◎",2,""))</f>
        <v/>
      </c>
      <c r="BC106" s="172" t="str">
        <f>IF(非住宅3!GV70="○",1,IF(非住宅3!GV70="◎",2,""))</f>
        <v/>
      </c>
      <c r="BD106" s="172" t="str">
        <f>IF(非住宅3!GV71="○",1,IF(非住宅3!GV71="◎",2,""))</f>
        <v/>
      </c>
      <c r="BE106" s="172" t="str">
        <f>IF(非住宅3!GV72="○",1,IF(非住宅3!GV72="◎",2,""))</f>
        <v/>
      </c>
      <c r="BF106" s="172" t="str">
        <f>IF(非住宅3!GV73="○",1,IF(非住宅3!GV73="◎",2,""))</f>
        <v/>
      </c>
      <c r="BG106" s="172" t="str">
        <f>IF(非住宅3!GV74="○",1,IF(非住宅3!GV74="◎",2,""))</f>
        <v/>
      </c>
      <c r="BH106" s="172" t="str">
        <f>IF(非住宅3!GV77="○",1,IF(非住宅3!GV77="◎",2,""))</f>
        <v/>
      </c>
      <c r="BI106" s="172" t="str">
        <f>IF(非住宅3!GV78="○",1,IF(非住宅3!GV78="◎",2,""))</f>
        <v/>
      </c>
      <c r="BJ106" s="172" t="str">
        <f>IF(非住宅3!GV79="○",1,IF(非住宅3!GV79="◎",2,""))</f>
        <v/>
      </c>
      <c r="BK106" s="172" t="str">
        <f>IF(非住宅3!GV80="○",1,IF(非住宅3!GV80="◎",2,""))</f>
        <v/>
      </c>
      <c r="BL106" s="172" t="str">
        <f>IF(非住宅3!GV81="○",1,IF(非住宅3!GV81="◎",2,""))</f>
        <v/>
      </c>
      <c r="BM106" s="172" t="str">
        <f>IF(非住宅3!GV82="○",1,IF(非住宅3!GV82="◎",2,""))</f>
        <v/>
      </c>
      <c r="BN106" s="172" t="str">
        <f>IF(非住宅3!GV83="○",1,IF(非住宅3!GV83="◎",2,""))</f>
        <v/>
      </c>
      <c r="BO106" s="172" t="str">
        <f>IF(非住宅3!GV84="○",1,IF(非住宅3!GV84="◎",2,""))</f>
        <v/>
      </c>
      <c r="BP106" s="172" t="str">
        <f>IF(非住宅3!GV85="○",1,IF(非住宅3!GV85="◎",2,""))</f>
        <v/>
      </c>
      <c r="BQ106" s="172" t="str">
        <f>IF(非住宅3!GV86="○",1,IF(非住宅3!GV86="◎",2,""))</f>
        <v/>
      </c>
      <c r="BR106" s="172" t="str">
        <f>IF(非住宅3!GV87="○",1,IF(非住宅3!GV87="◎",2,""))</f>
        <v/>
      </c>
      <c r="BS106" s="172" t="str">
        <f>IF(非住宅3!GV88="○",1,IF(非住宅3!GV88="◎",2,""))</f>
        <v/>
      </c>
      <c r="BT106" s="172" t="str">
        <f>IF(非住宅3!GV89="○",1,IF(非住宅3!GV89="◎",2,""))</f>
        <v/>
      </c>
      <c r="BU106" s="172" t="str">
        <f>IF(非住宅3!GV90="○",1,IF(非住宅3!GV90="◎",2,""))</f>
        <v/>
      </c>
      <c r="BV106" s="172" t="str">
        <f>IF(非住宅3!GV91="○",1,IF(非住宅3!GV91="◎",2,""))</f>
        <v/>
      </c>
    </row>
    <row r="107" spans="1:74" x14ac:dyDescent="0.2">
      <c r="A107" s="161">
        <f t="shared" si="1"/>
        <v>0</v>
      </c>
      <c r="B107" s="162">
        <v>101</v>
      </c>
      <c r="C107" s="163"/>
      <c r="D107" s="163"/>
      <c r="E107" s="163"/>
      <c r="F107" s="163"/>
      <c r="G107" s="163"/>
      <c r="H107" s="163"/>
      <c r="I107" s="163"/>
      <c r="J107" s="163"/>
      <c r="K107" s="163"/>
      <c r="L107" s="163"/>
      <c r="M107" s="162">
        <v>4</v>
      </c>
      <c r="N107" s="172">
        <f>非住宅3!GX6</f>
        <v>0</v>
      </c>
      <c r="O107" s="162">
        <v>95</v>
      </c>
      <c r="P107" s="172" t="str">
        <f>IF(非住宅3!GX7&lt;&gt;"",非住宅3!GX7,"")</f>
        <v/>
      </c>
      <c r="Q107" s="172" t="str">
        <f>IF(非住宅3!GX8="選択してください","",MID(非住宅3!GX8,1,2))</f>
        <v/>
      </c>
      <c r="R107" s="172" t="str">
        <f>IF(非住宅3!GX9="選択してください","",MID(非住宅3!GX9,LEN(非住宅3!GX9)-3,3))</f>
        <v/>
      </c>
      <c r="S107" s="172"/>
      <c r="T107" s="172" t="str">
        <f>IF(非住宅3!GX10="","",非住宅3!GX10)</f>
        <v/>
      </c>
      <c r="U107" s="172" t="str">
        <f>IF(非住宅3!GX11="","",非住宅3!GX11)</f>
        <v/>
      </c>
      <c r="V107" s="172" t="str">
        <f>IF(非住宅3!GX12="","",非住宅3!GX12)</f>
        <v/>
      </c>
      <c r="W107" s="175" t="str">
        <f>IF(非住宅3!GX13="","",非住宅3!GX13)</f>
        <v/>
      </c>
      <c r="X107" s="172" t="str">
        <f>IF(非住宅3!GX15="選択してください","",MID(非住宅3!GX15,1,2)*1)</f>
        <v/>
      </c>
      <c r="Y107" s="172" t="str">
        <f>IF(非住宅3!GX18="選択してください","",MID(非住宅3!GX18,1,2)*1)</f>
        <v/>
      </c>
      <c r="Z107" s="172" t="str">
        <f>IF(非住宅3!GX21="選択してください","",MID(非住宅3!GX21,1,2)*1)</f>
        <v/>
      </c>
      <c r="AA107" s="172" t="str">
        <f>IF(非住宅3!GX26="選択してください","",MID(非住宅3!GX26,1,2)*1)</f>
        <v/>
      </c>
      <c r="AB107" s="172" t="str">
        <f>IF(非住宅3!GX28="選択してください","",MID(非住宅3!GX28,1,2)*1)</f>
        <v/>
      </c>
      <c r="AC107" s="177" t="str">
        <f>IF(非住宅3!GX33="選択してください","",MID(非住宅3!GX33,1,2)*1)</f>
        <v/>
      </c>
      <c r="AD107" s="175" t="str">
        <f>IF(非住宅3!GX36="","",非住宅3!GX36)</f>
        <v/>
      </c>
      <c r="AE107" s="172" t="str">
        <f>IF(非住宅3!GX38="選択してください","",MID(非住宅3!GX38,1,2)*1)</f>
        <v/>
      </c>
      <c r="AF107" s="172" t="str">
        <f>IF(非住宅3!GX43="選択してください","",MID(非住宅3!GX43,1,2)*1)</f>
        <v/>
      </c>
      <c r="AG107" s="172" t="str">
        <f>IF(非住宅3!GX46="○",1,IF(非住宅3!GX46="◎",2,""))</f>
        <v/>
      </c>
      <c r="AH107" s="172" t="str">
        <f>IF(非住宅3!GX47="○",1,IF(非住宅3!GX47="◎",2,""))</f>
        <v/>
      </c>
      <c r="AI107" s="172" t="str">
        <f>IF(非住宅3!GX48="○",1,IF(非住宅3!GX48="◎",2,""))</f>
        <v/>
      </c>
      <c r="AJ107" s="172" t="str">
        <f>IF(非住宅3!GX49="○",1,IF(非住宅3!GX49="◎",2,""))</f>
        <v/>
      </c>
      <c r="AK107" s="172" t="str">
        <f>IF(非住宅3!GX50="○",1,IF(非住宅3!GX50="◎",2,""))</f>
        <v/>
      </c>
      <c r="AL107" s="172" t="str">
        <f>IF(非住宅3!GX51="○",1,IF(非住宅3!GX51="◎",2,""))</f>
        <v/>
      </c>
      <c r="AM107" s="172" t="str">
        <f>IF(非住宅3!GX52="○",1,IF(非住宅3!GX52="◎",2,""))</f>
        <v/>
      </c>
      <c r="AN107" s="172" t="str">
        <f>IF(非住宅3!GX53="○",1,IF(非住宅3!GX53="◎",2,""))</f>
        <v/>
      </c>
      <c r="AO107" s="172" t="str">
        <f>IF(非住宅3!GX54="○",1,IF(非住宅3!GX54="◎",2,""))</f>
        <v/>
      </c>
      <c r="AP107" s="172" t="str">
        <f>IF(非住宅3!GX55="○",1,IF(非住宅3!GX55="◎",2,""))</f>
        <v/>
      </c>
      <c r="AQ107" s="172" t="str">
        <f>IF(非住宅3!GX56="○",1,IF(非住宅3!GX56="◎",2,""))</f>
        <v/>
      </c>
      <c r="AR107" s="172" t="str">
        <f>IF(非住宅3!GX57="○",1,IF(非住宅3!GX57="◎",2,""))</f>
        <v/>
      </c>
      <c r="AS107" s="172" t="str">
        <f>IF(非住宅3!GX58="○",1,IF(非住宅3!GX58="◎",2,""))</f>
        <v/>
      </c>
      <c r="AT107" s="172" t="str">
        <f>IF(非住宅3!GX59="○",1,IF(非住宅3!GX59="◎",2,""))</f>
        <v/>
      </c>
      <c r="AU107" s="172" t="str">
        <f>IF(非住宅3!GX60="○",1,IF(非住宅3!GX60="◎",2,""))</f>
        <v/>
      </c>
      <c r="AV107" s="172" t="str">
        <f>IF(非住宅3!GX61="○",1,IF(非住宅3!GX61="◎",2,""))</f>
        <v/>
      </c>
      <c r="AW107" s="172" t="str">
        <f>IF(非住宅3!GX62="○",1,IF(非住宅3!GX62="◎",2,""))</f>
        <v/>
      </c>
      <c r="AX107" s="172" t="str">
        <f>IF(非住宅3!GX65="○",1,IF(非住宅3!GX65="◎",2,""))</f>
        <v/>
      </c>
      <c r="AY107" s="172" t="str">
        <f>IF(非住宅3!GX66="○",1,IF(非住宅3!GX66="◎",2,""))</f>
        <v/>
      </c>
      <c r="AZ107" s="172" t="str">
        <f>IF(非住宅3!GX67="○",1,IF(非住宅3!GX67="◎",2,""))</f>
        <v/>
      </c>
      <c r="BA107" s="172" t="str">
        <f>IF(非住宅3!GX68="○",1,IF(非住宅3!GX68="◎",2,""))</f>
        <v/>
      </c>
      <c r="BB107" s="172" t="str">
        <f>IF(非住宅3!GX69="○",1,IF(非住宅3!GX69="◎",2,""))</f>
        <v/>
      </c>
      <c r="BC107" s="172" t="str">
        <f>IF(非住宅3!GX70="○",1,IF(非住宅3!GX70="◎",2,""))</f>
        <v/>
      </c>
      <c r="BD107" s="172" t="str">
        <f>IF(非住宅3!GX71="○",1,IF(非住宅3!GX71="◎",2,""))</f>
        <v/>
      </c>
      <c r="BE107" s="172" t="str">
        <f>IF(非住宅3!GX72="○",1,IF(非住宅3!GX72="◎",2,""))</f>
        <v/>
      </c>
      <c r="BF107" s="172" t="str">
        <f>IF(非住宅3!GX73="○",1,IF(非住宅3!GX73="◎",2,""))</f>
        <v/>
      </c>
      <c r="BG107" s="172" t="str">
        <f>IF(非住宅3!GX74="○",1,IF(非住宅3!GX74="◎",2,""))</f>
        <v/>
      </c>
      <c r="BH107" s="172" t="str">
        <f>IF(非住宅3!GX77="○",1,IF(非住宅3!GX77="◎",2,""))</f>
        <v/>
      </c>
      <c r="BI107" s="172" t="str">
        <f>IF(非住宅3!GX78="○",1,IF(非住宅3!GX78="◎",2,""))</f>
        <v/>
      </c>
      <c r="BJ107" s="172" t="str">
        <f>IF(非住宅3!GX79="○",1,IF(非住宅3!GX79="◎",2,""))</f>
        <v/>
      </c>
      <c r="BK107" s="172" t="str">
        <f>IF(非住宅3!GX80="○",1,IF(非住宅3!GX80="◎",2,""))</f>
        <v/>
      </c>
      <c r="BL107" s="172" t="str">
        <f>IF(非住宅3!GX81="○",1,IF(非住宅3!GX81="◎",2,""))</f>
        <v/>
      </c>
      <c r="BM107" s="172" t="str">
        <f>IF(非住宅3!GX82="○",1,IF(非住宅3!GX82="◎",2,""))</f>
        <v/>
      </c>
      <c r="BN107" s="172" t="str">
        <f>IF(非住宅3!GX83="○",1,IF(非住宅3!GX83="◎",2,""))</f>
        <v/>
      </c>
      <c r="BO107" s="172" t="str">
        <f>IF(非住宅3!GX84="○",1,IF(非住宅3!GX84="◎",2,""))</f>
        <v/>
      </c>
      <c r="BP107" s="172" t="str">
        <f>IF(非住宅3!GX85="○",1,IF(非住宅3!GX85="◎",2,""))</f>
        <v/>
      </c>
      <c r="BQ107" s="172" t="str">
        <f>IF(非住宅3!GX86="○",1,IF(非住宅3!GX86="◎",2,""))</f>
        <v/>
      </c>
      <c r="BR107" s="172" t="str">
        <f>IF(非住宅3!GX87="○",1,IF(非住宅3!GX87="◎",2,""))</f>
        <v/>
      </c>
      <c r="BS107" s="172" t="str">
        <f>IF(非住宅3!GX88="○",1,IF(非住宅3!GX88="◎",2,""))</f>
        <v/>
      </c>
      <c r="BT107" s="172" t="str">
        <f>IF(非住宅3!GX89="○",1,IF(非住宅3!GX89="◎",2,""))</f>
        <v/>
      </c>
      <c r="BU107" s="172" t="str">
        <f>IF(非住宅3!GX90="○",1,IF(非住宅3!GX90="◎",2,""))</f>
        <v/>
      </c>
      <c r="BV107" s="172" t="str">
        <f>IF(非住宅3!GX91="○",1,IF(非住宅3!GX91="◎",2,""))</f>
        <v/>
      </c>
    </row>
    <row r="108" spans="1:74" x14ac:dyDescent="0.2">
      <c r="A108" s="161">
        <f t="shared" si="1"/>
        <v>0</v>
      </c>
      <c r="B108" s="162">
        <v>102</v>
      </c>
      <c r="C108" s="163"/>
      <c r="D108" s="163"/>
      <c r="E108" s="163"/>
      <c r="F108" s="163"/>
      <c r="G108" s="163"/>
      <c r="H108" s="163"/>
      <c r="I108" s="163"/>
      <c r="J108" s="163"/>
      <c r="K108" s="163"/>
      <c r="L108" s="163"/>
      <c r="M108" s="162">
        <v>4</v>
      </c>
      <c r="N108" s="172">
        <f>非住宅3!GZ6</f>
        <v>0</v>
      </c>
      <c r="O108" s="162">
        <v>96</v>
      </c>
      <c r="P108" s="172" t="str">
        <f>IF(非住宅3!GZ7&lt;&gt;"",非住宅3!GZ7,"")</f>
        <v/>
      </c>
      <c r="Q108" s="172" t="str">
        <f>IF(非住宅3!GZ8="選択してください","",MID(非住宅3!GZ8,1,2))</f>
        <v/>
      </c>
      <c r="R108" s="172" t="str">
        <f>IF(非住宅3!GZ9="選択してください","",MID(非住宅3!GZ9,LEN(非住宅3!GZ9)-3,3))</f>
        <v/>
      </c>
      <c r="S108" s="172"/>
      <c r="T108" s="172" t="str">
        <f>IF(非住宅3!GZ10="","",非住宅3!GZ10)</f>
        <v/>
      </c>
      <c r="U108" s="172" t="str">
        <f>IF(非住宅3!GZ11="","",非住宅3!GZ11)</f>
        <v/>
      </c>
      <c r="V108" s="172" t="str">
        <f>IF(非住宅3!GZ12="","",非住宅3!GZ12)</f>
        <v/>
      </c>
      <c r="W108" s="175" t="str">
        <f>IF(非住宅3!GZ13="","",非住宅3!GZ13)</f>
        <v/>
      </c>
      <c r="X108" s="172" t="str">
        <f>IF(非住宅3!GZ15="選択してください","",MID(非住宅3!GZ15,1,2)*1)</f>
        <v/>
      </c>
      <c r="Y108" s="172" t="str">
        <f>IF(非住宅3!GZ18="選択してください","",MID(非住宅3!GZ18,1,2)*1)</f>
        <v/>
      </c>
      <c r="Z108" s="172" t="str">
        <f>IF(非住宅3!GZ21="選択してください","",MID(非住宅3!GZ21,1,2)*1)</f>
        <v/>
      </c>
      <c r="AA108" s="172" t="str">
        <f>IF(非住宅3!GZ26="選択してください","",MID(非住宅3!GZ26,1,2)*1)</f>
        <v/>
      </c>
      <c r="AB108" s="172" t="str">
        <f>IF(非住宅3!GZ28="選択してください","",MID(非住宅3!GZ28,1,2)*1)</f>
        <v/>
      </c>
      <c r="AC108" s="177" t="str">
        <f>IF(非住宅3!GZ33="選択してください","",MID(非住宅3!GZ33,1,2)*1)</f>
        <v/>
      </c>
      <c r="AD108" s="175" t="str">
        <f>IF(非住宅3!GZ36="","",非住宅3!GZ36)</f>
        <v/>
      </c>
      <c r="AE108" s="172" t="str">
        <f>IF(非住宅3!GZ38="選択してください","",MID(非住宅3!GZ38,1,2)*1)</f>
        <v/>
      </c>
      <c r="AF108" s="172" t="str">
        <f>IF(非住宅3!GZ43="選択してください","",MID(非住宅3!GZ43,1,2)*1)</f>
        <v/>
      </c>
      <c r="AG108" s="172" t="str">
        <f>IF(非住宅3!GZ46="○",1,IF(非住宅3!GZ46="◎",2,""))</f>
        <v/>
      </c>
      <c r="AH108" s="172" t="str">
        <f>IF(非住宅3!GZ47="○",1,IF(非住宅3!GZ47="◎",2,""))</f>
        <v/>
      </c>
      <c r="AI108" s="172" t="str">
        <f>IF(非住宅3!GZ48="○",1,IF(非住宅3!GZ48="◎",2,""))</f>
        <v/>
      </c>
      <c r="AJ108" s="172" t="str">
        <f>IF(非住宅3!GZ49="○",1,IF(非住宅3!GZ49="◎",2,""))</f>
        <v/>
      </c>
      <c r="AK108" s="172" t="str">
        <f>IF(非住宅3!GZ50="○",1,IF(非住宅3!GZ50="◎",2,""))</f>
        <v/>
      </c>
      <c r="AL108" s="172" t="str">
        <f>IF(非住宅3!GZ51="○",1,IF(非住宅3!GZ51="◎",2,""))</f>
        <v/>
      </c>
      <c r="AM108" s="172" t="str">
        <f>IF(非住宅3!GZ52="○",1,IF(非住宅3!GZ52="◎",2,""))</f>
        <v/>
      </c>
      <c r="AN108" s="172" t="str">
        <f>IF(非住宅3!GZ53="○",1,IF(非住宅3!GZ53="◎",2,""))</f>
        <v/>
      </c>
      <c r="AO108" s="172" t="str">
        <f>IF(非住宅3!GZ54="○",1,IF(非住宅3!GZ54="◎",2,""))</f>
        <v/>
      </c>
      <c r="AP108" s="172" t="str">
        <f>IF(非住宅3!GZ55="○",1,IF(非住宅3!GZ55="◎",2,""))</f>
        <v/>
      </c>
      <c r="AQ108" s="172" t="str">
        <f>IF(非住宅3!GZ56="○",1,IF(非住宅3!GZ56="◎",2,""))</f>
        <v/>
      </c>
      <c r="AR108" s="172" t="str">
        <f>IF(非住宅3!GZ57="○",1,IF(非住宅3!GZ57="◎",2,""))</f>
        <v/>
      </c>
      <c r="AS108" s="172" t="str">
        <f>IF(非住宅3!GZ58="○",1,IF(非住宅3!GZ58="◎",2,""))</f>
        <v/>
      </c>
      <c r="AT108" s="172" t="str">
        <f>IF(非住宅3!GZ59="○",1,IF(非住宅3!GZ59="◎",2,""))</f>
        <v/>
      </c>
      <c r="AU108" s="172" t="str">
        <f>IF(非住宅3!GZ60="○",1,IF(非住宅3!GZ60="◎",2,""))</f>
        <v/>
      </c>
      <c r="AV108" s="172" t="str">
        <f>IF(非住宅3!GZ61="○",1,IF(非住宅3!GZ61="◎",2,""))</f>
        <v/>
      </c>
      <c r="AW108" s="172" t="str">
        <f>IF(非住宅3!GZ62="○",1,IF(非住宅3!GZ62="◎",2,""))</f>
        <v/>
      </c>
      <c r="AX108" s="172" t="str">
        <f>IF(非住宅3!GZ65="○",1,IF(非住宅3!GZ65="◎",2,""))</f>
        <v/>
      </c>
      <c r="AY108" s="172" t="str">
        <f>IF(非住宅3!GZ66="○",1,IF(非住宅3!GZ66="◎",2,""))</f>
        <v/>
      </c>
      <c r="AZ108" s="172" t="str">
        <f>IF(非住宅3!GZ67="○",1,IF(非住宅3!GZ67="◎",2,""))</f>
        <v/>
      </c>
      <c r="BA108" s="172" t="str">
        <f>IF(非住宅3!GZ68="○",1,IF(非住宅3!GZ68="◎",2,""))</f>
        <v/>
      </c>
      <c r="BB108" s="172" t="str">
        <f>IF(非住宅3!GZ69="○",1,IF(非住宅3!GZ69="◎",2,""))</f>
        <v/>
      </c>
      <c r="BC108" s="172" t="str">
        <f>IF(非住宅3!GZ70="○",1,IF(非住宅3!GZ70="◎",2,""))</f>
        <v/>
      </c>
      <c r="BD108" s="172" t="str">
        <f>IF(非住宅3!GZ71="○",1,IF(非住宅3!GZ71="◎",2,""))</f>
        <v/>
      </c>
      <c r="BE108" s="172" t="str">
        <f>IF(非住宅3!GZ72="○",1,IF(非住宅3!GZ72="◎",2,""))</f>
        <v/>
      </c>
      <c r="BF108" s="172" t="str">
        <f>IF(非住宅3!GZ73="○",1,IF(非住宅3!GZ73="◎",2,""))</f>
        <v/>
      </c>
      <c r="BG108" s="172" t="str">
        <f>IF(非住宅3!GZ74="○",1,IF(非住宅3!GZ74="◎",2,""))</f>
        <v/>
      </c>
      <c r="BH108" s="172" t="str">
        <f>IF(非住宅3!GZ77="○",1,IF(非住宅3!GZ77="◎",2,""))</f>
        <v/>
      </c>
      <c r="BI108" s="172" t="str">
        <f>IF(非住宅3!GZ78="○",1,IF(非住宅3!GZ78="◎",2,""))</f>
        <v/>
      </c>
      <c r="BJ108" s="172" t="str">
        <f>IF(非住宅3!GZ79="○",1,IF(非住宅3!GZ79="◎",2,""))</f>
        <v/>
      </c>
      <c r="BK108" s="172" t="str">
        <f>IF(非住宅3!GZ80="○",1,IF(非住宅3!GZ80="◎",2,""))</f>
        <v/>
      </c>
      <c r="BL108" s="172" t="str">
        <f>IF(非住宅3!GZ81="○",1,IF(非住宅3!GZ81="◎",2,""))</f>
        <v/>
      </c>
      <c r="BM108" s="172" t="str">
        <f>IF(非住宅3!GZ82="○",1,IF(非住宅3!GZ82="◎",2,""))</f>
        <v/>
      </c>
      <c r="BN108" s="172" t="str">
        <f>IF(非住宅3!GZ83="○",1,IF(非住宅3!GZ83="◎",2,""))</f>
        <v/>
      </c>
      <c r="BO108" s="172" t="str">
        <f>IF(非住宅3!GZ84="○",1,IF(非住宅3!GZ84="◎",2,""))</f>
        <v/>
      </c>
      <c r="BP108" s="172" t="str">
        <f>IF(非住宅3!GZ85="○",1,IF(非住宅3!GZ85="◎",2,""))</f>
        <v/>
      </c>
      <c r="BQ108" s="172" t="str">
        <f>IF(非住宅3!GZ86="○",1,IF(非住宅3!GZ86="◎",2,""))</f>
        <v/>
      </c>
      <c r="BR108" s="172" t="str">
        <f>IF(非住宅3!GZ87="○",1,IF(非住宅3!GZ87="◎",2,""))</f>
        <v/>
      </c>
      <c r="BS108" s="172" t="str">
        <f>IF(非住宅3!GZ88="○",1,IF(非住宅3!GZ88="◎",2,""))</f>
        <v/>
      </c>
      <c r="BT108" s="172" t="str">
        <f>IF(非住宅3!GZ89="○",1,IF(非住宅3!GZ89="◎",2,""))</f>
        <v/>
      </c>
      <c r="BU108" s="172" t="str">
        <f>IF(非住宅3!GZ90="○",1,IF(非住宅3!GZ90="◎",2,""))</f>
        <v/>
      </c>
      <c r="BV108" s="172" t="str">
        <f>IF(非住宅3!GZ91="○",1,IF(非住宅3!GZ91="◎",2,""))</f>
        <v/>
      </c>
    </row>
    <row r="109" spans="1:74" x14ac:dyDescent="0.2">
      <c r="A109" s="161">
        <f t="shared" si="1"/>
        <v>0</v>
      </c>
      <c r="B109" s="162">
        <v>103</v>
      </c>
      <c r="C109" s="163"/>
      <c r="D109" s="163"/>
      <c r="E109" s="163"/>
      <c r="F109" s="163"/>
      <c r="G109" s="163"/>
      <c r="H109" s="163"/>
      <c r="I109" s="163"/>
      <c r="J109" s="163"/>
      <c r="K109" s="163"/>
      <c r="L109" s="163"/>
      <c r="M109" s="162">
        <v>4</v>
      </c>
      <c r="N109" s="172">
        <f>非住宅3!HB6</f>
        <v>0</v>
      </c>
      <c r="O109" s="162">
        <v>97</v>
      </c>
      <c r="P109" s="172" t="str">
        <f>IF(非住宅3!HB7&lt;&gt;"",非住宅3!HB7,"")</f>
        <v/>
      </c>
      <c r="Q109" s="172" t="str">
        <f>IF(非住宅3!HB8="選択してください","",MID(非住宅3!HB8,1,2))</f>
        <v/>
      </c>
      <c r="R109" s="172" t="str">
        <f>IF(非住宅3!HB9="選択してください","",MID(非住宅3!HB9,LEN(非住宅3!HB9)-3,3))</f>
        <v/>
      </c>
      <c r="S109" s="172"/>
      <c r="T109" s="172" t="str">
        <f>IF(非住宅3!HB10="","",非住宅3!HB10)</f>
        <v/>
      </c>
      <c r="U109" s="172" t="str">
        <f>IF(非住宅3!HB11="","",非住宅3!HB11)</f>
        <v/>
      </c>
      <c r="V109" s="172" t="str">
        <f>IF(非住宅3!HB12="","",非住宅3!HB12)</f>
        <v/>
      </c>
      <c r="W109" s="175" t="str">
        <f>IF(非住宅3!HB13="","",非住宅3!HB13)</f>
        <v/>
      </c>
      <c r="X109" s="172" t="str">
        <f>IF(非住宅3!HB15="選択してください","",MID(非住宅3!HB15,1,2)*1)</f>
        <v/>
      </c>
      <c r="Y109" s="172" t="str">
        <f>IF(非住宅3!HB18="選択してください","",MID(非住宅3!HB18,1,2)*1)</f>
        <v/>
      </c>
      <c r="Z109" s="172" t="str">
        <f>IF(非住宅3!HB21="選択してください","",MID(非住宅3!HB21,1,2)*1)</f>
        <v/>
      </c>
      <c r="AA109" s="172" t="str">
        <f>IF(非住宅3!HB26="選択してください","",MID(非住宅3!HB26,1,2)*1)</f>
        <v/>
      </c>
      <c r="AB109" s="172" t="str">
        <f>IF(非住宅3!HB28="選択してください","",MID(非住宅3!HB28,1,2)*1)</f>
        <v/>
      </c>
      <c r="AC109" s="177" t="str">
        <f>IF(非住宅3!HB33="選択してください","",MID(非住宅3!HB33,1,2)*1)</f>
        <v/>
      </c>
      <c r="AD109" s="175" t="str">
        <f>IF(非住宅3!HB36="","",非住宅3!HB36)</f>
        <v/>
      </c>
      <c r="AE109" s="172" t="str">
        <f>IF(非住宅3!HB38="選択してください","",MID(非住宅3!HB38,1,2)*1)</f>
        <v/>
      </c>
      <c r="AF109" s="172" t="str">
        <f>IF(非住宅3!HB43="選択してください","",MID(非住宅3!HB43,1,2)*1)</f>
        <v/>
      </c>
      <c r="AG109" s="172" t="str">
        <f>IF(非住宅3!HB46="○",1,IF(非住宅3!HB46="◎",2,""))</f>
        <v/>
      </c>
      <c r="AH109" s="172" t="str">
        <f>IF(非住宅3!HB47="○",1,IF(非住宅3!HB47="◎",2,""))</f>
        <v/>
      </c>
      <c r="AI109" s="172" t="str">
        <f>IF(非住宅3!HB48="○",1,IF(非住宅3!HB48="◎",2,""))</f>
        <v/>
      </c>
      <c r="AJ109" s="172" t="str">
        <f>IF(非住宅3!HB49="○",1,IF(非住宅3!HB49="◎",2,""))</f>
        <v/>
      </c>
      <c r="AK109" s="172" t="str">
        <f>IF(非住宅3!HB50="○",1,IF(非住宅3!HB50="◎",2,""))</f>
        <v/>
      </c>
      <c r="AL109" s="172" t="str">
        <f>IF(非住宅3!HB51="○",1,IF(非住宅3!HB51="◎",2,""))</f>
        <v/>
      </c>
      <c r="AM109" s="172" t="str">
        <f>IF(非住宅3!HB52="○",1,IF(非住宅3!HB52="◎",2,""))</f>
        <v/>
      </c>
      <c r="AN109" s="172" t="str">
        <f>IF(非住宅3!HB53="○",1,IF(非住宅3!HB53="◎",2,""))</f>
        <v/>
      </c>
      <c r="AO109" s="172" t="str">
        <f>IF(非住宅3!HB54="○",1,IF(非住宅3!HB54="◎",2,""))</f>
        <v/>
      </c>
      <c r="AP109" s="172" t="str">
        <f>IF(非住宅3!HB55="○",1,IF(非住宅3!HB55="◎",2,""))</f>
        <v/>
      </c>
      <c r="AQ109" s="172" t="str">
        <f>IF(非住宅3!HB56="○",1,IF(非住宅3!HB56="◎",2,""))</f>
        <v/>
      </c>
      <c r="AR109" s="172" t="str">
        <f>IF(非住宅3!HB57="○",1,IF(非住宅3!HB57="◎",2,""))</f>
        <v/>
      </c>
      <c r="AS109" s="172" t="str">
        <f>IF(非住宅3!HB58="○",1,IF(非住宅3!HB58="◎",2,""))</f>
        <v/>
      </c>
      <c r="AT109" s="172" t="str">
        <f>IF(非住宅3!HB59="○",1,IF(非住宅3!HB59="◎",2,""))</f>
        <v/>
      </c>
      <c r="AU109" s="172" t="str">
        <f>IF(非住宅3!HB60="○",1,IF(非住宅3!HB60="◎",2,""))</f>
        <v/>
      </c>
      <c r="AV109" s="172" t="str">
        <f>IF(非住宅3!HB61="○",1,IF(非住宅3!HB61="◎",2,""))</f>
        <v/>
      </c>
      <c r="AW109" s="172" t="str">
        <f>IF(非住宅3!HB62="○",1,IF(非住宅3!HB62="◎",2,""))</f>
        <v/>
      </c>
      <c r="AX109" s="172" t="str">
        <f>IF(非住宅3!HB65="○",1,IF(非住宅3!HB65="◎",2,""))</f>
        <v/>
      </c>
      <c r="AY109" s="172" t="str">
        <f>IF(非住宅3!HB66="○",1,IF(非住宅3!HB66="◎",2,""))</f>
        <v/>
      </c>
      <c r="AZ109" s="172" t="str">
        <f>IF(非住宅3!HB67="○",1,IF(非住宅3!HB67="◎",2,""))</f>
        <v/>
      </c>
      <c r="BA109" s="172" t="str">
        <f>IF(非住宅3!HB68="○",1,IF(非住宅3!HB68="◎",2,""))</f>
        <v/>
      </c>
      <c r="BB109" s="172" t="str">
        <f>IF(非住宅3!HB69="○",1,IF(非住宅3!HB69="◎",2,""))</f>
        <v/>
      </c>
      <c r="BC109" s="172" t="str">
        <f>IF(非住宅3!HB70="○",1,IF(非住宅3!HB70="◎",2,""))</f>
        <v/>
      </c>
      <c r="BD109" s="172" t="str">
        <f>IF(非住宅3!HB71="○",1,IF(非住宅3!HB71="◎",2,""))</f>
        <v/>
      </c>
      <c r="BE109" s="172" t="str">
        <f>IF(非住宅3!HB72="○",1,IF(非住宅3!HB72="◎",2,""))</f>
        <v/>
      </c>
      <c r="BF109" s="172" t="str">
        <f>IF(非住宅3!HB73="○",1,IF(非住宅3!HB73="◎",2,""))</f>
        <v/>
      </c>
      <c r="BG109" s="172" t="str">
        <f>IF(非住宅3!HB74="○",1,IF(非住宅3!HB74="◎",2,""))</f>
        <v/>
      </c>
      <c r="BH109" s="172" t="str">
        <f>IF(非住宅3!HB77="○",1,IF(非住宅3!HB77="◎",2,""))</f>
        <v/>
      </c>
      <c r="BI109" s="172" t="str">
        <f>IF(非住宅3!HB78="○",1,IF(非住宅3!HB78="◎",2,""))</f>
        <v/>
      </c>
      <c r="BJ109" s="172" t="str">
        <f>IF(非住宅3!HB79="○",1,IF(非住宅3!HB79="◎",2,""))</f>
        <v/>
      </c>
      <c r="BK109" s="172" t="str">
        <f>IF(非住宅3!HB80="○",1,IF(非住宅3!HB80="◎",2,""))</f>
        <v/>
      </c>
      <c r="BL109" s="172" t="str">
        <f>IF(非住宅3!HB81="○",1,IF(非住宅3!HB81="◎",2,""))</f>
        <v/>
      </c>
      <c r="BM109" s="172" t="str">
        <f>IF(非住宅3!HB82="○",1,IF(非住宅3!HB82="◎",2,""))</f>
        <v/>
      </c>
      <c r="BN109" s="172" t="str">
        <f>IF(非住宅3!HB83="○",1,IF(非住宅3!HB83="◎",2,""))</f>
        <v/>
      </c>
      <c r="BO109" s="172" t="str">
        <f>IF(非住宅3!HB84="○",1,IF(非住宅3!HB84="◎",2,""))</f>
        <v/>
      </c>
      <c r="BP109" s="172" t="str">
        <f>IF(非住宅3!HB85="○",1,IF(非住宅3!HB85="◎",2,""))</f>
        <v/>
      </c>
      <c r="BQ109" s="172" t="str">
        <f>IF(非住宅3!HB86="○",1,IF(非住宅3!HB86="◎",2,""))</f>
        <v/>
      </c>
      <c r="BR109" s="172" t="str">
        <f>IF(非住宅3!HB87="○",1,IF(非住宅3!HB87="◎",2,""))</f>
        <v/>
      </c>
      <c r="BS109" s="172" t="str">
        <f>IF(非住宅3!HB88="○",1,IF(非住宅3!HB88="◎",2,""))</f>
        <v/>
      </c>
      <c r="BT109" s="172" t="str">
        <f>IF(非住宅3!HB89="○",1,IF(非住宅3!HB89="◎",2,""))</f>
        <v/>
      </c>
      <c r="BU109" s="172" t="str">
        <f>IF(非住宅3!HB90="○",1,IF(非住宅3!HB90="◎",2,""))</f>
        <v/>
      </c>
      <c r="BV109" s="172" t="str">
        <f>IF(非住宅3!HB91="○",1,IF(非住宅3!HB91="◎",2,""))</f>
        <v/>
      </c>
    </row>
    <row r="110" spans="1:74" x14ac:dyDescent="0.2">
      <c r="A110" s="161">
        <f t="shared" si="1"/>
        <v>0</v>
      </c>
      <c r="B110" s="162">
        <v>104</v>
      </c>
      <c r="C110" s="163"/>
      <c r="D110" s="163"/>
      <c r="E110" s="163"/>
      <c r="F110" s="163"/>
      <c r="G110" s="163"/>
      <c r="H110" s="163"/>
      <c r="I110" s="163"/>
      <c r="J110" s="163"/>
      <c r="K110" s="163"/>
      <c r="L110" s="163"/>
      <c r="M110" s="162">
        <v>4</v>
      </c>
      <c r="N110" s="172">
        <f>非住宅3!HD6</f>
        <v>0</v>
      </c>
      <c r="O110" s="162">
        <v>98</v>
      </c>
      <c r="P110" s="172" t="str">
        <f>IF(非住宅3!HD7&lt;&gt;"",非住宅3!HD7,"")</f>
        <v/>
      </c>
      <c r="Q110" s="172" t="str">
        <f>IF(非住宅3!HD8="選択してください","",MID(非住宅3!HD8,1,2))</f>
        <v/>
      </c>
      <c r="R110" s="172" t="str">
        <f>IF(非住宅3!HD9="選択してください","",MID(非住宅3!HD9,LEN(非住宅3!HD9)-3,3))</f>
        <v/>
      </c>
      <c r="S110" s="172"/>
      <c r="T110" s="172" t="str">
        <f>IF(非住宅3!HD10="","",非住宅3!HD10)</f>
        <v/>
      </c>
      <c r="U110" s="172" t="str">
        <f>IF(非住宅3!HD11="","",非住宅3!HD11)</f>
        <v/>
      </c>
      <c r="V110" s="172" t="str">
        <f>IF(非住宅3!HD12="","",非住宅3!HD12)</f>
        <v/>
      </c>
      <c r="W110" s="175" t="str">
        <f>IF(非住宅3!HD13="","",非住宅3!HD13)</f>
        <v/>
      </c>
      <c r="X110" s="172" t="str">
        <f>IF(非住宅3!HD15="選択してください","",MID(非住宅3!HD15,1,2)*1)</f>
        <v/>
      </c>
      <c r="Y110" s="172" t="str">
        <f>IF(非住宅3!HD18="選択してください","",MID(非住宅3!HD18,1,2)*1)</f>
        <v/>
      </c>
      <c r="Z110" s="172" t="str">
        <f>IF(非住宅3!HD21="選択してください","",MID(非住宅3!HD21,1,2)*1)</f>
        <v/>
      </c>
      <c r="AA110" s="172" t="str">
        <f>IF(非住宅3!HD26="選択してください","",MID(非住宅3!HD26,1,2)*1)</f>
        <v/>
      </c>
      <c r="AB110" s="172" t="str">
        <f>IF(非住宅3!HD28="選択してください","",MID(非住宅3!HD28,1,2)*1)</f>
        <v/>
      </c>
      <c r="AC110" s="177" t="str">
        <f>IF(非住宅3!HD33="選択してください","",MID(非住宅3!HD33,1,2)*1)</f>
        <v/>
      </c>
      <c r="AD110" s="175" t="str">
        <f>IF(非住宅3!HD36="","",非住宅3!HD36)</f>
        <v/>
      </c>
      <c r="AE110" s="172" t="str">
        <f>IF(非住宅3!HD38="選択してください","",MID(非住宅3!HD38,1,2)*1)</f>
        <v/>
      </c>
      <c r="AF110" s="172" t="str">
        <f>IF(非住宅3!HD43="選択してください","",MID(非住宅3!HD43,1,2)*1)</f>
        <v/>
      </c>
      <c r="AG110" s="172" t="str">
        <f>IF(非住宅3!HD46="○",1,IF(非住宅3!HD46="◎",2,""))</f>
        <v/>
      </c>
      <c r="AH110" s="172" t="str">
        <f>IF(非住宅3!HD47="○",1,IF(非住宅3!HD47="◎",2,""))</f>
        <v/>
      </c>
      <c r="AI110" s="172" t="str">
        <f>IF(非住宅3!HD48="○",1,IF(非住宅3!HD48="◎",2,""))</f>
        <v/>
      </c>
      <c r="AJ110" s="172" t="str">
        <f>IF(非住宅3!HD49="○",1,IF(非住宅3!HD49="◎",2,""))</f>
        <v/>
      </c>
      <c r="AK110" s="172" t="str">
        <f>IF(非住宅3!HD50="○",1,IF(非住宅3!HD50="◎",2,""))</f>
        <v/>
      </c>
      <c r="AL110" s="172" t="str">
        <f>IF(非住宅3!HD51="○",1,IF(非住宅3!HD51="◎",2,""))</f>
        <v/>
      </c>
      <c r="AM110" s="172" t="str">
        <f>IF(非住宅3!HD52="○",1,IF(非住宅3!HD52="◎",2,""))</f>
        <v/>
      </c>
      <c r="AN110" s="172" t="str">
        <f>IF(非住宅3!HD53="○",1,IF(非住宅3!HD53="◎",2,""))</f>
        <v/>
      </c>
      <c r="AO110" s="172" t="str">
        <f>IF(非住宅3!HD54="○",1,IF(非住宅3!HD54="◎",2,""))</f>
        <v/>
      </c>
      <c r="AP110" s="172" t="str">
        <f>IF(非住宅3!HD55="○",1,IF(非住宅3!HD55="◎",2,""))</f>
        <v/>
      </c>
      <c r="AQ110" s="172" t="str">
        <f>IF(非住宅3!HD56="○",1,IF(非住宅3!HD56="◎",2,""))</f>
        <v/>
      </c>
      <c r="AR110" s="172" t="str">
        <f>IF(非住宅3!HD57="○",1,IF(非住宅3!HD57="◎",2,""))</f>
        <v/>
      </c>
      <c r="AS110" s="172" t="str">
        <f>IF(非住宅3!HD58="○",1,IF(非住宅3!HD58="◎",2,""))</f>
        <v/>
      </c>
      <c r="AT110" s="172" t="str">
        <f>IF(非住宅3!HD59="○",1,IF(非住宅3!HD59="◎",2,""))</f>
        <v/>
      </c>
      <c r="AU110" s="172" t="str">
        <f>IF(非住宅3!HD60="○",1,IF(非住宅3!HD60="◎",2,""))</f>
        <v/>
      </c>
      <c r="AV110" s="172" t="str">
        <f>IF(非住宅3!HD61="○",1,IF(非住宅3!HD61="◎",2,""))</f>
        <v/>
      </c>
      <c r="AW110" s="172" t="str">
        <f>IF(非住宅3!HD62="○",1,IF(非住宅3!HD62="◎",2,""))</f>
        <v/>
      </c>
      <c r="AX110" s="172" t="str">
        <f>IF(非住宅3!HD65="○",1,IF(非住宅3!HD65="◎",2,""))</f>
        <v/>
      </c>
      <c r="AY110" s="172" t="str">
        <f>IF(非住宅3!HD66="○",1,IF(非住宅3!HD66="◎",2,""))</f>
        <v/>
      </c>
      <c r="AZ110" s="172" t="str">
        <f>IF(非住宅3!HD67="○",1,IF(非住宅3!HD67="◎",2,""))</f>
        <v/>
      </c>
      <c r="BA110" s="172" t="str">
        <f>IF(非住宅3!HD68="○",1,IF(非住宅3!HD68="◎",2,""))</f>
        <v/>
      </c>
      <c r="BB110" s="172" t="str">
        <f>IF(非住宅3!HD69="○",1,IF(非住宅3!HD69="◎",2,""))</f>
        <v/>
      </c>
      <c r="BC110" s="172" t="str">
        <f>IF(非住宅3!HD70="○",1,IF(非住宅3!HD70="◎",2,""))</f>
        <v/>
      </c>
      <c r="BD110" s="172" t="str">
        <f>IF(非住宅3!HD71="○",1,IF(非住宅3!HD71="◎",2,""))</f>
        <v/>
      </c>
      <c r="BE110" s="172" t="str">
        <f>IF(非住宅3!HD72="○",1,IF(非住宅3!HD72="◎",2,""))</f>
        <v/>
      </c>
      <c r="BF110" s="172" t="str">
        <f>IF(非住宅3!HD73="○",1,IF(非住宅3!HD73="◎",2,""))</f>
        <v/>
      </c>
      <c r="BG110" s="172" t="str">
        <f>IF(非住宅3!HD74="○",1,IF(非住宅3!HD74="◎",2,""))</f>
        <v/>
      </c>
      <c r="BH110" s="172" t="str">
        <f>IF(非住宅3!HD77="○",1,IF(非住宅3!HD77="◎",2,""))</f>
        <v/>
      </c>
      <c r="BI110" s="172" t="str">
        <f>IF(非住宅3!HD78="○",1,IF(非住宅3!HD78="◎",2,""))</f>
        <v/>
      </c>
      <c r="BJ110" s="172" t="str">
        <f>IF(非住宅3!HD79="○",1,IF(非住宅3!HD79="◎",2,""))</f>
        <v/>
      </c>
      <c r="BK110" s="172" t="str">
        <f>IF(非住宅3!HD80="○",1,IF(非住宅3!HD80="◎",2,""))</f>
        <v/>
      </c>
      <c r="BL110" s="172" t="str">
        <f>IF(非住宅3!HD81="○",1,IF(非住宅3!HD81="◎",2,""))</f>
        <v/>
      </c>
      <c r="BM110" s="172" t="str">
        <f>IF(非住宅3!HD82="○",1,IF(非住宅3!HD82="◎",2,""))</f>
        <v/>
      </c>
      <c r="BN110" s="172" t="str">
        <f>IF(非住宅3!HD83="○",1,IF(非住宅3!HD83="◎",2,""))</f>
        <v/>
      </c>
      <c r="BO110" s="172" t="str">
        <f>IF(非住宅3!HD84="○",1,IF(非住宅3!HD84="◎",2,""))</f>
        <v/>
      </c>
      <c r="BP110" s="172" t="str">
        <f>IF(非住宅3!HD85="○",1,IF(非住宅3!HD85="◎",2,""))</f>
        <v/>
      </c>
      <c r="BQ110" s="172" t="str">
        <f>IF(非住宅3!HD86="○",1,IF(非住宅3!HD86="◎",2,""))</f>
        <v/>
      </c>
      <c r="BR110" s="172" t="str">
        <f>IF(非住宅3!HD87="○",1,IF(非住宅3!HD87="◎",2,""))</f>
        <v/>
      </c>
      <c r="BS110" s="172" t="str">
        <f>IF(非住宅3!HD88="○",1,IF(非住宅3!HD88="◎",2,""))</f>
        <v/>
      </c>
      <c r="BT110" s="172" t="str">
        <f>IF(非住宅3!HD89="○",1,IF(非住宅3!HD89="◎",2,""))</f>
        <v/>
      </c>
      <c r="BU110" s="172" t="str">
        <f>IF(非住宅3!HD90="○",1,IF(非住宅3!HD90="◎",2,""))</f>
        <v/>
      </c>
      <c r="BV110" s="172" t="str">
        <f>IF(非住宅3!HD91="○",1,IF(非住宅3!HD91="◎",2,""))</f>
        <v/>
      </c>
    </row>
    <row r="111" spans="1:74" x14ac:dyDescent="0.2">
      <c r="A111" s="161">
        <f t="shared" si="1"/>
        <v>0</v>
      </c>
      <c r="B111" s="162">
        <v>105</v>
      </c>
      <c r="C111" s="163"/>
      <c r="D111" s="163"/>
      <c r="E111" s="163"/>
      <c r="F111" s="163"/>
      <c r="G111" s="163"/>
      <c r="H111" s="163"/>
      <c r="I111" s="163"/>
      <c r="J111" s="163"/>
      <c r="K111" s="163"/>
      <c r="L111" s="163"/>
      <c r="M111" s="162">
        <v>4</v>
      </c>
      <c r="N111" s="172">
        <f>非住宅3!HF6</f>
        <v>0</v>
      </c>
      <c r="O111" s="162">
        <v>99</v>
      </c>
      <c r="P111" s="172" t="str">
        <f>IF(非住宅3!HF7&lt;&gt;"",非住宅3!HF7,"")</f>
        <v/>
      </c>
      <c r="Q111" s="172" t="str">
        <f>IF(非住宅3!HF8="選択してください","",MID(非住宅3!HF8,1,2))</f>
        <v/>
      </c>
      <c r="R111" s="172" t="str">
        <f>IF(非住宅3!HF9="選択してください","",MID(非住宅3!HF9,LEN(非住宅3!HF9)-3,3))</f>
        <v/>
      </c>
      <c r="S111" s="172"/>
      <c r="T111" s="172" t="str">
        <f>IF(非住宅3!HF10="","",非住宅3!HF10)</f>
        <v/>
      </c>
      <c r="U111" s="172" t="str">
        <f>IF(非住宅3!HF11="","",非住宅3!HF11)</f>
        <v/>
      </c>
      <c r="V111" s="172" t="str">
        <f>IF(非住宅3!HF12="","",非住宅3!HF12)</f>
        <v/>
      </c>
      <c r="W111" s="175" t="str">
        <f>IF(非住宅3!HF13="","",非住宅3!HF13)</f>
        <v/>
      </c>
      <c r="X111" s="172" t="str">
        <f>IF(非住宅3!HF15="選択してください","",MID(非住宅3!HF15,1,2)*1)</f>
        <v/>
      </c>
      <c r="Y111" s="172" t="str">
        <f>IF(非住宅3!HF18="選択してください","",MID(非住宅3!HF18,1,2)*1)</f>
        <v/>
      </c>
      <c r="Z111" s="172" t="str">
        <f>IF(非住宅3!HF21="選択してください","",MID(非住宅3!HF21,1,2)*1)</f>
        <v/>
      </c>
      <c r="AA111" s="172" t="str">
        <f>IF(非住宅3!HF26="選択してください","",MID(非住宅3!HF26,1,2)*1)</f>
        <v/>
      </c>
      <c r="AB111" s="172" t="str">
        <f>IF(非住宅3!HF28="選択してください","",MID(非住宅3!HF28,1,2)*1)</f>
        <v/>
      </c>
      <c r="AC111" s="177" t="str">
        <f>IF(非住宅3!HF33="選択してください","",MID(非住宅3!HF33,1,2)*1)</f>
        <v/>
      </c>
      <c r="AD111" s="175" t="str">
        <f>IF(非住宅3!HF36="","",非住宅3!HF36)</f>
        <v/>
      </c>
      <c r="AE111" s="172" t="str">
        <f>IF(非住宅3!HF38="選択してください","",MID(非住宅3!HF38,1,2)*1)</f>
        <v/>
      </c>
      <c r="AF111" s="172" t="str">
        <f>IF(非住宅3!HF43="選択してください","",MID(非住宅3!HF43,1,2)*1)</f>
        <v/>
      </c>
      <c r="AG111" s="172" t="str">
        <f>IF(非住宅3!HF46="○",1,IF(非住宅3!HF46="◎",2,""))</f>
        <v/>
      </c>
      <c r="AH111" s="172" t="str">
        <f>IF(非住宅3!HF47="○",1,IF(非住宅3!HF47="◎",2,""))</f>
        <v/>
      </c>
      <c r="AI111" s="172" t="str">
        <f>IF(非住宅3!HF48="○",1,IF(非住宅3!HF48="◎",2,""))</f>
        <v/>
      </c>
      <c r="AJ111" s="172" t="str">
        <f>IF(非住宅3!HF49="○",1,IF(非住宅3!HF49="◎",2,""))</f>
        <v/>
      </c>
      <c r="AK111" s="172" t="str">
        <f>IF(非住宅3!HF50="○",1,IF(非住宅3!HF50="◎",2,""))</f>
        <v/>
      </c>
      <c r="AL111" s="172" t="str">
        <f>IF(非住宅3!HF51="○",1,IF(非住宅3!HF51="◎",2,""))</f>
        <v/>
      </c>
      <c r="AM111" s="172" t="str">
        <f>IF(非住宅3!HF52="○",1,IF(非住宅3!HF52="◎",2,""))</f>
        <v/>
      </c>
      <c r="AN111" s="172" t="str">
        <f>IF(非住宅3!HF53="○",1,IF(非住宅3!HF53="◎",2,""))</f>
        <v/>
      </c>
      <c r="AO111" s="172" t="str">
        <f>IF(非住宅3!HF54="○",1,IF(非住宅3!HF54="◎",2,""))</f>
        <v/>
      </c>
      <c r="AP111" s="172" t="str">
        <f>IF(非住宅3!HF55="○",1,IF(非住宅3!HF55="◎",2,""))</f>
        <v/>
      </c>
      <c r="AQ111" s="172" t="str">
        <f>IF(非住宅3!HF56="○",1,IF(非住宅3!HF56="◎",2,""))</f>
        <v/>
      </c>
      <c r="AR111" s="172" t="str">
        <f>IF(非住宅3!HF57="○",1,IF(非住宅3!HF57="◎",2,""))</f>
        <v/>
      </c>
      <c r="AS111" s="172" t="str">
        <f>IF(非住宅3!HF58="○",1,IF(非住宅3!HF58="◎",2,""))</f>
        <v/>
      </c>
      <c r="AT111" s="172" t="str">
        <f>IF(非住宅3!HF59="○",1,IF(非住宅3!HF59="◎",2,""))</f>
        <v/>
      </c>
      <c r="AU111" s="172" t="str">
        <f>IF(非住宅3!HF60="○",1,IF(非住宅3!HF60="◎",2,""))</f>
        <v/>
      </c>
      <c r="AV111" s="172" t="str">
        <f>IF(非住宅3!HF61="○",1,IF(非住宅3!HF61="◎",2,""))</f>
        <v/>
      </c>
      <c r="AW111" s="172" t="str">
        <f>IF(非住宅3!HF62="○",1,IF(非住宅3!HF62="◎",2,""))</f>
        <v/>
      </c>
      <c r="AX111" s="172" t="str">
        <f>IF(非住宅3!HF65="○",1,IF(非住宅3!HF65="◎",2,""))</f>
        <v/>
      </c>
      <c r="AY111" s="172" t="str">
        <f>IF(非住宅3!HF66="○",1,IF(非住宅3!HF66="◎",2,""))</f>
        <v/>
      </c>
      <c r="AZ111" s="172" t="str">
        <f>IF(非住宅3!HF67="○",1,IF(非住宅3!HF67="◎",2,""))</f>
        <v/>
      </c>
      <c r="BA111" s="172" t="str">
        <f>IF(非住宅3!HF68="○",1,IF(非住宅3!HF68="◎",2,""))</f>
        <v/>
      </c>
      <c r="BB111" s="172" t="str">
        <f>IF(非住宅3!HF69="○",1,IF(非住宅3!HF69="◎",2,""))</f>
        <v/>
      </c>
      <c r="BC111" s="172" t="str">
        <f>IF(非住宅3!HF70="○",1,IF(非住宅3!HF70="◎",2,""))</f>
        <v/>
      </c>
      <c r="BD111" s="172" t="str">
        <f>IF(非住宅3!HF71="○",1,IF(非住宅3!HF71="◎",2,""))</f>
        <v/>
      </c>
      <c r="BE111" s="172" t="str">
        <f>IF(非住宅3!HF72="○",1,IF(非住宅3!HF72="◎",2,""))</f>
        <v/>
      </c>
      <c r="BF111" s="172" t="str">
        <f>IF(非住宅3!HF73="○",1,IF(非住宅3!HF73="◎",2,""))</f>
        <v/>
      </c>
      <c r="BG111" s="172" t="str">
        <f>IF(非住宅3!HF74="○",1,IF(非住宅3!HF74="◎",2,""))</f>
        <v/>
      </c>
      <c r="BH111" s="172" t="str">
        <f>IF(非住宅3!HF77="○",1,IF(非住宅3!HF77="◎",2,""))</f>
        <v/>
      </c>
      <c r="BI111" s="172" t="str">
        <f>IF(非住宅3!HF78="○",1,IF(非住宅3!HF78="◎",2,""))</f>
        <v/>
      </c>
      <c r="BJ111" s="172" t="str">
        <f>IF(非住宅3!HF79="○",1,IF(非住宅3!HF79="◎",2,""))</f>
        <v/>
      </c>
      <c r="BK111" s="172" t="str">
        <f>IF(非住宅3!HF80="○",1,IF(非住宅3!HF80="◎",2,""))</f>
        <v/>
      </c>
      <c r="BL111" s="172" t="str">
        <f>IF(非住宅3!HF81="○",1,IF(非住宅3!HF81="◎",2,""))</f>
        <v/>
      </c>
      <c r="BM111" s="172" t="str">
        <f>IF(非住宅3!HF82="○",1,IF(非住宅3!HF82="◎",2,""))</f>
        <v/>
      </c>
      <c r="BN111" s="172" t="str">
        <f>IF(非住宅3!HF83="○",1,IF(非住宅3!HF83="◎",2,""))</f>
        <v/>
      </c>
      <c r="BO111" s="172" t="str">
        <f>IF(非住宅3!HF84="○",1,IF(非住宅3!HF84="◎",2,""))</f>
        <v/>
      </c>
      <c r="BP111" s="172" t="str">
        <f>IF(非住宅3!HF85="○",1,IF(非住宅3!HF85="◎",2,""))</f>
        <v/>
      </c>
      <c r="BQ111" s="172" t="str">
        <f>IF(非住宅3!HF86="○",1,IF(非住宅3!HF86="◎",2,""))</f>
        <v/>
      </c>
      <c r="BR111" s="172" t="str">
        <f>IF(非住宅3!HF87="○",1,IF(非住宅3!HF87="◎",2,""))</f>
        <v/>
      </c>
      <c r="BS111" s="172" t="str">
        <f>IF(非住宅3!HF88="○",1,IF(非住宅3!HF88="◎",2,""))</f>
        <v/>
      </c>
      <c r="BT111" s="172" t="str">
        <f>IF(非住宅3!HF89="○",1,IF(非住宅3!HF89="◎",2,""))</f>
        <v/>
      </c>
      <c r="BU111" s="172" t="str">
        <f>IF(非住宅3!HF90="○",1,IF(非住宅3!HF90="◎",2,""))</f>
        <v/>
      </c>
      <c r="BV111" s="172" t="str">
        <f>IF(非住宅3!HF91="○",1,IF(非住宅3!HF91="◎",2,""))</f>
        <v/>
      </c>
    </row>
    <row r="112" spans="1:74" x14ac:dyDescent="0.2">
      <c r="A112" s="161">
        <f t="shared" si="1"/>
        <v>0</v>
      </c>
      <c r="B112" s="162">
        <v>106</v>
      </c>
      <c r="C112" s="163"/>
      <c r="D112" s="163"/>
      <c r="E112" s="163"/>
      <c r="F112" s="163"/>
      <c r="G112" s="163"/>
      <c r="H112" s="163"/>
      <c r="I112" s="163"/>
      <c r="J112" s="163"/>
      <c r="K112" s="163"/>
      <c r="L112" s="163"/>
      <c r="M112" s="162">
        <v>4</v>
      </c>
      <c r="N112" s="172">
        <f>非住宅3!HH6</f>
        <v>0</v>
      </c>
      <c r="O112" s="162">
        <v>100</v>
      </c>
      <c r="P112" s="172" t="str">
        <f>IF(非住宅3!HH7&lt;&gt;"",非住宅3!HH7,"")</f>
        <v/>
      </c>
      <c r="Q112" s="172" t="str">
        <f>IF(非住宅3!HH8="選択してください","",MID(非住宅3!HH8,1,2))</f>
        <v/>
      </c>
      <c r="R112" s="172" t="str">
        <f>IF(非住宅3!HH9="選択してください","",MID(非住宅3!HH9,LEN(非住宅3!HH9)-3,3))</f>
        <v/>
      </c>
      <c r="S112" s="172"/>
      <c r="T112" s="172" t="str">
        <f>IF(非住宅3!HH10="","",非住宅3!HH10)</f>
        <v/>
      </c>
      <c r="U112" s="172" t="str">
        <f>IF(非住宅3!HH11="","",非住宅3!HH11)</f>
        <v/>
      </c>
      <c r="V112" s="172" t="str">
        <f>IF(非住宅3!HH12="","",非住宅3!HH12)</f>
        <v/>
      </c>
      <c r="W112" s="175" t="str">
        <f>IF(非住宅3!HH13="","",非住宅3!HH13)</f>
        <v/>
      </c>
      <c r="X112" s="172" t="str">
        <f>IF(非住宅3!HH15="選択してください","",MID(非住宅3!HH15,1,2)*1)</f>
        <v/>
      </c>
      <c r="Y112" s="172" t="str">
        <f>IF(非住宅3!HH18="選択してください","",MID(非住宅3!HH18,1,2)*1)</f>
        <v/>
      </c>
      <c r="Z112" s="172" t="str">
        <f>IF(非住宅3!HH21="選択してください","",MID(非住宅3!HH21,1,2)*1)</f>
        <v/>
      </c>
      <c r="AA112" s="172" t="str">
        <f>IF(非住宅3!HH26="選択してください","",MID(非住宅3!HH26,1,2)*1)</f>
        <v/>
      </c>
      <c r="AB112" s="172" t="str">
        <f>IF(非住宅3!HH28="選択してください","",MID(非住宅3!HH28,1,2)*1)</f>
        <v/>
      </c>
      <c r="AC112" s="177" t="str">
        <f>IF(非住宅3!HH33="選択してください","",MID(非住宅3!HH33,1,2)*1)</f>
        <v/>
      </c>
      <c r="AD112" s="175" t="str">
        <f>IF(非住宅3!HH36="","",非住宅3!HH36)</f>
        <v/>
      </c>
      <c r="AE112" s="172" t="str">
        <f>IF(非住宅3!HH38="選択してください","",MID(非住宅3!HH38,1,2)*1)</f>
        <v/>
      </c>
      <c r="AF112" s="172" t="str">
        <f>IF(非住宅3!HH43="選択してください","",MID(非住宅3!HH43,1,2)*1)</f>
        <v/>
      </c>
      <c r="AG112" s="172" t="str">
        <f>IF(非住宅3!HH46="○",1,IF(非住宅3!HH46="◎",2,""))</f>
        <v/>
      </c>
      <c r="AH112" s="172" t="str">
        <f>IF(非住宅3!HH47="○",1,IF(非住宅3!HH47="◎",2,""))</f>
        <v/>
      </c>
      <c r="AI112" s="172" t="str">
        <f>IF(非住宅3!HH48="○",1,IF(非住宅3!HH48="◎",2,""))</f>
        <v/>
      </c>
      <c r="AJ112" s="172" t="str">
        <f>IF(非住宅3!HH49="○",1,IF(非住宅3!HH49="◎",2,""))</f>
        <v/>
      </c>
      <c r="AK112" s="172" t="str">
        <f>IF(非住宅3!HH50="○",1,IF(非住宅3!HH50="◎",2,""))</f>
        <v/>
      </c>
      <c r="AL112" s="172" t="str">
        <f>IF(非住宅3!HH51="○",1,IF(非住宅3!HH51="◎",2,""))</f>
        <v/>
      </c>
      <c r="AM112" s="172" t="str">
        <f>IF(非住宅3!HH52="○",1,IF(非住宅3!HH52="◎",2,""))</f>
        <v/>
      </c>
      <c r="AN112" s="172" t="str">
        <f>IF(非住宅3!HH53="○",1,IF(非住宅3!HH53="◎",2,""))</f>
        <v/>
      </c>
      <c r="AO112" s="172" t="str">
        <f>IF(非住宅3!HH54="○",1,IF(非住宅3!HH54="◎",2,""))</f>
        <v/>
      </c>
      <c r="AP112" s="172" t="str">
        <f>IF(非住宅3!HH55="○",1,IF(非住宅3!HH55="◎",2,""))</f>
        <v/>
      </c>
      <c r="AQ112" s="172" t="str">
        <f>IF(非住宅3!HH56="○",1,IF(非住宅3!HH56="◎",2,""))</f>
        <v/>
      </c>
      <c r="AR112" s="172" t="str">
        <f>IF(非住宅3!HH57="○",1,IF(非住宅3!HH57="◎",2,""))</f>
        <v/>
      </c>
      <c r="AS112" s="172" t="str">
        <f>IF(非住宅3!HH58="○",1,IF(非住宅3!HH58="◎",2,""))</f>
        <v/>
      </c>
      <c r="AT112" s="172" t="str">
        <f>IF(非住宅3!HH59="○",1,IF(非住宅3!HH59="◎",2,""))</f>
        <v/>
      </c>
      <c r="AU112" s="172" t="str">
        <f>IF(非住宅3!HH60="○",1,IF(非住宅3!HH60="◎",2,""))</f>
        <v/>
      </c>
      <c r="AV112" s="172" t="str">
        <f>IF(非住宅3!HH61="○",1,IF(非住宅3!HH61="◎",2,""))</f>
        <v/>
      </c>
      <c r="AW112" s="172" t="str">
        <f>IF(非住宅3!HH62="○",1,IF(非住宅3!HH62="◎",2,""))</f>
        <v/>
      </c>
      <c r="AX112" s="172" t="str">
        <f>IF(非住宅3!HH65="○",1,IF(非住宅3!HH65="◎",2,""))</f>
        <v/>
      </c>
      <c r="AY112" s="172" t="str">
        <f>IF(非住宅3!HH66="○",1,IF(非住宅3!HH66="◎",2,""))</f>
        <v/>
      </c>
      <c r="AZ112" s="172" t="str">
        <f>IF(非住宅3!HH67="○",1,IF(非住宅3!HH67="◎",2,""))</f>
        <v/>
      </c>
      <c r="BA112" s="172" t="str">
        <f>IF(非住宅3!HH68="○",1,IF(非住宅3!HH68="◎",2,""))</f>
        <v/>
      </c>
      <c r="BB112" s="172" t="str">
        <f>IF(非住宅3!HH69="○",1,IF(非住宅3!HH69="◎",2,""))</f>
        <v/>
      </c>
      <c r="BC112" s="172" t="str">
        <f>IF(非住宅3!HH70="○",1,IF(非住宅3!HH70="◎",2,""))</f>
        <v/>
      </c>
      <c r="BD112" s="172" t="str">
        <f>IF(非住宅3!HH71="○",1,IF(非住宅3!HH71="◎",2,""))</f>
        <v/>
      </c>
      <c r="BE112" s="172" t="str">
        <f>IF(非住宅3!HH72="○",1,IF(非住宅3!HH72="◎",2,""))</f>
        <v/>
      </c>
      <c r="BF112" s="172" t="str">
        <f>IF(非住宅3!HH73="○",1,IF(非住宅3!HH73="◎",2,""))</f>
        <v/>
      </c>
      <c r="BG112" s="172" t="str">
        <f>IF(非住宅3!HH74="○",1,IF(非住宅3!HH74="◎",2,""))</f>
        <v/>
      </c>
      <c r="BH112" s="172" t="str">
        <f>IF(非住宅3!HH77="○",1,IF(非住宅3!HH77="◎",2,""))</f>
        <v/>
      </c>
      <c r="BI112" s="172" t="str">
        <f>IF(非住宅3!HH78="○",1,IF(非住宅3!HH78="◎",2,""))</f>
        <v/>
      </c>
      <c r="BJ112" s="172" t="str">
        <f>IF(非住宅3!HH79="○",1,IF(非住宅3!HH79="◎",2,""))</f>
        <v/>
      </c>
      <c r="BK112" s="172" t="str">
        <f>IF(非住宅3!HH80="○",1,IF(非住宅3!HH80="◎",2,""))</f>
        <v/>
      </c>
      <c r="BL112" s="172" t="str">
        <f>IF(非住宅3!HH81="○",1,IF(非住宅3!HH81="◎",2,""))</f>
        <v/>
      </c>
      <c r="BM112" s="172" t="str">
        <f>IF(非住宅3!HH82="○",1,IF(非住宅3!HH82="◎",2,""))</f>
        <v/>
      </c>
      <c r="BN112" s="172" t="str">
        <f>IF(非住宅3!HH83="○",1,IF(非住宅3!HH83="◎",2,""))</f>
        <v/>
      </c>
      <c r="BO112" s="172" t="str">
        <f>IF(非住宅3!HH84="○",1,IF(非住宅3!HH84="◎",2,""))</f>
        <v/>
      </c>
      <c r="BP112" s="172" t="str">
        <f>IF(非住宅3!HH85="○",1,IF(非住宅3!HH85="◎",2,""))</f>
        <v/>
      </c>
      <c r="BQ112" s="172" t="str">
        <f>IF(非住宅3!HH86="○",1,IF(非住宅3!HH86="◎",2,""))</f>
        <v/>
      </c>
      <c r="BR112" s="172" t="str">
        <f>IF(非住宅3!HH87="○",1,IF(非住宅3!HH87="◎",2,""))</f>
        <v/>
      </c>
      <c r="BS112" s="172" t="str">
        <f>IF(非住宅3!HH88="○",1,IF(非住宅3!HH88="◎",2,""))</f>
        <v/>
      </c>
      <c r="BT112" s="172" t="str">
        <f>IF(非住宅3!HH89="○",1,IF(非住宅3!HH89="◎",2,""))</f>
        <v/>
      </c>
      <c r="BU112" s="172" t="str">
        <f>IF(非住宅3!HH90="○",1,IF(非住宅3!HH90="◎",2,""))</f>
        <v/>
      </c>
      <c r="BV112" s="172" t="str">
        <f>IF(非住宅3!HH91="○",1,IF(非住宅3!HH91="◎",2,""))</f>
        <v/>
      </c>
    </row>
  </sheetData>
  <sheetProtection sheet="1"/>
  <mergeCells count="40">
    <mergeCell ref="A2:A5"/>
    <mergeCell ref="B2:B5"/>
    <mergeCell ref="C2:C5"/>
    <mergeCell ref="D2:D5"/>
    <mergeCell ref="J2:J5"/>
    <mergeCell ref="E2:E5"/>
    <mergeCell ref="F2:F5"/>
    <mergeCell ref="G2:G5"/>
    <mergeCell ref="H2:H5"/>
    <mergeCell ref="I2:I5"/>
    <mergeCell ref="U2:U5"/>
    <mergeCell ref="V2:V5"/>
    <mergeCell ref="W2:W5"/>
    <mergeCell ref="K2:K5"/>
    <mergeCell ref="L2:L5"/>
    <mergeCell ref="M2:M5"/>
    <mergeCell ref="N2:N5"/>
    <mergeCell ref="T2:T5"/>
    <mergeCell ref="P2:P5"/>
    <mergeCell ref="O2:O5"/>
    <mergeCell ref="Q2:Q5"/>
    <mergeCell ref="R2:R5"/>
    <mergeCell ref="S2:S5"/>
    <mergeCell ref="AX2:BG3"/>
    <mergeCell ref="BH2:BV2"/>
    <mergeCell ref="AG3:AL3"/>
    <mergeCell ref="AM3:AU3"/>
    <mergeCell ref="AV3:AW3"/>
    <mergeCell ref="BH3:BL3"/>
    <mergeCell ref="BM3:BV3"/>
    <mergeCell ref="AG2:AW2"/>
    <mergeCell ref="AF2:AF5"/>
    <mergeCell ref="X2:X5"/>
    <mergeCell ref="AE2:AE5"/>
    <mergeCell ref="Y2:Y5"/>
    <mergeCell ref="Z2:Z5"/>
    <mergeCell ref="AA2:AA5"/>
    <mergeCell ref="AB2:AB5"/>
    <mergeCell ref="AC2:AC5"/>
    <mergeCell ref="AD2:AD5"/>
  </mergeCells>
  <phoneticPr fontId="19"/>
  <dataValidations count="4">
    <dataValidation type="whole" operator="lessThan" allowBlank="1" showInputMessage="1" showErrorMessage="1" errorTitle="入力エラー" error="受注件数の最大値は99999です" sqref="K113:K65536 I113:I65536 G113:G65536 E113:E65536 C113:C65536" xr:uid="{00000000-0002-0000-0300-000000000000}">
      <formula1>100000</formula1>
    </dataValidation>
    <dataValidation type="whole" operator="lessThan" allowBlank="1" showInputMessage="1" showErrorMessage="1" errorTitle="入力エラー" error="元請受注高の最大値は9999999999です" sqref="H113:H65536 J113:J65536 F113:F65536 L113:M65536 D113:D65536" xr:uid="{00000000-0002-0000-0300-000001000000}">
      <formula1>10000000000</formula1>
    </dataValidation>
    <dataValidation type="whole" operator="lessThanOrEqual" allowBlank="1" showInputMessage="1" showErrorMessage="1" errorTitle="入力エラー" error="工期の最大値は9999です" sqref="V19:V65536" xr:uid="{00000000-0002-0000-0300-000002000000}">
      <formula1>9999</formula1>
    </dataValidation>
    <dataValidation type="whole" operator="lessThanOrEqual" allowBlank="1" showInputMessage="1" showErrorMessage="1" errorTitle="入力エラー" error="受注額の最大値は999999999です" sqref="W19:W65536 AD19:AD65536" xr:uid="{00000000-0002-0000-0300-000003000000}">
      <formula1>999999999</formula1>
    </dataValidation>
  </dataValidations>
  <printOptions horizontalCentered="1"/>
  <pageMargins left="0.19685039370078741" right="0.19685039370078741" top="0.98425196850393704" bottom="0.59055118110236227" header="0.51181102362204722" footer="0.31496062992125984"/>
  <pageSetup paperSize="9" scale="77" fitToWidth="2" orientation="landscape"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22"/>
  <sheetViews>
    <sheetView topLeftCell="A7" workbookViewId="0">
      <selection activeCell="N15" sqref="N15"/>
    </sheetView>
  </sheetViews>
  <sheetFormatPr defaultColWidth="9" defaultRowHeight="13" x14ac:dyDescent="0.2"/>
  <cols>
    <col min="1" max="1" width="22.6328125" style="109" bestFit="1" customWidth="1"/>
    <col min="2" max="2" width="5.453125" style="109" bestFit="1" customWidth="1"/>
    <col min="3" max="3" width="5.26953125" style="109" bestFit="1" customWidth="1"/>
    <col min="4" max="4" width="3.6328125" style="109" customWidth="1"/>
    <col min="5" max="5" width="9" style="109"/>
    <col min="6" max="6" width="3.6328125" style="109" customWidth="1"/>
    <col min="7" max="7" width="2.453125" style="109" bestFit="1" customWidth="1"/>
    <col min="8" max="8" width="6.26953125" style="109" bestFit="1" customWidth="1"/>
    <col min="9" max="9" width="5.26953125" style="109" customWidth="1"/>
    <col min="10" max="10" width="3.36328125" style="109" bestFit="1" customWidth="1"/>
    <col min="11" max="11" width="3.6328125" style="109" customWidth="1"/>
    <col min="12" max="12" width="3.36328125" style="109" bestFit="1" customWidth="1"/>
    <col min="13" max="13" width="3.6328125" style="109" customWidth="1"/>
    <col min="14" max="14" width="9" style="109"/>
    <col min="15" max="15" width="5.08984375" style="109" customWidth="1"/>
    <col min="16" max="16" width="3.36328125" style="109" bestFit="1" customWidth="1"/>
    <col min="17" max="17" width="3.6328125" style="109" customWidth="1"/>
    <col min="18" max="18" width="3.36328125" style="109" bestFit="1" customWidth="1"/>
    <col min="19" max="19" width="3.6328125" style="109" customWidth="1"/>
    <col min="20" max="20" width="3.36328125" style="109" bestFit="1" customWidth="1"/>
    <col min="21" max="16384" width="9" style="109"/>
  </cols>
  <sheetData>
    <row r="1" spans="1:21" x14ac:dyDescent="0.2">
      <c r="A1" s="110" t="s">
        <v>123</v>
      </c>
      <c r="C1" s="109" t="str">
        <f>A11&amp;B11&amp;C11&amp;D11&amp;E11</f>
        <v>2026年度第２四半期</v>
      </c>
    </row>
    <row r="2" spans="1:21" x14ac:dyDescent="0.2">
      <c r="A2" s="110" t="s">
        <v>2185</v>
      </c>
      <c r="C2" s="109" t="str">
        <f>D11&amp;E11&amp;"調査票"&amp;F11</f>
        <v>第２四半期調査票</v>
      </c>
    </row>
    <row r="3" spans="1:21" s="124" customFormat="1" x14ac:dyDescent="0.2">
      <c r="A3" s="211" t="s">
        <v>2168</v>
      </c>
      <c r="C3" s="212" t="str">
        <f>I13&amp;J13&amp;K13&amp;L13&amp;M13&amp;N13</f>
        <v>2026年10月23日</v>
      </c>
    </row>
    <row r="4" spans="1:21" x14ac:dyDescent="0.2">
      <c r="A4" s="110" t="s">
        <v>2186</v>
      </c>
    </row>
    <row r="5" spans="1:21" x14ac:dyDescent="0.2">
      <c r="A5" s="110" t="s">
        <v>124</v>
      </c>
      <c r="C5" s="109" t="str">
        <f>H11&amp;I11&amp;J11&amp;K11&amp;L11&amp;M11&amp;N11&amp;O11&amp;P11&amp;Q11&amp;R11&amp;S11&amp;T11</f>
        <v>2026年7月1日～2026年9月30日</v>
      </c>
    </row>
    <row r="6" spans="1:21" x14ac:dyDescent="0.2">
      <c r="A6" s="110" t="s">
        <v>125</v>
      </c>
      <c r="C6" s="109" t="str">
        <f>H11&amp;I11&amp;J11&amp;K11&amp;L11</f>
        <v>2026年7月</v>
      </c>
    </row>
    <row r="7" spans="1:21" x14ac:dyDescent="0.2">
      <c r="A7" s="110" t="s">
        <v>126</v>
      </c>
      <c r="C7" s="109" t="str">
        <f>H11&amp;I11&amp;J11&amp;K11+1&amp;L11</f>
        <v>2026年8月</v>
      </c>
    </row>
    <row r="8" spans="1:21" x14ac:dyDescent="0.2">
      <c r="A8" s="110" t="s">
        <v>127</v>
      </c>
      <c r="C8" s="109" t="str">
        <f>H11&amp;I11&amp;J11&amp;K11+2&amp;L11</f>
        <v>2026年9月</v>
      </c>
    </row>
    <row r="9" spans="1:21" s="124" customFormat="1" x14ac:dyDescent="0.2">
      <c r="A9" s="211" t="s">
        <v>2169</v>
      </c>
      <c r="I9" s="212" t="str">
        <f>K11&amp;L11</f>
        <v>7月</v>
      </c>
      <c r="J9" s="212"/>
      <c r="K9" s="212" t="str">
        <f>K11+1&amp;L11</f>
        <v>8月</v>
      </c>
      <c r="L9" s="212"/>
      <c r="M9" s="212" t="str">
        <f>Q11&amp;R11</f>
        <v>9月</v>
      </c>
    </row>
    <row r="11" spans="1:21" x14ac:dyDescent="0.2">
      <c r="A11" s="120"/>
      <c r="B11" s="123">
        <v>2026</v>
      </c>
      <c r="C11" s="121" t="s">
        <v>128</v>
      </c>
      <c r="D11" s="123" t="s">
        <v>2307</v>
      </c>
      <c r="E11" s="121" t="s">
        <v>2170</v>
      </c>
      <c r="F11" s="123"/>
      <c r="G11" s="121"/>
      <c r="H11" s="121"/>
      <c r="I11" s="123">
        <f>B11+IF($D$11="第４四",1)</f>
        <v>2026</v>
      </c>
      <c r="J11" s="121" t="s">
        <v>88</v>
      </c>
      <c r="K11" s="123" cm="1">
        <f t="array" ref="K11">_xlfn.IFS($D11="第１四",4,$D11="第２四",7,$D11="第３四",10,$D11="第４四",1)</f>
        <v>7</v>
      </c>
      <c r="L11" s="121" t="s">
        <v>129</v>
      </c>
      <c r="M11" s="123">
        <v>1</v>
      </c>
      <c r="N11" s="121" t="s">
        <v>2298</v>
      </c>
      <c r="O11" s="123">
        <f>I11</f>
        <v>2026</v>
      </c>
      <c r="P11" s="121" t="s">
        <v>88</v>
      </c>
      <c r="Q11" s="123" cm="1">
        <f t="array" ref="Q11">_xlfn.IFS($D11="第１四",6,$D11="第２四",9,$D11="第３四",12,$D11="第４四",3)</f>
        <v>9</v>
      </c>
      <c r="R11" s="121" t="s">
        <v>87</v>
      </c>
      <c r="S11" s="123" cm="1">
        <f t="array" ref="S11">_xlfn.IFS(Q11=3,31,Q11=6,30,Q11=9,30,Q11=12,31)</f>
        <v>30</v>
      </c>
      <c r="T11" s="121" t="s">
        <v>0</v>
      </c>
      <c r="U11" s="122" t="s">
        <v>130</v>
      </c>
    </row>
    <row r="13" spans="1:21" s="124" customFormat="1" x14ac:dyDescent="0.2">
      <c r="A13" s="206" t="s">
        <v>2168</v>
      </c>
      <c r="B13" s="207"/>
      <c r="C13" s="207"/>
      <c r="D13" s="207"/>
      <c r="E13" s="207"/>
      <c r="F13" s="207"/>
      <c r="G13" s="207"/>
      <c r="H13" s="207"/>
      <c r="I13" s="208">
        <f>I11+IF($D$11="第３四",1)</f>
        <v>2026</v>
      </c>
      <c r="J13" s="207" t="s">
        <v>88</v>
      </c>
      <c r="K13" s="208" cm="1">
        <f t="array" ref="K13">_xlfn.IFS($D11="第１四",7,$D11="第２四",10,$D11="第３四",1,$D11="第４四",4)</f>
        <v>10</v>
      </c>
      <c r="L13" s="207" t="s">
        <v>129</v>
      </c>
      <c r="M13" s="208">
        <v>23</v>
      </c>
      <c r="N13" s="207" t="s">
        <v>0</v>
      </c>
      <c r="O13" s="209"/>
      <c r="P13" s="209"/>
      <c r="Q13" s="209"/>
      <c r="R13" s="209"/>
      <c r="S13" s="209"/>
      <c r="T13" s="209"/>
      <c r="U13" s="210"/>
    </row>
    <row r="14" spans="1:21" x14ac:dyDescent="0.2">
      <c r="A14" s="277" t="s">
        <v>2306</v>
      </c>
    </row>
    <row r="15" spans="1:21" x14ac:dyDescent="0.2">
      <c r="A15" s="278"/>
    </row>
    <row r="16" spans="1:21" x14ac:dyDescent="0.2">
      <c r="A16" s="553" t="s">
        <v>2309</v>
      </c>
    </row>
    <row r="17" spans="1:1" x14ac:dyDescent="0.2">
      <c r="A17" s="553" t="s">
        <v>2310</v>
      </c>
    </row>
    <row r="18" spans="1:1" ht="13.5" customHeight="1" x14ac:dyDescent="0.2">
      <c r="A18" s="555" t="s">
        <v>2311</v>
      </c>
    </row>
    <row r="19" spans="1:1" s="124" customFormat="1" ht="13.5" customHeight="1" x14ac:dyDescent="0.2">
      <c r="A19" s="555" t="s">
        <v>2312</v>
      </c>
    </row>
    <row r="20" spans="1:1" x14ac:dyDescent="0.2">
      <c r="A20" s="554" t="s">
        <v>2313</v>
      </c>
    </row>
    <row r="21" spans="1:1" x14ac:dyDescent="0.2">
      <c r="A21" s="279"/>
    </row>
    <row r="22" spans="1:1" x14ac:dyDescent="0.2">
      <c r="A22" s="282"/>
    </row>
  </sheetData>
  <sheetProtection sheet="1" objects="1" scenarios="1"/>
  <phoneticPr fontId="16"/>
  <dataValidations count="1">
    <dataValidation type="list" allowBlank="1" showInputMessage="1" showErrorMessage="1" sqref="D11" xr:uid="{A056FEEB-4F8C-4BC2-921F-92219280CB89}">
      <formula1>"第１四, 第２四, 第３四, 第４四"</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35"/>
  <sheetViews>
    <sheetView topLeftCell="D10" workbookViewId="0">
      <selection activeCell="G28" sqref="G28"/>
    </sheetView>
  </sheetViews>
  <sheetFormatPr defaultColWidth="37" defaultRowHeight="13" x14ac:dyDescent="0.2"/>
  <cols>
    <col min="1" max="1" width="18.36328125" style="129" bestFit="1" customWidth="1"/>
    <col min="2" max="2" width="25" style="129" bestFit="1" customWidth="1"/>
    <col min="3" max="3" width="30.453125" style="129" bestFit="1" customWidth="1"/>
    <col min="4" max="4" width="18.36328125" style="129" bestFit="1" customWidth="1"/>
    <col min="5" max="5" width="32.7265625" style="129" bestFit="1" customWidth="1"/>
    <col min="6" max="6" width="22.7265625" style="129" bestFit="1" customWidth="1"/>
    <col min="7" max="7" width="20.453125" style="129" bestFit="1" customWidth="1"/>
    <col min="8" max="8" width="18.36328125" style="129" bestFit="1" customWidth="1"/>
    <col min="9" max="10" width="6.453125" style="129" bestFit="1" customWidth="1"/>
    <col min="11" max="11" width="8.453125" style="129" bestFit="1" customWidth="1"/>
    <col min="12" max="16384" width="37" style="129"/>
  </cols>
  <sheetData>
    <row r="1" spans="1:11" x14ac:dyDescent="0.2">
      <c r="A1" s="128" t="s">
        <v>131</v>
      </c>
      <c r="B1" s="129" t="s">
        <v>132</v>
      </c>
      <c r="C1" s="129" t="s">
        <v>133</v>
      </c>
      <c r="D1" s="129" t="s">
        <v>134</v>
      </c>
      <c r="E1" s="129" t="s">
        <v>1999</v>
      </c>
      <c r="F1" s="129" t="s">
        <v>2001</v>
      </c>
      <c r="G1" s="129" t="s">
        <v>2002</v>
      </c>
      <c r="H1" s="129" t="s">
        <v>2003</v>
      </c>
      <c r="I1" s="129" t="s">
        <v>2004</v>
      </c>
      <c r="J1" s="129" t="s">
        <v>2005</v>
      </c>
      <c r="K1" s="129" t="s">
        <v>2006</v>
      </c>
    </row>
    <row r="2" spans="1:11" x14ac:dyDescent="0.2">
      <c r="A2" s="129" t="s">
        <v>135</v>
      </c>
      <c r="B2" s="129" t="s">
        <v>135</v>
      </c>
      <c r="C2" s="129" t="s">
        <v>135</v>
      </c>
      <c r="D2" s="129" t="s">
        <v>135</v>
      </c>
      <c r="E2" s="129" t="s">
        <v>135</v>
      </c>
      <c r="F2" s="129" t="s">
        <v>135</v>
      </c>
      <c r="G2" s="129" t="s">
        <v>135</v>
      </c>
      <c r="H2" s="129" t="s">
        <v>135</v>
      </c>
    </row>
    <row r="3" spans="1:11" x14ac:dyDescent="0.2">
      <c r="A3" s="129" t="s">
        <v>2017</v>
      </c>
      <c r="B3" s="129" t="s">
        <v>2021</v>
      </c>
      <c r="C3" s="129" t="s">
        <v>2026</v>
      </c>
      <c r="D3" s="129" t="s">
        <v>2038</v>
      </c>
      <c r="E3" s="129" t="s">
        <v>2026</v>
      </c>
      <c r="F3" s="131" t="s">
        <v>2044</v>
      </c>
      <c r="G3" s="129" t="s">
        <v>2053</v>
      </c>
      <c r="H3" s="129" t="s">
        <v>2056</v>
      </c>
      <c r="I3" s="130" t="s">
        <v>136</v>
      </c>
      <c r="J3" s="130" t="s">
        <v>136</v>
      </c>
      <c r="K3" s="130" t="s">
        <v>136</v>
      </c>
    </row>
    <row r="4" spans="1:11" x14ac:dyDescent="0.2">
      <c r="A4" s="129" t="s">
        <v>2018</v>
      </c>
      <c r="B4" s="129" t="s">
        <v>2022</v>
      </c>
      <c r="C4" s="129" t="s">
        <v>2027</v>
      </c>
      <c r="D4" s="129" t="s">
        <v>2039</v>
      </c>
      <c r="E4" s="129" t="s">
        <v>2037</v>
      </c>
      <c r="F4" s="131" t="s">
        <v>2045</v>
      </c>
      <c r="G4" s="129" t="s">
        <v>2054</v>
      </c>
      <c r="H4" s="129" t="s">
        <v>2057</v>
      </c>
      <c r="I4" s="130" t="s">
        <v>137</v>
      </c>
      <c r="J4" s="130" t="s">
        <v>137</v>
      </c>
      <c r="K4" s="130" t="s">
        <v>137</v>
      </c>
    </row>
    <row r="5" spans="1:11" x14ac:dyDescent="0.2">
      <c r="A5" s="129" t="s">
        <v>2019</v>
      </c>
      <c r="B5" s="129" t="s">
        <v>2023</v>
      </c>
      <c r="C5" s="129" t="s">
        <v>2028</v>
      </c>
      <c r="E5" s="129" t="s">
        <v>2028</v>
      </c>
      <c r="F5" s="131" t="s">
        <v>2046</v>
      </c>
      <c r="G5" s="131" t="s">
        <v>2211</v>
      </c>
    </row>
    <row r="6" spans="1:11" x14ac:dyDescent="0.2">
      <c r="A6" s="129" t="s">
        <v>2020</v>
      </c>
      <c r="B6" s="129" t="s">
        <v>2024</v>
      </c>
      <c r="C6" s="129" t="s">
        <v>2029</v>
      </c>
      <c r="E6" s="129" t="s">
        <v>2040</v>
      </c>
      <c r="F6" s="131" t="s">
        <v>2047</v>
      </c>
      <c r="G6" s="131" t="s">
        <v>2055</v>
      </c>
    </row>
    <row r="7" spans="1:11" x14ac:dyDescent="0.2">
      <c r="B7" s="129" t="s">
        <v>2025</v>
      </c>
      <c r="C7" s="129" t="s">
        <v>2031</v>
      </c>
      <c r="E7" s="129" t="s">
        <v>2030</v>
      </c>
      <c r="F7" s="131" t="s">
        <v>2048</v>
      </c>
    </row>
    <row r="8" spans="1:11" x14ac:dyDescent="0.2">
      <c r="C8" s="129" t="s">
        <v>2032</v>
      </c>
      <c r="E8" s="129" t="s">
        <v>2032</v>
      </c>
      <c r="F8" s="131" t="s">
        <v>2049</v>
      </c>
    </row>
    <row r="9" spans="1:11" x14ac:dyDescent="0.2">
      <c r="C9" s="129" t="s">
        <v>2033</v>
      </c>
      <c r="E9" s="129" t="s">
        <v>2041</v>
      </c>
      <c r="F9" s="131" t="s">
        <v>2050</v>
      </c>
    </row>
    <row r="10" spans="1:11" x14ac:dyDescent="0.2">
      <c r="C10" s="129" t="s">
        <v>2034</v>
      </c>
      <c r="E10" s="129" t="s">
        <v>2042</v>
      </c>
      <c r="F10" s="131" t="s">
        <v>2051</v>
      </c>
    </row>
    <row r="11" spans="1:11" x14ac:dyDescent="0.2">
      <c r="C11" s="129" t="s">
        <v>2035</v>
      </c>
      <c r="E11" s="129" t="s">
        <v>2035</v>
      </c>
      <c r="F11" s="129" t="s">
        <v>2052</v>
      </c>
    </row>
    <row r="12" spans="1:11" x14ac:dyDescent="0.2">
      <c r="C12" s="129" t="s">
        <v>2036</v>
      </c>
      <c r="E12" s="129" t="s">
        <v>138</v>
      </c>
    </row>
    <row r="13" spans="1:11" x14ac:dyDescent="0.2">
      <c r="E13" s="129" t="s">
        <v>2000</v>
      </c>
    </row>
    <row r="23" spans="1:11" x14ac:dyDescent="0.2">
      <c r="A23" s="128" t="s">
        <v>2007</v>
      </c>
      <c r="B23" s="129" t="s">
        <v>2008</v>
      </c>
      <c r="C23" s="129" t="s">
        <v>2009</v>
      </c>
      <c r="D23" s="129" t="s">
        <v>139</v>
      </c>
      <c r="E23" s="129" t="s">
        <v>2010</v>
      </c>
      <c r="F23" s="129" t="s">
        <v>2011</v>
      </c>
      <c r="G23" s="129" t="s">
        <v>2012</v>
      </c>
      <c r="H23" s="129" t="s">
        <v>2013</v>
      </c>
      <c r="I23" s="129" t="s">
        <v>2014</v>
      </c>
      <c r="J23" s="129" t="s">
        <v>2015</v>
      </c>
      <c r="K23" s="129" t="s">
        <v>2016</v>
      </c>
    </row>
    <row r="24" spans="1:11" x14ac:dyDescent="0.2">
      <c r="A24" s="129" t="s">
        <v>135</v>
      </c>
      <c r="B24" s="129" t="s">
        <v>135</v>
      </c>
      <c r="C24" s="129" t="s">
        <v>135</v>
      </c>
      <c r="D24" s="129" t="s">
        <v>135</v>
      </c>
      <c r="E24" s="129" t="s">
        <v>135</v>
      </c>
      <c r="F24" s="129" t="s">
        <v>135</v>
      </c>
      <c r="G24" s="129" t="s">
        <v>135</v>
      </c>
      <c r="H24" s="129" t="s">
        <v>135</v>
      </c>
    </row>
    <row r="25" spans="1:11" x14ac:dyDescent="0.2">
      <c r="A25" s="129" t="s">
        <v>2017</v>
      </c>
      <c r="B25" s="129" t="s">
        <v>2021</v>
      </c>
      <c r="C25" s="129" t="s">
        <v>2026</v>
      </c>
      <c r="D25" s="129" t="s">
        <v>2038</v>
      </c>
      <c r="E25" s="129" t="s">
        <v>2026</v>
      </c>
      <c r="F25" s="131" t="s">
        <v>2044</v>
      </c>
      <c r="G25" s="129" t="s">
        <v>2053</v>
      </c>
      <c r="H25" s="129" t="s">
        <v>2056</v>
      </c>
      <c r="I25" s="130" t="s">
        <v>136</v>
      </c>
      <c r="J25" s="130" t="s">
        <v>136</v>
      </c>
      <c r="K25" s="130" t="s">
        <v>136</v>
      </c>
    </row>
    <row r="26" spans="1:11" x14ac:dyDescent="0.2">
      <c r="A26" s="129" t="s">
        <v>2018</v>
      </c>
      <c r="B26" s="129" t="s">
        <v>2022</v>
      </c>
      <c r="C26" s="129" t="s">
        <v>2037</v>
      </c>
      <c r="D26" s="129" t="s">
        <v>2039</v>
      </c>
      <c r="E26" s="129" t="s">
        <v>2027</v>
      </c>
      <c r="F26" s="131" t="s">
        <v>2045</v>
      </c>
      <c r="G26" s="129" t="s">
        <v>2054</v>
      </c>
      <c r="H26" s="129" t="s">
        <v>2057</v>
      </c>
      <c r="I26" s="130" t="s">
        <v>137</v>
      </c>
      <c r="J26" s="130" t="s">
        <v>137</v>
      </c>
      <c r="K26" s="130" t="s">
        <v>137</v>
      </c>
    </row>
    <row r="27" spans="1:11" x14ac:dyDescent="0.2">
      <c r="A27" s="129" t="s">
        <v>2019</v>
      </c>
      <c r="B27" s="129" t="s">
        <v>2023</v>
      </c>
      <c r="C27" s="129" t="s">
        <v>2028</v>
      </c>
      <c r="E27" s="129" t="s">
        <v>2043</v>
      </c>
      <c r="F27" s="131" t="s">
        <v>2046</v>
      </c>
      <c r="G27" s="131" t="s">
        <v>2211</v>
      </c>
    </row>
    <row r="28" spans="1:11" x14ac:dyDescent="0.2">
      <c r="A28" s="129" t="s">
        <v>2020</v>
      </c>
      <c r="B28" s="129" t="s">
        <v>2024</v>
      </c>
      <c r="C28" s="129" t="s">
        <v>2029</v>
      </c>
      <c r="E28" s="129" t="s">
        <v>2040</v>
      </c>
      <c r="F28" s="131" t="s">
        <v>2047</v>
      </c>
      <c r="G28" s="131" t="s">
        <v>2055</v>
      </c>
    </row>
    <row r="29" spans="1:11" x14ac:dyDescent="0.2">
      <c r="B29" s="129" t="s">
        <v>2025</v>
      </c>
      <c r="C29" s="129" t="s">
        <v>2030</v>
      </c>
      <c r="E29" s="129" t="s">
        <v>2030</v>
      </c>
      <c r="F29" s="131" t="s">
        <v>2048</v>
      </c>
    </row>
    <row r="30" spans="1:11" x14ac:dyDescent="0.2">
      <c r="C30" s="129" t="s">
        <v>2032</v>
      </c>
      <c r="E30" s="129" t="s">
        <v>2032</v>
      </c>
      <c r="F30" s="131" t="s">
        <v>2049</v>
      </c>
    </row>
    <row r="31" spans="1:11" x14ac:dyDescent="0.2">
      <c r="C31" s="129" t="s">
        <v>2033</v>
      </c>
      <c r="E31" s="129" t="s">
        <v>2033</v>
      </c>
      <c r="F31" s="131" t="s">
        <v>2050</v>
      </c>
    </row>
    <row r="32" spans="1:11" x14ac:dyDescent="0.2">
      <c r="C32" s="129" t="s">
        <v>2034</v>
      </c>
      <c r="E32" s="129" t="s">
        <v>2034</v>
      </c>
      <c r="F32" s="131" t="s">
        <v>2051</v>
      </c>
    </row>
    <row r="33" spans="3:6" x14ac:dyDescent="0.2">
      <c r="C33" s="129" t="s">
        <v>2035</v>
      </c>
      <c r="E33" s="129" t="s">
        <v>2035</v>
      </c>
      <c r="F33" s="129" t="s">
        <v>2052</v>
      </c>
    </row>
    <row r="34" spans="3:6" x14ac:dyDescent="0.2">
      <c r="C34" s="129" t="s">
        <v>138</v>
      </c>
      <c r="E34" s="129" t="s">
        <v>138</v>
      </c>
    </row>
    <row r="35" spans="3:6" x14ac:dyDescent="0.2">
      <c r="E35" s="129" t="s">
        <v>2000</v>
      </c>
    </row>
  </sheetData>
  <phoneticPr fontId="1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V193"/>
  <sheetViews>
    <sheetView topLeftCell="K2" workbookViewId="0">
      <selection activeCell="N14" sqref="N14"/>
    </sheetView>
  </sheetViews>
  <sheetFormatPr defaultColWidth="22.6328125" defaultRowHeight="13" x14ac:dyDescent="0.2"/>
  <cols>
    <col min="1" max="16384" width="22.6328125" style="109"/>
  </cols>
  <sheetData>
    <row r="1" spans="1:48" x14ac:dyDescent="0.2">
      <c r="A1" s="113" t="s">
        <v>135</v>
      </c>
      <c r="B1" s="113" t="s">
        <v>140</v>
      </c>
      <c r="C1" s="113" t="s">
        <v>141</v>
      </c>
      <c r="D1" s="113" t="s">
        <v>142</v>
      </c>
      <c r="E1" s="113" t="s">
        <v>143</v>
      </c>
      <c r="F1" s="113" t="s">
        <v>144</v>
      </c>
      <c r="G1" s="113" t="s">
        <v>145</v>
      </c>
      <c r="H1" s="113" t="s">
        <v>146</v>
      </c>
      <c r="I1" s="113" t="s">
        <v>147</v>
      </c>
      <c r="J1" s="113" t="s">
        <v>148</v>
      </c>
      <c r="K1" s="113" t="s">
        <v>149</v>
      </c>
      <c r="L1" s="113" t="s">
        <v>150</v>
      </c>
      <c r="M1" s="113" t="s">
        <v>151</v>
      </c>
      <c r="N1" s="113" t="s">
        <v>152</v>
      </c>
      <c r="O1" s="113" t="s">
        <v>153</v>
      </c>
      <c r="P1" s="113" t="s">
        <v>154</v>
      </c>
      <c r="Q1" s="113" t="s">
        <v>155</v>
      </c>
      <c r="R1" s="113" t="s">
        <v>156</v>
      </c>
      <c r="S1" s="113" t="s">
        <v>157</v>
      </c>
      <c r="T1" s="113" t="s">
        <v>158</v>
      </c>
      <c r="U1" s="113" t="s">
        <v>159</v>
      </c>
      <c r="V1" s="113" t="s">
        <v>160</v>
      </c>
      <c r="W1" s="113" t="s">
        <v>161</v>
      </c>
      <c r="X1" s="113" t="s">
        <v>162</v>
      </c>
      <c r="Y1" s="113" t="s">
        <v>163</v>
      </c>
      <c r="Z1" s="113" t="s">
        <v>164</v>
      </c>
      <c r="AA1" s="113" t="s">
        <v>165</v>
      </c>
      <c r="AB1" s="113" t="s">
        <v>166</v>
      </c>
      <c r="AC1" s="113" t="s">
        <v>167</v>
      </c>
      <c r="AD1" s="113" t="s">
        <v>168</v>
      </c>
      <c r="AE1" s="113" t="s">
        <v>169</v>
      </c>
      <c r="AF1" s="113" t="s">
        <v>170</v>
      </c>
      <c r="AG1" s="113" t="s">
        <v>171</v>
      </c>
      <c r="AH1" s="113" t="s">
        <v>172</v>
      </c>
      <c r="AI1" s="113" t="s">
        <v>173</v>
      </c>
      <c r="AJ1" s="113" t="s">
        <v>174</v>
      </c>
      <c r="AK1" s="113" t="s">
        <v>175</v>
      </c>
      <c r="AL1" s="113" t="s">
        <v>176</v>
      </c>
      <c r="AM1" s="113" t="s">
        <v>177</v>
      </c>
      <c r="AN1" s="113" t="s">
        <v>178</v>
      </c>
      <c r="AO1" s="113" t="s">
        <v>179</v>
      </c>
      <c r="AP1" s="113" t="s">
        <v>180</v>
      </c>
      <c r="AQ1" s="113" t="s">
        <v>181</v>
      </c>
      <c r="AR1" s="113" t="s">
        <v>182</v>
      </c>
      <c r="AS1" s="113" t="s">
        <v>183</v>
      </c>
      <c r="AT1" s="113" t="s">
        <v>184</v>
      </c>
      <c r="AU1" s="113" t="s">
        <v>185</v>
      </c>
      <c r="AV1" s="113" t="s">
        <v>186</v>
      </c>
    </row>
    <row r="2" spans="1:48" x14ac:dyDescent="0.2">
      <c r="A2" s="113"/>
      <c r="B2" s="113" t="s">
        <v>135</v>
      </c>
      <c r="C2" s="113" t="s">
        <v>135</v>
      </c>
      <c r="D2" s="113" t="s">
        <v>135</v>
      </c>
      <c r="E2" s="113" t="s">
        <v>135</v>
      </c>
      <c r="F2" s="113" t="s">
        <v>135</v>
      </c>
      <c r="G2" s="113" t="s">
        <v>135</v>
      </c>
      <c r="H2" s="113" t="s">
        <v>135</v>
      </c>
      <c r="I2" s="113" t="s">
        <v>135</v>
      </c>
      <c r="J2" s="113" t="s">
        <v>135</v>
      </c>
      <c r="K2" s="113" t="s">
        <v>135</v>
      </c>
      <c r="L2" s="113" t="s">
        <v>135</v>
      </c>
      <c r="M2" s="113" t="s">
        <v>135</v>
      </c>
      <c r="N2" s="113" t="s">
        <v>135</v>
      </c>
      <c r="O2" s="113" t="s">
        <v>135</v>
      </c>
      <c r="P2" s="113" t="s">
        <v>135</v>
      </c>
      <c r="Q2" s="113" t="s">
        <v>135</v>
      </c>
      <c r="R2" s="113" t="s">
        <v>135</v>
      </c>
      <c r="S2" s="113" t="s">
        <v>135</v>
      </c>
      <c r="T2" s="113" t="s">
        <v>135</v>
      </c>
      <c r="U2" s="113" t="s">
        <v>135</v>
      </c>
      <c r="V2" s="113" t="s">
        <v>135</v>
      </c>
      <c r="W2" s="113" t="s">
        <v>135</v>
      </c>
      <c r="X2" s="113" t="s">
        <v>135</v>
      </c>
      <c r="Y2" s="113" t="s">
        <v>135</v>
      </c>
      <c r="Z2" s="113" t="s">
        <v>135</v>
      </c>
      <c r="AA2" s="113" t="s">
        <v>135</v>
      </c>
      <c r="AB2" s="113" t="s">
        <v>135</v>
      </c>
      <c r="AC2" s="113" t="s">
        <v>135</v>
      </c>
      <c r="AD2" s="113" t="s">
        <v>135</v>
      </c>
      <c r="AE2" s="113" t="s">
        <v>135</v>
      </c>
      <c r="AF2" s="113" t="s">
        <v>135</v>
      </c>
      <c r="AG2" s="113" t="s">
        <v>135</v>
      </c>
      <c r="AH2" s="113" t="s">
        <v>135</v>
      </c>
      <c r="AI2" s="113" t="s">
        <v>135</v>
      </c>
      <c r="AJ2" s="113" t="s">
        <v>135</v>
      </c>
      <c r="AK2" s="113" t="s">
        <v>135</v>
      </c>
      <c r="AL2" s="113" t="s">
        <v>135</v>
      </c>
      <c r="AM2" s="113" t="s">
        <v>135</v>
      </c>
      <c r="AN2" s="113" t="s">
        <v>135</v>
      </c>
      <c r="AO2" s="113" t="s">
        <v>135</v>
      </c>
      <c r="AP2" s="113" t="s">
        <v>135</v>
      </c>
      <c r="AQ2" s="113" t="s">
        <v>135</v>
      </c>
      <c r="AR2" s="113" t="s">
        <v>135</v>
      </c>
      <c r="AS2" s="113" t="s">
        <v>135</v>
      </c>
      <c r="AT2" s="113" t="s">
        <v>135</v>
      </c>
      <c r="AU2" s="113" t="s">
        <v>135</v>
      </c>
      <c r="AV2" s="113" t="s">
        <v>135</v>
      </c>
    </row>
    <row r="3" spans="1:48" x14ac:dyDescent="0.2">
      <c r="A3" s="113"/>
      <c r="B3" s="114" t="s">
        <v>187</v>
      </c>
      <c r="C3" s="114" t="s">
        <v>187</v>
      </c>
      <c r="D3" s="114" t="s">
        <v>187</v>
      </c>
      <c r="E3" s="114" t="s">
        <v>187</v>
      </c>
      <c r="F3" s="114" t="s">
        <v>187</v>
      </c>
      <c r="G3" s="114" t="s">
        <v>187</v>
      </c>
      <c r="H3" s="114" t="s">
        <v>187</v>
      </c>
      <c r="I3" s="114" t="s">
        <v>187</v>
      </c>
      <c r="J3" s="114" t="s">
        <v>187</v>
      </c>
      <c r="K3" s="114" t="s">
        <v>187</v>
      </c>
      <c r="L3" s="114" t="s">
        <v>187</v>
      </c>
      <c r="M3" s="114" t="s">
        <v>187</v>
      </c>
      <c r="N3" s="114" t="s">
        <v>188</v>
      </c>
      <c r="O3" s="114" t="s">
        <v>187</v>
      </c>
      <c r="P3" s="114" t="s">
        <v>187</v>
      </c>
      <c r="Q3" s="114" t="s">
        <v>187</v>
      </c>
      <c r="R3" s="114" t="s">
        <v>187</v>
      </c>
      <c r="S3" s="114" t="s">
        <v>187</v>
      </c>
      <c r="T3" s="114" t="s">
        <v>187</v>
      </c>
      <c r="U3" s="114" t="s">
        <v>187</v>
      </c>
      <c r="V3" s="114" t="s">
        <v>187</v>
      </c>
      <c r="W3" s="114" t="s">
        <v>187</v>
      </c>
      <c r="X3" s="114" t="s">
        <v>187</v>
      </c>
      <c r="Y3" s="114" t="s">
        <v>187</v>
      </c>
      <c r="Z3" s="114" t="s">
        <v>187</v>
      </c>
      <c r="AA3" s="114" t="s">
        <v>187</v>
      </c>
      <c r="AB3" s="114" t="s">
        <v>187</v>
      </c>
      <c r="AC3" s="114" t="s">
        <v>187</v>
      </c>
      <c r="AD3" s="114" t="s">
        <v>187</v>
      </c>
      <c r="AE3" s="114" t="s">
        <v>187</v>
      </c>
      <c r="AF3" s="114" t="s">
        <v>187</v>
      </c>
      <c r="AG3" s="114" t="s">
        <v>187</v>
      </c>
      <c r="AH3" s="114" t="s">
        <v>187</v>
      </c>
      <c r="AI3" s="114" t="s">
        <v>187</v>
      </c>
      <c r="AJ3" s="114" t="s">
        <v>187</v>
      </c>
      <c r="AK3" s="114" t="s">
        <v>187</v>
      </c>
      <c r="AL3" s="114" t="s">
        <v>187</v>
      </c>
      <c r="AM3" s="114" t="s">
        <v>187</v>
      </c>
      <c r="AN3" s="114" t="s">
        <v>187</v>
      </c>
      <c r="AO3" s="114" t="s">
        <v>187</v>
      </c>
      <c r="AP3" s="114" t="s">
        <v>187</v>
      </c>
      <c r="AQ3" s="114" t="s">
        <v>187</v>
      </c>
      <c r="AR3" s="114" t="s">
        <v>187</v>
      </c>
      <c r="AS3" s="114" t="s">
        <v>187</v>
      </c>
      <c r="AT3" s="114" t="s">
        <v>187</v>
      </c>
      <c r="AU3" s="114" t="s">
        <v>187</v>
      </c>
      <c r="AV3" s="114" t="s">
        <v>187</v>
      </c>
    </row>
    <row r="4" spans="1:48" x14ac:dyDescent="0.2">
      <c r="A4" s="112"/>
      <c r="B4" s="115" t="s">
        <v>189</v>
      </c>
      <c r="C4" s="113" t="s">
        <v>190</v>
      </c>
      <c r="D4" s="113" t="s">
        <v>191</v>
      </c>
      <c r="E4" s="113" t="s">
        <v>192</v>
      </c>
      <c r="F4" s="113" t="s">
        <v>193</v>
      </c>
      <c r="G4" s="113" t="s">
        <v>194</v>
      </c>
      <c r="H4" s="113" t="s">
        <v>195</v>
      </c>
      <c r="I4" s="113" t="s">
        <v>196</v>
      </c>
      <c r="J4" s="113" t="s">
        <v>197</v>
      </c>
      <c r="K4" s="113" t="s">
        <v>198</v>
      </c>
      <c r="L4" s="113" t="s">
        <v>199</v>
      </c>
      <c r="M4" s="113" t="s">
        <v>200</v>
      </c>
      <c r="N4" s="118" t="s">
        <v>201</v>
      </c>
      <c r="O4" s="113" t="s">
        <v>202</v>
      </c>
      <c r="P4" s="113" t="s">
        <v>203</v>
      </c>
      <c r="Q4" s="113" t="s">
        <v>204</v>
      </c>
      <c r="R4" s="113" t="s">
        <v>205</v>
      </c>
      <c r="S4" s="113" t="s">
        <v>206</v>
      </c>
      <c r="T4" s="113" t="s">
        <v>207</v>
      </c>
      <c r="U4" s="113" t="s">
        <v>208</v>
      </c>
      <c r="V4" s="113" t="s">
        <v>209</v>
      </c>
      <c r="W4" s="113" t="s">
        <v>210</v>
      </c>
      <c r="X4" s="113" t="s">
        <v>211</v>
      </c>
      <c r="Y4" s="113" t="s">
        <v>212</v>
      </c>
      <c r="Z4" s="113" t="s">
        <v>213</v>
      </c>
      <c r="AA4" s="113" t="s">
        <v>214</v>
      </c>
      <c r="AB4" s="113" t="s">
        <v>215</v>
      </c>
      <c r="AC4" s="113" t="s">
        <v>216</v>
      </c>
      <c r="AD4" s="113" t="s">
        <v>217</v>
      </c>
      <c r="AE4" s="113" t="s">
        <v>218</v>
      </c>
      <c r="AF4" s="113" t="s">
        <v>219</v>
      </c>
      <c r="AG4" s="113" t="s">
        <v>220</v>
      </c>
      <c r="AH4" s="113" t="s">
        <v>221</v>
      </c>
      <c r="AI4" s="113" t="s">
        <v>222</v>
      </c>
      <c r="AJ4" s="113" t="s">
        <v>223</v>
      </c>
      <c r="AK4" s="113" t="s">
        <v>224</v>
      </c>
      <c r="AL4" s="113" t="s">
        <v>225</v>
      </c>
      <c r="AM4" s="113" t="s">
        <v>226</v>
      </c>
      <c r="AN4" s="113" t="s">
        <v>227</v>
      </c>
      <c r="AO4" s="113" t="s">
        <v>228</v>
      </c>
      <c r="AP4" s="113" t="s">
        <v>229</v>
      </c>
      <c r="AQ4" s="113" t="s">
        <v>230</v>
      </c>
      <c r="AR4" s="119" t="s">
        <v>231</v>
      </c>
      <c r="AS4" s="113" t="s">
        <v>232</v>
      </c>
      <c r="AT4" s="113" t="s">
        <v>233</v>
      </c>
      <c r="AU4" s="113" t="s">
        <v>234</v>
      </c>
      <c r="AV4" s="113" t="s">
        <v>235</v>
      </c>
    </row>
    <row r="5" spans="1:48" x14ac:dyDescent="0.2">
      <c r="A5" s="112"/>
      <c r="B5" s="113"/>
      <c r="C5" s="112"/>
      <c r="D5" s="112"/>
      <c r="E5" s="112"/>
      <c r="F5" s="112"/>
      <c r="G5" s="112"/>
      <c r="H5" s="112"/>
      <c r="I5" s="112"/>
      <c r="J5" s="112"/>
      <c r="K5" s="112"/>
      <c r="L5" s="112"/>
      <c r="M5" s="112"/>
      <c r="N5" s="118" t="s">
        <v>236</v>
      </c>
      <c r="O5" s="113" t="s">
        <v>237</v>
      </c>
      <c r="P5" s="112"/>
      <c r="Q5" s="112"/>
      <c r="R5" s="112"/>
      <c r="S5" s="112"/>
      <c r="T5" s="112"/>
      <c r="U5" s="112"/>
      <c r="V5" s="112"/>
      <c r="W5" s="113" t="s">
        <v>238</v>
      </c>
      <c r="X5" s="112"/>
      <c r="Y5" s="112"/>
      <c r="Z5" s="112"/>
      <c r="AA5" s="112"/>
      <c r="AB5" s="113" t="s">
        <v>239</v>
      </c>
      <c r="AC5" s="112"/>
      <c r="AD5" s="112"/>
      <c r="AE5" s="112"/>
      <c r="AF5" s="112"/>
      <c r="AG5" s="112"/>
      <c r="AH5" s="112"/>
      <c r="AI5" s="112"/>
      <c r="AJ5" s="112"/>
      <c r="AK5" s="112"/>
      <c r="AL5" s="112"/>
      <c r="AM5" s="112"/>
      <c r="AN5" s="112"/>
      <c r="AO5" s="113" t="s">
        <v>240</v>
      </c>
      <c r="AP5" s="112"/>
      <c r="AQ5" s="112"/>
      <c r="AR5" s="112"/>
      <c r="AS5" s="112"/>
      <c r="AT5" s="112"/>
      <c r="AU5" s="112"/>
      <c r="AV5" s="112"/>
    </row>
    <row r="6" spans="1:48" x14ac:dyDescent="0.2">
      <c r="A6" s="112"/>
      <c r="B6" s="118" t="s">
        <v>241</v>
      </c>
      <c r="C6" s="118" t="s">
        <v>242</v>
      </c>
      <c r="D6" s="113" t="s">
        <v>243</v>
      </c>
      <c r="E6" s="118" t="s">
        <v>244</v>
      </c>
      <c r="F6" s="117" t="s">
        <v>245</v>
      </c>
      <c r="G6" s="118" t="s">
        <v>246</v>
      </c>
      <c r="H6" s="118" t="s">
        <v>247</v>
      </c>
      <c r="I6" s="118" t="s">
        <v>248</v>
      </c>
      <c r="J6" s="118" t="s">
        <v>249</v>
      </c>
      <c r="K6" s="118" t="s">
        <v>250</v>
      </c>
      <c r="L6" s="118" t="s">
        <v>251</v>
      </c>
      <c r="M6" s="118" t="s">
        <v>252</v>
      </c>
      <c r="N6" s="118" t="s">
        <v>253</v>
      </c>
      <c r="O6" s="119" t="s">
        <v>254</v>
      </c>
      <c r="P6" s="118" t="s">
        <v>255</v>
      </c>
      <c r="Q6" s="118" t="s">
        <v>256</v>
      </c>
      <c r="R6" s="118" t="s">
        <v>257</v>
      </c>
      <c r="S6" s="118" t="s">
        <v>258</v>
      </c>
      <c r="T6" s="118" t="s">
        <v>259</v>
      </c>
      <c r="U6" s="118" t="s">
        <v>260</v>
      </c>
      <c r="V6" s="118" t="s">
        <v>261</v>
      </c>
      <c r="W6" s="112"/>
      <c r="X6" s="118" t="s">
        <v>262</v>
      </c>
      <c r="Y6" s="118" t="s">
        <v>263</v>
      </c>
      <c r="Z6" s="118" t="s">
        <v>264</v>
      </c>
      <c r="AA6" s="118" t="s">
        <v>265</v>
      </c>
      <c r="AB6" s="112"/>
      <c r="AC6" s="118" t="s">
        <v>266</v>
      </c>
      <c r="AD6" s="118" t="s">
        <v>267</v>
      </c>
      <c r="AE6" s="118" t="s">
        <v>268</v>
      </c>
      <c r="AF6" s="113" t="s">
        <v>269</v>
      </c>
      <c r="AG6" s="118" t="s">
        <v>270</v>
      </c>
      <c r="AH6" s="118" t="s">
        <v>271</v>
      </c>
      <c r="AI6" s="114" t="s">
        <v>187</v>
      </c>
      <c r="AJ6" s="118" t="s">
        <v>272</v>
      </c>
      <c r="AK6" s="118" t="s">
        <v>273</v>
      </c>
      <c r="AL6" s="118" t="s">
        <v>274</v>
      </c>
      <c r="AM6" s="118" t="s">
        <v>275</v>
      </c>
      <c r="AN6" s="118" t="s">
        <v>276</v>
      </c>
      <c r="AO6" s="112"/>
      <c r="AP6" s="118" t="s">
        <v>277</v>
      </c>
      <c r="AQ6" s="118" t="s">
        <v>278</v>
      </c>
      <c r="AR6" s="118" t="s">
        <v>279</v>
      </c>
      <c r="AS6" s="118" t="s">
        <v>280</v>
      </c>
      <c r="AT6" s="113" t="s">
        <v>281</v>
      </c>
      <c r="AU6" s="118" t="s">
        <v>282</v>
      </c>
      <c r="AV6" s="118" t="s">
        <v>283</v>
      </c>
    </row>
    <row r="7" spans="1:48" x14ac:dyDescent="0.2">
      <c r="A7" s="112"/>
      <c r="B7" s="118" t="s">
        <v>284</v>
      </c>
      <c r="C7" s="118" t="s">
        <v>285</v>
      </c>
      <c r="D7" s="113" t="s">
        <v>286</v>
      </c>
      <c r="E7" s="118" t="s">
        <v>287</v>
      </c>
      <c r="F7" s="117" t="s">
        <v>288</v>
      </c>
      <c r="G7" s="118" t="s">
        <v>289</v>
      </c>
      <c r="H7" s="118" t="s">
        <v>290</v>
      </c>
      <c r="I7" s="118" t="s">
        <v>291</v>
      </c>
      <c r="J7" s="118" t="s">
        <v>292</v>
      </c>
      <c r="K7" s="118" t="s">
        <v>293</v>
      </c>
      <c r="L7" s="118" t="s">
        <v>294</v>
      </c>
      <c r="M7" s="118" t="s">
        <v>295</v>
      </c>
      <c r="N7" s="118" t="s">
        <v>296</v>
      </c>
      <c r="O7" s="112"/>
      <c r="P7" s="118" t="s">
        <v>297</v>
      </c>
      <c r="Q7" s="118" t="s">
        <v>298</v>
      </c>
      <c r="R7" s="118" t="s">
        <v>299</v>
      </c>
      <c r="S7" s="118" t="s">
        <v>300</v>
      </c>
      <c r="T7" s="118" t="s">
        <v>301</v>
      </c>
      <c r="U7" s="118" t="s">
        <v>302</v>
      </c>
      <c r="V7" s="118" t="s">
        <v>303</v>
      </c>
      <c r="W7" s="118" t="s">
        <v>304</v>
      </c>
      <c r="X7" s="118" t="s">
        <v>305</v>
      </c>
      <c r="Y7" s="118" t="s">
        <v>306</v>
      </c>
      <c r="Z7" s="118" t="s">
        <v>307</v>
      </c>
      <c r="AA7" s="118" t="s">
        <v>308</v>
      </c>
      <c r="AB7" s="118" t="s">
        <v>309</v>
      </c>
      <c r="AC7" s="118" t="s">
        <v>310</v>
      </c>
      <c r="AD7" s="118" t="s">
        <v>311</v>
      </c>
      <c r="AE7" s="118" t="s">
        <v>312</v>
      </c>
      <c r="AF7" s="113" t="s">
        <v>313</v>
      </c>
      <c r="AG7" s="118" t="s">
        <v>314</v>
      </c>
      <c r="AH7" s="118" t="s">
        <v>315</v>
      </c>
      <c r="AI7" s="118" t="s">
        <v>316</v>
      </c>
      <c r="AJ7" s="118" t="s">
        <v>317</v>
      </c>
      <c r="AK7" s="118" t="s">
        <v>318</v>
      </c>
      <c r="AL7" s="118" t="s">
        <v>319</v>
      </c>
      <c r="AM7" s="118" t="s">
        <v>320</v>
      </c>
      <c r="AN7" s="118" t="s">
        <v>321</v>
      </c>
      <c r="AO7" s="118" t="s">
        <v>322</v>
      </c>
      <c r="AP7" s="118" t="s">
        <v>323</v>
      </c>
      <c r="AQ7" s="118" t="s">
        <v>324</v>
      </c>
      <c r="AR7" s="118" t="s">
        <v>325</v>
      </c>
      <c r="AS7" s="118" t="s">
        <v>326</v>
      </c>
      <c r="AT7" s="113" t="s">
        <v>327</v>
      </c>
      <c r="AU7" s="118" t="s">
        <v>328</v>
      </c>
      <c r="AV7" s="118" t="s">
        <v>329</v>
      </c>
    </row>
    <row r="8" spans="1:48" x14ac:dyDescent="0.2">
      <c r="A8" s="112"/>
      <c r="B8" s="118" t="s">
        <v>330</v>
      </c>
      <c r="C8" s="118" t="s">
        <v>331</v>
      </c>
      <c r="D8" s="113" t="s">
        <v>332</v>
      </c>
      <c r="E8" s="118" t="s">
        <v>333</v>
      </c>
      <c r="F8" s="118" t="s">
        <v>334</v>
      </c>
      <c r="G8" s="118" t="s">
        <v>335</v>
      </c>
      <c r="H8" s="118" t="s">
        <v>336</v>
      </c>
      <c r="I8" s="118" t="s">
        <v>337</v>
      </c>
      <c r="J8" s="118" t="s">
        <v>338</v>
      </c>
      <c r="K8" s="118" t="s">
        <v>339</v>
      </c>
      <c r="L8" s="118" t="s">
        <v>340</v>
      </c>
      <c r="M8" s="118" t="s">
        <v>341</v>
      </c>
      <c r="N8" s="118" t="s">
        <v>342</v>
      </c>
      <c r="O8" s="118" t="s">
        <v>343</v>
      </c>
      <c r="P8" s="118" t="s">
        <v>344</v>
      </c>
      <c r="Q8" s="118" t="s">
        <v>345</v>
      </c>
      <c r="R8" s="118" t="s">
        <v>346</v>
      </c>
      <c r="S8" s="118" t="s">
        <v>347</v>
      </c>
      <c r="T8" s="118" t="s">
        <v>348</v>
      </c>
      <c r="U8" s="118" t="s">
        <v>349</v>
      </c>
      <c r="V8" s="118" t="s">
        <v>350</v>
      </c>
      <c r="W8" s="118" t="s">
        <v>351</v>
      </c>
      <c r="X8" s="118" t="s">
        <v>352</v>
      </c>
      <c r="Y8" s="118" t="s">
        <v>353</v>
      </c>
      <c r="Z8" s="118" t="s">
        <v>354</v>
      </c>
      <c r="AA8" s="118" t="s">
        <v>355</v>
      </c>
      <c r="AB8" s="118" t="s">
        <v>356</v>
      </c>
      <c r="AC8" s="118" t="s">
        <v>357</v>
      </c>
      <c r="AD8" s="118" t="s">
        <v>358</v>
      </c>
      <c r="AE8" s="118" t="s">
        <v>359</v>
      </c>
      <c r="AF8" s="113" t="s">
        <v>360</v>
      </c>
      <c r="AG8" s="118" t="s">
        <v>361</v>
      </c>
      <c r="AH8" s="118" t="s">
        <v>362</v>
      </c>
      <c r="AI8" s="118" t="s">
        <v>363</v>
      </c>
      <c r="AJ8" s="118" t="s">
        <v>364</v>
      </c>
      <c r="AK8" s="118" t="s">
        <v>365</v>
      </c>
      <c r="AL8" s="118" t="s">
        <v>366</v>
      </c>
      <c r="AM8" s="118" t="s">
        <v>367</v>
      </c>
      <c r="AN8" s="118" t="s">
        <v>368</v>
      </c>
      <c r="AO8" s="118" t="s">
        <v>369</v>
      </c>
      <c r="AP8" s="118" t="s">
        <v>370</v>
      </c>
      <c r="AQ8" s="118" t="s">
        <v>371</v>
      </c>
      <c r="AR8" s="118" t="s">
        <v>372</v>
      </c>
      <c r="AS8" s="118" t="s">
        <v>373</v>
      </c>
      <c r="AT8" s="113" t="s">
        <v>374</v>
      </c>
      <c r="AU8" s="118" t="s">
        <v>375</v>
      </c>
      <c r="AV8" s="118" t="s">
        <v>376</v>
      </c>
    </row>
    <row r="9" spans="1:48" x14ac:dyDescent="0.2">
      <c r="A9" s="112"/>
      <c r="B9" s="118" t="s">
        <v>377</v>
      </c>
      <c r="C9" s="118" t="s">
        <v>378</v>
      </c>
      <c r="D9" s="113" t="s">
        <v>379</v>
      </c>
      <c r="E9" s="118" t="s">
        <v>380</v>
      </c>
      <c r="F9" s="116" t="s">
        <v>381</v>
      </c>
      <c r="G9" s="118" t="s">
        <v>382</v>
      </c>
      <c r="H9" s="118" t="s">
        <v>383</v>
      </c>
      <c r="I9" s="118" t="s">
        <v>384</v>
      </c>
      <c r="J9" s="118" t="s">
        <v>385</v>
      </c>
      <c r="K9" s="118" t="s">
        <v>386</v>
      </c>
      <c r="L9" s="118" t="s">
        <v>387</v>
      </c>
      <c r="M9" s="118" t="s">
        <v>388</v>
      </c>
      <c r="N9" s="118" t="s">
        <v>389</v>
      </c>
      <c r="O9" s="118" t="s">
        <v>390</v>
      </c>
      <c r="P9" s="118" t="s">
        <v>391</v>
      </c>
      <c r="Q9" s="118" t="s">
        <v>392</v>
      </c>
      <c r="R9" s="118" t="s">
        <v>393</v>
      </c>
      <c r="S9" s="118" t="s">
        <v>394</v>
      </c>
      <c r="T9" s="118" t="s">
        <v>395</v>
      </c>
      <c r="U9" s="118" t="s">
        <v>396</v>
      </c>
      <c r="V9" s="118" t="s">
        <v>397</v>
      </c>
      <c r="W9" s="118" t="s">
        <v>398</v>
      </c>
      <c r="X9" s="118" t="s">
        <v>399</v>
      </c>
      <c r="Y9" s="118" t="s">
        <v>400</v>
      </c>
      <c r="Z9" s="118" t="s">
        <v>401</v>
      </c>
      <c r="AA9" s="118" t="s">
        <v>402</v>
      </c>
      <c r="AB9" s="118" t="s">
        <v>403</v>
      </c>
      <c r="AC9" s="118" t="s">
        <v>404</v>
      </c>
      <c r="AD9" s="118" t="s">
        <v>405</v>
      </c>
      <c r="AE9" s="118" t="s">
        <v>406</v>
      </c>
      <c r="AF9" s="112"/>
      <c r="AG9" s="118" t="s">
        <v>407</v>
      </c>
      <c r="AH9" s="118" t="s">
        <v>408</v>
      </c>
      <c r="AI9" s="118" t="s">
        <v>409</v>
      </c>
      <c r="AJ9" s="118" t="s">
        <v>410</v>
      </c>
      <c r="AK9" s="118" t="s">
        <v>411</v>
      </c>
      <c r="AL9" s="118" t="s">
        <v>412</v>
      </c>
      <c r="AM9" s="118" t="s">
        <v>413</v>
      </c>
      <c r="AN9" s="118" t="s">
        <v>414</v>
      </c>
      <c r="AO9" s="118" t="s">
        <v>415</v>
      </c>
      <c r="AP9" s="118" t="s">
        <v>416</v>
      </c>
      <c r="AQ9" s="118" t="s">
        <v>417</v>
      </c>
      <c r="AR9" s="118" t="s">
        <v>418</v>
      </c>
      <c r="AS9" s="118" t="s">
        <v>419</v>
      </c>
      <c r="AT9" s="113" t="s">
        <v>420</v>
      </c>
      <c r="AU9" s="118" t="s">
        <v>421</v>
      </c>
      <c r="AV9" s="118" t="s">
        <v>422</v>
      </c>
    </row>
    <row r="10" spans="1:48" x14ac:dyDescent="0.2">
      <c r="A10" s="112"/>
      <c r="B10" s="118" t="s">
        <v>423</v>
      </c>
      <c r="C10" s="118" t="s">
        <v>424</v>
      </c>
      <c r="D10" s="113" t="s">
        <v>425</v>
      </c>
      <c r="E10" s="118" t="s">
        <v>426</v>
      </c>
      <c r="F10" s="117" t="s">
        <v>427</v>
      </c>
      <c r="G10" s="118" t="s">
        <v>428</v>
      </c>
      <c r="H10" s="118" t="s">
        <v>429</v>
      </c>
      <c r="I10" s="118" t="s">
        <v>430</v>
      </c>
      <c r="J10" s="118" t="s">
        <v>431</v>
      </c>
      <c r="K10" s="118" t="s">
        <v>432</v>
      </c>
      <c r="L10" s="118" t="s">
        <v>433</v>
      </c>
      <c r="M10" s="118" t="s">
        <v>434</v>
      </c>
      <c r="N10" s="118" t="s">
        <v>435</v>
      </c>
      <c r="O10" s="118" t="s">
        <v>436</v>
      </c>
      <c r="P10" s="118" t="s">
        <v>437</v>
      </c>
      <c r="Q10" s="118" t="s">
        <v>438</v>
      </c>
      <c r="R10" s="118" t="s">
        <v>439</v>
      </c>
      <c r="S10" s="118" t="s">
        <v>440</v>
      </c>
      <c r="T10" s="118" t="s">
        <v>441</v>
      </c>
      <c r="U10" s="118" t="s">
        <v>442</v>
      </c>
      <c r="V10" s="118" t="s">
        <v>443</v>
      </c>
      <c r="W10" s="118" t="s">
        <v>444</v>
      </c>
      <c r="X10" s="118" t="s">
        <v>445</v>
      </c>
      <c r="Y10" s="118" t="s">
        <v>446</v>
      </c>
      <c r="Z10" s="118" t="s">
        <v>447</v>
      </c>
      <c r="AA10" s="118" t="s">
        <v>448</v>
      </c>
      <c r="AB10" s="118" t="s">
        <v>449</v>
      </c>
      <c r="AC10" s="118" t="s">
        <v>450</v>
      </c>
      <c r="AD10" s="118" t="s">
        <v>451</v>
      </c>
      <c r="AE10" s="118" t="s">
        <v>452</v>
      </c>
      <c r="AF10" s="114" t="s">
        <v>453</v>
      </c>
      <c r="AG10" s="118" t="s">
        <v>454</v>
      </c>
      <c r="AH10" s="118" t="s">
        <v>455</v>
      </c>
      <c r="AI10" s="118" t="s">
        <v>456</v>
      </c>
      <c r="AJ10" s="118" t="s">
        <v>457</v>
      </c>
      <c r="AK10" s="118" t="s">
        <v>458</v>
      </c>
      <c r="AL10" s="118" t="s">
        <v>459</v>
      </c>
      <c r="AM10" s="118" t="s">
        <v>460</v>
      </c>
      <c r="AN10" s="118" t="s">
        <v>461</v>
      </c>
      <c r="AO10" s="118" t="s">
        <v>462</v>
      </c>
      <c r="AP10" s="118" t="s">
        <v>463</v>
      </c>
      <c r="AQ10" s="118" t="s">
        <v>464</v>
      </c>
      <c r="AR10" s="118" t="s">
        <v>465</v>
      </c>
      <c r="AS10" s="118" t="s">
        <v>466</v>
      </c>
      <c r="AT10" s="113" t="s">
        <v>467</v>
      </c>
      <c r="AU10" s="118" t="s">
        <v>468</v>
      </c>
      <c r="AV10" s="118" t="s">
        <v>469</v>
      </c>
    </row>
    <row r="11" spans="1:48" x14ac:dyDescent="0.2">
      <c r="A11" s="112"/>
      <c r="B11" s="118" t="s">
        <v>470</v>
      </c>
      <c r="C11" s="118" t="s">
        <v>471</v>
      </c>
      <c r="D11" s="113" t="s">
        <v>472</v>
      </c>
      <c r="E11" s="118" t="s">
        <v>473</v>
      </c>
      <c r="F11" s="116" t="s">
        <v>474</v>
      </c>
      <c r="G11" s="118" t="s">
        <v>475</v>
      </c>
      <c r="H11" s="118" t="s">
        <v>476</v>
      </c>
      <c r="I11" s="118" t="s">
        <v>477</v>
      </c>
      <c r="J11" s="118" t="s">
        <v>478</v>
      </c>
      <c r="K11" s="118" t="s">
        <v>479</v>
      </c>
      <c r="L11" s="118" t="s">
        <v>480</v>
      </c>
      <c r="M11" s="118" t="s">
        <v>481</v>
      </c>
      <c r="N11" s="118" t="s">
        <v>482</v>
      </c>
      <c r="O11" s="118" t="s">
        <v>483</v>
      </c>
      <c r="P11" s="118" t="s">
        <v>484</v>
      </c>
      <c r="Q11" s="118" t="s">
        <v>485</v>
      </c>
      <c r="R11" s="118" t="s">
        <v>486</v>
      </c>
      <c r="S11" s="118" t="s">
        <v>487</v>
      </c>
      <c r="T11" s="118" t="s">
        <v>488</v>
      </c>
      <c r="U11" s="118" t="s">
        <v>489</v>
      </c>
      <c r="V11" s="118" t="s">
        <v>490</v>
      </c>
      <c r="W11" s="118" t="s">
        <v>491</v>
      </c>
      <c r="X11" s="118" t="s">
        <v>492</v>
      </c>
      <c r="Y11" s="118" t="s">
        <v>493</v>
      </c>
      <c r="Z11" s="118" t="s">
        <v>494</v>
      </c>
      <c r="AA11" s="118" t="s">
        <v>495</v>
      </c>
      <c r="AB11" s="118" t="s">
        <v>496</v>
      </c>
      <c r="AC11" s="118" t="s">
        <v>497</v>
      </c>
      <c r="AD11" s="118" t="s">
        <v>498</v>
      </c>
      <c r="AE11" s="118" t="s">
        <v>499</v>
      </c>
      <c r="AF11" s="118" t="s">
        <v>500</v>
      </c>
      <c r="AG11" s="118" t="s">
        <v>501</v>
      </c>
      <c r="AH11" s="118" t="s">
        <v>502</v>
      </c>
      <c r="AI11" s="118" t="s">
        <v>503</v>
      </c>
      <c r="AJ11" s="118" t="s">
        <v>504</v>
      </c>
      <c r="AK11" s="118" t="s">
        <v>505</v>
      </c>
      <c r="AL11" s="118" t="s">
        <v>506</v>
      </c>
      <c r="AM11" s="118" t="s">
        <v>507</v>
      </c>
      <c r="AN11" s="118" t="s">
        <v>508</v>
      </c>
      <c r="AO11" s="118" t="s">
        <v>509</v>
      </c>
      <c r="AP11" s="118" t="s">
        <v>510</v>
      </c>
      <c r="AQ11" s="118" t="s">
        <v>511</v>
      </c>
      <c r="AR11" s="118" t="s">
        <v>512</v>
      </c>
      <c r="AS11" s="118" t="s">
        <v>513</v>
      </c>
      <c r="AT11" s="113" t="s">
        <v>514</v>
      </c>
      <c r="AU11" s="118" t="s">
        <v>515</v>
      </c>
      <c r="AV11" s="118" t="s">
        <v>516</v>
      </c>
    </row>
    <row r="12" spans="1:48" x14ac:dyDescent="0.2">
      <c r="A12" s="112"/>
      <c r="B12" s="118" t="s">
        <v>517</v>
      </c>
      <c r="C12" s="118" t="s">
        <v>518</v>
      </c>
      <c r="D12" s="113" t="s">
        <v>519</v>
      </c>
      <c r="E12" s="118" t="s">
        <v>520</v>
      </c>
      <c r="F12" s="117" t="s">
        <v>521</v>
      </c>
      <c r="G12" s="118" t="s">
        <v>522</v>
      </c>
      <c r="H12" s="118" t="s">
        <v>523</v>
      </c>
      <c r="I12" s="118" t="s">
        <v>524</v>
      </c>
      <c r="J12" s="118" t="s">
        <v>525</v>
      </c>
      <c r="K12" s="118" t="s">
        <v>526</v>
      </c>
      <c r="L12" s="118" t="s">
        <v>527</v>
      </c>
      <c r="M12" s="118" t="s">
        <v>528</v>
      </c>
      <c r="N12" s="118" t="s">
        <v>529</v>
      </c>
      <c r="O12" s="118" t="s">
        <v>530</v>
      </c>
      <c r="P12" s="118" t="s">
        <v>531</v>
      </c>
      <c r="Q12" s="118" t="s">
        <v>532</v>
      </c>
      <c r="R12" s="118" t="s">
        <v>533</v>
      </c>
      <c r="S12" s="118" t="s">
        <v>534</v>
      </c>
      <c r="T12" s="118" t="s">
        <v>535</v>
      </c>
      <c r="U12" s="118" t="s">
        <v>536</v>
      </c>
      <c r="V12" s="118" t="s">
        <v>537</v>
      </c>
      <c r="W12" s="118" t="s">
        <v>538</v>
      </c>
      <c r="X12" s="118" t="s">
        <v>539</v>
      </c>
      <c r="Y12" s="118" t="s">
        <v>540</v>
      </c>
      <c r="Z12" s="118" t="s">
        <v>541</v>
      </c>
      <c r="AA12" s="118" t="s">
        <v>542</v>
      </c>
      <c r="AB12" s="118" t="s">
        <v>543</v>
      </c>
      <c r="AC12" s="118" t="s">
        <v>544</v>
      </c>
      <c r="AD12" s="118" t="s">
        <v>545</v>
      </c>
      <c r="AE12" s="118" t="s">
        <v>546</v>
      </c>
      <c r="AF12" s="118" t="s">
        <v>547</v>
      </c>
      <c r="AG12" s="118" t="s">
        <v>548</v>
      </c>
      <c r="AH12" s="118" t="s">
        <v>549</v>
      </c>
      <c r="AI12" s="118" t="s">
        <v>550</v>
      </c>
      <c r="AJ12" s="118" t="s">
        <v>551</v>
      </c>
      <c r="AK12" s="118" t="s">
        <v>552</v>
      </c>
      <c r="AL12" s="118" t="s">
        <v>553</v>
      </c>
      <c r="AM12" s="118" t="s">
        <v>554</v>
      </c>
      <c r="AN12" s="118" t="s">
        <v>555</v>
      </c>
      <c r="AO12" s="118" t="s">
        <v>556</v>
      </c>
      <c r="AP12" s="118" t="s">
        <v>557</v>
      </c>
      <c r="AQ12" s="118" t="s">
        <v>558</v>
      </c>
      <c r="AR12" s="118" t="s">
        <v>559</v>
      </c>
      <c r="AS12" s="118" t="s">
        <v>560</v>
      </c>
      <c r="AT12" s="113" t="s">
        <v>561</v>
      </c>
      <c r="AU12" s="118" t="s">
        <v>562</v>
      </c>
      <c r="AV12" s="118" t="s">
        <v>563</v>
      </c>
    </row>
    <row r="13" spans="1:48" x14ac:dyDescent="0.2">
      <c r="A13" s="112"/>
      <c r="B13" s="118" t="s">
        <v>564</v>
      </c>
      <c r="C13" s="118" t="s">
        <v>565</v>
      </c>
      <c r="D13" s="113" t="s">
        <v>566</v>
      </c>
      <c r="E13" s="118" t="s">
        <v>567</v>
      </c>
      <c r="F13" s="116" t="s">
        <v>568</v>
      </c>
      <c r="G13" s="118" t="s">
        <v>569</v>
      </c>
      <c r="H13" s="118" t="s">
        <v>570</v>
      </c>
      <c r="I13" s="118" t="s">
        <v>571</v>
      </c>
      <c r="J13" s="118" t="s">
        <v>572</v>
      </c>
      <c r="K13" s="118" t="s">
        <v>573</v>
      </c>
      <c r="L13" s="118" t="s">
        <v>574</v>
      </c>
      <c r="M13" s="118" t="s">
        <v>575</v>
      </c>
      <c r="N13" s="118" t="s">
        <v>576</v>
      </c>
      <c r="O13" s="118" t="s">
        <v>577</v>
      </c>
      <c r="P13" s="118" t="s">
        <v>578</v>
      </c>
      <c r="Q13" s="118" t="s">
        <v>579</v>
      </c>
      <c r="R13" s="118" t="s">
        <v>580</v>
      </c>
      <c r="S13" s="118" t="s">
        <v>581</v>
      </c>
      <c r="T13" s="118" t="s">
        <v>582</v>
      </c>
      <c r="U13" s="118" t="s">
        <v>583</v>
      </c>
      <c r="V13" s="118" t="s">
        <v>584</v>
      </c>
      <c r="W13" s="118" t="s">
        <v>585</v>
      </c>
      <c r="X13" s="118" t="s">
        <v>586</v>
      </c>
      <c r="Y13" s="118" t="s">
        <v>587</v>
      </c>
      <c r="Z13" s="118" t="s">
        <v>588</v>
      </c>
      <c r="AA13" s="118" t="s">
        <v>589</v>
      </c>
      <c r="AB13" s="118" t="s">
        <v>590</v>
      </c>
      <c r="AC13" s="118" t="s">
        <v>591</v>
      </c>
      <c r="AD13" s="118" t="s">
        <v>592</v>
      </c>
      <c r="AE13" s="118" t="s">
        <v>593</v>
      </c>
      <c r="AF13" s="118" t="s">
        <v>594</v>
      </c>
      <c r="AG13" s="112"/>
      <c r="AH13" s="118" t="s">
        <v>595</v>
      </c>
      <c r="AI13" s="118" t="s">
        <v>596</v>
      </c>
      <c r="AJ13" s="118" t="s">
        <v>597</v>
      </c>
      <c r="AK13" s="112"/>
      <c r="AL13" s="112"/>
      <c r="AM13" s="118" t="s">
        <v>598</v>
      </c>
      <c r="AN13" s="118" t="s">
        <v>599</v>
      </c>
      <c r="AO13" s="118" t="s">
        <v>600</v>
      </c>
      <c r="AP13" s="118" t="s">
        <v>601</v>
      </c>
      <c r="AQ13" s="118" t="s">
        <v>602</v>
      </c>
      <c r="AR13" s="118" t="s">
        <v>603</v>
      </c>
      <c r="AS13" s="118" t="s">
        <v>604</v>
      </c>
      <c r="AT13" s="113" t="s">
        <v>605</v>
      </c>
      <c r="AU13" s="118" t="s">
        <v>606</v>
      </c>
      <c r="AV13" s="118" t="s">
        <v>607</v>
      </c>
    </row>
    <row r="14" spans="1:48" x14ac:dyDescent="0.2">
      <c r="A14" s="112"/>
      <c r="B14" s="118" t="s">
        <v>608</v>
      </c>
      <c r="C14" s="118" t="s">
        <v>609</v>
      </c>
      <c r="D14" s="113" t="s">
        <v>610</v>
      </c>
      <c r="E14" s="118" t="s">
        <v>611</v>
      </c>
      <c r="F14" s="116" t="s">
        <v>612</v>
      </c>
      <c r="G14" s="118" t="s">
        <v>613</v>
      </c>
      <c r="H14" s="118" t="s">
        <v>614</v>
      </c>
      <c r="I14" s="118" t="s">
        <v>615</v>
      </c>
      <c r="J14" s="118" t="s">
        <v>616</v>
      </c>
      <c r="K14" s="118" t="s">
        <v>617</v>
      </c>
      <c r="L14" s="118" t="s">
        <v>618</v>
      </c>
      <c r="M14" s="118" t="s">
        <v>619</v>
      </c>
      <c r="N14" s="118" t="s">
        <v>620</v>
      </c>
      <c r="O14" s="118" t="s">
        <v>621</v>
      </c>
      <c r="P14" s="118" t="s">
        <v>622</v>
      </c>
      <c r="Q14" s="118" t="s">
        <v>623</v>
      </c>
      <c r="R14" s="118" t="s">
        <v>624</v>
      </c>
      <c r="S14" s="114"/>
      <c r="T14" s="118" t="s">
        <v>625</v>
      </c>
      <c r="U14" s="118" t="s">
        <v>626</v>
      </c>
      <c r="V14" s="118" t="s">
        <v>627</v>
      </c>
      <c r="W14" s="118" t="s">
        <v>628</v>
      </c>
      <c r="X14" s="118" t="s">
        <v>629</v>
      </c>
      <c r="Y14" s="118" t="s">
        <v>630</v>
      </c>
      <c r="Z14" s="118" t="s">
        <v>631</v>
      </c>
      <c r="AA14" s="118" t="s">
        <v>632</v>
      </c>
      <c r="AB14" s="118" t="s">
        <v>633</v>
      </c>
      <c r="AC14" s="118" t="s">
        <v>634</v>
      </c>
      <c r="AD14" s="118" t="s">
        <v>635</v>
      </c>
      <c r="AE14" s="112"/>
      <c r="AF14" s="118" t="s">
        <v>636</v>
      </c>
      <c r="AG14" s="114" t="s">
        <v>453</v>
      </c>
      <c r="AH14" s="118" t="s">
        <v>637</v>
      </c>
      <c r="AI14" s="118" t="s">
        <v>638</v>
      </c>
      <c r="AJ14" s="118" t="s">
        <v>639</v>
      </c>
      <c r="AK14" s="114" t="s">
        <v>453</v>
      </c>
      <c r="AL14" s="114" t="s">
        <v>453</v>
      </c>
      <c r="AM14" s="118" t="s">
        <v>640</v>
      </c>
      <c r="AN14" s="118" t="s">
        <v>641</v>
      </c>
      <c r="AO14" s="118" t="s">
        <v>642</v>
      </c>
      <c r="AP14" s="118" t="s">
        <v>643</v>
      </c>
      <c r="AQ14" s="118" t="s">
        <v>644</v>
      </c>
      <c r="AR14" s="118" t="s">
        <v>645</v>
      </c>
      <c r="AS14" s="118" t="s">
        <v>646</v>
      </c>
      <c r="AT14" s="112"/>
      <c r="AU14" s="118" t="s">
        <v>647</v>
      </c>
      <c r="AV14" s="118" t="s">
        <v>648</v>
      </c>
    </row>
    <row r="15" spans="1:48" x14ac:dyDescent="0.2">
      <c r="A15" s="112"/>
      <c r="B15" s="118" t="s">
        <v>649</v>
      </c>
      <c r="C15" s="112"/>
      <c r="D15" s="113" t="s">
        <v>650</v>
      </c>
      <c r="E15" s="118" t="s">
        <v>651</v>
      </c>
      <c r="F15" s="116" t="s">
        <v>652</v>
      </c>
      <c r="G15" s="118" t="s">
        <v>653</v>
      </c>
      <c r="H15" s="118" t="s">
        <v>654</v>
      </c>
      <c r="I15" s="118" t="s">
        <v>655</v>
      </c>
      <c r="J15" s="118" t="s">
        <v>656</v>
      </c>
      <c r="K15" s="118" t="s">
        <v>657</v>
      </c>
      <c r="L15" s="118" t="s">
        <v>658</v>
      </c>
      <c r="M15" s="118" t="s">
        <v>659</v>
      </c>
      <c r="N15" s="118" t="s">
        <v>660</v>
      </c>
      <c r="O15" s="118" t="s">
        <v>661</v>
      </c>
      <c r="P15" s="118" t="s">
        <v>662</v>
      </c>
      <c r="Q15" s="114"/>
      <c r="R15" s="119" t="s">
        <v>663</v>
      </c>
      <c r="S15" s="114" t="s">
        <v>453</v>
      </c>
      <c r="T15" s="118" t="s">
        <v>664</v>
      </c>
      <c r="U15" s="118" t="s">
        <v>665</v>
      </c>
      <c r="V15" s="118" t="s">
        <v>666</v>
      </c>
      <c r="W15" s="118" t="s">
        <v>667</v>
      </c>
      <c r="X15" s="118" t="s">
        <v>668</v>
      </c>
      <c r="Y15" s="118" t="s">
        <v>669</v>
      </c>
      <c r="Z15" s="118" t="s">
        <v>670</v>
      </c>
      <c r="AA15" s="118" t="s">
        <v>671</v>
      </c>
      <c r="AB15" s="118" t="s">
        <v>672</v>
      </c>
      <c r="AC15" s="118" t="s">
        <v>673</v>
      </c>
      <c r="AD15" s="118" t="s">
        <v>674</v>
      </c>
      <c r="AE15" s="114" t="s">
        <v>453</v>
      </c>
      <c r="AF15" s="118" t="s">
        <v>675</v>
      </c>
      <c r="AG15" s="118" t="s">
        <v>676</v>
      </c>
      <c r="AH15" s="118" t="s">
        <v>677</v>
      </c>
      <c r="AI15" s="118" t="s">
        <v>678</v>
      </c>
      <c r="AJ15" s="118" t="s">
        <v>679</v>
      </c>
      <c r="AK15" s="118" t="s">
        <v>680</v>
      </c>
      <c r="AL15" s="118" t="s">
        <v>681</v>
      </c>
      <c r="AM15" s="118" t="s">
        <v>682</v>
      </c>
      <c r="AN15" s="118" t="s">
        <v>683</v>
      </c>
      <c r="AO15" s="118" t="s">
        <v>684</v>
      </c>
      <c r="AP15" s="112"/>
      <c r="AQ15" s="118" t="s">
        <v>685</v>
      </c>
      <c r="AR15" s="118" t="s">
        <v>686</v>
      </c>
      <c r="AS15" s="118" t="s">
        <v>687</v>
      </c>
      <c r="AT15" s="114" t="s">
        <v>453</v>
      </c>
      <c r="AU15" s="118" t="s">
        <v>688</v>
      </c>
      <c r="AV15" s="118" t="s">
        <v>689</v>
      </c>
    </row>
    <row r="16" spans="1:48" x14ac:dyDescent="0.2">
      <c r="A16" s="112"/>
      <c r="B16" s="118" t="s">
        <v>690</v>
      </c>
      <c r="C16" s="114" t="s">
        <v>453</v>
      </c>
      <c r="D16" s="113" t="s">
        <v>691</v>
      </c>
      <c r="E16" s="118" t="s">
        <v>692</v>
      </c>
      <c r="F16" s="116" t="s">
        <v>693</v>
      </c>
      <c r="G16" s="118" t="s">
        <v>694</v>
      </c>
      <c r="H16" s="118" t="s">
        <v>695</v>
      </c>
      <c r="I16" s="118" t="s">
        <v>696</v>
      </c>
      <c r="J16" s="118" t="s">
        <v>697</v>
      </c>
      <c r="K16" s="118" t="s">
        <v>698</v>
      </c>
      <c r="L16" s="118" t="s">
        <v>699</v>
      </c>
      <c r="M16" s="118" t="s">
        <v>700</v>
      </c>
      <c r="N16" s="118" t="s">
        <v>701</v>
      </c>
      <c r="O16" s="118" t="s">
        <v>702</v>
      </c>
      <c r="P16" s="118" t="s">
        <v>703</v>
      </c>
      <c r="Q16" s="114" t="s">
        <v>453</v>
      </c>
      <c r="R16" s="114"/>
      <c r="S16" s="118" t="s">
        <v>704</v>
      </c>
      <c r="T16" s="118" t="s">
        <v>705</v>
      </c>
      <c r="U16" s="118" t="s">
        <v>706</v>
      </c>
      <c r="V16" s="118" t="s">
        <v>707</v>
      </c>
      <c r="W16" s="118" t="s">
        <v>708</v>
      </c>
      <c r="X16" s="118" t="s">
        <v>709</v>
      </c>
      <c r="Y16" s="118" t="s">
        <v>710</v>
      </c>
      <c r="Z16" s="118" t="s">
        <v>711</v>
      </c>
      <c r="AA16" s="118" t="s">
        <v>712</v>
      </c>
      <c r="AB16" s="118" t="s">
        <v>713</v>
      </c>
      <c r="AC16" s="118" t="s">
        <v>714</v>
      </c>
      <c r="AD16" s="118" t="s">
        <v>715</v>
      </c>
      <c r="AE16" s="118" t="s">
        <v>716</v>
      </c>
      <c r="AF16" s="118" t="s">
        <v>717</v>
      </c>
      <c r="AG16" s="118" t="s">
        <v>718</v>
      </c>
      <c r="AH16" s="118" t="s">
        <v>719</v>
      </c>
      <c r="AI16" s="118" t="s">
        <v>720</v>
      </c>
      <c r="AJ16" s="118" t="s">
        <v>721</v>
      </c>
      <c r="AK16" s="118" t="s">
        <v>722</v>
      </c>
      <c r="AL16" s="118" t="s">
        <v>723</v>
      </c>
      <c r="AM16" s="112"/>
      <c r="AN16" s="112"/>
      <c r="AO16" s="118" t="s">
        <v>724</v>
      </c>
      <c r="AP16" s="114" t="s">
        <v>453</v>
      </c>
      <c r="AQ16" s="118" t="s">
        <v>725</v>
      </c>
      <c r="AR16" s="118" t="s">
        <v>726</v>
      </c>
      <c r="AS16" s="118" t="s">
        <v>727</v>
      </c>
      <c r="AT16" s="118" t="s">
        <v>728</v>
      </c>
      <c r="AU16" s="118" t="s">
        <v>729</v>
      </c>
      <c r="AV16" s="112"/>
    </row>
    <row r="17" spans="2:48" x14ac:dyDescent="0.2">
      <c r="B17" s="118" t="s">
        <v>730</v>
      </c>
      <c r="C17" s="118" t="s">
        <v>731</v>
      </c>
      <c r="D17" s="113" t="s">
        <v>732</v>
      </c>
      <c r="E17" s="118" t="s">
        <v>733</v>
      </c>
      <c r="F17" s="116" t="s">
        <v>734</v>
      </c>
      <c r="G17" s="118" t="s">
        <v>735</v>
      </c>
      <c r="H17" s="118" t="s">
        <v>736</v>
      </c>
      <c r="I17" s="118" t="s">
        <v>737</v>
      </c>
      <c r="J17" s="118" t="s">
        <v>738</v>
      </c>
      <c r="K17" s="112"/>
      <c r="L17" s="118" t="s">
        <v>739</v>
      </c>
      <c r="M17" s="118" t="s">
        <v>740</v>
      </c>
      <c r="N17" s="118" t="s">
        <v>741</v>
      </c>
      <c r="O17" s="118" t="s">
        <v>742</v>
      </c>
      <c r="P17" s="118" t="s">
        <v>743</v>
      </c>
      <c r="Q17" s="118" t="s">
        <v>744</v>
      </c>
      <c r="R17" s="114" t="s">
        <v>453</v>
      </c>
      <c r="S17" s="118" t="s">
        <v>745</v>
      </c>
      <c r="T17" s="118" t="s">
        <v>746</v>
      </c>
      <c r="U17" s="118" t="s">
        <v>747</v>
      </c>
      <c r="V17" s="118" t="s">
        <v>748</v>
      </c>
      <c r="W17" s="118" t="s">
        <v>749</v>
      </c>
      <c r="X17" s="118" t="s">
        <v>750</v>
      </c>
      <c r="Y17" s="118" t="s">
        <v>751</v>
      </c>
      <c r="Z17" s="118" t="s">
        <v>752</v>
      </c>
      <c r="AA17" s="118" t="s">
        <v>753</v>
      </c>
      <c r="AB17" s="118" t="s">
        <v>754</v>
      </c>
      <c r="AC17" s="118" t="s">
        <v>755</v>
      </c>
      <c r="AD17" s="112"/>
      <c r="AE17" s="118" t="s">
        <v>756</v>
      </c>
      <c r="AF17" s="118" t="s">
        <v>757</v>
      </c>
      <c r="AG17" s="118" t="s">
        <v>758</v>
      </c>
      <c r="AH17" s="118" t="s">
        <v>759</v>
      </c>
      <c r="AI17" s="118" t="s">
        <v>760</v>
      </c>
      <c r="AJ17" s="118" t="s">
        <v>761</v>
      </c>
      <c r="AK17" s="118" t="s">
        <v>762</v>
      </c>
      <c r="AL17" s="118" t="s">
        <v>763</v>
      </c>
      <c r="AM17" s="114" t="s">
        <v>453</v>
      </c>
      <c r="AN17" s="114" t="s">
        <v>453</v>
      </c>
      <c r="AO17" s="118" t="s">
        <v>764</v>
      </c>
      <c r="AP17" s="118" t="s">
        <v>765</v>
      </c>
      <c r="AQ17" s="118" t="s">
        <v>766</v>
      </c>
      <c r="AR17" s="118" t="s">
        <v>767</v>
      </c>
      <c r="AS17" s="118" t="s">
        <v>768</v>
      </c>
      <c r="AT17" s="118" t="s">
        <v>769</v>
      </c>
      <c r="AU17" s="118" t="s">
        <v>770</v>
      </c>
      <c r="AV17" s="114" t="s">
        <v>453</v>
      </c>
    </row>
    <row r="18" spans="2:48" x14ac:dyDescent="0.2">
      <c r="B18" s="118" t="s">
        <v>771</v>
      </c>
      <c r="C18" s="118" t="s">
        <v>772</v>
      </c>
      <c r="D18" s="119" t="s">
        <v>773</v>
      </c>
      <c r="E18" s="119" t="s">
        <v>2284</v>
      </c>
      <c r="F18" s="117"/>
      <c r="G18" s="112"/>
      <c r="H18" s="112"/>
      <c r="I18" s="118" t="s">
        <v>774</v>
      </c>
      <c r="J18" s="118" t="s">
        <v>775</v>
      </c>
      <c r="K18" s="114" t="s">
        <v>453</v>
      </c>
      <c r="L18" s="118" t="s">
        <v>776</v>
      </c>
      <c r="M18" s="118" t="s">
        <v>777</v>
      </c>
      <c r="N18" s="118" t="s">
        <v>778</v>
      </c>
      <c r="O18" s="118" t="s">
        <v>779</v>
      </c>
      <c r="P18" s="118" t="s">
        <v>780</v>
      </c>
      <c r="Q18" s="118" t="s">
        <v>781</v>
      </c>
      <c r="R18" s="118" t="s">
        <v>782</v>
      </c>
      <c r="S18" s="118" t="s">
        <v>783</v>
      </c>
      <c r="T18" s="114"/>
      <c r="U18" s="118" t="s">
        <v>784</v>
      </c>
      <c r="V18" s="118" t="s">
        <v>785</v>
      </c>
      <c r="W18" s="118" t="s">
        <v>786</v>
      </c>
      <c r="X18" s="118" t="s">
        <v>787</v>
      </c>
      <c r="Y18" s="118" t="s">
        <v>788</v>
      </c>
      <c r="Z18" s="112"/>
      <c r="AA18" s="118" t="s">
        <v>789</v>
      </c>
      <c r="AB18" s="118" t="s">
        <v>790</v>
      </c>
      <c r="AC18" s="118" t="s">
        <v>791</v>
      </c>
      <c r="AD18" s="114" t="s">
        <v>453</v>
      </c>
      <c r="AE18" s="118" t="s">
        <v>792</v>
      </c>
      <c r="AF18" s="118" t="s">
        <v>793</v>
      </c>
      <c r="AG18" s="118" t="s">
        <v>794</v>
      </c>
      <c r="AH18" s="118" t="s">
        <v>795</v>
      </c>
      <c r="AI18" s="118" t="s">
        <v>796</v>
      </c>
      <c r="AJ18" s="112"/>
      <c r="AK18" s="118" t="s">
        <v>797</v>
      </c>
      <c r="AL18" s="118" t="s">
        <v>798</v>
      </c>
      <c r="AM18" s="118" t="s">
        <v>799</v>
      </c>
      <c r="AN18" s="118" t="s">
        <v>800</v>
      </c>
      <c r="AO18" s="118" t="s">
        <v>801</v>
      </c>
      <c r="AP18" s="118" t="s">
        <v>802</v>
      </c>
      <c r="AQ18" s="112"/>
      <c r="AR18" s="118" t="s">
        <v>803</v>
      </c>
      <c r="AS18" s="118" t="s">
        <v>804</v>
      </c>
      <c r="AT18" s="118" t="s">
        <v>805</v>
      </c>
      <c r="AU18" s="118" t="s">
        <v>806</v>
      </c>
      <c r="AV18" s="118" t="s">
        <v>807</v>
      </c>
    </row>
    <row r="19" spans="2:48" x14ac:dyDescent="0.2">
      <c r="B19" s="118" t="s">
        <v>808</v>
      </c>
      <c r="C19" s="118" t="s">
        <v>809</v>
      </c>
      <c r="D19" s="112"/>
      <c r="E19" s="112"/>
      <c r="F19" s="114" t="s">
        <v>453</v>
      </c>
      <c r="G19" s="114" t="s">
        <v>453</v>
      </c>
      <c r="H19" s="114" t="s">
        <v>453</v>
      </c>
      <c r="I19" s="118" t="s">
        <v>810</v>
      </c>
      <c r="J19" s="112"/>
      <c r="K19" s="118" t="s">
        <v>811</v>
      </c>
      <c r="L19" s="118" t="s">
        <v>812</v>
      </c>
      <c r="M19" s="118" t="s">
        <v>813</v>
      </c>
      <c r="N19" s="118" t="s">
        <v>814</v>
      </c>
      <c r="O19" s="118" t="s">
        <v>815</v>
      </c>
      <c r="P19" s="118" t="s">
        <v>816</v>
      </c>
      <c r="Q19" s="118" t="s">
        <v>817</v>
      </c>
      <c r="R19" s="118" t="s">
        <v>818</v>
      </c>
      <c r="S19" s="118" t="s">
        <v>819</v>
      </c>
      <c r="T19" s="114" t="s">
        <v>453</v>
      </c>
      <c r="U19" s="118" t="s">
        <v>820</v>
      </c>
      <c r="V19" s="118" t="s">
        <v>821</v>
      </c>
      <c r="W19" s="118" t="s">
        <v>822</v>
      </c>
      <c r="X19" s="118" t="s">
        <v>823</v>
      </c>
      <c r="Y19" s="112"/>
      <c r="Z19" s="114" t="s">
        <v>453</v>
      </c>
      <c r="AA19" s="118" t="s">
        <v>824</v>
      </c>
      <c r="AB19" s="118" t="s">
        <v>825</v>
      </c>
      <c r="AC19" s="118" t="s">
        <v>826</v>
      </c>
      <c r="AD19" s="118" t="s">
        <v>827</v>
      </c>
      <c r="AE19" s="118" t="s">
        <v>828</v>
      </c>
      <c r="AF19" s="118" t="s">
        <v>829</v>
      </c>
      <c r="AG19" s="118" t="s">
        <v>830</v>
      </c>
      <c r="AH19" s="118" t="s">
        <v>831</v>
      </c>
      <c r="AI19" s="118" t="s">
        <v>832</v>
      </c>
      <c r="AJ19" s="114" t="s">
        <v>453</v>
      </c>
      <c r="AK19" s="118" t="s">
        <v>833</v>
      </c>
      <c r="AL19" s="118" t="s">
        <v>834</v>
      </c>
      <c r="AM19" s="118" t="s">
        <v>835</v>
      </c>
      <c r="AN19" s="118" t="s">
        <v>836</v>
      </c>
      <c r="AO19" s="118" t="s">
        <v>837</v>
      </c>
      <c r="AP19" s="118" t="s">
        <v>838</v>
      </c>
      <c r="AQ19" s="114" t="s">
        <v>453</v>
      </c>
      <c r="AR19" s="112"/>
      <c r="AS19" s="112"/>
      <c r="AT19" s="118" t="s">
        <v>839</v>
      </c>
      <c r="AU19" s="118" t="s">
        <v>840</v>
      </c>
      <c r="AV19" s="118" t="s">
        <v>841</v>
      </c>
    </row>
    <row r="20" spans="2:48" x14ac:dyDescent="0.2">
      <c r="B20" s="118" t="s">
        <v>842</v>
      </c>
      <c r="C20" s="118" t="s">
        <v>843</v>
      </c>
      <c r="D20" s="114" t="s">
        <v>453</v>
      </c>
      <c r="E20" s="114" t="s">
        <v>453</v>
      </c>
      <c r="F20" s="117" t="s">
        <v>845</v>
      </c>
      <c r="G20" s="118" t="s">
        <v>846</v>
      </c>
      <c r="H20" s="118" t="s">
        <v>847</v>
      </c>
      <c r="I20" s="118" t="s">
        <v>848</v>
      </c>
      <c r="J20" s="114" t="s">
        <v>453</v>
      </c>
      <c r="K20" s="118" t="s">
        <v>849</v>
      </c>
      <c r="L20" s="118" t="s">
        <v>850</v>
      </c>
      <c r="M20" s="118" t="s">
        <v>851</v>
      </c>
      <c r="N20" s="118" t="s">
        <v>852</v>
      </c>
      <c r="O20" s="118" t="s">
        <v>853</v>
      </c>
      <c r="P20" s="118" t="s">
        <v>854</v>
      </c>
      <c r="Q20" s="118" t="s">
        <v>855</v>
      </c>
      <c r="R20" s="118" t="s">
        <v>856</v>
      </c>
      <c r="S20" s="118" t="s">
        <v>857</v>
      </c>
      <c r="T20" s="118" t="s">
        <v>858</v>
      </c>
      <c r="U20" s="118" t="s">
        <v>859</v>
      </c>
      <c r="V20" s="118" t="s">
        <v>860</v>
      </c>
      <c r="W20" s="118" t="s">
        <v>861</v>
      </c>
      <c r="X20" s="118" t="s">
        <v>862</v>
      </c>
      <c r="Y20" s="114" t="s">
        <v>453</v>
      </c>
      <c r="Z20" s="118" t="s">
        <v>863</v>
      </c>
      <c r="AA20" s="112"/>
      <c r="AB20" s="118" t="s">
        <v>864</v>
      </c>
      <c r="AC20" s="118" t="s">
        <v>865</v>
      </c>
      <c r="AD20" s="118" t="s">
        <v>866</v>
      </c>
      <c r="AE20" s="118" t="s">
        <v>867</v>
      </c>
      <c r="AF20" s="118" t="s">
        <v>868</v>
      </c>
      <c r="AG20" s="118" t="s">
        <v>869</v>
      </c>
      <c r="AH20" s="112"/>
      <c r="AI20" s="112"/>
      <c r="AJ20" s="118" t="s">
        <v>870</v>
      </c>
      <c r="AK20" s="118" t="s">
        <v>871</v>
      </c>
      <c r="AL20" s="118" t="s">
        <v>872</v>
      </c>
      <c r="AM20" s="118" t="s">
        <v>873</v>
      </c>
      <c r="AN20" s="118" t="s">
        <v>874</v>
      </c>
      <c r="AO20" s="118" t="s">
        <v>875</v>
      </c>
      <c r="AP20" s="118" t="s">
        <v>876</v>
      </c>
      <c r="AQ20" s="118" t="s">
        <v>877</v>
      </c>
      <c r="AR20" s="114" t="s">
        <v>453</v>
      </c>
      <c r="AS20" s="114" t="s">
        <v>453</v>
      </c>
      <c r="AT20" s="118" t="s">
        <v>878</v>
      </c>
      <c r="AU20" s="118" t="s">
        <v>879</v>
      </c>
      <c r="AV20" s="118" t="s">
        <v>880</v>
      </c>
    </row>
    <row r="21" spans="2:48" x14ac:dyDescent="0.2">
      <c r="B21" s="118" t="s">
        <v>881</v>
      </c>
      <c r="C21" s="118" t="s">
        <v>882</v>
      </c>
      <c r="D21" s="118" t="s">
        <v>883</v>
      </c>
      <c r="E21" s="118" t="s">
        <v>844</v>
      </c>
      <c r="F21" s="117" t="s">
        <v>885</v>
      </c>
      <c r="G21" s="118" t="s">
        <v>886</v>
      </c>
      <c r="H21" s="118" t="s">
        <v>887</v>
      </c>
      <c r="I21" s="118" t="s">
        <v>888</v>
      </c>
      <c r="J21" s="118" t="s">
        <v>889</v>
      </c>
      <c r="K21" s="118" t="s">
        <v>890</v>
      </c>
      <c r="L21" s="118" t="s">
        <v>891</v>
      </c>
      <c r="M21" s="118" t="s">
        <v>892</v>
      </c>
      <c r="N21" s="118" t="s">
        <v>893</v>
      </c>
      <c r="O21" s="118" t="s">
        <v>894</v>
      </c>
      <c r="P21" s="118" t="s">
        <v>895</v>
      </c>
      <c r="Q21" s="118" t="s">
        <v>896</v>
      </c>
      <c r="R21" s="118" t="s">
        <v>897</v>
      </c>
      <c r="S21" s="118" t="s">
        <v>898</v>
      </c>
      <c r="T21" s="118" t="s">
        <v>899</v>
      </c>
      <c r="U21" s="118" t="s">
        <v>900</v>
      </c>
      <c r="V21" s="118" t="s">
        <v>901</v>
      </c>
      <c r="W21" s="118" t="s">
        <v>902</v>
      </c>
      <c r="X21" s="118" t="s">
        <v>903</v>
      </c>
      <c r="Y21" s="118" t="s">
        <v>904</v>
      </c>
      <c r="Z21" s="118" t="s">
        <v>905</v>
      </c>
      <c r="AA21" s="114" t="s">
        <v>453</v>
      </c>
      <c r="AB21" s="118" t="s">
        <v>906</v>
      </c>
      <c r="AC21" s="118" t="s">
        <v>907</v>
      </c>
      <c r="AD21" s="118" t="s">
        <v>908</v>
      </c>
      <c r="AE21" s="118" t="s">
        <v>909</v>
      </c>
      <c r="AF21" s="118" t="s">
        <v>910</v>
      </c>
      <c r="AG21" s="118" t="s">
        <v>911</v>
      </c>
      <c r="AH21" s="114" t="s">
        <v>453</v>
      </c>
      <c r="AI21" s="114" t="s">
        <v>453</v>
      </c>
      <c r="AJ21" s="118" t="s">
        <v>912</v>
      </c>
      <c r="AK21" s="118" t="s">
        <v>913</v>
      </c>
      <c r="AL21" s="118" t="s">
        <v>914</v>
      </c>
      <c r="AM21" s="118" t="s">
        <v>915</v>
      </c>
      <c r="AN21" s="118" t="s">
        <v>916</v>
      </c>
      <c r="AO21" s="118" t="s">
        <v>917</v>
      </c>
      <c r="AP21" s="118" t="s">
        <v>918</v>
      </c>
      <c r="AQ21" s="118" t="s">
        <v>919</v>
      </c>
      <c r="AR21" s="118" t="s">
        <v>920</v>
      </c>
      <c r="AS21" s="118" t="s">
        <v>921</v>
      </c>
      <c r="AT21" s="118" t="s">
        <v>922</v>
      </c>
      <c r="AU21" s="118" t="s">
        <v>923</v>
      </c>
      <c r="AV21" s="118" t="s">
        <v>924</v>
      </c>
    </row>
    <row r="22" spans="2:48" x14ac:dyDescent="0.2">
      <c r="B22" s="118" t="s">
        <v>925</v>
      </c>
      <c r="C22" s="118" t="s">
        <v>926</v>
      </c>
      <c r="D22" s="118" t="s">
        <v>927</v>
      </c>
      <c r="E22" s="118" t="s">
        <v>884</v>
      </c>
      <c r="F22" s="117" t="s">
        <v>929</v>
      </c>
      <c r="G22" s="118" t="s">
        <v>930</v>
      </c>
      <c r="H22" s="118" t="s">
        <v>931</v>
      </c>
      <c r="I22" s="118" t="s">
        <v>932</v>
      </c>
      <c r="J22" s="118" t="s">
        <v>933</v>
      </c>
      <c r="K22" s="118" t="s">
        <v>934</v>
      </c>
      <c r="L22" s="118" t="s">
        <v>935</v>
      </c>
      <c r="M22" s="118" t="s">
        <v>936</v>
      </c>
      <c r="N22" s="118" t="s">
        <v>937</v>
      </c>
      <c r="O22" s="118" t="s">
        <v>938</v>
      </c>
      <c r="P22" s="118" t="s">
        <v>939</v>
      </c>
      <c r="Q22" s="112"/>
      <c r="R22" s="118" t="s">
        <v>940</v>
      </c>
      <c r="S22" s="118" t="s">
        <v>941</v>
      </c>
      <c r="T22" s="118" t="s">
        <v>942</v>
      </c>
      <c r="U22" s="118" t="s">
        <v>943</v>
      </c>
      <c r="V22" s="118" t="s">
        <v>944</v>
      </c>
      <c r="W22" s="118" t="s">
        <v>945</v>
      </c>
      <c r="X22" s="118" t="s">
        <v>946</v>
      </c>
      <c r="Y22" s="118" t="s">
        <v>947</v>
      </c>
      <c r="Z22" s="118" t="s">
        <v>948</v>
      </c>
      <c r="AA22" s="118" t="s">
        <v>949</v>
      </c>
      <c r="AB22" s="118" t="s">
        <v>950</v>
      </c>
      <c r="AC22" s="118" t="s">
        <v>951</v>
      </c>
      <c r="AD22" s="118" t="s">
        <v>952</v>
      </c>
      <c r="AE22" s="118" t="s">
        <v>953</v>
      </c>
      <c r="AF22" s="118" t="s">
        <v>954</v>
      </c>
      <c r="AG22" s="118" t="s">
        <v>955</v>
      </c>
      <c r="AH22" s="118" t="s">
        <v>956</v>
      </c>
      <c r="AI22" s="118" t="s">
        <v>957</v>
      </c>
      <c r="AJ22" s="118" t="s">
        <v>958</v>
      </c>
      <c r="AK22" s="118" t="s">
        <v>959</v>
      </c>
      <c r="AL22" s="118" t="s">
        <v>960</v>
      </c>
      <c r="AM22" s="118" t="s">
        <v>961</v>
      </c>
      <c r="AN22" s="118" t="s">
        <v>962</v>
      </c>
      <c r="AO22" s="118" t="s">
        <v>963</v>
      </c>
      <c r="AP22" s="118" t="s">
        <v>964</v>
      </c>
      <c r="AQ22" s="118" t="s">
        <v>965</v>
      </c>
      <c r="AR22" s="118" t="s">
        <v>966</v>
      </c>
      <c r="AS22" s="118" t="s">
        <v>967</v>
      </c>
      <c r="AT22" s="118" t="s">
        <v>968</v>
      </c>
      <c r="AU22" s="118" t="s">
        <v>969</v>
      </c>
      <c r="AV22" s="118" t="s">
        <v>970</v>
      </c>
    </row>
    <row r="23" spans="2:48" x14ac:dyDescent="0.2">
      <c r="B23" s="118" t="s">
        <v>971</v>
      </c>
      <c r="C23" s="118" t="s">
        <v>972</v>
      </c>
      <c r="D23" s="118" t="s">
        <v>973</v>
      </c>
      <c r="E23" s="118" t="s">
        <v>928</v>
      </c>
      <c r="F23" s="117" t="s">
        <v>975</v>
      </c>
      <c r="G23" s="118" t="s">
        <v>976</v>
      </c>
      <c r="H23" s="118" t="s">
        <v>977</v>
      </c>
      <c r="I23" s="118" t="s">
        <v>978</v>
      </c>
      <c r="J23" s="118" t="s">
        <v>979</v>
      </c>
      <c r="K23" s="118" t="s">
        <v>980</v>
      </c>
      <c r="L23" s="118" t="s">
        <v>981</v>
      </c>
      <c r="M23" s="118" t="s">
        <v>982</v>
      </c>
      <c r="N23" s="118" t="s">
        <v>983</v>
      </c>
      <c r="O23" s="118" t="s">
        <v>984</v>
      </c>
      <c r="P23" s="118" t="s">
        <v>985</v>
      </c>
      <c r="Q23" s="112"/>
      <c r="R23" s="118" t="s">
        <v>986</v>
      </c>
      <c r="S23" s="118" t="s">
        <v>987</v>
      </c>
      <c r="T23" s="118" t="s">
        <v>988</v>
      </c>
      <c r="U23" s="118" t="s">
        <v>989</v>
      </c>
      <c r="V23" s="118" t="s">
        <v>990</v>
      </c>
      <c r="W23" s="118" t="s">
        <v>991</v>
      </c>
      <c r="X23" s="118" t="s">
        <v>992</v>
      </c>
      <c r="Y23" s="118" t="s">
        <v>993</v>
      </c>
      <c r="Z23" s="118" t="s">
        <v>994</v>
      </c>
      <c r="AA23" s="118" t="s">
        <v>995</v>
      </c>
      <c r="AB23" s="118" t="s">
        <v>996</v>
      </c>
      <c r="AC23" s="118" t="s">
        <v>997</v>
      </c>
      <c r="AD23" s="118" t="s">
        <v>998</v>
      </c>
      <c r="AE23" s="118" t="s">
        <v>999</v>
      </c>
      <c r="AF23" s="118" t="s">
        <v>1000</v>
      </c>
      <c r="AG23" s="118" t="s">
        <v>1001</v>
      </c>
      <c r="AH23" s="118" t="s">
        <v>1002</v>
      </c>
      <c r="AI23" s="118" t="s">
        <v>1003</v>
      </c>
      <c r="AJ23" s="118" t="s">
        <v>1004</v>
      </c>
      <c r="AK23" s="118" t="s">
        <v>1005</v>
      </c>
      <c r="AL23" s="118" t="s">
        <v>1006</v>
      </c>
      <c r="AM23" s="118" t="s">
        <v>1007</v>
      </c>
      <c r="AN23" s="118" t="s">
        <v>1008</v>
      </c>
      <c r="AO23" s="118" t="s">
        <v>1009</v>
      </c>
      <c r="AP23" s="118" t="s">
        <v>1010</v>
      </c>
      <c r="AQ23" s="118" t="s">
        <v>1011</v>
      </c>
      <c r="AR23" s="118" t="s">
        <v>1012</v>
      </c>
      <c r="AS23" s="118" t="s">
        <v>1013</v>
      </c>
      <c r="AT23" s="118" t="s">
        <v>1014</v>
      </c>
      <c r="AU23" s="118" t="s">
        <v>1015</v>
      </c>
      <c r="AV23" s="118" t="s">
        <v>1016</v>
      </c>
    </row>
    <row r="24" spans="2:48" x14ac:dyDescent="0.2">
      <c r="B24" s="118" t="s">
        <v>1017</v>
      </c>
      <c r="C24" s="118" t="s">
        <v>1018</v>
      </c>
      <c r="D24" s="118" t="s">
        <v>1019</v>
      </c>
      <c r="E24" s="118" t="s">
        <v>974</v>
      </c>
      <c r="F24" s="117" t="s">
        <v>1021</v>
      </c>
      <c r="G24" s="118" t="s">
        <v>1022</v>
      </c>
      <c r="H24" s="118" t="s">
        <v>1023</v>
      </c>
      <c r="I24" s="118" t="s">
        <v>1024</v>
      </c>
      <c r="J24" s="118" t="s">
        <v>1025</v>
      </c>
      <c r="K24" s="118" t="s">
        <v>1026</v>
      </c>
      <c r="L24" s="118" t="s">
        <v>1027</v>
      </c>
      <c r="M24" s="118" t="s">
        <v>1028</v>
      </c>
      <c r="N24" s="118" t="s">
        <v>1029</v>
      </c>
      <c r="O24" s="112"/>
      <c r="P24" s="118" t="s">
        <v>1030</v>
      </c>
      <c r="Q24" s="112"/>
      <c r="R24" s="118" t="s">
        <v>1031</v>
      </c>
      <c r="S24" s="112"/>
      <c r="T24" s="119" t="s">
        <v>1032</v>
      </c>
      <c r="U24" s="112"/>
      <c r="V24" s="118" t="s">
        <v>1033</v>
      </c>
      <c r="W24" s="118" t="s">
        <v>1034</v>
      </c>
      <c r="X24" s="118" t="s">
        <v>1035</v>
      </c>
      <c r="Y24" s="118" t="s">
        <v>1036</v>
      </c>
      <c r="Z24" s="118" t="s">
        <v>1037</v>
      </c>
      <c r="AA24" s="118" t="s">
        <v>1038</v>
      </c>
      <c r="AB24" s="118" t="s">
        <v>1039</v>
      </c>
      <c r="AC24" s="118" t="s">
        <v>1040</v>
      </c>
      <c r="AD24" s="118" t="s">
        <v>1041</v>
      </c>
      <c r="AE24" s="118" t="s">
        <v>1042</v>
      </c>
      <c r="AF24" s="118" t="s">
        <v>1043</v>
      </c>
      <c r="AG24" s="118" t="s">
        <v>1044</v>
      </c>
      <c r="AH24" s="118" t="s">
        <v>1045</v>
      </c>
      <c r="AI24" s="118" t="s">
        <v>1046</v>
      </c>
      <c r="AJ24" s="118" t="s">
        <v>1047</v>
      </c>
      <c r="AK24" s="118" t="s">
        <v>1048</v>
      </c>
      <c r="AL24" s="112"/>
      <c r="AM24" s="118" t="s">
        <v>1049</v>
      </c>
      <c r="AN24" s="118" t="s">
        <v>1050</v>
      </c>
      <c r="AO24" s="118" t="s">
        <v>1051</v>
      </c>
      <c r="AP24" s="118" t="s">
        <v>1052</v>
      </c>
      <c r="AQ24" s="118" t="s">
        <v>1053</v>
      </c>
      <c r="AR24" s="118" t="s">
        <v>1054</v>
      </c>
      <c r="AS24" s="118" t="s">
        <v>1055</v>
      </c>
      <c r="AT24" s="118" t="s">
        <v>1056</v>
      </c>
      <c r="AU24" s="118"/>
      <c r="AV24" s="118" t="s">
        <v>1057</v>
      </c>
    </row>
    <row r="25" spans="2:48" x14ac:dyDescent="0.2">
      <c r="B25" s="118" t="s">
        <v>1058</v>
      </c>
      <c r="C25" s="118" t="s">
        <v>1059</v>
      </c>
      <c r="D25" s="118" t="s">
        <v>1060</v>
      </c>
      <c r="E25" s="118" t="s">
        <v>1020</v>
      </c>
      <c r="F25" s="117" t="s">
        <v>1062</v>
      </c>
      <c r="G25" s="118" t="s">
        <v>1063</v>
      </c>
      <c r="H25" s="118" t="s">
        <v>1064</v>
      </c>
      <c r="I25" s="118" t="s">
        <v>1065</v>
      </c>
      <c r="J25" s="118" t="s">
        <v>1066</v>
      </c>
      <c r="K25" s="118" t="s">
        <v>1067</v>
      </c>
      <c r="L25" s="118" t="s">
        <v>1068</v>
      </c>
      <c r="M25" s="118" t="s">
        <v>1069</v>
      </c>
      <c r="N25" s="118" t="s">
        <v>1070</v>
      </c>
      <c r="O25" s="114" t="s">
        <v>453</v>
      </c>
      <c r="P25" s="112"/>
      <c r="Q25" s="112"/>
      <c r="R25" s="118" t="s">
        <v>1071</v>
      </c>
      <c r="S25" s="112"/>
      <c r="T25" s="118" t="s">
        <v>1072</v>
      </c>
      <c r="U25" s="114" t="s">
        <v>453</v>
      </c>
      <c r="V25" s="118" t="s">
        <v>1073</v>
      </c>
      <c r="W25" s="118" t="s">
        <v>1074</v>
      </c>
      <c r="X25" s="118" t="s">
        <v>1075</v>
      </c>
      <c r="Y25" s="118" t="s">
        <v>1076</v>
      </c>
      <c r="Z25" s="118" t="s">
        <v>1077</v>
      </c>
      <c r="AA25" s="118" t="s">
        <v>1078</v>
      </c>
      <c r="AB25" s="118" t="s">
        <v>1079</v>
      </c>
      <c r="AC25" s="118" t="s">
        <v>1080</v>
      </c>
      <c r="AD25" s="118" t="s">
        <v>1081</v>
      </c>
      <c r="AE25" s="118" t="s">
        <v>1082</v>
      </c>
      <c r="AF25" s="118" t="s">
        <v>1083</v>
      </c>
      <c r="AG25" s="118" t="s">
        <v>1084</v>
      </c>
      <c r="AH25" s="118" t="s">
        <v>1085</v>
      </c>
      <c r="AI25" s="118" t="s">
        <v>1086</v>
      </c>
      <c r="AJ25" s="118" t="s">
        <v>1087</v>
      </c>
      <c r="AK25" s="118" t="s">
        <v>1088</v>
      </c>
      <c r="AL25" s="112"/>
      <c r="AM25" s="118" t="s">
        <v>1089</v>
      </c>
      <c r="AN25" s="118" t="s">
        <v>1090</v>
      </c>
      <c r="AO25" s="118" t="s">
        <v>1091</v>
      </c>
      <c r="AP25" s="118" t="s">
        <v>1092</v>
      </c>
      <c r="AQ25" s="118" t="s">
        <v>1093</v>
      </c>
      <c r="AR25" s="118" t="s">
        <v>1094</v>
      </c>
      <c r="AS25" s="112"/>
      <c r="AT25" s="118" t="s">
        <v>1095</v>
      </c>
      <c r="AU25" s="112"/>
      <c r="AV25" s="118" t="s">
        <v>1096</v>
      </c>
    </row>
    <row r="26" spans="2:48" x14ac:dyDescent="0.2">
      <c r="B26" s="118" t="s">
        <v>1097</v>
      </c>
      <c r="C26" s="118" t="s">
        <v>1098</v>
      </c>
      <c r="D26" s="118" t="s">
        <v>1099</v>
      </c>
      <c r="E26" s="118" t="s">
        <v>1061</v>
      </c>
      <c r="F26" s="117" t="s">
        <v>1101</v>
      </c>
      <c r="G26" s="118" t="s">
        <v>1102</v>
      </c>
      <c r="H26" s="118" t="s">
        <v>1103</v>
      </c>
      <c r="I26" s="118" t="s">
        <v>1104</v>
      </c>
      <c r="J26" s="118" t="s">
        <v>1105</v>
      </c>
      <c r="K26" s="118" t="s">
        <v>1106</v>
      </c>
      <c r="L26" s="118" t="s">
        <v>1107</v>
      </c>
      <c r="M26" s="118" t="s">
        <v>1108</v>
      </c>
      <c r="N26" s="118" t="s">
        <v>1109</v>
      </c>
      <c r="O26" s="118" t="s">
        <v>1110</v>
      </c>
      <c r="P26" s="114" t="s">
        <v>453</v>
      </c>
      <c r="Q26" s="112"/>
      <c r="R26" s="118"/>
      <c r="S26" s="112"/>
      <c r="T26" s="118" t="s">
        <v>1111</v>
      </c>
      <c r="U26" s="118" t="s">
        <v>1112</v>
      </c>
      <c r="V26" s="112"/>
      <c r="W26" s="118" t="s">
        <v>1113</v>
      </c>
      <c r="X26" s="118" t="s">
        <v>1114</v>
      </c>
      <c r="Y26" s="118" t="s">
        <v>1115</v>
      </c>
      <c r="Z26" s="118"/>
      <c r="AA26" s="118" t="s">
        <v>1116</v>
      </c>
      <c r="AB26" s="118" t="s">
        <v>1117</v>
      </c>
      <c r="AC26" s="118" t="s">
        <v>1118</v>
      </c>
      <c r="AD26" s="118" t="s">
        <v>1119</v>
      </c>
      <c r="AE26" s="118" t="s">
        <v>1120</v>
      </c>
      <c r="AF26" s="112"/>
      <c r="AG26" s="118"/>
      <c r="AH26" s="118" t="s">
        <v>1121</v>
      </c>
      <c r="AI26" s="118" t="s">
        <v>1122</v>
      </c>
      <c r="AJ26" s="118"/>
      <c r="AK26" s="118" t="s">
        <v>1123</v>
      </c>
      <c r="AL26" s="112"/>
      <c r="AM26" s="118" t="s">
        <v>1124</v>
      </c>
      <c r="AN26" s="118" t="s">
        <v>1125</v>
      </c>
      <c r="AO26" s="118" t="s">
        <v>1126</v>
      </c>
      <c r="AP26" s="118" t="s">
        <v>1127</v>
      </c>
      <c r="AQ26" s="118" t="s">
        <v>1128</v>
      </c>
      <c r="AR26" s="118" t="s">
        <v>1129</v>
      </c>
      <c r="AS26" s="112"/>
      <c r="AT26" s="118" t="s">
        <v>1130</v>
      </c>
      <c r="AU26" s="114" t="s">
        <v>453</v>
      </c>
      <c r="AV26" s="118" t="s">
        <v>1131</v>
      </c>
    </row>
    <row r="27" spans="2:48" x14ac:dyDescent="0.2">
      <c r="B27" s="118" t="s">
        <v>1132</v>
      </c>
      <c r="C27" s="118" t="s">
        <v>1133</v>
      </c>
      <c r="D27" s="118" t="s">
        <v>1134</v>
      </c>
      <c r="E27" s="118" t="s">
        <v>1100</v>
      </c>
      <c r="F27" s="117" t="s">
        <v>1136</v>
      </c>
      <c r="G27" s="118" t="s">
        <v>1137</v>
      </c>
      <c r="H27" s="118" t="s">
        <v>1138</v>
      </c>
      <c r="I27" s="118" t="s">
        <v>1139</v>
      </c>
      <c r="J27" s="118" t="s">
        <v>1140</v>
      </c>
      <c r="K27" s="118" t="s">
        <v>1141</v>
      </c>
      <c r="L27" s="118" t="s">
        <v>1142</v>
      </c>
      <c r="M27" s="118" t="s">
        <v>1143</v>
      </c>
      <c r="N27" s="112"/>
      <c r="O27" s="118" t="s">
        <v>1144</v>
      </c>
      <c r="P27" s="118" t="s">
        <v>1145</v>
      </c>
      <c r="Q27" s="112"/>
      <c r="R27" s="119" t="s">
        <v>1146</v>
      </c>
      <c r="S27" s="112"/>
      <c r="T27" s="118" t="s">
        <v>1147</v>
      </c>
      <c r="U27" s="118" t="s">
        <v>1148</v>
      </c>
      <c r="V27" s="114" t="s">
        <v>453</v>
      </c>
      <c r="W27" s="118" t="s">
        <v>1149</v>
      </c>
      <c r="X27" s="118" t="s">
        <v>1150</v>
      </c>
      <c r="Y27" s="118" t="s">
        <v>1151</v>
      </c>
      <c r="Z27" s="119" t="s">
        <v>1152</v>
      </c>
      <c r="AA27" s="118" t="s">
        <v>1153</v>
      </c>
      <c r="AB27" s="118" t="s">
        <v>1154</v>
      </c>
      <c r="AC27" s="118" t="s">
        <v>1155</v>
      </c>
      <c r="AD27" s="118" t="s">
        <v>1156</v>
      </c>
      <c r="AE27" s="118" t="s">
        <v>1157</v>
      </c>
      <c r="AF27" s="118"/>
      <c r="AG27" s="119" t="s">
        <v>1158</v>
      </c>
      <c r="AH27" s="118" t="s">
        <v>1159</v>
      </c>
      <c r="AI27" s="118" t="s">
        <v>1160</v>
      </c>
      <c r="AJ27" s="119" t="s">
        <v>1161</v>
      </c>
      <c r="AK27" s="118" t="s">
        <v>1162</v>
      </c>
      <c r="AL27" s="112"/>
      <c r="AM27" s="118"/>
      <c r="AN27" s="118" t="s">
        <v>1163</v>
      </c>
      <c r="AO27" s="118" t="s">
        <v>1164</v>
      </c>
      <c r="AP27" s="112"/>
      <c r="AQ27" s="118" t="s">
        <v>1165</v>
      </c>
      <c r="AR27" s="118" t="s">
        <v>1166</v>
      </c>
      <c r="AS27" s="112"/>
      <c r="AT27" s="118" t="s">
        <v>1167</v>
      </c>
      <c r="AU27" s="118" t="s">
        <v>1168</v>
      </c>
      <c r="AV27" s="118" t="s">
        <v>1169</v>
      </c>
    </row>
    <row r="28" spans="2:48" x14ac:dyDescent="0.2">
      <c r="B28" s="118" t="s">
        <v>1170</v>
      </c>
      <c r="C28" s="118" t="s">
        <v>1171</v>
      </c>
      <c r="D28" s="118" t="s">
        <v>1172</v>
      </c>
      <c r="E28" s="118" t="s">
        <v>1135</v>
      </c>
      <c r="F28" s="117" t="s">
        <v>1174</v>
      </c>
      <c r="G28" s="118" t="s">
        <v>1175</v>
      </c>
      <c r="H28" s="118" t="s">
        <v>1176</v>
      </c>
      <c r="I28" s="118" t="s">
        <v>1177</v>
      </c>
      <c r="J28" s="118" t="s">
        <v>1178</v>
      </c>
      <c r="K28" s="118" t="s">
        <v>1179</v>
      </c>
      <c r="L28" s="118" t="s">
        <v>1180</v>
      </c>
      <c r="M28" s="118" t="s">
        <v>1181</v>
      </c>
      <c r="N28" s="114" t="s">
        <v>187</v>
      </c>
      <c r="O28" s="118" t="s">
        <v>1182</v>
      </c>
      <c r="P28" s="118" t="s">
        <v>1183</v>
      </c>
      <c r="Q28" s="112"/>
      <c r="R28" s="112"/>
      <c r="S28" s="112"/>
      <c r="T28" s="118" t="s">
        <v>1184</v>
      </c>
      <c r="U28" s="118" t="s">
        <v>1185</v>
      </c>
      <c r="V28" s="118" t="s">
        <v>1186</v>
      </c>
      <c r="W28" s="112"/>
      <c r="X28" s="118" t="s">
        <v>1187</v>
      </c>
      <c r="Y28" s="118" t="s">
        <v>1188</v>
      </c>
      <c r="Z28" s="119" t="s">
        <v>1189</v>
      </c>
      <c r="AA28" s="118" t="s">
        <v>1190</v>
      </c>
      <c r="AB28" s="118" t="s">
        <v>1191</v>
      </c>
      <c r="AC28" s="118" t="s">
        <v>1192</v>
      </c>
      <c r="AD28" s="118" t="s">
        <v>1193</v>
      </c>
      <c r="AE28" s="118" t="s">
        <v>1194</v>
      </c>
      <c r="AF28" s="112"/>
      <c r="AG28" s="119" t="s">
        <v>1195</v>
      </c>
      <c r="AH28" s="118" t="s">
        <v>1196</v>
      </c>
      <c r="AI28" s="118" t="s">
        <v>1197</v>
      </c>
      <c r="AJ28" s="112"/>
      <c r="AK28" s="118" t="s">
        <v>1198</v>
      </c>
      <c r="AL28" s="112"/>
      <c r="AM28" s="112"/>
      <c r="AN28" s="118" t="s">
        <v>1199</v>
      </c>
      <c r="AO28" s="118" t="s">
        <v>1200</v>
      </c>
      <c r="AP28" s="112"/>
      <c r="AQ28" s="118"/>
      <c r="AR28" s="118" t="s">
        <v>1201</v>
      </c>
      <c r="AS28" s="112"/>
      <c r="AT28" s="118" t="s">
        <v>1202</v>
      </c>
      <c r="AU28" s="118" t="s">
        <v>1203</v>
      </c>
      <c r="AV28" s="118" t="s">
        <v>1204</v>
      </c>
    </row>
    <row r="29" spans="2:48" x14ac:dyDescent="0.2">
      <c r="B29" s="118" t="s">
        <v>1205</v>
      </c>
      <c r="C29" s="118" t="s">
        <v>1206</v>
      </c>
      <c r="D29" s="118" t="s">
        <v>1207</v>
      </c>
      <c r="E29" s="118" t="s">
        <v>1173</v>
      </c>
      <c r="F29" s="117" t="s">
        <v>1209</v>
      </c>
      <c r="G29" s="118" t="s">
        <v>1210</v>
      </c>
      <c r="H29" s="118" t="s">
        <v>1211</v>
      </c>
      <c r="I29" s="118" t="s">
        <v>1212</v>
      </c>
      <c r="J29" s="118" t="s">
        <v>1213</v>
      </c>
      <c r="K29" s="118" t="s">
        <v>1214</v>
      </c>
      <c r="L29" s="118" t="s">
        <v>1215</v>
      </c>
      <c r="M29" s="118" t="s">
        <v>1216</v>
      </c>
      <c r="N29" s="118" t="s">
        <v>1217</v>
      </c>
      <c r="O29" s="118" t="s">
        <v>1218</v>
      </c>
      <c r="P29" s="118" t="s">
        <v>1219</v>
      </c>
      <c r="Q29" s="112"/>
      <c r="R29" s="112"/>
      <c r="S29" s="112"/>
      <c r="T29" s="118" t="s">
        <v>1220</v>
      </c>
      <c r="U29" s="118" t="s">
        <v>1221</v>
      </c>
      <c r="V29" s="118" t="s">
        <v>1222</v>
      </c>
      <c r="W29" s="114" t="s">
        <v>453</v>
      </c>
      <c r="X29" s="118" t="s">
        <v>1223</v>
      </c>
      <c r="Y29" s="118" t="s">
        <v>1224</v>
      </c>
      <c r="Z29" s="119" t="s">
        <v>1225</v>
      </c>
      <c r="AA29" s="118" t="s">
        <v>1226</v>
      </c>
      <c r="AB29" s="118" t="s">
        <v>1227</v>
      </c>
      <c r="AC29" s="118" t="s">
        <v>1228</v>
      </c>
      <c r="AD29" s="118" t="s">
        <v>1229</v>
      </c>
      <c r="AE29" s="118" t="s">
        <v>1230</v>
      </c>
      <c r="AF29" s="112"/>
      <c r="AG29" s="112"/>
      <c r="AH29" s="118" t="s">
        <v>1231</v>
      </c>
      <c r="AI29" s="118" t="s">
        <v>1232</v>
      </c>
      <c r="AJ29" s="112"/>
      <c r="AK29" s="118" t="s">
        <v>1233</v>
      </c>
      <c r="AL29" s="112"/>
      <c r="AM29" s="112"/>
      <c r="AN29" s="118" t="s">
        <v>1234</v>
      </c>
      <c r="AO29" s="118" t="s">
        <v>1235</v>
      </c>
      <c r="AP29" s="112"/>
      <c r="AQ29" s="119" t="s">
        <v>1236</v>
      </c>
      <c r="AR29" s="118" t="s">
        <v>1237</v>
      </c>
      <c r="AS29" s="112"/>
      <c r="AT29" s="118" t="s">
        <v>1238</v>
      </c>
      <c r="AU29" s="118" t="s">
        <v>1239</v>
      </c>
      <c r="AV29" s="118" t="s">
        <v>1240</v>
      </c>
    </row>
    <row r="30" spans="2:48" x14ac:dyDescent="0.2">
      <c r="B30" s="118" t="s">
        <v>1241</v>
      </c>
      <c r="C30" s="118" t="s">
        <v>1242</v>
      </c>
      <c r="D30" s="118" t="s">
        <v>1243</v>
      </c>
      <c r="E30" s="118" t="s">
        <v>1208</v>
      </c>
      <c r="F30" s="117" t="s">
        <v>1245</v>
      </c>
      <c r="G30" s="118" t="s">
        <v>1246</v>
      </c>
      <c r="H30" s="118" t="s">
        <v>1247</v>
      </c>
      <c r="I30" s="118" t="s">
        <v>1248</v>
      </c>
      <c r="J30" s="118" t="s">
        <v>1249</v>
      </c>
      <c r="K30" s="118" t="s">
        <v>1250</v>
      </c>
      <c r="L30" s="118" t="s">
        <v>1251</v>
      </c>
      <c r="M30" s="118" t="s">
        <v>1252</v>
      </c>
      <c r="N30" s="118" t="s">
        <v>1253</v>
      </c>
      <c r="O30" s="118" t="s">
        <v>1254</v>
      </c>
      <c r="P30" s="118" t="s">
        <v>1255</v>
      </c>
      <c r="Q30" s="112"/>
      <c r="R30" s="112"/>
      <c r="S30" s="112"/>
      <c r="T30" s="118" t="s">
        <v>1256</v>
      </c>
      <c r="U30" s="118" t="s">
        <v>1257</v>
      </c>
      <c r="V30" s="118" t="s">
        <v>1258</v>
      </c>
      <c r="W30" s="118" t="s">
        <v>1259</v>
      </c>
      <c r="X30" s="118" t="s">
        <v>1260</v>
      </c>
      <c r="Y30" s="118" t="s">
        <v>1261</v>
      </c>
      <c r="Z30" s="119" t="s">
        <v>1262</v>
      </c>
      <c r="AA30" s="118" t="s">
        <v>1263</v>
      </c>
      <c r="AB30" s="118" t="s">
        <v>1264</v>
      </c>
      <c r="AC30" s="118" t="s">
        <v>1265</v>
      </c>
      <c r="AD30" s="118" t="s">
        <v>1266</v>
      </c>
      <c r="AE30" s="118" t="s">
        <v>1267</v>
      </c>
      <c r="AF30" s="112"/>
      <c r="AG30" s="112"/>
      <c r="AH30" s="118" t="s">
        <v>1268</v>
      </c>
      <c r="AI30" s="118" t="s">
        <v>1269</v>
      </c>
      <c r="AJ30" s="112"/>
      <c r="AK30" s="118" t="s">
        <v>1270</v>
      </c>
      <c r="AL30" s="112"/>
      <c r="AM30" s="112"/>
      <c r="AN30" s="118" t="s">
        <v>1271</v>
      </c>
      <c r="AO30" s="118" t="s">
        <v>1272</v>
      </c>
      <c r="AP30" s="112"/>
      <c r="AQ30" s="119" t="s">
        <v>1273</v>
      </c>
      <c r="AR30" s="118" t="s">
        <v>1274</v>
      </c>
      <c r="AS30" s="112"/>
      <c r="AT30" s="118" t="s">
        <v>1275</v>
      </c>
      <c r="AU30" s="118" t="s">
        <v>1276</v>
      </c>
      <c r="AV30" s="118" t="s">
        <v>1277</v>
      </c>
    </row>
    <row r="31" spans="2:48" x14ac:dyDescent="0.2">
      <c r="B31" s="118" t="s">
        <v>1278</v>
      </c>
      <c r="C31" s="118" t="s">
        <v>1279</v>
      </c>
      <c r="D31" s="118" t="s">
        <v>1280</v>
      </c>
      <c r="E31" s="118" t="s">
        <v>1244</v>
      </c>
      <c r="F31" s="117" t="s">
        <v>1282</v>
      </c>
      <c r="G31" s="118" t="s">
        <v>1283</v>
      </c>
      <c r="H31" s="118" t="s">
        <v>1284</v>
      </c>
      <c r="I31" s="118" t="s">
        <v>1285</v>
      </c>
      <c r="J31" s="118" t="s">
        <v>1286</v>
      </c>
      <c r="K31" s="118" t="s">
        <v>1287</v>
      </c>
      <c r="L31" s="118" t="s">
        <v>1288</v>
      </c>
      <c r="M31" s="118" t="s">
        <v>1289</v>
      </c>
      <c r="N31" s="118" t="s">
        <v>1290</v>
      </c>
      <c r="O31" s="118" t="s">
        <v>1291</v>
      </c>
      <c r="P31" s="118" t="s">
        <v>1292</v>
      </c>
      <c r="Q31" s="112"/>
      <c r="R31" s="112"/>
      <c r="S31" s="112"/>
      <c r="T31" s="118" t="s">
        <v>1293</v>
      </c>
      <c r="U31" s="118" t="s">
        <v>1294</v>
      </c>
      <c r="V31" s="118" t="s">
        <v>1295</v>
      </c>
      <c r="W31" s="118" t="s">
        <v>1296</v>
      </c>
      <c r="X31" s="118" t="s">
        <v>1297</v>
      </c>
      <c r="Y31" s="118" t="s">
        <v>1298</v>
      </c>
      <c r="Z31" s="119" t="s">
        <v>1299</v>
      </c>
      <c r="AA31" s="118" t="s">
        <v>1300</v>
      </c>
      <c r="AB31" s="118" t="s">
        <v>1301</v>
      </c>
      <c r="AC31" s="118" t="s">
        <v>1302</v>
      </c>
      <c r="AD31" s="118" t="s">
        <v>1303</v>
      </c>
      <c r="AE31" s="118" t="s">
        <v>1304</v>
      </c>
      <c r="AF31" s="112"/>
      <c r="AG31" s="112"/>
      <c r="AH31" s="118" t="s">
        <v>1305</v>
      </c>
      <c r="AI31" s="112"/>
      <c r="AJ31" s="112"/>
      <c r="AK31" s="112"/>
      <c r="AL31" s="112"/>
      <c r="AM31" s="112"/>
      <c r="AN31" s="118" t="s">
        <v>1306</v>
      </c>
      <c r="AO31" s="118" t="s">
        <v>1307</v>
      </c>
      <c r="AP31" s="112"/>
      <c r="AQ31" s="112"/>
      <c r="AR31" s="118" t="s">
        <v>1308</v>
      </c>
      <c r="AS31" s="112"/>
      <c r="AT31" s="118" t="s">
        <v>1309</v>
      </c>
      <c r="AU31" s="118" t="s">
        <v>1310</v>
      </c>
      <c r="AV31" s="118" t="s">
        <v>1311</v>
      </c>
    </row>
    <row r="32" spans="2:48" x14ac:dyDescent="0.2">
      <c r="B32" s="118" t="s">
        <v>1312</v>
      </c>
      <c r="C32" s="118" t="s">
        <v>1313</v>
      </c>
      <c r="D32" s="118" t="s">
        <v>1314</v>
      </c>
      <c r="E32" s="118" t="s">
        <v>1281</v>
      </c>
      <c r="F32" s="117"/>
      <c r="G32" s="118" t="s">
        <v>1316</v>
      </c>
      <c r="H32" s="118" t="s">
        <v>1317</v>
      </c>
      <c r="I32" s="118" t="s">
        <v>1318</v>
      </c>
      <c r="J32" s="118"/>
      <c r="K32" s="118" t="s">
        <v>1319</v>
      </c>
      <c r="L32" s="118" t="s">
        <v>1320</v>
      </c>
      <c r="M32" s="118" t="s">
        <v>1321</v>
      </c>
      <c r="N32" s="118" t="s">
        <v>1322</v>
      </c>
      <c r="O32" s="118" t="s">
        <v>1323</v>
      </c>
      <c r="P32" s="118" t="s">
        <v>1324</v>
      </c>
      <c r="Q32" s="112"/>
      <c r="R32" s="112"/>
      <c r="S32" s="112"/>
      <c r="T32" s="118" t="s">
        <v>1325</v>
      </c>
      <c r="U32" s="118" t="s">
        <v>1326</v>
      </c>
      <c r="V32" s="118" t="s">
        <v>1327</v>
      </c>
      <c r="W32" s="118" t="s">
        <v>1328</v>
      </c>
      <c r="X32" s="118" t="s">
        <v>1329</v>
      </c>
      <c r="Y32" s="118" t="s">
        <v>1330</v>
      </c>
      <c r="Z32" s="119" t="s">
        <v>1331</v>
      </c>
      <c r="AA32" s="118" t="s">
        <v>1332</v>
      </c>
      <c r="AB32" s="118" t="s">
        <v>1333</v>
      </c>
      <c r="AC32" s="118" t="s">
        <v>1334</v>
      </c>
      <c r="AD32" s="118" t="s">
        <v>1335</v>
      </c>
      <c r="AE32" s="118" t="s">
        <v>1336</v>
      </c>
      <c r="AF32" s="112"/>
      <c r="AG32" s="112"/>
      <c r="AH32" s="118" t="s">
        <v>1337</v>
      </c>
      <c r="AI32" s="112"/>
      <c r="AJ32" s="112"/>
      <c r="AK32" s="112"/>
      <c r="AL32" s="112"/>
      <c r="AM32" s="112"/>
      <c r="AN32" s="118" t="s">
        <v>1338</v>
      </c>
      <c r="AO32" s="118" t="s">
        <v>1339</v>
      </c>
      <c r="AP32" s="112"/>
      <c r="AQ32" s="112"/>
      <c r="AR32" s="118" t="s">
        <v>1340</v>
      </c>
      <c r="AS32" s="112"/>
      <c r="AT32" s="118" t="s">
        <v>1341</v>
      </c>
      <c r="AU32" s="118" t="s">
        <v>1342</v>
      </c>
      <c r="AV32" s="118" t="s">
        <v>1343</v>
      </c>
    </row>
    <row r="33" spans="2:48" x14ac:dyDescent="0.2">
      <c r="B33" s="118" t="s">
        <v>1344</v>
      </c>
      <c r="C33" s="118" t="s">
        <v>1345</v>
      </c>
      <c r="D33" s="118" t="s">
        <v>1346</v>
      </c>
      <c r="E33" s="118" t="s">
        <v>1315</v>
      </c>
      <c r="F33" s="117"/>
      <c r="G33" s="118" t="s">
        <v>1348</v>
      </c>
      <c r="H33" s="118" t="s">
        <v>1349</v>
      </c>
      <c r="I33" s="118" t="s">
        <v>1350</v>
      </c>
      <c r="J33" s="119" t="s">
        <v>1351</v>
      </c>
      <c r="K33" s="118" t="s">
        <v>1352</v>
      </c>
      <c r="L33" s="118" t="s">
        <v>1353</v>
      </c>
      <c r="M33" s="118" t="s">
        <v>1354</v>
      </c>
      <c r="N33" s="118" t="s">
        <v>1355</v>
      </c>
      <c r="O33" s="118" t="s">
        <v>1356</v>
      </c>
      <c r="P33" s="118" t="s">
        <v>1357</v>
      </c>
      <c r="Q33" s="112"/>
      <c r="R33" s="112"/>
      <c r="S33" s="112"/>
      <c r="T33" s="118" t="s">
        <v>1358</v>
      </c>
      <c r="U33" s="118" t="s">
        <v>1359</v>
      </c>
      <c r="V33" s="118" t="s">
        <v>1360</v>
      </c>
      <c r="W33" s="118" t="s">
        <v>1361</v>
      </c>
      <c r="X33" s="118" t="s">
        <v>1362</v>
      </c>
      <c r="Y33" s="118" t="s">
        <v>1363</v>
      </c>
      <c r="Z33" s="119" t="s">
        <v>1364</v>
      </c>
      <c r="AA33" s="113" t="s">
        <v>1365</v>
      </c>
      <c r="AB33" s="118" t="s">
        <v>1366</v>
      </c>
      <c r="AC33" s="118" t="s">
        <v>1367</v>
      </c>
      <c r="AD33" s="118" t="s">
        <v>1368</v>
      </c>
      <c r="AE33" s="118" t="s">
        <v>1369</v>
      </c>
      <c r="AF33" s="112"/>
      <c r="AG33" s="112"/>
      <c r="AH33" s="118" t="s">
        <v>1370</v>
      </c>
      <c r="AI33" s="112"/>
      <c r="AJ33" s="112"/>
      <c r="AK33" s="112"/>
      <c r="AL33" s="112"/>
      <c r="AM33" s="112"/>
      <c r="AN33" s="118" t="s">
        <v>1371</v>
      </c>
      <c r="AO33" s="271" t="s">
        <v>2302</v>
      </c>
      <c r="AP33" s="112"/>
      <c r="AQ33" s="112"/>
      <c r="AR33" s="118" t="s">
        <v>1372</v>
      </c>
      <c r="AS33" s="112"/>
      <c r="AT33" s="118"/>
      <c r="AU33" s="118" t="s">
        <v>1373</v>
      </c>
      <c r="AV33" s="118" t="s">
        <v>1374</v>
      </c>
    </row>
    <row r="34" spans="2:48" x14ac:dyDescent="0.2">
      <c r="B34" s="118" t="s">
        <v>1375</v>
      </c>
      <c r="C34" s="118" t="s">
        <v>1376</v>
      </c>
      <c r="D34" s="118" t="s">
        <v>1377</v>
      </c>
      <c r="E34" s="118" t="s">
        <v>1347</v>
      </c>
      <c r="F34" s="117"/>
      <c r="G34" s="118" t="s">
        <v>1378</v>
      </c>
      <c r="H34" s="118" t="s">
        <v>1379</v>
      </c>
      <c r="I34" s="118" t="s">
        <v>1380</v>
      </c>
      <c r="J34" s="119" t="s">
        <v>1381</v>
      </c>
      <c r="K34" s="118" t="s">
        <v>1382</v>
      </c>
      <c r="L34" s="118" t="s">
        <v>1383</v>
      </c>
      <c r="M34" s="118" t="s">
        <v>1384</v>
      </c>
      <c r="N34" s="118" t="s">
        <v>1385</v>
      </c>
      <c r="O34" s="118" t="s">
        <v>1386</v>
      </c>
      <c r="P34" s="118" t="s">
        <v>1387</v>
      </c>
      <c r="Q34" s="112"/>
      <c r="R34" s="112"/>
      <c r="S34" s="112"/>
      <c r="T34" s="118"/>
      <c r="U34" s="118" t="s">
        <v>1388</v>
      </c>
      <c r="V34" s="118" t="s">
        <v>1389</v>
      </c>
      <c r="W34" s="118" t="s">
        <v>1390</v>
      </c>
      <c r="X34" s="118" t="s">
        <v>1391</v>
      </c>
      <c r="Y34" s="118" t="s">
        <v>1392</v>
      </c>
      <c r="Z34" s="112"/>
      <c r="AA34" s="112"/>
      <c r="AB34" s="118" t="s">
        <v>1393</v>
      </c>
      <c r="AC34" s="112"/>
      <c r="AD34" s="118" t="s">
        <v>1394</v>
      </c>
      <c r="AE34" s="118" t="s">
        <v>1395</v>
      </c>
      <c r="AF34" s="112"/>
      <c r="AG34" s="112"/>
      <c r="AH34" s="112"/>
      <c r="AI34" s="112"/>
      <c r="AJ34" s="112"/>
      <c r="AK34" s="112"/>
      <c r="AL34" s="112"/>
      <c r="AM34" s="112"/>
      <c r="AN34" s="118" t="s">
        <v>1396</v>
      </c>
      <c r="AO34" s="114"/>
      <c r="AP34" s="112"/>
      <c r="AQ34" s="112"/>
      <c r="AR34" s="118" t="s">
        <v>1397</v>
      </c>
      <c r="AS34" s="112"/>
      <c r="AT34" s="119" t="s">
        <v>1398</v>
      </c>
      <c r="AU34" s="118" t="s">
        <v>1399</v>
      </c>
      <c r="AV34" s="118" t="s">
        <v>1400</v>
      </c>
    </row>
    <row r="35" spans="2:48" x14ac:dyDescent="0.2">
      <c r="B35" s="118" t="s">
        <v>1401</v>
      </c>
      <c r="C35" s="118" t="s">
        <v>1402</v>
      </c>
      <c r="D35" s="118" t="s">
        <v>1403</v>
      </c>
      <c r="E35" s="118" t="s">
        <v>1404</v>
      </c>
      <c r="F35" s="117"/>
      <c r="G35" s="118" t="s">
        <v>1405</v>
      </c>
      <c r="H35" s="118" t="s">
        <v>1406</v>
      </c>
      <c r="I35" s="118" t="s">
        <v>1407</v>
      </c>
      <c r="J35" s="118"/>
      <c r="K35" s="118" t="s">
        <v>1408</v>
      </c>
      <c r="L35" s="118" t="s">
        <v>1409</v>
      </c>
      <c r="M35" s="118" t="s">
        <v>1410</v>
      </c>
      <c r="N35" s="118" t="s">
        <v>1411</v>
      </c>
      <c r="O35" s="118" t="s">
        <v>1412</v>
      </c>
      <c r="P35" s="118" t="s">
        <v>1413</v>
      </c>
      <c r="Q35" s="112"/>
      <c r="R35" s="112"/>
      <c r="S35" s="112"/>
      <c r="T35" s="119" t="s">
        <v>1414</v>
      </c>
      <c r="U35" s="118" t="s">
        <v>1415</v>
      </c>
      <c r="V35" s="118" t="s">
        <v>1416</v>
      </c>
      <c r="W35" s="118" t="s">
        <v>1417</v>
      </c>
      <c r="X35" s="118" t="s">
        <v>1418</v>
      </c>
      <c r="Y35" s="118" t="s">
        <v>1419</v>
      </c>
      <c r="Z35" s="112"/>
      <c r="AA35" s="112"/>
      <c r="AB35" s="118" t="s">
        <v>1420</v>
      </c>
      <c r="AC35" s="114" t="s">
        <v>453</v>
      </c>
      <c r="AD35" s="118" t="s">
        <v>1421</v>
      </c>
      <c r="AE35" s="118" t="s">
        <v>1422</v>
      </c>
      <c r="AF35" s="112"/>
      <c r="AG35" s="112"/>
      <c r="AH35" s="112"/>
      <c r="AI35" s="112"/>
      <c r="AJ35" s="112"/>
      <c r="AK35" s="112"/>
      <c r="AL35" s="112"/>
      <c r="AM35" s="112"/>
      <c r="AN35" s="118" t="s">
        <v>1423</v>
      </c>
      <c r="AO35" s="114" t="s">
        <v>453</v>
      </c>
      <c r="AP35" s="112"/>
      <c r="AQ35" s="112"/>
      <c r="AR35" s="118" t="s">
        <v>1424</v>
      </c>
      <c r="AS35" s="112"/>
      <c r="AT35" s="119" t="s">
        <v>1425</v>
      </c>
      <c r="AU35" s="118" t="s">
        <v>1426</v>
      </c>
      <c r="AV35" s="118" t="s">
        <v>1427</v>
      </c>
    </row>
    <row r="36" spans="2:48" x14ac:dyDescent="0.2">
      <c r="B36" s="118" t="s">
        <v>1428</v>
      </c>
      <c r="C36" s="118" t="s">
        <v>1429</v>
      </c>
      <c r="D36" s="118" t="s">
        <v>1430</v>
      </c>
      <c r="E36" s="118" t="s">
        <v>1431</v>
      </c>
      <c r="F36" s="117"/>
      <c r="G36" s="118" t="s">
        <v>1432</v>
      </c>
      <c r="H36" s="118" t="s">
        <v>1433</v>
      </c>
      <c r="I36" s="118" t="s">
        <v>1434</v>
      </c>
      <c r="J36" s="112"/>
      <c r="K36" s="118" t="s">
        <v>1435</v>
      </c>
      <c r="L36" s="118" t="s">
        <v>1436</v>
      </c>
      <c r="M36" s="118" t="s">
        <v>1437</v>
      </c>
      <c r="N36" s="118" t="s">
        <v>1438</v>
      </c>
      <c r="O36" s="118" t="s">
        <v>1439</v>
      </c>
      <c r="P36" s="118" t="s">
        <v>1440</v>
      </c>
      <c r="Q36" s="112"/>
      <c r="R36" s="112"/>
      <c r="S36" s="112"/>
      <c r="T36" s="119" t="s">
        <v>1441</v>
      </c>
      <c r="U36" s="118" t="s">
        <v>1442</v>
      </c>
      <c r="V36" s="118" t="s">
        <v>1443</v>
      </c>
      <c r="W36" s="118" t="s">
        <v>1444</v>
      </c>
      <c r="X36" s="118" t="s">
        <v>1445</v>
      </c>
      <c r="Y36" s="112"/>
      <c r="Z36" s="112"/>
      <c r="AA36" s="112"/>
      <c r="AB36" s="118" t="s">
        <v>1446</v>
      </c>
      <c r="AC36" s="118" t="s">
        <v>1447</v>
      </c>
      <c r="AD36" s="118" t="s">
        <v>1448</v>
      </c>
      <c r="AE36" s="118" t="s">
        <v>1449</v>
      </c>
      <c r="AF36" s="112"/>
      <c r="AG36" s="112"/>
      <c r="AH36" s="112"/>
      <c r="AI36" s="112"/>
      <c r="AJ36" s="112"/>
      <c r="AK36" s="112"/>
      <c r="AL36" s="112"/>
      <c r="AM36" s="112"/>
      <c r="AN36" s="118" t="s">
        <v>1450</v>
      </c>
      <c r="AO36" s="118" t="s">
        <v>1451</v>
      </c>
      <c r="AP36" s="112"/>
      <c r="AQ36" s="112"/>
      <c r="AR36" s="118" t="s">
        <v>1452</v>
      </c>
      <c r="AS36" s="112"/>
      <c r="AT36" s="112"/>
      <c r="AU36" s="118" t="s">
        <v>1453</v>
      </c>
      <c r="AV36" s="118" t="s">
        <v>1454</v>
      </c>
    </row>
    <row r="37" spans="2:48" x14ac:dyDescent="0.2">
      <c r="B37" s="118" t="s">
        <v>1455</v>
      </c>
      <c r="C37" s="118" t="s">
        <v>1456</v>
      </c>
      <c r="D37" s="118" t="s">
        <v>1457</v>
      </c>
      <c r="E37" s="118" t="s">
        <v>1458</v>
      </c>
      <c r="F37" s="117"/>
      <c r="G37" s="118" t="s">
        <v>1459</v>
      </c>
      <c r="H37" s="118" t="s">
        <v>1460</v>
      </c>
      <c r="I37" s="112"/>
      <c r="J37" s="112"/>
      <c r="K37" s="118" t="s">
        <v>1461</v>
      </c>
      <c r="L37" s="118" t="s">
        <v>1462</v>
      </c>
      <c r="M37" s="118" t="s">
        <v>1463</v>
      </c>
      <c r="N37" s="118" t="s">
        <v>1464</v>
      </c>
      <c r="O37" s="118" t="s">
        <v>1465</v>
      </c>
      <c r="P37" s="118"/>
      <c r="Q37" s="112"/>
      <c r="R37" s="112"/>
      <c r="S37" s="112"/>
      <c r="T37" s="112"/>
      <c r="U37" s="118" t="s">
        <v>1466</v>
      </c>
      <c r="V37" s="118" t="s">
        <v>1467</v>
      </c>
      <c r="W37" s="118" t="s">
        <v>1468</v>
      </c>
      <c r="X37" s="118" t="s">
        <v>1469</v>
      </c>
      <c r="Y37" s="112"/>
      <c r="Z37" s="112"/>
      <c r="AA37" s="112"/>
      <c r="AB37" s="118" t="s">
        <v>1470</v>
      </c>
      <c r="AC37" s="118" t="s">
        <v>1471</v>
      </c>
      <c r="AD37" s="118" t="s">
        <v>1472</v>
      </c>
      <c r="AE37" s="112"/>
      <c r="AF37" s="112"/>
      <c r="AG37" s="112"/>
      <c r="AH37" s="112"/>
      <c r="AI37" s="112"/>
      <c r="AJ37" s="112"/>
      <c r="AK37" s="112"/>
      <c r="AL37" s="112"/>
      <c r="AM37" s="112"/>
      <c r="AN37" s="118" t="s">
        <v>1473</v>
      </c>
      <c r="AO37" s="118" t="s">
        <v>1474</v>
      </c>
      <c r="AP37" s="112"/>
      <c r="AQ37" s="112"/>
      <c r="AR37" s="118" t="s">
        <v>1475</v>
      </c>
      <c r="AS37" s="112"/>
      <c r="AT37" s="112"/>
      <c r="AU37" s="118" t="s">
        <v>1476</v>
      </c>
      <c r="AV37" s="118" t="s">
        <v>1477</v>
      </c>
    </row>
    <row r="38" spans="2:48" x14ac:dyDescent="0.2">
      <c r="B38" s="118" t="s">
        <v>1478</v>
      </c>
      <c r="C38" s="118" t="s">
        <v>1479</v>
      </c>
      <c r="D38" s="118" t="s">
        <v>1480</v>
      </c>
      <c r="E38" s="118" t="s">
        <v>1481</v>
      </c>
      <c r="F38" s="117"/>
      <c r="G38" s="118" t="s">
        <v>1482</v>
      </c>
      <c r="H38" s="118" t="s">
        <v>1483</v>
      </c>
      <c r="I38" s="114" t="s">
        <v>453</v>
      </c>
      <c r="J38" s="112"/>
      <c r="K38" s="118" t="s">
        <v>1484</v>
      </c>
      <c r="L38" s="118" t="s">
        <v>1485</v>
      </c>
      <c r="M38" s="118" t="s">
        <v>1486</v>
      </c>
      <c r="N38" s="118" t="s">
        <v>1487</v>
      </c>
      <c r="O38" s="118" t="s">
        <v>1488</v>
      </c>
      <c r="P38" s="119" t="s">
        <v>1489</v>
      </c>
      <c r="Q38" s="112"/>
      <c r="R38" s="112"/>
      <c r="S38" s="112"/>
      <c r="T38" s="112"/>
      <c r="U38" s="118" t="s">
        <v>1490</v>
      </c>
      <c r="V38" s="118" t="s">
        <v>1491</v>
      </c>
      <c r="W38" s="118" t="s">
        <v>1492</v>
      </c>
      <c r="X38" s="118" t="s">
        <v>1493</v>
      </c>
      <c r="Y38" s="112"/>
      <c r="Z38" s="112"/>
      <c r="AA38" s="112"/>
      <c r="AB38" s="112"/>
      <c r="AC38" s="118" t="s">
        <v>1494</v>
      </c>
      <c r="AD38" s="118" t="s">
        <v>1495</v>
      </c>
      <c r="AE38" s="112"/>
      <c r="AF38" s="112"/>
      <c r="AG38" s="112"/>
      <c r="AH38" s="112"/>
      <c r="AI38" s="112"/>
      <c r="AJ38" s="112"/>
      <c r="AK38" s="112"/>
      <c r="AL38" s="112"/>
      <c r="AM38" s="112"/>
      <c r="AN38" s="118" t="s">
        <v>1496</v>
      </c>
      <c r="AO38" s="118" t="s">
        <v>1497</v>
      </c>
      <c r="AP38" s="112"/>
      <c r="AQ38" s="112"/>
      <c r="AR38" s="118" t="s">
        <v>1498</v>
      </c>
      <c r="AS38" s="112"/>
      <c r="AT38" s="112"/>
      <c r="AU38" s="118" t="s">
        <v>1499</v>
      </c>
      <c r="AV38" s="118" t="s">
        <v>1500</v>
      </c>
    </row>
    <row r="39" spans="2:48" x14ac:dyDescent="0.2">
      <c r="B39" s="118" t="s">
        <v>1501</v>
      </c>
      <c r="C39" s="118" t="s">
        <v>1502</v>
      </c>
      <c r="D39" s="118" t="s">
        <v>1503</v>
      </c>
      <c r="E39" s="118" t="s">
        <v>1504</v>
      </c>
      <c r="F39" s="117"/>
      <c r="G39" s="118" t="s">
        <v>1505</v>
      </c>
      <c r="H39" s="118" t="s">
        <v>1506</v>
      </c>
      <c r="I39" s="118" t="s">
        <v>1507</v>
      </c>
      <c r="J39" s="112"/>
      <c r="K39" s="118" t="s">
        <v>1508</v>
      </c>
      <c r="L39" s="118" t="s">
        <v>1509</v>
      </c>
      <c r="M39" s="118" t="s">
        <v>1510</v>
      </c>
      <c r="N39" s="118" t="s">
        <v>1511</v>
      </c>
      <c r="O39" s="118" t="s">
        <v>1512</v>
      </c>
      <c r="P39" s="112"/>
      <c r="Q39" s="112"/>
      <c r="R39" s="112"/>
      <c r="S39" s="112"/>
      <c r="T39" s="112"/>
      <c r="U39" s="118" t="s">
        <v>1513</v>
      </c>
      <c r="V39" s="118" t="s">
        <v>1514</v>
      </c>
      <c r="W39" s="118" t="s">
        <v>1515</v>
      </c>
      <c r="X39" s="118" t="s">
        <v>1516</v>
      </c>
      <c r="Y39" s="112"/>
      <c r="Z39" s="112"/>
      <c r="AA39" s="112"/>
      <c r="AB39" s="114" t="s">
        <v>453</v>
      </c>
      <c r="AC39" s="118" t="s">
        <v>1517</v>
      </c>
      <c r="AD39" s="118" t="s">
        <v>1518</v>
      </c>
      <c r="AE39" s="112"/>
      <c r="AF39" s="112"/>
      <c r="AG39" s="112"/>
      <c r="AH39" s="112"/>
      <c r="AI39" s="112"/>
      <c r="AJ39" s="112"/>
      <c r="AK39" s="112"/>
      <c r="AL39" s="112"/>
      <c r="AM39" s="112"/>
      <c r="AN39" s="118" t="s">
        <v>1519</v>
      </c>
      <c r="AO39" s="118" t="s">
        <v>1520</v>
      </c>
      <c r="AP39" s="112"/>
      <c r="AQ39" s="112"/>
      <c r="AR39" s="118" t="s">
        <v>1521</v>
      </c>
      <c r="AS39" s="112"/>
      <c r="AT39" s="112"/>
      <c r="AU39" s="118" t="s">
        <v>1522</v>
      </c>
      <c r="AV39" s="118" t="s">
        <v>1523</v>
      </c>
    </row>
    <row r="40" spans="2:48" x14ac:dyDescent="0.2">
      <c r="B40" s="112"/>
      <c r="C40" s="118" t="s">
        <v>1524</v>
      </c>
      <c r="D40" s="118"/>
      <c r="E40" s="118" t="s">
        <v>1525</v>
      </c>
      <c r="F40" s="117"/>
      <c r="G40" s="118" t="s">
        <v>1526</v>
      </c>
      <c r="H40" s="118" t="s">
        <v>1527</v>
      </c>
      <c r="I40" s="118" t="s">
        <v>1528</v>
      </c>
      <c r="J40" s="112"/>
      <c r="K40" s="118" t="s">
        <v>1529</v>
      </c>
      <c r="L40" s="118" t="s">
        <v>1530</v>
      </c>
      <c r="M40" s="118" t="s">
        <v>1531</v>
      </c>
      <c r="N40" s="118" t="s">
        <v>1532</v>
      </c>
      <c r="O40" s="112"/>
      <c r="P40" s="112"/>
      <c r="Q40" s="112"/>
      <c r="R40" s="112"/>
      <c r="S40" s="112"/>
      <c r="T40" s="112"/>
      <c r="U40" s="118" t="s">
        <v>1533</v>
      </c>
      <c r="V40" s="118" t="s">
        <v>1534</v>
      </c>
      <c r="W40" s="118" t="s">
        <v>1535</v>
      </c>
      <c r="X40" s="119" t="s">
        <v>1536</v>
      </c>
      <c r="Y40" s="112"/>
      <c r="Z40" s="112"/>
      <c r="AA40" s="112"/>
      <c r="AB40" s="118" t="s">
        <v>1537</v>
      </c>
      <c r="AC40" s="118" t="s">
        <v>1538</v>
      </c>
      <c r="AD40" s="118" t="s">
        <v>1539</v>
      </c>
      <c r="AE40" s="112"/>
      <c r="AF40" s="112"/>
      <c r="AG40" s="112"/>
      <c r="AH40" s="112"/>
      <c r="AI40" s="112"/>
      <c r="AJ40" s="112"/>
      <c r="AK40" s="112"/>
      <c r="AL40" s="112"/>
      <c r="AM40" s="112"/>
      <c r="AN40" s="118" t="s">
        <v>1540</v>
      </c>
      <c r="AO40" s="118" t="s">
        <v>1541</v>
      </c>
      <c r="AP40" s="112"/>
      <c r="AQ40" s="112"/>
      <c r="AR40" s="118" t="s">
        <v>1542</v>
      </c>
      <c r="AS40" s="112"/>
      <c r="AT40" s="112"/>
      <c r="AU40" s="118" t="s">
        <v>1543</v>
      </c>
      <c r="AV40" s="118" t="s">
        <v>1544</v>
      </c>
    </row>
    <row r="41" spans="2:48" x14ac:dyDescent="0.2">
      <c r="B41" s="114" t="s">
        <v>453</v>
      </c>
      <c r="C41" s="118" t="s">
        <v>1545</v>
      </c>
      <c r="D41" s="119" t="s">
        <v>1546</v>
      </c>
      <c r="E41" s="118" t="s">
        <v>1547</v>
      </c>
      <c r="F41" s="117"/>
      <c r="G41" s="118" t="s">
        <v>1548</v>
      </c>
      <c r="H41" s="118" t="s">
        <v>1549</v>
      </c>
      <c r="I41" s="118" t="s">
        <v>1550</v>
      </c>
      <c r="J41" s="112"/>
      <c r="K41" s="118" t="s">
        <v>1551</v>
      </c>
      <c r="L41" s="118" t="s">
        <v>1552</v>
      </c>
      <c r="M41" s="119" t="s">
        <v>1553</v>
      </c>
      <c r="N41" s="118" t="s">
        <v>1554</v>
      </c>
      <c r="O41" s="112"/>
      <c r="P41" s="112"/>
      <c r="Q41" s="112"/>
      <c r="R41" s="112"/>
      <c r="S41" s="112"/>
      <c r="T41" s="112"/>
      <c r="U41" s="118" t="s">
        <v>1555</v>
      </c>
      <c r="V41" s="118" t="s">
        <v>1556</v>
      </c>
      <c r="W41" s="118" t="s">
        <v>1557</v>
      </c>
      <c r="X41" s="119" t="s">
        <v>1558</v>
      </c>
      <c r="Y41" s="112"/>
      <c r="Z41" s="112"/>
      <c r="AA41" s="112"/>
      <c r="AB41" s="118" t="s">
        <v>1559</v>
      </c>
      <c r="AC41" s="118" t="s">
        <v>1560</v>
      </c>
      <c r="AD41" s="118" t="s">
        <v>1561</v>
      </c>
      <c r="AE41" s="112"/>
      <c r="AF41" s="112"/>
      <c r="AG41" s="112"/>
      <c r="AH41" s="112"/>
      <c r="AI41" s="112"/>
      <c r="AJ41" s="112"/>
      <c r="AK41" s="112"/>
      <c r="AL41" s="112"/>
      <c r="AM41" s="112"/>
      <c r="AN41" s="112"/>
      <c r="AO41" s="118" t="s">
        <v>1562</v>
      </c>
      <c r="AP41" s="112"/>
      <c r="AQ41" s="112"/>
      <c r="AR41" s="118" t="s">
        <v>1563</v>
      </c>
      <c r="AS41" s="112"/>
      <c r="AT41" s="112"/>
      <c r="AU41" s="118" t="s">
        <v>1564</v>
      </c>
      <c r="AV41" s="118" t="s">
        <v>1565</v>
      </c>
    </row>
    <row r="42" spans="2:48" x14ac:dyDescent="0.2">
      <c r="B42" s="118" t="s">
        <v>1566</v>
      </c>
      <c r="C42" s="118" t="s">
        <v>1567</v>
      </c>
      <c r="D42" s="119" t="s">
        <v>1568</v>
      </c>
      <c r="E42" s="118"/>
      <c r="F42" s="117"/>
      <c r="G42" s="112"/>
      <c r="H42" s="118" t="s">
        <v>1569</v>
      </c>
      <c r="I42" s="118" t="s">
        <v>1570</v>
      </c>
      <c r="J42" s="112"/>
      <c r="K42" s="112"/>
      <c r="L42" s="118" t="s">
        <v>1571</v>
      </c>
      <c r="M42" s="112"/>
      <c r="N42" s="118" t="s">
        <v>1572</v>
      </c>
      <c r="O42" s="112"/>
      <c r="P42" s="112"/>
      <c r="Q42" s="112"/>
      <c r="R42" s="112"/>
      <c r="S42" s="112"/>
      <c r="T42" s="112"/>
      <c r="U42" s="118" t="s">
        <v>1573</v>
      </c>
      <c r="V42" s="118" t="s">
        <v>1574</v>
      </c>
      <c r="W42" s="118"/>
      <c r="X42" s="119" t="s">
        <v>1575</v>
      </c>
      <c r="Y42" s="112"/>
      <c r="Z42" s="112"/>
      <c r="AA42" s="112"/>
      <c r="AB42" s="118" t="s">
        <v>1576</v>
      </c>
      <c r="AC42" s="118" t="s">
        <v>1577</v>
      </c>
      <c r="AD42" s="118" t="s">
        <v>1578</v>
      </c>
      <c r="AE42" s="112"/>
      <c r="AF42" s="112"/>
      <c r="AG42" s="112"/>
      <c r="AH42" s="112"/>
      <c r="AI42" s="112"/>
      <c r="AJ42" s="112"/>
      <c r="AK42" s="112"/>
      <c r="AL42" s="112"/>
      <c r="AM42" s="112"/>
      <c r="AN42" s="112"/>
      <c r="AO42" s="118" t="s">
        <v>1579</v>
      </c>
      <c r="AP42" s="112"/>
      <c r="AQ42" s="112"/>
      <c r="AR42" s="118" t="s">
        <v>1580</v>
      </c>
      <c r="AS42" s="112"/>
      <c r="AT42" s="112"/>
      <c r="AU42" s="118" t="s">
        <v>1581</v>
      </c>
      <c r="AV42" s="118" t="s">
        <v>1582</v>
      </c>
    </row>
    <row r="43" spans="2:48" x14ac:dyDescent="0.2">
      <c r="B43" s="118" t="s">
        <v>1583</v>
      </c>
      <c r="C43" s="118" t="s">
        <v>1584</v>
      </c>
      <c r="D43" s="112"/>
      <c r="E43" s="112"/>
      <c r="F43" s="117"/>
      <c r="G43" s="112"/>
      <c r="H43" s="118" t="s">
        <v>1585</v>
      </c>
      <c r="I43" s="118" t="s">
        <v>1586</v>
      </c>
      <c r="J43" s="112"/>
      <c r="K43" s="112"/>
      <c r="L43" s="118" t="s">
        <v>1587</v>
      </c>
      <c r="M43" s="114" t="s">
        <v>453</v>
      </c>
      <c r="N43" s="118" t="s">
        <v>1588</v>
      </c>
      <c r="O43" s="112"/>
      <c r="P43" s="112"/>
      <c r="Q43" s="112"/>
      <c r="R43" s="112"/>
      <c r="S43" s="112"/>
      <c r="T43" s="112"/>
      <c r="U43" s="118" t="s">
        <v>1589</v>
      </c>
      <c r="V43" s="118" t="s">
        <v>1590</v>
      </c>
      <c r="W43" s="119" t="s">
        <v>1591</v>
      </c>
      <c r="X43" s="113" t="s">
        <v>1365</v>
      </c>
      <c r="Y43" s="112"/>
      <c r="Z43" s="112"/>
      <c r="AA43" s="112"/>
      <c r="AB43" s="118" t="s">
        <v>1592</v>
      </c>
      <c r="AC43" s="118" t="s">
        <v>1593</v>
      </c>
      <c r="AD43" s="118" t="s">
        <v>1594</v>
      </c>
      <c r="AE43" s="112"/>
      <c r="AF43" s="112"/>
      <c r="AG43" s="112"/>
      <c r="AH43" s="112"/>
      <c r="AI43" s="112"/>
      <c r="AJ43" s="112"/>
      <c r="AK43" s="112"/>
      <c r="AL43" s="112"/>
      <c r="AM43" s="112"/>
      <c r="AN43" s="112"/>
      <c r="AO43" s="118" t="s">
        <v>1595</v>
      </c>
      <c r="AP43" s="112"/>
      <c r="AQ43" s="112"/>
      <c r="AR43" s="118" t="s">
        <v>1596</v>
      </c>
      <c r="AS43" s="112"/>
      <c r="AT43" s="112"/>
      <c r="AU43" s="118" t="s">
        <v>1597</v>
      </c>
      <c r="AV43" s="118" t="s">
        <v>1598</v>
      </c>
    </row>
    <row r="44" spans="2:48" x14ac:dyDescent="0.2">
      <c r="B44" s="118" t="s">
        <v>1599</v>
      </c>
      <c r="C44" s="118" t="s">
        <v>1600</v>
      </c>
      <c r="D44" s="112"/>
      <c r="E44" s="119" t="s">
        <v>2285</v>
      </c>
      <c r="F44" s="117"/>
      <c r="G44" s="112"/>
      <c r="H44" s="118" t="s">
        <v>1601</v>
      </c>
      <c r="I44" s="118" t="s">
        <v>1602</v>
      </c>
      <c r="J44" s="112"/>
      <c r="K44" s="112"/>
      <c r="L44" s="119" t="s">
        <v>1603</v>
      </c>
      <c r="M44" s="118" t="s">
        <v>1604</v>
      </c>
      <c r="N44" s="118" t="s">
        <v>1605</v>
      </c>
      <c r="O44" s="112"/>
      <c r="P44" s="112"/>
      <c r="Q44" s="112"/>
      <c r="R44" s="112"/>
      <c r="S44" s="112"/>
      <c r="T44" s="112"/>
      <c r="U44" s="118" t="s">
        <v>1606</v>
      </c>
      <c r="V44" s="118" t="s">
        <v>1607</v>
      </c>
      <c r="W44" s="119" t="s">
        <v>1608</v>
      </c>
      <c r="X44" s="114" t="s">
        <v>453</v>
      </c>
      <c r="Y44" s="112"/>
      <c r="Z44" s="112"/>
      <c r="AA44" s="112"/>
      <c r="AB44" s="118" t="s">
        <v>1609</v>
      </c>
      <c r="AC44" s="118" t="s">
        <v>1610</v>
      </c>
      <c r="AD44" s="118" t="s">
        <v>1611</v>
      </c>
      <c r="AE44" s="112"/>
      <c r="AF44" s="112"/>
      <c r="AG44" s="112"/>
      <c r="AH44" s="112"/>
      <c r="AI44" s="112"/>
      <c r="AJ44" s="112"/>
      <c r="AK44" s="112"/>
      <c r="AL44" s="112"/>
      <c r="AM44" s="112"/>
      <c r="AN44" s="112"/>
      <c r="AO44" s="118" t="s">
        <v>1612</v>
      </c>
      <c r="AP44" s="112"/>
      <c r="AQ44" s="112"/>
      <c r="AR44" s="118" t="s">
        <v>1613</v>
      </c>
      <c r="AS44" s="112"/>
      <c r="AT44" s="112"/>
      <c r="AU44" s="118" t="s">
        <v>1614</v>
      </c>
      <c r="AV44" s="118" t="s">
        <v>1615</v>
      </c>
    </row>
    <row r="45" spans="2:48" x14ac:dyDescent="0.2">
      <c r="B45" s="118" t="s">
        <v>1616</v>
      </c>
      <c r="C45" s="118" t="s">
        <v>1617</v>
      </c>
      <c r="D45" s="112"/>
      <c r="E45" s="112"/>
      <c r="F45" s="117"/>
      <c r="G45" s="112"/>
      <c r="H45" s="118" t="s">
        <v>1618</v>
      </c>
      <c r="I45" s="118" t="s">
        <v>1619</v>
      </c>
      <c r="J45" s="112"/>
      <c r="K45" s="112"/>
      <c r="L45" s="112"/>
      <c r="M45" s="118" t="s">
        <v>1620</v>
      </c>
      <c r="N45" s="118" t="s">
        <v>1621</v>
      </c>
      <c r="O45" s="112"/>
      <c r="P45" s="112"/>
      <c r="Q45" s="112"/>
      <c r="R45" s="112"/>
      <c r="S45" s="112"/>
      <c r="T45" s="112"/>
      <c r="U45" s="118" t="s">
        <v>1622</v>
      </c>
      <c r="V45" s="118" t="s">
        <v>1623</v>
      </c>
      <c r="W45" s="112"/>
      <c r="X45" s="118" t="s">
        <v>1624</v>
      </c>
      <c r="Y45" s="112"/>
      <c r="Z45" s="112"/>
      <c r="AA45" s="112"/>
      <c r="AB45" s="118" t="s">
        <v>1625</v>
      </c>
      <c r="AC45" s="118" t="s">
        <v>1626</v>
      </c>
      <c r="AD45" s="118" t="s">
        <v>1627</v>
      </c>
      <c r="AE45" s="112"/>
      <c r="AF45" s="112"/>
      <c r="AG45" s="112"/>
      <c r="AH45" s="112"/>
      <c r="AI45" s="112"/>
      <c r="AJ45" s="112"/>
      <c r="AK45" s="112"/>
      <c r="AL45" s="112"/>
      <c r="AM45" s="112"/>
      <c r="AN45" s="112"/>
      <c r="AO45" s="118" t="s">
        <v>1628</v>
      </c>
      <c r="AP45" s="112"/>
      <c r="AQ45" s="112"/>
      <c r="AR45" s="118" t="s">
        <v>1629</v>
      </c>
      <c r="AS45" s="112"/>
      <c r="AT45" s="112"/>
      <c r="AU45" s="118" t="s">
        <v>1630</v>
      </c>
      <c r="AV45" s="118" t="s">
        <v>1631</v>
      </c>
    </row>
    <row r="46" spans="2:48" x14ac:dyDescent="0.2">
      <c r="B46" s="118" t="s">
        <v>1632</v>
      </c>
      <c r="C46" s="118" t="s">
        <v>1633</v>
      </c>
      <c r="D46" s="112"/>
      <c r="E46" s="112"/>
      <c r="F46" s="117"/>
      <c r="G46" s="112"/>
      <c r="H46" s="118" t="s">
        <v>1634</v>
      </c>
      <c r="I46" s="118" t="s">
        <v>1635</v>
      </c>
      <c r="J46" s="112"/>
      <c r="K46" s="112"/>
      <c r="L46" s="114" t="s">
        <v>453</v>
      </c>
      <c r="M46" s="118" t="s">
        <v>1636</v>
      </c>
      <c r="N46" s="118" t="s">
        <v>1637</v>
      </c>
      <c r="O46" s="112"/>
      <c r="P46" s="112"/>
      <c r="Q46" s="112"/>
      <c r="R46" s="112"/>
      <c r="S46" s="112"/>
      <c r="T46" s="112"/>
      <c r="U46" s="118" t="s">
        <v>1638</v>
      </c>
      <c r="V46" s="118" t="s">
        <v>1639</v>
      </c>
      <c r="W46" s="112"/>
      <c r="X46" s="118" t="s">
        <v>1640</v>
      </c>
      <c r="Y46" s="112"/>
      <c r="Z46" s="112"/>
      <c r="AA46" s="112"/>
      <c r="AB46" s="118" t="s">
        <v>1641</v>
      </c>
      <c r="AC46" s="118" t="s">
        <v>1642</v>
      </c>
      <c r="AD46" s="112"/>
      <c r="AE46" s="112"/>
      <c r="AF46" s="112"/>
      <c r="AG46" s="112"/>
      <c r="AH46" s="112"/>
      <c r="AI46" s="112"/>
      <c r="AJ46" s="112"/>
      <c r="AK46" s="112"/>
      <c r="AL46" s="112"/>
      <c r="AM46" s="112"/>
      <c r="AN46" s="112"/>
      <c r="AO46" s="118" t="s">
        <v>1643</v>
      </c>
      <c r="AP46" s="112"/>
      <c r="AQ46" s="112"/>
      <c r="AR46" s="118" t="s">
        <v>1644</v>
      </c>
      <c r="AS46" s="112"/>
      <c r="AT46" s="112"/>
      <c r="AU46" s="118" t="s">
        <v>1645</v>
      </c>
      <c r="AV46" s="118" t="s">
        <v>1646</v>
      </c>
    </row>
    <row r="47" spans="2:48" x14ac:dyDescent="0.2">
      <c r="B47" s="118" t="s">
        <v>1647</v>
      </c>
      <c r="C47" s="112"/>
      <c r="D47" s="112"/>
      <c r="E47" s="112"/>
      <c r="F47" s="117"/>
      <c r="G47" s="112"/>
      <c r="H47" s="118" t="s">
        <v>1648</v>
      </c>
      <c r="I47" s="118" t="s">
        <v>1649</v>
      </c>
      <c r="J47" s="112"/>
      <c r="K47" s="112"/>
      <c r="L47" s="118" t="s">
        <v>1650</v>
      </c>
      <c r="M47" s="118" t="s">
        <v>1651</v>
      </c>
      <c r="N47" s="118" t="s">
        <v>1652</v>
      </c>
      <c r="O47" s="112"/>
      <c r="P47" s="112"/>
      <c r="Q47" s="112"/>
      <c r="R47" s="112"/>
      <c r="S47" s="112"/>
      <c r="T47" s="112"/>
      <c r="U47" s="118" t="s">
        <v>1653</v>
      </c>
      <c r="V47" s="118" t="s">
        <v>1654</v>
      </c>
      <c r="W47" s="112"/>
      <c r="X47" s="118" t="s">
        <v>1655</v>
      </c>
      <c r="Y47" s="112"/>
      <c r="Z47" s="112"/>
      <c r="AA47" s="112"/>
      <c r="AB47" s="118" t="s">
        <v>1656</v>
      </c>
      <c r="AC47" s="118" t="s">
        <v>1657</v>
      </c>
      <c r="AD47" s="112"/>
      <c r="AE47" s="112"/>
      <c r="AF47" s="112"/>
      <c r="AG47" s="112"/>
      <c r="AH47" s="112"/>
      <c r="AI47" s="112"/>
      <c r="AJ47" s="112"/>
      <c r="AK47" s="112"/>
      <c r="AL47" s="112"/>
      <c r="AM47" s="112"/>
      <c r="AN47" s="112"/>
      <c r="AO47" s="118" t="s">
        <v>1658</v>
      </c>
      <c r="AP47" s="112"/>
      <c r="AQ47" s="112"/>
      <c r="AR47" s="118" t="s">
        <v>1659</v>
      </c>
      <c r="AS47" s="112"/>
      <c r="AT47" s="112"/>
      <c r="AU47" s="118" t="s">
        <v>1660</v>
      </c>
      <c r="AV47" s="118" t="s">
        <v>1661</v>
      </c>
    </row>
    <row r="48" spans="2:48" x14ac:dyDescent="0.2">
      <c r="B48" s="118" t="s">
        <v>1662</v>
      </c>
      <c r="C48" s="112"/>
      <c r="D48" s="112"/>
      <c r="E48" s="112"/>
      <c r="F48" s="117"/>
      <c r="G48" s="112"/>
      <c r="H48" s="118" t="s">
        <v>1663</v>
      </c>
      <c r="I48" s="118" t="s">
        <v>1664</v>
      </c>
      <c r="J48" s="112"/>
      <c r="K48" s="112"/>
      <c r="L48" s="118" t="s">
        <v>1665</v>
      </c>
      <c r="M48" s="118" t="s">
        <v>1666</v>
      </c>
      <c r="N48" s="118" t="s">
        <v>1667</v>
      </c>
      <c r="O48" s="112"/>
      <c r="P48" s="112"/>
      <c r="Q48" s="112"/>
      <c r="R48" s="112"/>
      <c r="S48" s="112"/>
      <c r="T48" s="112"/>
      <c r="U48" s="118" t="s">
        <v>1668</v>
      </c>
      <c r="V48" s="118" t="s">
        <v>1669</v>
      </c>
      <c r="W48" s="112"/>
      <c r="X48" s="118" t="s">
        <v>1670</v>
      </c>
      <c r="Y48" s="112"/>
      <c r="Z48" s="112"/>
      <c r="AA48" s="112"/>
      <c r="AB48" s="118" t="s">
        <v>1671</v>
      </c>
      <c r="AC48" s="112"/>
      <c r="AD48" s="112"/>
      <c r="AE48" s="112"/>
      <c r="AF48" s="112"/>
      <c r="AG48" s="112"/>
      <c r="AH48" s="112"/>
      <c r="AI48" s="112"/>
      <c r="AJ48" s="112"/>
      <c r="AK48" s="112"/>
      <c r="AL48" s="112"/>
      <c r="AM48" s="112"/>
      <c r="AN48" s="112"/>
      <c r="AO48" s="118" t="s">
        <v>1672</v>
      </c>
      <c r="AP48" s="112"/>
      <c r="AQ48" s="112"/>
      <c r="AR48" s="118" t="s">
        <v>1673</v>
      </c>
      <c r="AS48" s="112"/>
      <c r="AT48" s="112"/>
      <c r="AU48" s="118" t="s">
        <v>1674</v>
      </c>
      <c r="AV48" s="112"/>
    </row>
    <row r="49" spans="2:47" x14ac:dyDescent="0.2">
      <c r="B49" s="118" t="s">
        <v>1675</v>
      </c>
      <c r="C49" s="112"/>
      <c r="D49" s="112"/>
      <c r="E49" s="112"/>
      <c r="F49" s="117"/>
      <c r="G49" s="112"/>
      <c r="H49" s="118" t="s">
        <v>1676</v>
      </c>
      <c r="I49" s="118" t="s">
        <v>1677</v>
      </c>
      <c r="J49" s="112"/>
      <c r="K49" s="112"/>
      <c r="L49" s="118" t="s">
        <v>1678</v>
      </c>
      <c r="M49" s="118" t="s">
        <v>1679</v>
      </c>
      <c r="N49" s="118" t="s">
        <v>1680</v>
      </c>
      <c r="O49" s="112"/>
      <c r="P49" s="112"/>
      <c r="Q49" s="112"/>
      <c r="R49" s="112"/>
      <c r="S49" s="112"/>
      <c r="T49" s="112"/>
      <c r="U49" s="118" t="s">
        <v>1681</v>
      </c>
      <c r="V49" s="112"/>
      <c r="W49" s="112"/>
      <c r="X49" s="118" t="s">
        <v>1682</v>
      </c>
      <c r="Y49" s="112"/>
      <c r="Z49" s="112"/>
      <c r="AA49" s="112"/>
      <c r="AB49" s="118" t="s">
        <v>1683</v>
      </c>
      <c r="AC49" s="112"/>
      <c r="AD49" s="112"/>
      <c r="AE49" s="112"/>
      <c r="AF49" s="112"/>
      <c r="AG49" s="112"/>
      <c r="AH49" s="112"/>
      <c r="AI49" s="112"/>
      <c r="AJ49" s="112"/>
      <c r="AK49" s="112"/>
      <c r="AL49" s="112"/>
      <c r="AM49" s="112"/>
      <c r="AN49" s="112"/>
      <c r="AO49" s="118" t="s">
        <v>1684</v>
      </c>
      <c r="AP49" s="112"/>
      <c r="AQ49" s="112"/>
      <c r="AR49" s="118" t="s">
        <v>1685</v>
      </c>
      <c r="AS49" s="112"/>
      <c r="AT49" s="112"/>
      <c r="AU49" s="118" t="s">
        <v>1686</v>
      </c>
    </row>
    <row r="50" spans="2:47" x14ac:dyDescent="0.2">
      <c r="B50" s="118" t="s">
        <v>1687</v>
      </c>
      <c r="C50" s="112"/>
      <c r="D50" s="112"/>
      <c r="E50" s="112"/>
      <c r="F50" s="117"/>
      <c r="G50" s="112"/>
      <c r="H50" s="118" t="s">
        <v>1688</v>
      </c>
      <c r="I50" s="118" t="s">
        <v>1689</v>
      </c>
      <c r="J50" s="112"/>
      <c r="K50" s="112"/>
      <c r="L50" s="118" t="s">
        <v>1690</v>
      </c>
      <c r="M50" s="118" t="s">
        <v>1691</v>
      </c>
      <c r="N50" s="118" t="s">
        <v>1692</v>
      </c>
      <c r="O50" s="112"/>
      <c r="P50" s="112"/>
      <c r="Q50" s="112"/>
      <c r="R50" s="112"/>
      <c r="S50" s="112"/>
      <c r="T50" s="112"/>
      <c r="U50" s="118" t="s">
        <v>1693</v>
      </c>
      <c r="V50" s="112"/>
      <c r="W50" s="112"/>
      <c r="X50" s="118" t="s">
        <v>1694</v>
      </c>
      <c r="Y50" s="112"/>
      <c r="Z50" s="112"/>
      <c r="AA50" s="112"/>
      <c r="AB50" s="112"/>
      <c r="AC50" s="112"/>
      <c r="AD50" s="112"/>
      <c r="AE50" s="112"/>
      <c r="AF50" s="112"/>
      <c r="AG50" s="112"/>
      <c r="AH50" s="112"/>
      <c r="AI50" s="112"/>
      <c r="AJ50" s="112"/>
      <c r="AK50" s="112"/>
      <c r="AL50" s="112"/>
      <c r="AM50" s="112"/>
      <c r="AN50" s="112"/>
      <c r="AO50" s="118" t="s">
        <v>1695</v>
      </c>
      <c r="AP50" s="112"/>
      <c r="AQ50" s="112"/>
      <c r="AR50" s="118" t="s">
        <v>1696</v>
      </c>
      <c r="AS50" s="112"/>
      <c r="AT50" s="112"/>
      <c r="AU50" s="118" t="s">
        <v>1697</v>
      </c>
    </row>
    <row r="51" spans="2:47" x14ac:dyDescent="0.2">
      <c r="B51" s="118" t="s">
        <v>1698</v>
      </c>
      <c r="C51" s="112"/>
      <c r="D51" s="112"/>
      <c r="E51" s="112"/>
      <c r="F51" s="117"/>
      <c r="G51" s="112"/>
      <c r="H51" s="118" t="s">
        <v>1699</v>
      </c>
      <c r="I51" s="112"/>
      <c r="J51" s="112"/>
      <c r="K51" s="112"/>
      <c r="L51" s="118" t="s">
        <v>1700</v>
      </c>
      <c r="M51" s="118" t="s">
        <v>1701</v>
      </c>
      <c r="N51" s="118" t="s">
        <v>1702</v>
      </c>
      <c r="O51" s="112"/>
      <c r="P51" s="112"/>
      <c r="Q51" s="112"/>
      <c r="R51" s="112"/>
      <c r="S51" s="112"/>
      <c r="T51" s="112"/>
      <c r="U51" s="118" t="s">
        <v>1703</v>
      </c>
      <c r="V51" s="112"/>
      <c r="W51" s="112"/>
      <c r="X51" s="118" t="s">
        <v>1704</v>
      </c>
      <c r="Y51" s="112"/>
      <c r="Z51" s="112"/>
      <c r="AA51" s="112"/>
      <c r="AB51" s="112"/>
      <c r="AC51" s="112"/>
      <c r="AD51" s="112"/>
      <c r="AE51" s="112"/>
      <c r="AF51" s="112"/>
      <c r="AG51" s="112"/>
      <c r="AH51" s="112"/>
      <c r="AI51" s="112"/>
      <c r="AJ51" s="112"/>
      <c r="AK51" s="112"/>
      <c r="AL51" s="112"/>
      <c r="AM51" s="112"/>
      <c r="AN51" s="112"/>
      <c r="AO51" s="118" t="s">
        <v>1705</v>
      </c>
      <c r="AP51" s="112"/>
      <c r="AQ51" s="112"/>
      <c r="AR51" s="118" t="s">
        <v>1706</v>
      </c>
      <c r="AS51" s="112"/>
      <c r="AT51" s="112"/>
      <c r="AU51" s="118"/>
    </row>
    <row r="52" spans="2:47" x14ac:dyDescent="0.2">
      <c r="B52" s="118" t="s">
        <v>1707</v>
      </c>
      <c r="C52" s="112"/>
      <c r="D52" s="112"/>
      <c r="E52" s="112"/>
      <c r="F52" s="117"/>
      <c r="G52" s="112"/>
      <c r="H52" s="118" t="s">
        <v>1708</v>
      </c>
      <c r="I52" s="112"/>
      <c r="J52" s="112"/>
      <c r="K52" s="112"/>
      <c r="L52" s="118" t="s">
        <v>1709</v>
      </c>
      <c r="M52" s="118" t="s">
        <v>1710</v>
      </c>
      <c r="N52" s="118" t="s">
        <v>1711</v>
      </c>
      <c r="O52" s="112"/>
      <c r="P52" s="112"/>
      <c r="Q52" s="112"/>
      <c r="R52" s="112"/>
      <c r="S52" s="112"/>
      <c r="T52" s="112"/>
      <c r="U52" s="118" t="s">
        <v>1712</v>
      </c>
      <c r="V52" s="112"/>
      <c r="W52" s="112"/>
      <c r="X52" s="118" t="s">
        <v>1713</v>
      </c>
      <c r="Y52" s="112"/>
      <c r="Z52" s="112"/>
      <c r="AA52" s="112"/>
      <c r="AB52" s="112"/>
      <c r="AC52" s="112"/>
      <c r="AD52" s="112"/>
      <c r="AE52" s="112"/>
      <c r="AF52" s="112"/>
      <c r="AG52" s="112"/>
      <c r="AH52" s="112"/>
      <c r="AI52" s="112"/>
      <c r="AJ52" s="112"/>
      <c r="AK52" s="112"/>
      <c r="AL52" s="112"/>
      <c r="AM52" s="112"/>
      <c r="AN52" s="112"/>
      <c r="AO52" s="118" t="s">
        <v>1714</v>
      </c>
      <c r="AP52" s="112"/>
      <c r="AQ52" s="112"/>
      <c r="AR52" s="118"/>
      <c r="AS52" s="112"/>
      <c r="AT52" s="112"/>
      <c r="AU52" s="119" t="s">
        <v>1715</v>
      </c>
    </row>
    <row r="53" spans="2:47" x14ac:dyDescent="0.2">
      <c r="B53" s="118" t="s">
        <v>1716</v>
      </c>
      <c r="C53" s="112"/>
      <c r="D53" s="112"/>
      <c r="E53" s="112"/>
      <c r="F53" s="117"/>
      <c r="G53" s="112"/>
      <c r="H53" s="118" t="s">
        <v>1717</v>
      </c>
      <c r="I53" s="112"/>
      <c r="J53" s="112"/>
      <c r="K53" s="112"/>
      <c r="L53" s="118" t="s">
        <v>1718</v>
      </c>
      <c r="M53" s="118" t="s">
        <v>1719</v>
      </c>
      <c r="N53" s="118" t="s">
        <v>1720</v>
      </c>
      <c r="O53" s="112"/>
      <c r="P53" s="112"/>
      <c r="Q53" s="112"/>
      <c r="R53" s="112"/>
      <c r="S53" s="112"/>
      <c r="T53" s="112"/>
      <c r="U53" s="118" t="s">
        <v>1721</v>
      </c>
      <c r="V53" s="112"/>
      <c r="W53" s="112"/>
      <c r="X53" s="118" t="s">
        <v>1722</v>
      </c>
      <c r="Y53" s="112"/>
      <c r="Z53" s="112"/>
      <c r="AA53" s="112"/>
      <c r="AB53" s="112"/>
      <c r="AC53" s="112"/>
      <c r="AD53" s="112"/>
      <c r="AE53" s="112"/>
      <c r="AF53" s="112"/>
      <c r="AG53" s="112"/>
      <c r="AH53" s="112"/>
      <c r="AI53" s="112"/>
      <c r="AJ53" s="112"/>
      <c r="AK53" s="112"/>
      <c r="AL53" s="112"/>
      <c r="AM53" s="112"/>
      <c r="AN53" s="112"/>
      <c r="AO53" s="118" t="s">
        <v>1723</v>
      </c>
      <c r="AP53" s="112"/>
      <c r="AQ53" s="112"/>
      <c r="AR53" s="119" t="s">
        <v>1724</v>
      </c>
      <c r="AS53" s="112"/>
      <c r="AT53" s="112"/>
      <c r="AU53" s="119" t="s">
        <v>1725</v>
      </c>
    </row>
    <row r="54" spans="2:47" x14ac:dyDescent="0.2">
      <c r="B54" s="118" t="s">
        <v>1726</v>
      </c>
      <c r="C54" s="112"/>
      <c r="D54" s="112"/>
      <c r="E54" s="112"/>
      <c r="F54" s="117"/>
      <c r="G54" s="112"/>
      <c r="H54" s="118" t="s">
        <v>1727</v>
      </c>
      <c r="I54" s="112"/>
      <c r="J54" s="112"/>
      <c r="K54" s="112"/>
      <c r="L54" s="118" t="s">
        <v>1728</v>
      </c>
      <c r="M54" s="118" t="s">
        <v>1729</v>
      </c>
      <c r="N54" s="118" t="s">
        <v>1730</v>
      </c>
      <c r="O54" s="112"/>
      <c r="P54" s="112"/>
      <c r="Q54" s="112"/>
      <c r="R54" s="112"/>
      <c r="S54" s="112"/>
      <c r="T54" s="112"/>
      <c r="U54" s="118" t="s">
        <v>1731</v>
      </c>
      <c r="V54" s="112"/>
      <c r="W54" s="112"/>
      <c r="X54" s="118" t="s">
        <v>1732</v>
      </c>
      <c r="Y54" s="112"/>
      <c r="Z54" s="112"/>
      <c r="AA54" s="112"/>
      <c r="AB54" s="112"/>
      <c r="AC54" s="112"/>
      <c r="AD54" s="112"/>
      <c r="AE54" s="112"/>
      <c r="AF54" s="112"/>
      <c r="AG54" s="112"/>
      <c r="AH54" s="112"/>
      <c r="AI54" s="112"/>
      <c r="AJ54" s="112"/>
      <c r="AK54" s="112"/>
      <c r="AL54" s="112"/>
      <c r="AM54" s="112"/>
      <c r="AN54" s="112"/>
      <c r="AO54" s="118" t="s">
        <v>1733</v>
      </c>
      <c r="AP54" s="112"/>
      <c r="AQ54" s="112"/>
      <c r="AR54" s="119" t="s">
        <v>1734</v>
      </c>
      <c r="AS54" s="112"/>
      <c r="AT54" s="112"/>
      <c r="AU54" s="119" t="s">
        <v>1735</v>
      </c>
    </row>
    <row r="55" spans="2:47" x14ac:dyDescent="0.2">
      <c r="B55" s="118" t="s">
        <v>1736</v>
      </c>
      <c r="C55" s="112"/>
      <c r="D55" s="112"/>
      <c r="E55" s="112"/>
      <c r="F55" s="117"/>
      <c r="G55" s="112"/>
      <c r="H55" s="118" t="s">
        <v>1737</v>
      </c>
      <c r="I55" s="112"/>
      <c r="J55" s="112"/>
      <c r="K55" s="112"/>
      <c r="L55" s="118" t="s">
        <v>1738</v>
      </c>
      <c r="M55" s="118" t="s">
        <v>1739</v>
      </c>
      <c r="N55" s="112"/>
      <c r="O55" s="112"/>
      <c r="P55" s="112"/>
      <c r="Q55" s="112"/>
      <c r="R55" s="112"/>
      <c r="S55" s="112"/>
      <c r="T55" s="112"/>
      <c r="U55" s="118" t="s">
        <v>1740</v>
      </c>
      <c r="V55" s="112"/>
      <c r="W55" s="112"/>
      <c r="X55" s="118" t="s">
        <v>1741</v>
      </c>
      <c r="Y55" s="112"/>
      <c r="Z55" s="112"/>
      <c r="AA55" s="112"/>
      <c r="AB55" s="112"/>
      <c r="AC55" s="112"/>
      <c r="AD55" s="112"/>
      <c r="AE55" s="112"/>
      <c r="AF55" s="112"/>
      <c r="AG55" s="112"/>
      <c r="AH55" s="112"/>
      <c r="AI55" s="112"/>
      <c r="AJ55" s="112"/>
      <c r="AK55" s="112"/>
      <c r="AL55" s="112"/>
      <c r="AM55" s="112"/>
      <c r="AN55" s="112"/>
      <c r="AO55" s="118" t="s">
        <v>1742</v>
      </c>
      <c r="AP55" s="112"/>
      <c r="AQ55" s="112"/>
      <c r="AR55" s="119" t="s">
        <v>1743</v>
      </c>
      <c r="AS55" s="112"/>
      <c r="AT55" s="112"/>
      <c r="AU55" s="119" t="s">
        <v>1744</v>
      </c>
    </row>
    <row r="56" spans="2:47" x14ac:dyDescent="0.2">
      <c r="B56" s="118" t="s">
        <v>1745</v>
      </c>
      <c r="C56" s="112"/>
      <c r="D56" s="112"/>
      <c r="E56" s="112"/>
      <c r="F56" s="117"/>
      <c r="G56" s="112"/>
      <c r="H56" s="118" t="s">
        <v>1746</v>
      </c>
      <c r="I56" s="112"/>
      <c r="J56" s="112"/>
      <c r="K56" s="112"/>
      <c r="L56" s="118" t="s">
        <v>1747</v>
      </c>
      <c r="M56" s="118" t="s">
        <v>1748</v>
      </c>
      <c r="N56" s="114" t="s">
        <v>453</v>
      </c>
      <c r="O56" s="112"/>
      <c r="P56" s="112"/>
      <c r="Q56" s="112"/>
      <c r="R56" s="112"/>
      <c r="S56" s="112"/>
      <c r="T56" s="112"/>
      <c r="U56" s="118" t="s">
        <v>1749</v>
      </c>
      <c r="V56" s="112"/>
      <c r="W56" s="112"/>
      <c r="X56" s="118" t="s">
        <v>1750</v>
      </c>
      <c r="Y56" s="112"/>
      <c r="Z56" s="112"/>
      <c r="AA56" s="112"/>
      <c r="AB56" s="112"/>
      <c r="AC56" s="112"/>
      <c r="AD56" s="112"/>
      <c r="AE56" s="112"/>
      <c r="AF56" s="112"/>
      <c r="AG56" s="112"/>
      <c r="AH56" s="112"/>
      <c r="AI56" s="112"/>
      <c r="AJ56" s="112"/>
      <c r="AK56" s="112"/>
      <c r="AL56" s="112"/>
      <c r="AM56" s="112"/>
      <c r="AN56" s="112"/>
      <c r="AO56" s="118" t="s">
        <v>1751</v>
      </c>
      <c r="AP56" s="112"/>
      <c r="AQ56" s="112"/>
      <c r="AR56" s="112"/>
      <c r="AS56" s="112"/>
      <c r="AT56" s="112"/>
      <c r="AU56" s="112"/>
    </row>
    <row r="57" spans="2:47" x14ac:dyDescent="0.2">
      <c r="B57" s="118" t="s">
        <v>1752</v>
      </c>
      <c r="C57" s="112"/>
      <c r="D57" s="112"/>
      <c r="E57" s="112"/>
      <c r="F57" s="112"/>
      <c r="G57" s="112"/>
      <c r="H57" s="118" t="s">
        <v>1753</v>
      </c>
      <c r="I57" s="112"/>
      <c r="J57" s="112"/>
      <c r="K57" s="112"/>
      <c r="L57" s="118" t="s">
        <v>1754</v>
      </c>
      <c r="M57" s="118" t="s">
        <v>1755</v>
      </c>
      <c r="N57" s="118" t="s">
        <v>1756</v>
      </c>
      <c r="O57" s="112"/>
      <c r="P57" s="112"/>
      <c r="Q57" s="112"/>
      <c r="R57" s="112"/>
      <c r="S57" s="112"/>
      <c r="T57" s="112"/>
      <c r="U57" s="118" t="s">
        <v>1757</v>
      </c>
      <c r="V57" s="112"/>
      <c r="W57" s="112"/>
      <c r="X57" s="118" t="s">
        <v>1758</v>
      </c>
      <c r="Y57" s="112"/>
      <c r="Z57" s="112"/>
      <c r="AA57" s="112"/>
      <c r="AB57" s="112"/>
      <c r="AC57" s="112"/>
      <c r="AD57" s="112"/>
      <c r="AE57" s="112"/>
      <c r="AF57" s="112"/>
      <c r="AG57" s="112"/>
      <c r="AH57" s="112"/>
      <c r="AI57" s="112"/>
      <c r="AJ57" s="112"/>
      <c r="AK57" s="112"/>
      <c r="AL57" s="112"/>
      <c r="AM57" s="112"/>
      <c r="AN57" s="112"/>
      <c r="AO57" s="118" t="s">
        <v>1759</v>
      </c>
      <c r="AP57" s="112"/>
      <c r="AQ57" s="112"/>
      <c r="AR57" s="112"/>
      <c r="AS57" s="112"/>
      <c r="AT57" s="112"/>
      <c r="AU57" s="112"/>
    </row>
    <row r="58" spans="2:47" x14ac:dyDescent="0.2">
      <c r="B58" s="118" t="s">
        <v>1760</v>
      </c>
      <c r="C58" s="112"/>
      <c r="D58" s="112"/>
      <c r="E58" s="112"/>
      <c r="F58" s="112"/>
      <c r="G58" s="112"/>
      <c r="H58" s="118" t="s">
        <v>1761</v>
      </c>
      <c r="I58" s="112"/>
      <c r="J58" s="112"/>
      <c r="K58" s="112"/>
      <c r="L58" s="118" t="s">
        <v>1762</v>
      </c>
      <c r="M58" s="118" t="s">
        <v>1763</v>
      </c>
      <c r="N58" s="118" t="s">
        <v>1764</v>
      </c>
      <c r="O58" s="112"/>
      <c r="P58" s="112"/>
      <c r="Q58" s="112"/>
      <c r="R58" s="112"/>
      <c r="S58" s="112"/>
      <c r="T58" s="112"/>
      <c r="U58" s="118" t="s">
        <v>1765</v>
      </c>
      <c r="V58" s="112"/>
      <c r="W58" s="112"/>
      <c r="X58" s="118" t="s">
        <v>1766</v>
      </c>
      <c r="Y58" s="112"/>
      <c r="Z58" s="112"/>
      <c r="AA58" s="112"/>
      <c r="AB58" s="112"/>
      <c r="AC58" s="112"/>
      <c r="AD58" s="112"/>
      <c r="AE58" s="112"/>
      <c r="AF58" s="112"/>
      <c r="AG58" s="112"/>
      <c r="AH58" s="112"/>
      <c r="AI58" s="112"/>
      <c r="AJ58" s="112"/>
      <c r="AK58" s="112"/>
      <c r="AL58" s="112"/>
      <c r="AM58" s="112"/>
      <c r="AN58" s="112"/>
      <c r="AO58" s="118" t="s">
        <v>1767</v>
      </c>
      <c r="AP58" s="112"/>
      <c r="AQ58" s="112"/>
      <c r="AR58" s="112"/>
      <c r="AS58" s="112"/>
      <c r="AT58" s="112"/>
      <c r="AU58" s="112"/>
    </row>
    <row r="59" spans="2:47" x14ac:dyDescent="0.2">
      <c r="B59" s="118" t="s">
        <v>1768</v>
      </c>
      <c r="C59" s="112"/>
      <c r="D59" s="112"/>
      <c r="E59" s="112"/>
      <c r="F59" s="112"/>
      <c r="G59" s="112"/>
      <c r="H59" s="118" t="s">
        <v>1769</v>
      </c>
      <c r="I59" s="112"/>
      <c r="J59" s="112"/>
      <c r="K59" s="112"/>
      <c r="L59" s="118" t="s">
        <v>1770</v>
      </c>
      <c r="M59" s="118" t="s">
        <v>1771</v>
      </c>
      <c r="N59" s="118" t="s">
        <v>1772</v>
      </c>
      <c r="O59" s="112"/>
      <c r="P59" s="112"/>
      <c r="Q59" s="112"/>
      <c r="R59" s="112"/>
      <c r="S59" s="112"/>
      <c r="T59" s="112"/>
      <c r="U59" s="118" t="s">
        <v>1773</v>
      </c>
      <c r="V59" s="112"/>
      <c r="W59" s="112"/>
      <c r="X59" s="118" t="s">
        <v>1774</v>
      </c>
      <c r="Y59" s="112"/>
      <c r="Z59" s="112"/>
      <c r="AA59" s="112"/>
      <c r="AB59" s="112"/>
      <c r="AC59" s="112"/>
      <c r="AD59" s="112"/>
      <c r="AE59" s="112"/>
      <c r="AF59" s="112"/>
      <c r="AG59" s="112"/>
      <c r="AH59" s="112"/>
      <c r="AI59" s="112"/>
      <c r="AJ59" s="112"/>
      <c r="AK59" s="112"/>
      <c r="AL59" s="112"/>
      <c r="AM59" s="112"/>
      <c r="AN59" s="112"/>
      <c r="AO59" s="118" t="s">
        <v>1775</v>
      </c>
      <c r="AP59" s="112"/>
      <c r="AQ59" s="112"/>
      <c r="AR59" s="112"/>
      <c r="AS59" s="112"/>
      <c r="AT59" s="112"/>
      <c r="AU59" s="112"/>
    </row>
    <row r="60" spans="2:47" x14ac:dyDescent="0.2">
      <c r="B60" s="118" t="s">
        <v>1776</v>
      </c>
      <c r="C60" s="112"/>
      <c r="D60" s="112"/>
      <c r="E60" s="112"/>
      <c r="F60" s="112"/>
      <c r="G60" s="112"/>
      <c r="H60" s="118" t="s">
        <v>1777</v>
      </c>
      <c r="I60" s="112"/>
      <c r="J60" s="112"/>
      <c r="K60" s="112"/>
      <c r="L60" s="118" t="s">
        <v>1778</v>
      </c>
      <c r="M60" s="118" t="s">
        <v>1779</v>
      </c>
      <c r="N60" s="118" t="s">
        <v>1780</v>
      </c>
      <c r="O60" s="112"/>
      <c r="P60" s="112"/>
      <c r="Q60" s="112"/>
      <c r="R60" s="112"/>
      <c r="S60" s="112"/>
      <c r="T60" s="112"/>
      <c r="U60" s="118" t="s">
        <v>1781</v>
      </c>
      <c r="V60" s="112"/>
      <c r="W60" s="112"/>
      <c r="X60" s="118" t="s">
        <v>1782</v>
      </c>
      <c r="Y60" s="112"/>
      <c r="Z60" s="112"/>
      <c r="AA60" s="112"/>
      <c r="AB60" s="112"/>
      <c r="AC60" s="112"/>
      <c r="AD60" s="112"/>
      <c r="AE60" s="112"/>
      <c r="AF60" s="112"/>
      <c r="AG60" s="112"/>
      <c r="AH60" s="112"/>
      <c r="AI60" s="112"/>
      <c r="AJ60" s="112"/>
      <c r="AK60" s="112"/>
      <c r="AL60" s="112"/>
      <c r="AM60" s="112"/>
      <c r="AN60" s="112"/>
      <c r="AO60" s="118" t="s">
        <v>1783</v>
      </c>
      <c r="AP60" s="112"/>
      <c r="AQ60" s="112"/>
      <c r="AR60" s="112"/>
      <c r="AS60" s="112"/>
      <c r="AT60" s="112"/>
      <c r="AU60" s="112"/>
    </row>
    <row r="61" spans="2:47" x14ac:dyDescent="0.2">
      <c r="B61" s="118" t="s">
        <v>1784</v>
      </c>
      <c r="C61" s="112"/>
      <c r="D61" s="112"/>
      <c r="E61" s="112"/>
      <c r="F61" s="112"/>
      <c r="G61" s="112"/>
      <c r="H61" s="118" t="s">
        <v>1785</v>
      </c>
      <c r="I61" s="112"/>
      <c r="J61" s="112"/>
      <c r="K61" s="112"/>
      <c r="L61" s="118" t="s">
        <v>1786</v>
      </c>
      <c r="M61" s="118"/>
      <c r="N61" s="112"/>
      <c r="O61" s="112"/>
      <c r="P61" s="112"/>
      <c r="Q61" s="112"/>
      <c r="R61" s="112"/>
      <c r="S61" s="112"/>
      <c r="T61" s="112"/>
      <c r="U61" s="118" t="s">
        <v>1787</v>
      </c>
      <c r="V61" s="112"/>
      <c r="W61" s="112"/>
      <c r="X61" s="118"/>
      <c r="Y61" s="112"/>
      <c r="Z61" s="112"/>
      <c r="AA61" s="112"/>
      <c r="AB61" s="112"/>
      <c r="AC61" s="112"/>
      <c r="AD61" s="112"/>
      <c r="AE61" s="112"/>
      <c r="AF61" s="112"/>
      <c r="AG61" s="112"/>
      <c r="AH61" s="112"/>
      <c r="AI61" s="112"/>
      <c r="AJ61" s="112"/>
      <c r="AK61" s="112"/>
      <c r="AL61" s="112"/>
      <c r="AM61" s="112"/>
      <c r="AN61" s="112"/>
      <c r="AO61" s="118" t="s">
        <v>1788</v>
      </c>
      <c r="AP61" s="112"/>
      <c r="AQ61" s="112"/>
      <c r="AR61" s="112"/>
      <c r="AS61" s="112"/>
      <c r="AT61" s="112"/>
      <c r="AU61" s="112"/>
    </row>
    <row r="62" spans="2:47" x14ac:dyDescent="0.2">
      <c r="B62" s="118" t="s">
        <v>1789</v>
      </c>
      <c r="C62" s="112"/>
      <c r="D62" s="112"/>
      <c r="E62" s="112"/>
      <c r="F62" s="112"/>
      <c r="G62" s="112"/>
      <c r="H62" s="118" t="s">
        <v>1790</v>
      </c>
      <c r="I62" s="112"/>
      <c r="J62" s="112"/>
      <c r="K62" s="112"/>
      <c r="L62" s="118" t="s">
        <v>1791</v>
      </c>
      <c r="M62" s="119" t="s">
        <v>1792</v>
      </c>
      <c r="N62" s="114" t="s">
        <v>1793</v>
      </c>
      <c r="O62" s="112"/>
      <c r="P62" s="112"/>
      <c r="Q62" s="112"/>
      <c r="R62" s="112"/>
      <c r="S62" s="112"/>
      <c r="T62" s="112"/>
      <c r="U62" s="118" t="s">
        <v>1794</v>
      </c>
      <c r="V62" s="112"/>
      <c r="W62" s="112"/>
      <c r="X62" s="119" t="s">
        <v>1795</v>
      </c>
      <c r="Y62" s="112"/>
      <c r="Z62" s="112"/>
      <c r="AA62" s="112"/>
      <c r="AB62" s="112"/>
      <c r="AC62" s="112"/>
      <c r="AD62" s="112"/>
      <c r="AE62" s="112"/>
      <c r="AF62" s="112"/>
      <c r="AG62" s="112"/>
      <c r="AH62" s="112"/>
      <c r="AI62" s="112"/>
      <c r="AJ62" s="112"/>
      <c r="AK62" s="112"/>
      <c r="AL62" s="112"/>
      <c r="AM62" s="112"/>
      <c r="AN62" s="112"/>
      <c r="AO62" s="118" t="s">
        <v>1796</v>
      </c>
      <c r="AP62" s="112"/>
      <c r="AQ62" s="112"/>
      <c r="AR62" s="112"/>
      <c r="AS62" s="112"/>
      <c r="AT62" s="112"/>
      <c r="AU62" s="112"/>
    </row>
    <row r="63" spans="2:47" x14ac:dyDescent="0.2">
      <c r="B63" s="118" t="s">
        <v>1797</v>
      </c>
      <c r="C63" s="112"/>
      <c r="D63" s="112"/>
      <c r="E63" s="112"/>
      <c r="F63" s="112"/>
      <c r="G63" s="112"/>
      <c r="H63" s="118" t="s">
        <v>1798</v>
      </c>
      <c r="I63" s="112"/>
      <c r="J63" s="112"/>
      <c r="K63" s="112"/>
      <c r="L63" s="118" t="s">
        <v>1799</v>
      </c>
      <c r="M63" s="119" t="s">
        <v>1800</v>
      </c>
      <c r="N63" s="118" t="s">
        <v>1801</v>
      </c>
      <c r="O63" s="112"/>
      <c r="P63" s="112"/>
      <c r="Q63" s="112"/>
      <c r="R63" s="112"/>
      <c r="S63" s="112"/>
      <c r="T63" s="112"/>
      <c r="U63" s="118" t="s">
        <v>1802</v>
      </c>
      <c r="V63" s="112"/>
      <c r="W63" s="112"/>
      <c r="X63" s="119" t="s">
        <v>1803</v>
      </c>
      <c r="Y63" s="112"/>
      <c r="Z63" s="112"/>
      <c r="AA63" s="112"/>
      <c r="AB63" s="112"/>
      <c r="AC63" s="112"/>
      <c r="AD63" s="112"/>
      <c r="AE63" s="112"/>
      <c r="AF63" s="112"/>
      <c r="AG63" s="112"/>
      <c r="AH63" s="112"/>
      <c r="AI63" s="112"/>
      <c r="AJ63" s="112"/>
      <c r="AK63" s="112"/>
      <c r="AL63" s="112"/>
      <c r="AM63" s="112"/>
      <c r="AN63" s="112"/>
      <c r="AO63" s="118" t="s">
        <v>1804</v>
      </c>
      <c r="AP63" s="112"/>
      <c r="AQ63" s="112"/>
      <c r="AR63" s="112"/>
      <c r="AS63" s="112"/>
      <c r="AT63" s="112"/>
      <c r="AU63" s="112"/>
    </row>
    <row r="64" spans="2:47" x14ac:dyDescent="0.2">
      <c r="B64" s="118" t="s">
        <v>1805</v>
      </c>
      <c r="C64" s="112"/>
      <c r="D64" s="112"/>
      <c r="E64" s="112"/>
      <c r="F64" s="112"/>
      <c r="G64" s="112"/>
      <c r="H64" s="118" t="s">
        <v>1806</v>
      </c>
      <c r="I64" s="112"/>
      <c r="J64" s="112"/>
      <c r="K64" s="112"/>
      <c r="L64" s="118" t="s">
        <v>1807</v>
      </c>
      <c r="M64" s="119" t="s">
        <v>1808</v>
      </c>
      <c r="N64" s="118" t="s">
        <v>1809</v>
      </c>
      <c r="O64" s="112"/>
      <c r="P64" s="112"/>
      <c r="Q64" s="112"/>
      <c r="R64" s="112"/>
      <c r="S64" s="112"/>
      <c r="T64" s="112"/>
      <c r="U64" s="118" t="s">
        <v>1810</v>
      </c>
      <c r="V64" s="112"/>
      <c r="W64" s="112"/>
      <c r="X64" s="119" t="s">
        <v>1811</v>
      </c>
      <c r="Y64" s="112"/>
      <c r="Z64" s="112"/>
      <c r="AA64" s="112"/>
      <c r="AB64" s="112"/>
      <c r="AC64" s="112"/>
      <c r="AD64" s="112"/>
      <c r="AE64" s="112"/>
      <c r="AF64" s="112"/>
      <c r="AG64" s="112"/>
      <c r="AH64" s="112"/>
      <c r="AI64" s="112"/>
      <c r="AJ64" s="112"/>
      <c r="AK64" s="112"/>
      <c r="AL64" s="112"/>
      <c r="AM64" s="112"/>
      <c r="AN64" s="112"/>
      <c r="AO64" s="118" t="s">
        <v>1812</v>
      </c>
      <c r="AP64" s="112"/>
      <c r="AQ64" s="112"/>
      <c r="AR64" s="112"/>
      <c r="AS64" s="112"/>
      <c r="AT64" s="112"/>
      <c r="AU64" s="112"/>
    </row>
    <row r="65" spans="2:41" x14ac:dyDescent="0.2">
      <c r="B65" s="118" t="s">
        <v>1813</v>
      </c>
      <c r="C65" s="112"/>
      <c r="D65" s="112"/>
      <c r="E65" s="112"/>
      <c r="F65" s="112"/>
      <c r="G65" s="112"/>
      <c r="H65" s="118" t="s">
        <v>1814</v>
      </c>
      <c r="I65" s="112"/>
      <c r="J65" s="112"/>
      <c r="K65" s="112"/>
      <c r="L65" s="118" t="s">
        <v>1815</v>
      </c>
      <c r="M65" s="112"/>
      <c r="N65" s="118" t="s">
        <v>1816</v>
      </c>
      <c r="O65" s="112"/>
      <c r="P65" s="112"/>
      <c r="Q65" s="112"/>
      <c r="R65" s="112"/>
      <c r="S65" s="112"/>
      <c r="T65" s="112"/>
      <c r="U65" s="118" t="s">
        <v>1817</v>
      </c>
      <c r="V65" s="112"/>
      <c r="W65" s="112"/>
      <c r="X65" s="119" t="s">
        <v>1818</v>
      </c>
      <c r="Y65" s="112"/>
      <c r="Z65" s="112"/>
      <c r="AA65" s="112"/>
      <c r="AB65" s="112"/>
      <c r="AC65" s="112"/>
      <c r="AD65" s="112"/>
      <c r="AE65" s="112"/>
      <c r="AF65" s="112"/>
      <c r="AG65" s="112"/>
      <c r="AH65" s="112"/>
      <c r="AI65" s="112"/>
      <c r="AJ65" s="112"/>
      <c r="AK65" s="112"/>
      <c r="AL65" s="112"/>
      <c r="AM65" s="112"/>
      <c r="AN65" s="112"/>
      <c r="AO65" s="118" t="s">
        <v>1819</v>
      </c>
    </row>
    <row r="66" spans="2:41" x14ac:dyDescent="0.2">
      <c r="B66" s="118" t="s">
        <v>1820</v>
      </c>
      <c r="C66" s="112"/>
      <c r="D66" s="112"/>
      <c r="E66" s="112"/>
      <c r="F66" s="112"/>
      <c r="G66" s="112"/>
      <c r="H66" s="112"/>
      <c r="I66" s="112"/>
      <c r="J66" s="112"/>
      <c r="K66" s="112"/>
      <c r="L66" s="118" t="s">
        <v>1821</v>
      </c>
      <c r="M66" s="112"/>
      <c r="N66" s="118" t="s">
        <v>1822</v>
      </c>
      <c r="O66" s="112"/>
      <c r="P66" s="112"/>
      <c r="Q66" s="112"/>
      <c r="R66" s="112"/>
      <c r="S66" s="112"/>
      <c r="T66" s="112"/>
      <c r="U66" s="118" t="s">
        <v>1823</v>
      </c>
      <c r="V66" s="112"/>
      <c r="W66" s="112"/>
      <c r="X66" s="119" t="s">
        <v>1824</v>
      </c>
      <c r="Y66" s="112"/>
      <c r="Z66" s="112"/>
      <c r="AA66" s="112"/>
      <c r="AB66" s="112"/>
      <c r="AC66" s="112"/>
      <c r="AD66" s="112"/>
      <c r="AE66" s="112"/>
      <c r="AF66" s="112"/>
      <c r="AG66" s="112"/>
      <c r="AH66" s="112"/>
      <c r="AI66" s="112"/>
      <c r="AJ66" s="112"/>
      <c r="AK66" s="112"/>
      <c r="AL66" s="112"/>
      <c r="AM66" s="112"/>
      <c r="AN66" s="112"/>
      <c r="AO66" s="118" t="s">
        <v>1825</v>
      </c>
    </row>
    <row r="67" spans="2:41" x14ac:dyDescent="0.2">
      <c r="B67" s="118" t="s">
        <v>1826</v>
      </c>
      <c r="C67" s="112"/>
      <c r="D67" s="112"/>
      <c r="E67" s="112"/>
      <c r="F67" s="112"/>
      <c r="G67" s="112"/>
      <c r="H67" s="112"/>
      <c r="I67" s="112"/>
      <c r="J67" s="112"/>
      <c r="K67" s="112"/>
      <c r="L67" s="118" t="s">
        <v>1827</v>
      </c>
      <c r="M67" s="112"/>
      <c r="N67" s="118" t="s">
        <v>1828</v>
      </c>
      <c r="O67" s="112"/>
      <c r="P67" s="112"/>
      <c r="Q67" s="112"/>
      <c r="R67" s="112"/>
      <c r="S67" s="112"/>
      <c r="T67" s="112"/>
      <c r="U67" s="118" t="s">
        <v>1829</v>
      </c>
      <c r="V67" s="112"/>
      <c r="W67" s="112"/>
      <c r="X67" s="119" t="s">
        <v>1830</v>
      </c>
      <c r="Y67" s="112"/>
      <c r="Z67" s="112"/>
      <c r="AA67" s="112"/>
      <c r="AB67" s="112"/>
      <c r="AC67" s="112"/>
      <c r="AD67" s="112"/>
      <c r="AE67" s="112"/>
      <c r="AF67" s="112"/>
      <c r="AG67" s="112"/>
      <c r="AH67" s="112"/>
      <c r="AI67" s="112"/>
      <c r="AJ67" s="112"/>
      <c r="AK67" s="112"/>
      <c r="AL67" s="112"/>
      <c r="AM67" s="112"/>
      <c r="AN67" s="112"/>
      <c r="AO67" s="118"/>
    </row>
    <row r="68" spans="2:41" x14ac:dyDescent="0.2">
      <c r="B68" s="118" t="s">
        <v>1831</v>
      </c>
      <c r="C68" s="112"/>
      <c r="D68" s="112"/>
      <c r="E68" s="112"/>
      <c r="F68" s="112"/>
      <c r="G68" s="112"/>
      <c r="H68" s="112"/>
      <c r="I68" s="112"/>
      <c r="J68" s="112"/>
      <c r="K68" s="112"/>
      <c r="L68" s="118" t="s">
        <v>1832</v>
      </c>
      <c r="M68" s="112"/>
      <c r="N68" s="118" t="s">
        <v>1833</v>
      </c>
      <c r="O68" s="112"/>
      <c r="P68" s="112"/>
      <c r="Q68" s="112"/>
      <c r="R68" s="112"/>
      <c r="S68" s="112"/>
      <c r="T68" s="112"/>
      <c r="U68" s="118" t="s">
        <v>1834</v>
      </c>
      <c r="V68" s="112"/>
      <c r="W68" s="112"/>
      <c r="X68" s="119" t="s">
        <v>1835</v>
      </c>
      <c r="Y68" s="112"/>
      <c r="Z68" s="112"/>
      <c r="AA68" s="112"/>
      <c r="AB68" s="112"/>
      <c r="AC68" s="112"/>
      <c r="AD68" s="112"/>
      <c r="AE68" s="112"/>
      <c r="AF68" s="112"/>
      <c r="AG68" s="112"/>
      <c r="AH68" s="112"/>
      <c r="AI68" s="112"/>
      <c r="AJ68" s="112"/>
      <c r="AK68" s="112"/>
      <c r="AL68" s="112"/>
      <c r="AM68" s="112"/>
      <c r="AN68" s="112"/>
      <c r="AO68" s="119" t="s">
        <v>1836</v>
      </c>
    </row>
    <row r="69" spans="2:41" x14ac:dyDescent="0.2">
      <c r="B69" s="118" t="s">
        <v>1837</v>
      </c>
      <c r="C69" s="112"/>
      <c r="D69" s="112"/>
      <c r="E69" s="112"/>
      <c r="F69" s="112"/>
      <c r="G69" s="112"/>
      <c r="H69" s="112"/>
      <c r="I69" s="112"/>
      <c r="J69" s="112"/>
      <c r="K69" s="112"/>
      <c r="L69" s="118" t="s">
        <v>1838</v>
      </c>
      <c r="M69" s="112"/>
      <c r="N69" s="118" t="s">
        <v>1839</v>
      </c>
      <c r="O69" s="112"/>
      <c r="P69" s="112"/>
      <c r="Q69" s="112"/>
      <c r="R69" s="112"/>
      <c r="S69" s="112"/>
      <c r="T69" s="112"/>
      <c r="U69" s="118" t="s">
        <v>1840</v>
      </c>
      <c r="V69" s="112"/>
      <c r="W69" s="112"/>
      <c r="X69" s="119" t="s">
        <v>1841</v>
      </c>
      <c r="Y69" s="112"/>
      <c r="Z69" s="112"/>
      <c r="AA69" s="112"/>
      <c r="AB69" s="112"/>
      <c r="AC69" s="112"/>
      <c r="AD69" s="112"/>
      <c r="AE69" s="112"/>
      <c r="AF69" s="112"/>
      <c r="AG69" s="112"/>
      <c r="AH69" s="112"/>
      <c r="AI69" s="112"/>
      <c r="AJ69" s="112"/>
      <c r="AK69" s="112"/>
      <c r="AL69" s="112"/>
      <c r="AM69" s="112"/>
      <c r="AN69" s="112"/>
      <c r="AO69" s="119" t="s">
        <v>1842</v>
      </c>
    </row>
    <row r="70" spans="2:41" x14ac:dyDescent="0.2">
      <c r="B70" s="118" t="s">
        <v>1843</v>
      </c>
      <c r="C70" s="112"/>
      <c r="D70" s="112"/>
      <c r="E70" s="112"/>
      <c r="F70" s="112"/>
      <c r="G70" s="112"/>
      <c r="H70" s="112"/>
      <c r="I70" s="112"/>
      <c r="J70" s="112"/>
      <c r="K70" s="112"/>
      <c r="L70" s="118"/>
      <c r="M70" s="112"/>
      <c r="N70" s="118" t="s">
        <v>1844</v>
      </c>
      <c r="O70" s="112"/>
      <c r="P70" s="112"/>
      <c r="Q70" s="112"/>
      <c r="R70" s="112"/>
      <c r="S70" s="112"/>
      <c r="T70" s="112"/>
      <c r="U70" s="118" t="s">
        <v>1845</v>
      </c>
      <c r="V70" s="112"/>
      <c r="W70" s="112"/>
      <c r="X70" s="119" t="s">
        <v>1846</v>
      </c>
      <c r="Y70" s="112"/>
      <c r="Z70" s="112"/>
      <c r="AA70" s="112"/>
      <c r="AB70" s="112"/>
      <c r="AC70" s="112"/>
      <c r="AD70" s="112"/>
      <c r="AE70" s="112"/>
      <c r="AF70" s="112"/>
      <c r="AG70" s="112"/>
      <c r="AH70" s="112"/>
      <c r="AI70" s="112"/>
      <c r="AJ70" s="112"/>
      <c r="AK70" s="112"/>
      <c r="AL70" s="112"/>
      <c r="AM70" s="112"/>
      <c r="AN70" s="112"/>
      <c r="AO70" s="119" t="s">
        <v>1847</v>
      </c>
    </row>
    <row r="71" spans="2:41" x14ac:dyDescent="0.2">
      <c r="B71" s="118" t="s">
        <v>1848</v>
      </c>
      <c r="C71" s="112"/>
      <c r="D71" s="112"/>
      <c r="E71" s="112"/>
      <c r="F71" s="112"/>
      <c r="G71" s="112"/>
      <c r="H71" s="112"/>
      <c r="I71" s="112"/>
      <c r="J71" s="112"/>
      <c r="K71" s="112"/>
      <c r="L71" s="119" t="s">
        <v>1849</v>
      </c>
      <c r="M71" s="112"/>
      <c r="N71" s="118" t="s">
        <v>1850</v>
      </c>
      <c r="O71" s="112"/>
      <c r="P71" s="112"/>
      <c r="Q71" s="112"/>
      <c r="R71" s="112"/>
      <c r="S71" s="112"/>
      <c r="T71" s="112"/>
      <c r="U71" s="118" t="s">
        <v>1851</v>
      </c>
      <c r="V71" s="112"/>
      <c r="W71" s="112"/>
      <c r="X71" s="119" t="s">
        <v>1852</v>
      </c>
      <c r="Y71" s="112"/>
      <c r="Z71" s="112"/>
      <c r="AA71" s="112"/>
      <c r="AB71" s="112"/>
      <c r="AC71" s="112"/>
      <c r="AD71" s="112"/>
      <c r="AE71" s="112"/>
      <c r="AF71" s="112"/>
      <c r="AG71" s="112"/>
      <c r="AH71" s="112"/>
      <c r="AI71" s="112"/>
      <c r="AJ71" s="112"/>
      <c r="AK71" s="112"/>
      <c r="AL71" s="112"/>
      <c r="AM71" s="112"/>
      <c r="AN71" s="112"/>
      <c r="AO71" s="119" t="s">
        <v>1853</v>
      </c>
    </row>
    <row r="72" spans="2:41" x14ac:dyDescent="0.2">
      <c r="B72" s="118" t="s">
        <v>1854</v>
      </c>
      <c r="C72" s="112"/>
      <c r="D72" s="112"/>
      <c r="E72" s="112"/>
      <c r="F72" s="112"/>
      <c r="G72" s="112"/>
      <c r="H72" s="112"/>
      <c r="I72" s="112"/>
      <c r="J72" s="112"/>
      <c r="K72" s="112"/>
      <c r="L72" s="119" t="s">
        <v>1855</v>
      </c>
      <c r="M72" s="112"/>
      <c r="N72" s="112"/>
      <c r="O72" s="112"/>
      <c r="P72" s="112"/>
      <c r="Q72" s="112"/>
      <c r="R72" s="112"/>
      <c r="S72" s="112"/>
      <c r="T72" s="112"/>
      <c r="U72" s="118" t="s">
        <v>1856</v>
      </c>
      <c r="V72" s="112"/>
      <c r="W72" s="112"/>
      <c r="X72" s="112"/>
      <c r="Y72" s="112"/>
      <c r="Z72" s="112"/>
      <c r="AA72" s="112"/>
      <c r="AB72" s="112"/>
      <c r="AC72" s="112"/>
      <c r="AD72" s="112"/>
      <c r="AE72" s="112"/>
      <c r="AF72" s="112"/>
      <c r="AG72" s="112"/>
      <c r="AH72" s="112"/>
      <c r="AI72" s="112"/>
      <c r="AJ72" s="112"/>
      <c r="AK72" s="112"/>
      <c r="AL72" s="112"/>
      <c r="AM72" s="112"/>
      <c r="AN72" s="112"/>
      <c r="AO72" s="119" t="s">
        <v>1857</v>
      </c>
    </row>
    <row r="73" spans="2:41" x14ac:dyDescent="0.2">
      <c r="B73" s="118" t="s">
        <v>1858</v>
      </c>
      <c r="C73" s="112"/>
      <c r="D73" s="112"/>
      <c r="E73" s="112"/>
      <c r="F73" s="112"/>
      <c r="G73" s="112"/>
      <c r="H73" s="112"/>
      <c r="I73" s="112"/>
      <c r="J73" s="112"/>
      <c r="K73" s="112"/>
      <c r="L73" s="119" t="s">
        <v>1859</v>
      </c>
      <c r="M73" s="112"/>
      <c r="N73" s="112"/>
      <c r="O73" s="112"/>
      <c r="P73" s="112"/>
      <c r="Q73" s="112"/>
      <c r="R73" s="112"/>
      <c r="S73" s="112"/>
      <c r="T73" s="112"/>
      <c r="U73" s="118" t="s">
        <v>1860</v>
      </c>
      <c r="V73" s="112"/>
      <c r="W73" s="112"/>
      <c r="X73" s="112"/>
      <c r="Y73" s="112"/>
      <c r="Z73" s="112"/>
      <c r="AA73" s="112"/>
      <c r="AB73" s="112"/>
      <c r="AC73" s="112"/>
      <c r="AD73" s="112"/>
      <c r="AE73" s="112"/>
      <c r="AF73" s="112"/>
      <c r="AG73" s="112"/>
      <c r="AH73" s="112"/>
      <c r="AI73" s="112"/>
      <c r="AJ73" s="112"/>
      <c r="AK73" s="112"/>
      <c r="AL73" s="112"/>
      <c r="AM73" s="112"/>
      <c r="AN73" s="112"/>
      <c r="AO73" s="119" t="s">
        <v>1861</v>
      </c>
    </row>
    <row r="74" spans="2:41" x14ac:dyDescent="0.2">
      <c r="B74" s="118" t="s">
        <v>1862</v>
      </c>
      <c r="C74" s="112"/>
      <c r="D74" s="112"/>
      <c r="E74" s="112"/>
      <c r="F74" s="112"/>
      <c r="G74" s="112"/>
      <c r="H74" s="112"/>
      <c r="I74" s="112"/>
      <c r="J74" s="112"/>
      <c r="K74" s="112"/>
      <c r="L74" s="119" t="s">
        <v>1863</v>
      </c>
      <c r="M74" s="112"/>
      <c r="N74" s="112"/>
      <c r="O74" s="112"/>
      <c r="P74" s="112"/>
      <c r="Q74" s="112"/>
      <c r="R74" s="112"/>
      <c r="S74" s="112"/>
      <c r="T74" s="112"/>
      <c r="U74" s="118" t="s">
        <v>1864</v>
      </c>
      <c r="V74" s="112"/>
      <c r="W74" s="112"/>
      <c r="X74" s="112"/>
      <c r="Y74" s="112"/>
      <c r="Z74" s="112"/>
      <c r="AA74" s="112"/>
      <c r="AB74" s="112"/>
      <c r="AC74" s="112"/>
      <c r="AD74" s="112"/>
      <c r="AE74" s="112"/>
      <c r="AF74" s="112"/>
      <c r="AG74" s="112"/>
      <c r="AH74" s="112"/>
      <c r="AI74" s="112"/>
      <c r="AJ74" s="112"/>
      <c r="AK74" s="112"/>
      <c r="AL74" s="112"/>
      <c r="AM74" s="112"/>
      <c r="AN74" s="112"/>
      <c r="AO74" s="112"/>
    </row>
    <row r="75" spans="2:41" x14ac:dyDescent="0.2">
      <c r="B75" s="118" t="s">
        <v>1865</v>
      </c>
      <c r="C75" s="112"/>
      <c r="D75" s="112"/>
      <c r="E75" s="112"/>
      <c r="F75" s="112"/>
      <c r="G75" s="112"/>
      <c r="H75" s="112"/>
      <c r="I75" s="112"/>
      <c r="J75" s="112"/>
      <c r="K75" s="112"/>
      <c r="L75" s="119" t="s">
        <v>1866</v>
      </c>
      <c r="M75" s="112"/>
      <c r="N75" s="112"/>
      <c r="O75" s="112"/>
      <c r="P75" s="112"/>
      <c r="Q75" s="112"/>
      <c r="R75" s="112"/>
      <c r="S75" s="112"/>
      <c r="T75" s="112"/>
      <c r="U75" s="118" t="s">
        <v>1867</v>
      </c>
      <c r="V75" s="112"/>
      <c r="W75" s="112"/>
      <c r="X75" s="112"/>
      <c r="Y75" s="112"/>
      <c r="Z75" s="112"/>
      <c r="AA75" s="112"/>
      <c r="AB75" s="112"/>
      <c r="AC75" s="112"/>
      <c r="AD75" s="112"/>
      <c r="AE75" s="112"/>
      <c r="AF75" s="112"/>
      <c r="AG75" s="112"/>
      <c r="AH75" s="112"/>
      <c r="AI75" s="112"/>
      <c r="AJ75" s="112"/>
      <c r="AK75" s="112"/>
      <c r="AL75" s="112"/>
      <c r="AM75" s="112"/>
      <c r="AN75" s="112"/>
      <c r="AO75" s="119" t="s">
        <v>1868</v>
      </c>
    </row>
    <row r="76" spans="2:41" x14ac:dyDescent="0.2">
      <c r="B76" s="118" t="s">
        <v>1869</v>
      </c>
      <c r="C76" s="112"/>
      <c r="D76" s="112"/>
      <c r="E76" s="112"/>
      <c r="F76" s="112"/>
      <c r="G76" s="112"/>
      <c r="H76" s="112"/>
      <c r="I76" s="112"/>
      <c r="J76" s="112"/>
      <c r="K76" s="112"/>
      <c r="L76" s="119" t="s">
        <v>1870</v>
      </c>
      <c r="M76" s="112"/>
      <c r="N76" s="112"/>
      <c r="O76" s="112"/>
      <c r="P76" s="112"/>
      <c r="Q76" s="112"/>
      <c r="R76" s="112"/>
      <c r="S76" s="112"/>
      <c r="T76" s="112"/>
      <c r="U76" s="118" t="s">
        <v>1871</v>
      </c>
      <c r="V76" s="112"/>
      <c r="W76" s="112"/>
      <c r="X76" s="112"/>
      <c r="Y76" s="112"/>
      <c r="Z76" s="112"/>
      <c r="AA76" s="112"/>
      <c r="AB76" s="112"/>
      <c r="AC76" s="112"/>
      <c r="AD76" s="112"/>
      <c r="AE76" s="112"/>
      <c r="AF76" s="112"/>
      <c r="AG76" s="112"/>
      <c r="AH76" s="112"/>
      <c r="AI76" s="112"/>
      <c r="AJ76" s="112"/>
      <c r="AK76" s="112"/>
      <c r="AL76" s="112"/>
      <c r="AM76" s="112"/>
      <c r="AN76" s="112"/>
      <c r="AO76" s="112"/>
    </row>
    <row r="77" spans="2:41" x14ac:dyDescent="0.2">
      <c r="B77" s="118" t="s">
        <v>1872</v>
      </c>
      <c r="C77" s="112"/>
      <c r="D77" s="112"/>
      <c r="E77" s="112"/>
      <c r="F77" s="112"/>
      <c r="G77" s="112"/>
      <c r="H77" s="112"/>
      <c r="I77" s="112"/>
      <c r="J77" s="112"/>
      <c r="K77" s="112"/>
      <c r="L77" s="119" t="s">
        <v>1873</v>
      </c>
      <c r="M77" s="112"/>
      <c r="N77" s="112"/>
      <c r="O77" s="112"/>
      <c r="P77" s="112"/>
      <c r="Q77" s="112"/>
      <c r="R77" s="112"/>
      <c r="S77" s="112"/>
      <c r="T77" s="112"/>
      <c r="U77" s="118" t="s">
        <v>1874</v>
      </c>
      <c r="V77" s="112"/>
      <c r="W77" s="112"/>
      <c r="X77" s="112"/>
      <c r="Y77" s="112"/>
      <c r="Z77" s="112"/>
      <c r="AA77" s="112"/>
      <c r="AB77" s="112"/>
      <c r="AC77" s="112"/>
      <c r="AD77" s="112"/>
      <c r="AE77" s="112"/>
      <c r="AF77" s="112"/>
      <c r="AG77" s="112"/>
      <c r="AH77" s="112"/>
      <c r="AI77" s="112"/>
      <c r="AJ77" s="112"/>
      <c r="AK77" s="112"/>
      <c r="AL77" s="112"/>
      <c r="AM77" s="112"/>
      <c r="AN77" s="112"/>
      <c r="AO77" s="119" t="s">
        <v>2301</v>
      </c>
    </row>
    <row r="78" spans="2:41" x14ac:dyDescent="0.2">
      <c r="B78" s="118" t="s">
        <v>1875</v>
      </c>
      <c r="C78" s="112"/>
      <c r="D78" s="112"/>
      <c r="E78" s="112"/>
      <c r="F78" s="112"/>
      <c r="G78" s="112"/>
      <c r="H78" s="112"/>
      <c r="I78" s="112"/>
      <c r="J78" s="112"/>
      <c r="K78" s="112"/>
      <c r="L78" s="112"/>
      <c r="M78" s="112"/>
      <c r="N78" s="112"/>
      <c r="O78" s="112"/>
      <c r="P78" s="112"/>
      <c r="Q78" s="112"/>
      <c r="R78" s="112"/>
      <c r="S78" s="112"/>
      <c r="T78" s="112"/>
      <c r="U78" s="118" t="s">
        <v>1876</v>
      </c>
      <c r="V78" s="112"/>
      <c r="W78" s="112"/>
      <c r="X78" s="112"/>
      <c r="Y78" s="112"/>
      <c r="Z78" s="112"/>
      <c r="AA78" s="112"/>
      <c r="AB78" s="112"/>
      <c r="AC78" s="112"/>
      <c r="AD78" s="112"/>
      <c r="AE78" s="112"/>
      <c r="AF78" s="112"/>
      <c r="AG78" s="112"/>
      <c r="AH78" s="112"/>
      <c r="AI78" s="112"/>
      <c r="AJ78" s="112"/>
      <c r="AK78" s="112"/>
      <c r="AL78" s="112"/>
      <c r="AM78" s="112"/>
      <c r="AN78" s="112"/>
      <c r="AO78" s="112"/>
    </row>
    <row r="79" spans="2:41" x14ac:dyDescent="0.2">
      <c r="B79" s="118" t="s">
        <v>1877</v>
      </c>
      <c r="C79" s="112"/>
      <c r="D79" s="112"/>
      <c r="E79" s="112"/>
      <c r="F79" s="112"/>
      <c r="G79" s="112"/>
      <c r="H79" s="112"/>
      <c r="I79" s="112"/>
      <c r="J79" s="112"/>
      <c r="K79" s="112"/>
      <c r="L79" s="112"/>
      <c r="M79" s="112"/>
      <c r="N79" s="112"/>
      <c r="O79" s="112"/>
      <c r="P79" s="112"/>
      <c r="Q79" s="112"/>
      <c r="R79" s="112"/>
      <c r="S79" s="112"/>
      <c r="T79" s="112"/>
      <c r="U79" s="118" t="s">
        <v>1878</v>
      </c>
      <c r="V79" s="112"/>
      <c r="W79" s="112"/>
      <c r="X79" s="112"/>
      <c r="Y79" s="112"/>
      <c r="Z79" s="112"/>
      <c r="AA79" s="112"/>
      <c r="AB79" s="112"/>
      <c r="AC79" s="112"/>
      <c r="AD79" s="112"/>
      <c r="AE79" s="112"/>
      <c r="AF79" s="112"/>
      <c r="AG79" s="112"/>
      <c r="AH79" s="112"/>
      <c r="AI79" s="112"/>
      <c r="AJ79" s="112"/>
      <c r="AK79" s="112"/>
      <c r="AL79" s="112"/>
      <c r="AM79" s="112"/>
      <c r="AN79" s="112"/>
      <c r="AO79" s="112"/>
    </row>
    <row r="80" spans="2:41" x14ac:dyDescent="0.2">
      <c r="B80" s="118" t="s">
        <v>1879</v>
      </c>
      <c r="C80" s="112"/>
      <c r="D80" s="112"/>
      <c r="E80" s="112"/>
      <c r="F80" s="112"/>
      <c r="G80" s="112"/>
      <c r="H80" s="112"/>
      <c r="I80" s="112"/>
      <c r="J80" s="112"/>
      <c r="K80" s="112"/>
      <c r="L80" s="112"/>
      <c r="M80" s="112"/>
      <c r="N80" s="112"/>
      <c r="O80" s="112"/>
      <c r="P80" s="112"/>
      <c r="Q80" s="112"/>
      <c r="R80" s="112"/>
      <c r="S80" s="112"/>
      <c r="T80" s="112"/>
      <c r="U80" s="118" t="s">
        <v>1880</v>
      </c>
      <c r="V80" s="112"/>
      <c r="W80" s="112"/>
      <c r="X80" s="112"/>
      <c r="Y80" s="112"/>
      <c r="Z80" s="112"/>
      <c r="AA80" s="112"/>
      <c r="AB80" s="112"/>
      <c r="AC80" s="112"/>
      <c r="AD80" s="112"/>
      <c r="AE80" s="112"/>
      <c r="AF80" s="112"/>
      <c r="AG80" s="112"/>
      <c r="AH80" s="112"/>
      <c r="AI80" s="112"/>
      <c r="AJ80" s="112"/>
      <c r="AK80" s="112"/>
      <c r="AL80" s="112"/>
      <c r="AM80" s="112"/>
      <c r="AN80" s="112"/>
      <c r="AO80" s="112"/>
    </row>
    <row r="81" spans="2:21" x14ac:dyDescent="0.2">
      <c r="B81" s="118" t="s">
        <v>1881</v>
      </c>
      <c r="C81" s="112"/>
      <c r="D81" s="112"/>
      <c r="E81" s="112"/>
      <c r="F81" s="112"/>
      <c r="G81" s="112"/>
      <c r="H81" s="112"/>
      <c r="I81" s="112"/>
      <c r="J81" s="112"/>
      <c r="K81" s="112"/>
      <c r="L81" s="112"/>
      <c r="M81" s="112"/>
      <c r="N81" s="112"/>
      <c r="O81" s="112"/>
      <c r="P81" s="112"/>
      <c r="Q81" s="112"/>
      <c r="R81" s="112"/>
      <c r="S81" s="112"/>
      <c r="T81" s="112"/>
      <c r="U81" s="118" t="s">
        <v>1882</v>
      </c>
    </row>
    <row r="82" spans="2:21" x14ac:dyDescent="0.2">
      <c r="B82" s="118" t="s">
        <v>1883</v>
      </c>
      <c r="C82" s="112"/>
      <c r="D82" s="112"/>
      <c r="E82" s="112"/>
      <c r="F82" s="112"/>
      <c r="G82" s="112"/>
      <c r="H82" s="112"/>
      <c r="I82" s="112"/>
      <c r="J82" s="112"/>
      <c r="K82" s="112"/>
      <c r="L82" s="112"/>
      <c r="M82" s="112"/>
      <c r="N82" s="112"/>
      <c r="O82" s="112"/>
      <c r="P82" s="112"/>
      <c r="Q82" s="112"/>
      <c r="R82" s="112"/>
      <c r="S82" s="112"/>
      <c r="T82" s="112"/>
      <c r="U82" s="118" t="s">
        <v>1884</v>
      </c>
    </row>
    <row r="83" spans="2:21" x14ac:dyDescent="0.2">
      <c r="B83" s="118" t="s">
        <v>1885</v>
      </c>
      <c r="C83" s="112"/>
      <c r="D83" s="112"/>
      <c r="E83" s="112"/>
      <c r="F83" s="112"/>
      <c r="G83" s="112"/>
      <c r="H83" s="112"/>
      <c r="I83" s="112"/>
      <c r="J83" s="112"/>
      <c r="K83" s="112"/>
      <c r="L83" s="112"/>
      <c r="M83" s="112"/>
      <c r="N83" s="112"/>
      <c r="O83" s="112"/>
      <c r="P83" s="112"/>
      <c r="Q83" s="112"/>
      <c r="R83" s="112"/>
      <c r="S83" s="112"/>
      <c r="T83" s="112"/>
      <c r="U83" s="118" t="s">
        <v>1886</v>
      </c>
    </row>
    <row r="84" spans="2:21" x14ac:dyDescent="0.2">
      <c r="B84" s="118" t="s">
        <v>1887</v>
      </c>
      <c r="C84" s="112"/>
      <c r="D84" s="112"/>
      <c r="E84" s="112"/>
      <c r="F84" s="112"/>
      <c r="G84" s="112"/>
      <c r="H84" s="112"/>
      <c r="I84" s="112"/>
      <c r="J84" s="112"/>
      <c r="K84" s="112"/>
      <c r="L84" s="112"/>
      <c r="M84" s="112"/>
      <c r="N84" s="112"/>
      <c r="O84" s="112"/>
      <c r="P84" s="112"/>
      <c r="Q84" s="112"/>
      <c r="R84" s="112"/>
      <c r="S84" s="112"/>
      <c r="T84" s="112"/>
      <c r="U84" s="118"/>
    </row>
    <row r="85" spans="2:21" x14ac:dyDescent="0.2">
      <c r="B85" s="118" t="s">
        <v>1888</v>
      </c>
      <c r="C85" s="112"/>
      <c r="D85" s="112"/>
      <c r="E85" s="112"/>
      <c r="F85" s="112"/>
      <c r="G85" s="112"/>
      <c r="H85" s="112"/>
      <c r="I85" s="112"/>
      <c r="J85" s="112"/>
      <c r="K85" s="112"/>
      <c r="L85" s="112"/>
      <c r="M85" s="112"/>
      <c r="N85" s="112"/>
      <c r="O85" s="112"/>
      <c r="P85" s="112"/>
      <c r="Q85" s="112"/>
      <c r="R85" s="112"/>
      <c r="S85" s="112"/>
      <c r="T85" s="112"/>
      <c r="U85" s="119" t="s">
        <v>1889</v>
      </c>
    </row>
    <row r="86" spans="2:21" x14ac:dyDescent="0.2">
      <c r="B86" s="118" t="s">
        <v>1890</v>
      </c>
      <c r="C86" s="112"/>
      <c r="D86" s="112"/>
      <c r="E86" s="112"/>
      <c r="F86" s="112"/>
      <c r="G86" s="112"/>
      <c r="H86" s="112"/>
      <c r="I86" s="112"/>
      <c r="J86" s="112"/>
      <c r="K86" s="112"/>
      <c r="L86" s="112"/>
      <c r="M86" s="112"/>
      <c r="N86" s="112"/>
      <c r="O86" s="112"/>
      <c r="P86" s="112"/>
      <c r="Q86" s="112"/>
      <c r="R86" s="112"/>
      <c r="S86" s="112"/>
      <c r="T86" s="112"/>
      <c r="U86" s="119" t="s">
        <v>1891</v>
      </c>
    </row>
    <row r="87" spans="2:21" x14ac:dyDescent="0.2">
      <c r="B87" s="118" t="s">
        <v>1892</v>
      </c>
      <c r="C87" s="112"/>
      <c r="D87" s="112"/>
      <c r="E87" s="112"/>
      <c r="F87" s="112"/>
      <c r="G87" s="112"/>
      <c r="H87" s="112"/>
      <c r="I87" s="112"/>
      <c r="J87" s="112"/>
      <c r="K87" s="112"/>
      <c r="L87" s="112"/>
      <c r="M87" s="112"/>
      <c r="N87" s="112"/>
      <c r="O87" s="112"/>
      <c r="P87" s="112"/>
      <c r="Q87" s="112"/>
      <c r="R87" s="112"/>
      <c r="S87" s="112"/>
      <c r="T87" s="112"/>
      <c r="U87" s="119" t="s">
        <v>1893</v>
      </c>
    </row>
    <row r="88" spans="2:21" x14ac:dyDescent="0.2">
      <c r="B88" s="118" t="s">
        <v>1894</v>
      </c>
      <c r="C88" s="112"/>
      <c r="D88" s="112"/>
      <c r="E88" s="112"/>
      <c r="F88" s="112"/>
      <c r="G88" s="112"/>
      <c r="H88" s="112"/>
      <c r="I88" s="112"/>
      <c r="J88" s="112"/>
      <c r="K88" s="112"/>
      <c r="L88" s="112"/>
      <c r="M88" s="112"/>
      <c r="N88" s="112"/>
      <c r="O88" s="112"/>
      <c r="P88" s="112"/>
      <c r="Q88" s="112"/>
      <c r="R88" s="112"/>
      <c r="S88" s="112"/>
      <c r="T88" s="112"/>
      <c r="U88" s="112"/>
    </row>
    <row r="89" spans="2:21" x14ac:dyDescent="0.2">
      <c r="B89" s="118" t="s">
        <v>1895</v>
      </c>
      <c r="C89" s="112"/>
      <c r="D89" s="112"/>
      <c r="E89" s="112"/>
      <c r="F89" s="112"/>
      <c r="G89" s="112"/>
      <c r="H89" s="112"/>
      <c r="I89" s="112"/>
      <c r="J89" s="112"/>
      <c r="K89" s="112"/>
      <c r="L89" s="112"/>
      <c r="M89" s="112"/>
      <c r="N89" s="112"/>
      <c r="O89" s="112"/>
      <c r="P89" s="112"/>
      <c r="Q89" s="112"/>
      <c r="R89" s="112"/>
      <c r="S89" s="112"/>
      <c r="T89" s="112"/>
      <c r="U89" s="112"/>
    </row>
    <row r="90" spans="2:21" x14ac:dyDescent="0.2">
      <c r="B90" s="118" t="s">
        <v>1896</v>
      </c>
      <c r="C90" s="112"/>
      <c r="D90" s="112"/>
      <c r="E90" s="112"/>
      <c r="F90" s="112"/>
      <c r="G90" s="112"/>
      <c r="H90" s="112"/>
      <c r="I90" s="112"/>
      <c r="J90" s="112"/>
      <c r="K90" s="112"/>
      <c r="L90" s="112"/>
      <c r="M90" s="112"/>
      <c r="N90" s="112"/>
      <c r="O90" s="112"/>
      <c r="P90" s="112"/>
      <c r="Q90" s="112"/>
      <c r="R90" s="112"/>
      <c r="S90" s="112"/>
      <c r="T90" s="112"/>
      <c r="U90" s="112"/>
    </row>
    <row r="91" spans="2:21" x14ac:dyDescent="0.2">
      <c r="B91" s="118" t="s">
        <v>1897</v>
      </c>
      <c r="C91" s="112"/>
      <c r="D91" s="112"/>
      <c r="E91" s="112"/>
      <c r="F91" s="112"/>
      <c r="G91" s="112"/>
      <c r="H91" s="112"/>
      <c r="I91" s="112"/>
      <c r="J91" s="112"/>
      <c r="K91" s="112"/>
      <c r="L91" s="112"/>
      <c r="M91" s="112"/>
      <c r="N91" s="112"/>
      <c r="O91" s="112"/>
      <c r="P91" s="112"/>
      <c r="Q91" s="112"/>
      <c r="R91" s="112"/>
      <c r="S91" s="112"/>
      <c r="T91" s="112"/>
      <c r="U91" s="112"/>
    </row>
    <row r="92" spans="2:21" x14ac:dyDescent="0.2">
      <c r="B92" s="118" t="s">
        <v>1898</v>
      </c>
      <c r="C92" s="112"/>
      <c r="D92" s="112"/>
      <c r="E92" s="112"/>
      <c r="F92" s="112"/>
      <c r="G92" s="112"/>
      <c r="H92" s="112"/>
      <c r="I92" s="112"/>
      <c r="J92" s="112"/>
      <c r="K92" s="112"/>
      <c r="L92" s="112"/>
      <c r="M92" s="112"/>
      <c r="N92" s="112"/>
      <c r="O92" s="112"/>
      <c r="P92" s="112"/>
      <c r="Q92" s="112"/>
      <c r="R92" s="112"/>
      <c r="S92" s="112"/>
      <c r="T92" s="112"/>
      <c r="U92" s="112"/>
    </row>
    <row r="93" spans="2:21" x14ac:dyDescent="0.2">
      <c r="B93" s="118" t="s">
        <v>1899</v>
      </c>
      <c r="C93" s="112"/>
      <c r="D93" s="112"/>
      <c r="E93" s="112"/>
      <c r="F93" s="112"/>
      <c r="G93" s="112"/>
      <c r="H93" s="112"/>
      <c r="I93" s="112"/>
      <c r="J93" s="112"/>
      <c r="K93" s="112"/>
      <c r="L93" s="112"/>
      <c r="M93" s="112"/>
      <c r="N93" s="112"/>
      <c r="O93" s="112"/>
      <c r="P93" s="112"/>
      <c r="Q93" s="112"/>
      <c r="R93" s="112"/>
      <c r="S93" s="112"/>
      <c r="T93" s="112"/>
      <c r="U93" s="112"/>
    </row>
    <row r="94" spans="2:21" x14ac:dyDescent="0.2">
      <c r="B94" s="118" t="s">
        <v>1900</v>
      </c>
      <c r="C94" s="112"/>
      <c r="D94" s="112"/>
      <c r="E94" s="112"/>
      <c r="F94" s="112"/>
      <c r="G94" s="112"/>
      <c r="H94" s="112"/>
      <c r="I94" s="112"/>
      <c r="J94" s="112"/>
      <c r="K94" s="112"/>
      <c r="L94" s="112"/>
      <c r="M94" s="112"/>
      <c r="N94" s="112"/>
      <c r="O94" s="112"/>
      <c r="P94" s="112"/>
      <c r="Q94" s="112"/>
      <c r="R94" s="112"/>
      <c r="S94" s="112"/>
      <c r="T94" s="112"/>
      <c r="U94" s="112"/>
    </row>
    <row r="95" spans="2:21" x14ac:dyDescent="0.2">
      <c r="B95" s="118" t="s">
        <v>1901</v>
      </c>
      <c r="C95" s="112"/>
      <c r="D95" s="112"/>
      <c r="E95" s="112"/>
      <c r="F95" s="112"/>
      <c r="G95" s="112"/>
      <c r="H95" s="112"/>
      <c r="I95" s="112"/>
      <c r="J95" s="112"/>
      <c r="K95" s="112"/>
      <c r="L95" s="112"/>
      <c r="M95" s="112"/>
      <c r="N95" s="112"/>
      <c r="O95" s="112"/>
      <c r="P95" s="112"/>
      <c r="Q95" s="112"/>
      <c r="R95" s="112"/>
      <c r="S95" s="112"/>
      <c r="T95" s="112"/>
      <c r="U95" s="112"/>
    </row>
    <row r="96" spans="2:21" x14ac:dyDescent="0.2">
      <c r="B96" s="118" t="s">
        <v>1902</v>
      </c>
      <c r="C96" s="112"/>
      <c r="D96" s="112"/>
      <c r="E96" s="112"/>
      <c r="F96" s="112"/>
      <c r="G96" s="112"/>
      <c r="H96" s="112"/>
      <c r="I96" s="112"/>
      <c r="J96" s="112"/>
      <c r="K96" s="112"/>
      <c r="L96" s="112"/>
      <c r="M96" s="112"/>
      <c r="N96" s="112"/>
      <c r="O96" s="112"/>
      <c r="P96" s="112"/>
      <c r="Q96" s="112"/>
      <c r="R96" s="112"/>
      <c r="S96" s="112"/>
      <c r="T96" s="112"/>
      <c r="U96" s="112"/>
    </row>
    <row r="97" spans="2:3" x14ac:dyDescent="0.2">
      <c r="B97" s="118" t="s">
        <v>1903</v>
      </c>
      <c r="C97" s="112"/>
    </row>
    <row r="98" spans="2:3" x14ac:dyDescent="0.2">
      <c r="B98" s="118" t="s">
        <v>1904</v>
      </c>
      <c r="C98" s="112"/>
    </row>
    <row r="99" spans="2:3" x14ac:dyDescent="0.2">
      <c r="B99" s="118" t="s">
        <v>1905</v>
      </c>
      <c r="C99" s="112"/>
    </row>
    <row r="100" spans="2:3" x14ac:dyDescent="0.2">
      <c r="B100" s="118" t="s">
        <v>1906</v>
      </c>
      <c r="C100" s="118"/>
    </row>
    <row r="101" spans="2:3" x14ac:dyDescent="0.2">
      <c r="B101" s="118" t="s">
        <v>1907</v>
      </c>
      <c r="C101" s="112"/>
    </row>
    <row r="102" spans="2:3" x14ac:dyDescent="0.2">
      <c r="B102" s="118" t="s">
        <v>1908</v>
      </c>
      <c r="C102" s="112"/>
    </row>
    <row r="103" spans="2:3" x14ac:dyDescent="0.2">
      <c r="B103" s="118" t="s">
        <v>1909</v>
      </c>
      <c r="C103" s="112"/>
    </row>
    <row r="104" spans="2:3" x14ac:dyDescent="0.2">
      <c r="B104" s="118" t="s">
        <v>1910</v>
      </c>
      <c r="C104" s="112"/>
    </row>
    <row r="105" spans="2:3" x14ac:dyDescent="0.2">
      <c r="B105" s="118" t="s">
        <v>1911</v>
      </c>
      <c r="C105" s="112"/>
    </row>
    <row r="106" spans="2:3" x14ac:dyDescent="0.2">
      <c r="B106" s="118" t="s">
        <v>1912</v>
      </c>
      <c r="C106" s="112"/>
    </row>
    <row r="107" spans="2:3" x14ac:dyDescent="0.2">
      <c r="B107" s="118" t="s">
        <v>1913</v>
      </c>
      <c r="C107" s="112"/>
    </row>
    <row r="108" spans="2:3" x14ac:dyDescent="0.2">
      <c r="B108" s="118" t="s">
        <v>1914</v>
      </c>
      <c r="C108" s="112"/>
    </row>
    <row r="109" spans="2:3" x14ac:dyDescent="0.2">
      <c r="B109" s="118" t="s">
        <v>1915</v>
      </c>
      <c r="C109" s="112"/>
    </row>
    <row r="110" spans="2:3" x14ac:dyDescent="0.2">
      <c r="B110" s="118" t="s">
        <v>1916</v>
      </c>
      <c r="C110" s="112"/>
    </row>
    <row r="111" spans="2:3" x14ac:dyDescent="0.2">
      <c r="B111" s="118" t="s">
        <v>1917</v>
      </c>
      <c r="C111" s="112"/>
    </row>
    <row r="112" spans="2:3" x14ac:dyDescent="0.2">
      <c r="B112" s="118" t="s">
        <v>1918</v>
      </c>
      <c r="C112" s="112"/>
    </row>
    <row r="113" spans="2:2" x14ac:dyDescent="0.2">
      <c r="B113" s="118" t="s">
        <v>1919</v>
      </c>
    </row>
    <row r="114" spans="2:2" x14ac:dyDescent="0.2">
      <c r="B114" s="118" t="s">
        <v>1920</v>
      </c>
    </row>
    <row r="115" spans="2:2" x14ac:dyDescent="0.2">
      <c r="B115" s="118" t="s">
        <v>1921</v>
      </c>
    </row>
    <row r="116" spans="2:2" x14ac:dyDescent="0.2">
      <c r="B116" s="118" t="s">
        <v>1922</v>
      </c>
    </row>
    <row r="117" spans="2:2" x14ac:dyDescent="0.2">
      <c r="B117" s="118" t="s">
        <v>1923</v>
      </c>
    </row>
    <row r="118" spans="2:2" x14ac:dyDescent="0.2">
      <c r="B118" s="118" t="s">
        <v>1924</v>
      </c>
    </row>
    <row r="119" spans="2:2" x14ac:dyDescent="0.2">
      <c r="B119" s="118" t="s">
        <v>1925</v>
      </c>
    </row>
    <row r="120" spans="2:2" x14ac:dyDescent="0.2">
      <c r="B120" s="118" t="s">
        <v>1926</v>
      </c>
    </row>
    <row r="121" spans="2:2" x14ac:dyDescent="0.2">
      <c r="B121" s="118" t="s">
        <v>1927</v>
      </c>
    </row>
    <row r="122" spans="2:2" x14ac:dyDescent="0.2">
      <c r="B122" s="118" t="s">
        <v>1928</v>
      </c>
    </row>
    <row r="123" spans="2:2" x14ac:dyDescent="0.2">
      <c r="B123" s="118" t="s">
        <v>1929</v>
      </c>
    </row>
    <row r="124" spans="2:2" x14ac:dyDescent="0.2">
      <c r="B124" s="118" t="s">
        <v>1930</v>
      </c>
    </row>
    <row r="125" spans="2:2" x14ac:dyDescent="0.2">
      <c r="B125" s="118" t="s">
        <v>1931</v>
      </c>
    </row>
    <row r="126" spans="2:2" x14ac:dyDescent="0.2">
      <c r="B126" s="118" t="s">
        <v>1932</v>
      </c>
    </row>
    <row r="127" spans="2:2" x14ac:dyDescent="0.2">
      <c r="B127" s="118" t="s">
        <v>1933</v>
      </c>
    </row>
    <row r="128" spans="2:2" x14ac:dyDescent="0.2">
      <c r="B128" s="118" t="s">
        <v>1934</v>
      </c>
    </row>
    <row r="129" spans="2:2" x14ac:dyDescent="0.2">
      <c r="B129" s="118" t="s">
        <v>1935</v>
      </c>
    </row>
    <row r="130" spans="2:2" x14ac:dyDescent="0.2">
      <c r="B130" s="118" t="s">
        <v>1936</v>
      </c>
    </row>
    <row r="131" spans="2:2" x14ac:dyDescent="0.2">
      <c r="B131" s="118" t="s">
        <v>1937</v>
      </c>
    </row>
    <row r="132" spans="2:2" x14ac:dyDescent="0.2">
      <c r="B132" s="118" t="s">
        <v>1938</v>
      </c>
    </row>
    <row r="133" spans="2:2" x14ac:dyDescent="0.2">
      <c r="B133" s="118" t="s">
        <v>1939</v>
      </c>
    </row>
    <row r="134" spans="2:2" x14ac:dyDescent="0.2">
      <c r="B134" s="118" t="s">
        <v>1940</v>
      </c>
    </row>
    <row r="135" spans="2:2" x14ac:dyDescent="0.2">
      <c r="B135" s="118" t="s">
        <v>1941</v>
      </c>
    </row>
    <row r="136" spans="2:2" x14ac:dyDescent="0.2">
      <c r="B136" s="118" t="s">
        <v>1942</v>
      </c>
    </row>
    <row r="137" spans="2:2" x14ac:dyDescent="0.2">
      <c r="B137" s="118" t="s">
        <v>1943</v>
      </c>
    </row>
    <row r="138" spans="2:2" x14ac:dyDescent="0.2">
      <c r="B138" s="118" t="s">
        <v>1944</v>
      </c>
    </row>
    <row r="139" spans="2:2" x14ac:dyDescent="0.2">
      <c r="B139" s="118" t="s">
        <v>1945</v>
      </c>
    </row>
    <row r="140" spans="2:2" x14ac:dyDescent="0.2">
      <c r="B140" s="118" t="s">
        <v>1946</v>
      </c>
    </row>
    <row r="141" spans="2:2" x14ac:dyDescent="0.2">
      <c r="B141" s="118" t="s">
        <v>1947</v>
      </c>
    </row>
    <row r="142" spans="2:2" x14ac:dyDescent="0.2">
      <c r="B142" s="118" t="s">
        <v>1948</v>
      </c>
    </row>
    <row r="143" spans="2:2" x14ac:dyDescent="0.2">
      <c r="B143" s="118" t="s">
        <v>1949</v>
      </c>
    </row>
    <row r="144" spans="2:2" x14ac:dyDescent="0.2">
      <c r="B144" s="118" t="s">
        <v>1950</v>
      </c>
    </row>
    <row r="145" spans="2:2" x14ac:dyDescent="0.2">
      <c r="B145" s="118" t="s">
        <v>1951</v>
      </c>
    </row>
    <row r="146" spans="2:2" x14ac:dyDescent="0.2">
      <c r="B146" s="118" t="s">
        <v>1952</v>
      </c>
    </row>
    <row r="147" spans="2:2" x14ac:dyDescent="0.2">
      <c r="B147" s="118" t="s">
        <v>1953</v>
      </c>
    </row>
    <row r="148" spans="2:2" x14ac:dyDescent="0.2">
      <c r="B148" s="118" t="s">
        <v>1954</v>
      </c>
    </row>
    <row r="149" spans="2:2" x14ac:dyDescent="0.2">
      <c r="B149" s="118" t="s">
        <v>1955</v>
      </c>
    </row>
    <row r="150" spans="2:2" x14ac:dyDescent="0.2">
      <c r="B150" s="118" t="s">
        <v>1956</v>
      </c>
    </row>
    <row r="151" spans="2:2" x14ac:dyDescent="0.2">
      <c r="B151" s="118" t="s">
        <v>1957</v>
      </c>
    </row>
    <row r="152" spans="2:2" x14ac:dyDescent="0.2">
      <c r="B152" s="118" t="s">
        <v>1958</v>
      </c>
    </row>
    <row r="153" spans="2:2" x14ac:dyDescent="0.2">
      <c r="B153" s="118" t="s">
        <v>1959</v>
      </c>
    </row>
    <row r="154" spans="2:2" x14ac:dyDescent="0.2">
      <c r="B154" s="118" t="s">
        <v>1960</v>
      </c>
    </row>
    <row r="155" spans="2:2" x14ac:dyDescent="0.2">
      <c r="B155" s="118" t="s">
        <v>1961</v>
      </c>
    </row>
    <row r="156" spans="2:2" x14ac:dyDescent="0.2">
      <c r="B156" s="118" t="s">
        <v>1962</v>
      </c>
    </row>
    <row r="157" spans="2:2" x14ac:dyDescent="0.2">
      <c r="B157" s="118" t="s">
        <v>1963</v>
      </c>
    </row>
    <row r="158" spans="2:2" x14ac:dyDescent="0.2">
      <c r="B158" s="118" t="s">
        <v>1964</v>
      </c>
    </row>
    <row r="159" spans="2:2" x14ac:dyDescent="0.2">
      <c r="B159" s="118" t="s">
        <v>1965</v>
      </c>
    </row>
    <row r="160" spans="2:2" x14ac:dyDescent="0.2">
      <c r="B160" s="118" t="s">
        <v>1966</v>
      </c>
    </row>
    <row r="161" spans="2:2" x14ac:dyDescent="0.2">
      <c r="B161" s="118" t="s">
        <v>1967</v>
      </c>
    </row>
    <row r="162" spans="2:2" x14ac:dyDescent="0.2">
      <c r="B162" s="118" t="s">
        <v>1968</v>
      </c>
    </row>
    <row r="163" spans="2:2" x14ac:dyDescent="0.2">
      <c r="B163" s="118" t="s">
        <v>1969</v>
      </c>
    </row>
    <row r="164" spans="2:2" x14ac:dyDescent="0.2">
      <c r="B164" s="118" t="s">
        <v>1970</v>
      </c>
    </row>
    <row r="165" spans="2:2" x14ac:dyDescent="0.2">
      <c r="B165" s="118" t="s">
        <v>1971</v>
      </c>
    </row>
    <row r="166" spans="2:2" x14ac:dyDescent="0.2">
      <c r="B166" s="118" t="s">
        <v>1972</v>
      </c>
    </row>
    <row r="167" spans="2:2" x14ac:dyDescent="0.2">
      <c r="B167" s="118" t="s">
        <v>1973</v>
      </c>
    </row>
    <row r="168" spans="2:2" x14ac:dyDescent="0.2">
      <c r="B168" s="118" t="s">
        <v>1974</v>
      </c>
    </row>
    <row r="169" spans="2:2" x14ac:dyDescent="0.2">
      <c r="B169" s="118" t="s">
        <v>1975</v>
      </c>
    </row>
    <row r="170" spans="2:2" x14ac:dyDescent="0.2">
      <c r="B170" s="118" t="s">
        <v>1976</v>
      </c>
    </row>
    <row r="171" spans="2:2" x14ac:dyDescent="0.2">
      <c r="B171" s="118" t="s">
        <v>1977</v>
      </c>
    </row>
    <row r="172" spans="2:2" x14ac:dyDescent="0.2">
      <c r="B172" s="118" t="s">
        <v>1978</v>
      </c>
    </row>
    <row r="173" spans="2:2" x14ac:dyDescent="0.2">
      <c r="B173" s="118" t="s">
        <v>1979</v>
      </c>
    </row>
    <row r="174" spans="2:2" x14ac:dyDescent="0.2">
      <c r="B174" s="118" t="s">
        <v>1980</v>
      </c>
    </row>
    <row r="175" spans="2:2" x14ac:dyDescent="0.2">
      <c r="B175" s="118" t="s">
        <v>1981</v>
      </c>
    </row>
    <row r="176" spans="2:2" x14ac:dyDescent="0.2">
      <c r="B176" s="118" t="s">
        <v>1982</v>
      </c>
    </row>
    <row r="177" spans="2:2" x14ac:dyDescent="0.2">
      <c r="B177" s="118" t="s">
        <v>1983</v>
      </c>
    </row>
    <row r="178" spans="2:2" x14ac:dyDescent="0.2">
      <c r="B178" s="118" t="s">
        <v>1984</v>
      </c>
    </row>
    <row r="179" spans="2:2" x14ac:dyDescent="0.2">
      <c r="B179" s="118" t="s">
        <v>1985</v>
      </c>
    </row>
    <row r="180" spans="2:2" x14ac:dyDescent="0.2">
      <c r="B180" s="118" t="s">
        <v>1986</v>
      </c>
    </row>
    <row r="181" spans="2:2" x14ac:dyDescent="0.2">
      <c r="B181" s="118" t="s">
        <v>1987</v>
      </c>
    </row>
    <row r="182" spans="2:2" x14ac:dyDescent="0.2">
      <c r="B182" s="118" t="s">
        <v>1988</v>
      </c>
    </row>
    <row r="183" spans="2:2" x14ac:dyDescent="0.2">
      <c r="B183" s="118" t="s">
        <v>1989</v>
      </c>
    </row>
    <row r="184" spans="2:2" x14ac:dyDescent="0.2">
      <c r="B184" s="118" t="s">
        <v>1990</v>
      </c>
    </row>
    <row r="185" spans="2:2" x14ac:dyDescent="0.2">
      <c r="B185" s="118" t="s">
        <v>1991</v>
      </c>
    </row>
    <row r="187" spans="2:2" x14ac:dyDescent="0.2">
      <c r="B187" s="114" t="s">
        <v>1793</v>
      </c>
    </row>
    <row r="188" spans="2:2" x14ac:dyDescent="0.2">
      <c r="B188" s="113" t="s">
        <v>1992</v>
      </c>
    </row>
    <row r="189" spans="2:2" x14ac:dyDescent="0.2">
      <c r="B189" s="113" t="s">
        <v>1993</v>
      </c>
    </row>
    <row r="190" spans="2:2" x14ac:dyDescent="0.2">
      <c r="B190" s="113" t="s">
        <v>1994</v>
      </c>
    </row>
    <row r="191" spans="2:2" x14ac:dyDescent="0.2">
      <c r="B191" s="113" t="s">
        <v>1995</v>
      </c>
    </row>
    <row r="192" spans="2:2" x14ac:dyDescent="0.2">
      <c r="B192" s="113" t="s">
        <v>1996</v>
      </c>
    </row>
    <row r="193" spans="2:2" x14ac:dyDescent="0.2">
      <c r="B193" s="113" t="s">
        <v>1997</v>
      </c>
    </row>
  </sheetData>
  <phoneticPr fontId="16"/>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75</vt:i4>
      </vt:variant>
    </vt:vector>
  </HeadingPairs>
  <TitlesOfParts>
    <vt:vector size="82" baseType="lpstr">
      <vt:lpstr>非住宅1</vt:lpstr>
      <vt:lpstr>非住宅2</vt:lpstr>
      <vt:lpstr>非住宅3</vt:lpstr>
      <vt:lpstr>ｄａｔａ</vt:lpstr>
      <vt:lpstr>kikan</vt:lpstr>
      <vt:lpstr>sentaku</vt:lpstr>
      <vt:lpstr>toshi</vt:lpstr>
      <vt:lpstr>ｄａｔａ!Print_Area</vt:lpstr>
      <vt:lpstr>非住宅1!Print_Area</vt:lpstr>
      <vt:lpstr>非住宅2!Print_Area</vt:lpstr>
      <vt:lpstr>非住宅3!Print_Area</vt:lpstr>
      <vt:lpstr>ｄａｔａ!Print_Titles</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問3_10</vt:lpstr>
      <vt:lpstr>問3_12</vt:lpstr>
      <vt:lpstr>問3_12_2</vt:lpstr>
      <vt:lpstr>問3_13</vt:lpstr>
      <vt:lpstr>問3_14</vt:lpstr>
      <vt:lpstr>問3_14_2</vt:lpstr>
      <vt:lpstr>問3_6</vt:lpstr>
      <vt:lpstr>問3_7</vt:lpstr>
      <vt:lpstr>問3_8</vt:lpstr>
      <vt:lpstr>問3_9</vt:lpstr>
      <vt:lpstr>問3_9_2</vt:lpstr>
      <vt:lpstr>問4_10</vt:lpstr>
      <vt:lpstr>問4_10_2</vt:lpstr>
      <vt:lpstr>問4_11</vt:lpstr>
      <vt:lpstr>問4_13</vt:lpstr>
      <vt:lpstr>問4_13_2</vt:lpstr>
      <vt:lpstr>問4_14</vt:lpstr>
      <vt:lpstr>問4_15</vt:lpstr>
      <vt:lpstr>問4_15_2</vt:lpstr>
      <vt:lpstr>問4_7</vt:lpstr>
      <vt:lpstr>問4_8</vt:lpstr>
      <vt:lpstr>問4_9</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