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ms-excel.controlproperties+xml" PartName="/xl/ctrlProps/ctrlProp1.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watanabe-h82ae\Desktop\2026-2 R8年度第2四半期調査（令和8.12.10公表予定）\2-03_電子調査票（メール提出用Excel）\"/>
    </mc:Choice>
  </mc:AlternateContent>
  <xr:revisionPtr revIDLastSave="0" documentId="13_ncr:1_{FE2BD6DF-5538-4E6F-BA5D-6837CF8A0826}" xr6:coauthVersionLast="47" xr6:coauthVersionMax="47" xr10:uidLastSave="{00000000-0000-0000-0000-000000000000}"/>
  <workbookProtection workbookAlgorithmName="SHA-512" workbookHashValue="nAMIhXGZeV0aQlqilhxBxynD+MKlH24eD+gq0EOJ3yfiwPPxaR4wiRNeKCQkM0P3o+b8Ufhu8QpqzwAq7RxRlQ==" workbookSaltValue="EqzYUcL4QONc0VZR+OCmjA==" workbookSpinCount="100000" lockStructure="1"/>
  <bookViews>
    <workbookView xWindow="28690" yWindow="-110" windowWidth="29020" windowHeight="15700" firstSheet="1" activeTab="1" xr2:uid="{00000000-000D-0000-FFFF-FFFF00000000}"/>
  </bookViews>
  <sheets>
    <sheet name="kikan" sheetId="23" state="hidden" r:id="rId1"/>
    <sheet name="住宅1" sheetId="14" r:id="rId2"/>
    <sheet name="住宅2" sheetId="18" r:id="rId3"/>
    <sheet name="住宅3" sheetId="13" r:id="rId4"/>
    <sheet name="sentaku" sheetId="20" state="hidden" r:id="rId5"/>
    <sheet name="toshi" sheetId="19" state="hidden" r:id="rId6"/>
    <sheet name="ｄａｔａ" sheetId="21" r:id="rId7"/>
  </sheets>
  <definedNames>
    <definedName name="_xlnm.Print_Area" localSheetId="6">ｄａｔａ!$A:$CA</definedName>
    <definedName name="_xlnm.Print_Area" localSheetId="1">住宅1!$B$1:$W$52</definedName>
    <definedName name="_xlnm.Print_Area" localSheetId="2">住宅2!$A$1:$AC$91</definedName>
    <definedName name="_xlnm.Print_Area" localSheetId="3">住宅3!$A$1:$HI$92</definedName>
    <definedName name="_xlnm.Print_Titles" localSheetId="6">ｄａｔａ!$1:$4</definedName>
    <definedName name="愛知県">toshi!$X$2:$X$60</definedName>
    <definedName name="愛媛県">toshi!$AM$2:$AM$26</definedName>
    <definedName name="茨城県">toshi!$I$2:$I$50</definedName>
    <definedName name="岡山県">toshi!$AH$2:$AH$33</definedName>
    <definedName name="沖縄県">toshi!$AV$2:$AV$47</definedName>
    <definedName name="岩手県">toshi!$D$2:$D$39</definedName>
    <definedName name="岐阜県">toshi!$V$2:$V$48</definedName>
    <definedName name="宮崎県">toshi!$AT$2:$AT$31</definedName>
    <definedName name="宮城県">toshi!$E$2:$E$41</definedName>
    <definedName name="京都府">toshi!$AA$2:$AA$32</definedName>
    <definedName name="熊本県">toshi!$AR$2:$AR$51</definedName>
    <definedName name="群馬県">toshi!$K$2:$K$41</definedName>
    <definedName name="広島県">toshi!$AI$2:$AI$30</definedName>
    <definedName name="香川県">toshi!$AL$2:$AL$23</definedName>
    <definedName name="高知県">toshi!$AN$2:$AN$40</definedName>
    <definedName name="佐賀県">toshi!$AP$2:$AP$26</definedName>
    <definedName name="埼玉県">toshi!$L$2:$L$69</definedName>
    <definedName name="三重県">toshi!$Y$2:$Y$35</definedName>
    <definedName name="山形県">toshi!$G$2:$G$41</definedName>
    <definedName name="山口県">toshi!$AJ$2:$AJ$25</definedName>
    <definedName name="山梨県">toshi!$T$2:$T$33</definedName>
    <definedName name="滋賀県">toshi!$Z$2:$Z$25</definedName>
    <definedName name="鹿児島県">toshi!$AU$2:$AU$50</definedName>
    <definedName name="秋田県">toshi!$F$2:$F$31</definedName>
    <definedName name="新潟県">toshi!$P$2:$P$36</definedName>
    <definedName name="神奈川県">toshi!$O$2:$O$39</definedName>
    <definedName name="青森県">toshi!$C$2:$C$46</definedName>
    <definedName name="静岡県">toshi!$W$2:$W$41</definedName>
    <definedName name="石川県">toshi!$R$2:$R$25</definedName>
    <definedName name="千葉県">toshi!$M$2:$M$60</definedName>
    <definedName name="大阪府">toshi!$AB$2:$AB$49</definedName>
    <definedName name="大分県">toshi!$AS$2:$AS$24</definedName>
    <definedName name="長崎県">toshi!$AQ$2:$AQ$27</definedName>
    <definedName name="長野県">toshi!$U$2:$U$83</definedName>
    <definedName name="鳥取県">toshi!$AF$2:$AF$25</definedName>
    <definedName name="都道府県">toshi!$A$1:$AV$1</definedName>
    <definedName name="島根県">toshi!$AG$2:$AG$25</definedName>
    <definedName name="東京都">toshi!$N$2:$N$71</definedName>
    <definedName name="徳島県">toshi!$AK$2:$AK$30</definedName>
    <definedName name="栃木県">toshi!$J$2:$J$31</definedName>
    <definedName name="奈良県">toshi!$AD$2:$AD$45</definedName>
    <definedName name="富山県">toshi!$Q$2:$Q$21</definedName>
    <definedName name="福井県">toshi!$S$2:$S$23</definedName>
    <definedName name="福岡県">toshi!$AO$2:$AO$66</definedName>
    <definedName name="福島県">toshi!$H$2:$H$65</definedName>
    <definedName name="兵庫県">toshi!$AC$2:$AC$47</definedName>
    <definedName name="北海道">toshi!$B$2:$B$193</definedName>
    <definedName name="問3_10">sentaku!$E$2:$E$4</definedName>
    <definedName name="問3_10_2">sentaku!$F$2:$F$12</definedName>
    <definedName name="問3_11">sentaku!$G$2:$G$7</definedName>
    <definedName name="問3_12">sentaku!$H$2:$H$11</definedName>
    <definedName name="問3_14">sentaku!$I$2:$I$6</definedName>
    <definedName name="問3_14_2">sentaku!$J$2:$J$4</definedName>
    <definedName name="問3_15">sentaku!$K$2:$K$4</definedName>
    <definedName name="問3_16">sentaku!$L$2:$L$4</definedName>
    <definedName name="問3_16_2">sentaku!$M$2:$M$4</definedName>
    <definedName name="問3_6">sentaku!$A$2:$A$7</definedName>
    <definedName name="問3_7">sentaku!$B$2:$B$4</definedName>
    <definedName name="問3_8">sentaku!$C$2:$C$6</definedName>
    <definedName name="問3_9">sentaku!$D$2:$D$5</definedName>
    <definedName name="問4_10">sentaku!$D$24:$D$27</definedName>
    <definedName name="問4_11">sentaku!$E$24:$E$26</definedName>
    <definedName name="問4_11_2">sentaku!$F$24:$F$34</definedName>
    <definedName name="問4_12">sentaku!$G$24:$G$29</definedName>
    <definedName name="問4_13">sentaku!$H$24:$H$33</definedName>
    <definedName name="問4_15">sentaku!$I$24:$I$28</definedName>
    <definedName name="問4_15_2">sentaku!$J$24:$J$26</definedName>
    <definedName name="問4_16">sentaku!$K$24:$K$26</definedName>
    <definedName name="問4_17">sentaku!$L$24:$L$26</definedName>
    <definedName name="問4_17_2">sentaku!$M$24:$M$26</definedName>
    <definedName name="問4_7">sentaku!$A$24:$A$29</definedName>
    <definedName name="問4_8">sentaku!$B$24:$B$26</definedName>
    <definedName name="問4_9">sentaku!$C$24:$C$28</definedName>
    <definedName name="和歌山県">toshi!$AE$2:$AE$36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23" l="1" a="1"/>
  <c r="K13" i="23" s="1"/>
  <c r="Q11" i="23" a="1"/>
  <c r="Q11" i="23" s="1"/>
  <c r="S11" i="23" s="1" a="1"/>
  <c r="S11" i="23" s="1"/>
  <c r="K11" i="23" a="1"/>
  <c r="K11" i="23" s="1"/>
  <c r="I11" i="23"/>
  <c r="I13" i="23" s="1"/>
  <c r="O11" i="23" l="1"/>
  <c r="F49" i="14"/>
  <c r="K6" i="21" s="1"/>
  <c r="C5" i="23"/>
  <c r="L37" i="14" s="1"/>
  <c r="Y48" i="14"/>
  <c r="K49" i="14"/>
  <c r="Y49" i="14" s="1"/>
  <c r="C1" i="23"/>
  <c r="F5" i="14" s="1"/>
  <c r="C2" i="23"/>
  <c r="E10" i="14" s="1"/>
  <c r="K9" i="23"/>
  <c r="B2" i="13" s="1"/>
  <c r="M9" i="23"/>
  <c r="I9" i="23"/>
  <c r="C3" i="23"/>
  <c r="I11" i="14" s="1"/>
  <c r="HH77" i="13"/>
  <c r="HF77" i="13"/>
  <c r="HD77" i="13"/>
  <c r="HB77" i="13"/>
  <c r="GZ77" i="13"/>
  <c r="GX77" i="13"/>
  <c r="GV77" i="13"/>
  <c r="GT77" i="13"/>
  <c r="GR77" i="13"/>
  <c r="GP77" i="13"/>
  <c r="GN77" i="13"/>
  <c r="GL77" i="13"/>
  <c r="GJ77" i="13"/>
  <c r="GH77" i="13"/>
  <c r="GF77" i="13"/>
  <c r="GD77" i="13"/>
  <c r="GB77" i="13"/>
  <c r="FZ77" i="13"/>
  <c r="FX77" i="13"/>
  <c r="FV77" i="13"/>
  <c r="FT77" i="13"/>
  <c r="FR77" i="13"/>
  <c r="FP77" i="13"/>
  <c r="FN77" i="13"/>
  <c r="FL77" i="13"/>
  <c r="FJ77" i="13"/>
  <c r="FH77" i="13"/>
  <c r="FF77" i="13"/>
  <c r="FD77" i="13"/>
  <c r="FB77" i="13"/>
  <c r="EZ77" i="13"/>
  <c r="EX77" i="13"/>
  <c r="EV77" i="13"/>
  <c r="ET77" i="13"/>
  <c r="ER77" i="13"/>
  <c r="EP77" i="13"/>
  <c r="EN77" i="13"/>
  <c r="EL77" i="13"/>
  <c r="EJ77" i="13"/>
  <c r="EH77" i="13"/>
  <c r="EF77" i="13"/>
  <c r="ED77" i="13"/>
  <c r="EB77" i="13"/>
  <c r="DZ77" i="13"/>
  <c r="DX77" i="13"/>
  <c r="DV77" i="13"/>
  <c r="DT77" i="13"/>
  <c r="DR77" i="13"/>
  <c r="DP77" i="13"/>
  <c r="DN77" i="13"/>
  <c r="DL77" i="13"/>
  <c r="DJ77" i="13"/>
  <c r="DH77" i="13"/>
  <c r="DF77" i="13"/>
  <c r="DD77" i="13"/>
  <c r="DB77" i="13"/>
  <c r="CZ77" i="13"/>
  <c r="CX77" i="13"/>
  <c r="CV77" i="13"/>
  <c r="CT77" i="13"/>
  <c r="CR77" i="13"/>
  <c r="CP77" i="13"/>
  <c r="CN77" i="13"/>
  <c r="CL77" i="13"/>
  <c r="CJ77" i="13"/>
  <c r="CH77" i="13"/>
  <c r="CF77" i="13"/>
  <c r="CD77" i="13"/>
  <c r="CB77" i="13"/>
  <c r="BZ77" i="13"/>
  <c r="BX77" i="13"/>
  <c r="BV77" i="13"/>
  <c r="BT77" i="13"/>
  <c r="BR77" i="13"/>
  <c r="BP77" i="13"/>
  <c r="BN77" i="13"/>
  <c r="BL77" i="13"/>
  <c r="BJ77" i="13"/>
  <c r="BH77" i="13"/>
  <c r="BF77" i="13"/>
  <c r="BD77" i="13"/>
  <c r="BB77" i="13"/>
  <c r="AZ77" i="13"/>
  <c r="AX77" i="13"/>
  <c r="AV77" i="13"/>
  <c r="AT77" i="13"/>
  <c r="AR77" i="13"/>
  <c r="AP77" i="13"/>
  <c r="AN77" i="13"/>
  <c r="AL77" i="13"/>
  <c r="AJ77" i="13"/>
  <c r="AH77" i="13"/>
  <c r="AF77" i="13"/>
  <c r="AD77" i="13"/>
  <c r="AB77" i="13"/>
  <c r="Z77" i="13"/>
  <c r="X77" i="13"/>
  <c r="V77" i="13"/>
  <c r="T77" i="13"/>
  <c r="R77" i="13"/>
  <c r="HH65" i="13"/>
  <c r="HF65" i="13"/>
  <c r="HD65" i="13"/>
  <c r="HB65" i="13"/>
  <c r="GZ65" i="13"/>
  <c r="GX65" i="13"/>
  <c r="GV65" i="13"/>
  <c r="GT65" i="13"/>
  <c r="GR65" i="13"/>
  <c r="GP65" i="13"/>
  <c r="GN65" i="13"/>
  <c r="GL65" i="13"/>
  <c r="GJ65" i="13"/>
  <c r="GH65" i="13"/>
  <c r="GF65" i="13"/>
  <c r="GD65" i="13"/>
  <c r="GB65" i="13"/>
  <c r="FZ65" i="13"/>
  <c r="FX65" i="13"/>
  <c r="FV65" i="13"/>
  <c r="FT65" i="13"/>
  <c r="FR65" i="13"/>
  <c r="FP65" i="13"/>
  <c r="FN65" i="13"/>
  <c r="FL65" i="13"/>
  <c r="FJ65" i="13"/>
  <c r="FH65" i="13"/>
  <c r="FF65" i="13"/>
  <c r="FD65" i="13"/>
  <c r="FB65" i="13"/>
  <c r="EZ65" i="13"/>
  <c r="EX65" i="13"/>
  <c r="EV65" i="13"/>
  <c r="ET65" i="13"/>
  <c r="ER65" i="13"/>
  <c r="EP65" i="13"/>
  <c r="EN65" i="13"/>
  <c r="EL65" i="13"/>
  <c r="EJ65" i="13"/>
  <c r="EH65" i="13"/>
  <c r="EF65" i="13"/>
  <c r="ED65" i="13"/>
  <c r="EB65" i="13"/>
  <c r="DZ65" i="13"/>
  <c r="DX65" i="13"/>
  <c r="DV65" i="13"/>
  <c r="DT65" i="13"/>
  <c r="DR65" i="13"/>
  <c r="DP65" i="13"/>
  <c r="DN65" i="13"/>
  <c r="DL65" i="13"/>
  <c r="DJ65" i="13"/>
  <c r="DH65" i="13"/>
  <c r="DF65" i="13"/>
  <c r="DD65" i="13"/>
  <c r="DB65" i="13"/>
  <c r="CZ65" i="13"/>
  <c r="CX65" i="13"/>
  <c r="CV65" i="13"/>
  <c r="CT65" i="13"/>
  <c r="CR65" i="13"/>
  <c r="CP65" i="13"/>
  <c r="CN65" i="13"/>
  <c r="CL65" i="13"/>
  <c r="CJ65" i="13"/>
  <c r="CH65" i="13"/>
  <c r="CF65" i="13"/>
  <c r="CD65" i="13"/>
  <c r="CB65" i="13"/>
  <c r="BZ65" i="13"/>
  <c r="BX65" i="13"/>
  <c r="BV65" i="13"/>
  <c r="BT65" i="13"/>
  <c r="BR65" i="13"/>
  <c r="BP65" i="13"/>
  <c r="BN65" i="13"/>
  <c r="BL65" i="13"/>
  <c r="BJ65" i="13"/>
  <c r="BH65" i="13"/>
  <c r="BF65" i="13"/>
  <c r="BD65" i="13"/>
  <c r="BB65" i="13"/>
  <c r="AZ65" i="13"/>
  <c r="AX65" i="13"/>
  <c r="AV65" i="13"/>
  <c r="AT65" i="13"/>
  <c r="AR65" i="13"/>
  <c r="AP65" i="13"/>
  <c r="AN65" i="13"/>
  <c r="AL65" i="13"/>
  <c r="AJ65" i="13"/>
  <c r="AH65" i="13"/>
  <c r="AF65" i="13"/>
  <c r="AD65" i="13"/>
  <c r="AB65" i="13"/>
  <c r="Z65" i="13"/>
  <c r="X65" i="13"/>
  <c r="V65" i="13"/>
  <c r="T65" i="13"/>
  <c r="R65" i="13"/>
  <c r="HH46" i="13"/>
  <c r="HF46" i="13"/>
  <c r="HD46" i="13"/>
  <c r="HB46" i="13"/>
  <c r="GZ46" i="13"/>
  <c r="GX46" i="13"/>
  <c r="GV46" i="13"/>
  <c r="GT46" i="13"/>
  <c r="GR46" i="13"/>
  <c r="GP46" i="13"/>
  <c r="GN46" i="13"/>
  <c r="GL46" i="13"/>
  <c r="GJ46" i="13"/>
  <c r="GH46" i="13"/>
  <c r="GF46" i="13"/>
  <c r="GD46" i="13"/>
  <c r="GB46" i="13"/>
  <c r="FZ46" i="13"/>
  <c r="FX46" i="13"/>
  <c r="FV46" i="13"/>
  <c r="FT46" i="13"/>
  <c r="FR46" i="13"/>
  <c r="FP46" i="13"/>
  <c r="FN46" i="13"/>
  <c r="FL46" i="13"/>
  <c r="FJ46" i="13"/>
  <c r="FH46" i="13"/>
  <c r="FF46" i="13"/>
  <c r="FD46" i="13"/>
  <c r="FB46" i="13"/>
  <c r="EZ46" i="13"/>
  <c r="EX46" i="13"/>
  <c r="EV46" i="13"/>
  <c r="ET46" i="13"/>
  <c r="ER46" i="13"/>
  <c r="EP46" i="13"/>
  <c r="EN46" i="13"/>
  <c r="EL46" i="13"/>
  <c r="EJ46" i="13"/>
  <c r="EH46" i="13"/>
  <c r="EF46" i="13"/>
  <c r="ED46" i="13"/>
  <c r="EB46" i="13"/>
  <c r="DZ46" i="13"/>
  <c r="DX46" i="13"/>
  <c r="DV46" i="13"/>
  <c r="DT46" i="13"/>
  <c r="DR46" i="13"/>
  <c r="DP46" i="13"/>
  <c r="DN46" i="13"/>
  <c r="DL46" i="13"/>
  <c r="DJ46" i="13"/>
  <c r="DH46" i="13"/>
  <c r="DF46" i="13"/>
  <c r="DD46" i="13"/>
  <c r="DB46" i="13"/>
  <c r="CZ46" i="13"/>
  <c r="CX46" i="13"/>
  <c r="CV46" i="13"/>
  <c r="CT46" i="13"/>
  <c r="CR46" i="13"/>
  <c r="CP46" i="13"/>
  <c r="CN46" i="13"/>
  <c r="CL46" i="13"/>
  <c r="CJ46" i="13"/>
  <c r="CH46" i="13"/>
  <c r="CF46" i="13"/>
  <c r="CD46" i="13"/>
  <c r="CB46" i="13"/>
  <c r="BZ46" i="13"/>
  <c r="BX46" i="13"/>
  <c r="BV46" i="13"/>
  <c r="BT46" i="13"/>
  <c r="BR46" i="13"/>
  <c r="BP46" i="13"/>
  <c r="BN46" i="13"/>
  <c r="BL46" i="13"/>
  <c r="BJ46" i="13"/>
  <c r="BH46" i="13"/>
  <c r="BF46" i="13"/>
  <c r="BD46" i="13"/>
  <c r="BB46" i="13"/>
  <c r="AZ46" i="13"/>
  <c r="AX46" i="13"/>
  <c r="AV46" i="13"/>
  <c r="AT46" i="13"/>
  <c r="AR46" i="13"/>
  <c r="AP46" i="13"/>
  <c r="AN46" i="13"/>
  <c r="AL46" i="13"/>
  <c r="AJ46" i="13"/>
  <c r="AH46" i="13"/>
  <c r="AF46" i="13"/>
  <c r="AD46" i="13"/>
  <c r="AB46" i="13"/>
  <c r="Z46" i="13"/>
  <c r="X46" i="13"/>
  <c r="V46" i="13"/>
  <c r="R46" i="13"/>
  <c r="T46" i="13"/>
  <c r="AB76" i="18"/>
  <c r="Z76" i="18"/>
  <c r="X76" i="18"/>
  <c r="V76" i="18"/>
  <c r="T76" i="18"/>
  <c r="R76" i="18"/>
  <c r="AB64" i="18"/>
  <c r="Z64" i="18"/>
  <c r="X64" i="18"/>
  <c r="V64" i="18"/>
  <c r="T64" i="18"/>
  <c r="R64" i="18"/>
  <c r="AB45" i="18"/>
  <c r="Z45" i="18"/>
  <c r="X45" i="18"/>
  <c r="V45" i="18"/>
  <c r="R45" i="18"/>
  <c r="T45" i="18"/>
  <c r="AK112" i="21"/>
  <c r="AK111" i="21"/>
  <c r="AK110" i="21"/>
  <c r="AK109" i="21"/>
  <c r="AK108" i="21"/>
  <c r="AK107" i="21"/>
  <c r="AK106" i="21"/>
  <c r="AK105" i="21"/>
  <c r="AK104" i="21"/>
  <c r="AK103" i="21"/>
  <c r="AK102" i="21"/>
  <c r="AK101" i="21"/>
  <c r="AK100" i="21"/>
  <c r="AK99" i="21"/>
  <c r="AK98" i="21"/>
  <c r="AK97" i="21"/>
  <c r="AK96" i="21"/>
  <c r="AK95" i="21"/>
  <c r="AK94" i="21"/>
  <c r="AK93" i="21"/>
  <c r="AK92" i="21"/>
  <c r="AK91" i="21"/>
  <c r="AK90" i="21"/>
  <c r="AK89" i="21"/>
  <c r="AK88" i="21"/>
  <c r="AK87" i="21"/>
  <c r="AK86" i="21"/>
  <c r="AK85" i="21"/>
  <c r="AK84" i="21"/>
  <c r="AK83" i="21"/>
  <c r="AK82" i="21"/>
  <c r="AK81" i="21"/>
  <c r="AK80" i="21"/>
  <c r="AK79" i="21"/>
  <c r="AK78" i="21"/>
  <c r="AK77" i="21"/>
  <c r="AK76" i="21"/>
  <c r="AK75" i="21"/>
  <c r="AK74" i="21"/>
  <c r="AK73" i="21"/>
  <c r="AK72" i="21"/>
  <c r="AK71" i="21"/>
  <c r="AK70" i="21"/>
  <c r="AK69" i="21"/>
  <c r="AK68" i="21"/>
  <c r="AK67" i="21"/>
  <c r="AK66" i="21"/>
  <c r="AK65" i="21"/>
  <c r="AK64" i="21"/>
  <c r="AK63" i="21"/>
  <c r="AK62" i="21"/>
  <c r="AK61" i="21"/>
  <c r="AK60" i="21"/>
  <c r="AK59" i="21"/>
  <c r="AK58" i="21"/>
  <c r="AK57" i="21"/>
  <c r="AK56" i="21"/>
  <c r="AK55" i="21"/>
  <c r="AK54" i="21"/>
  <c r="AK53" i="21"/>
  <c r="AK52" i="21"/>
  <c r="AK51" i="21"/>
  <c r="AK50" i="21"/>
  <c r="AK49" i="21"/>
  <c r="AK48" i="21"/>
  <c r="AK47" i="21"/>
  <c r="AK46" i="21"/>
  <c r="AK45" i="21"/>
  <c r="AK44" i="21"/>
  <c r="AK43" i="21"/>
  <c r="AK42" i="21"/>
  <c r="AK41" i="21"/>
  <c r="AK40" i="21"/>
  <c r="AK39" i="21"/>
  <c r="AK38" i="21"/>
  <c r="AK37" i="21"/>
  <c r="AK36" i="21"/>
  <c r="AK35" i="21"/>
  <c r="AK34" i="21"/>
  <c r="AK33" i="21"/>
  <c r="AK32" i="21"/>
  <c r="AK31" i="21"/>
  <c r="AK30" i="21"/>
  <c r="AK29" i="21"/>
  <c r="AK28" i="21"/>
  <c r="AK27" i="21"/>
  <c r="AK26" i="21"/>
  <c r="AK25" i="21"/>
  <c r="AK24" i="21"/>
  <c r="AK23" i="21"/>
  <c r="AK22" i="21"/>
  <c r="AK21" i="21"/>
  <c r="AK20" i="21"/>
  <c r="AK19" i="21"/>
  <c r="AK18" i="21"/>
  <c r="AK17" i="21"/>
  <c r="AK16" i="21"/>
  <c r="AK15" i="21"/>
  <c r="AK14" i="21"/>
  <c r="AK13" i="21"/>
  <c r="AJ112" i="21"/>
  <c r="AJ111" i="21"/>
  <c r="AJ110" i="21"/>
  <c r="AJ109" i="21"/>
  <c r="AJ108" i="21"/>
  <c r="AJ107" i="21"/>
  <c r="AJ106" i="21"/>
  <c r="AJ105" i="21"/>
  <c r="AJ104" i="21"/>
  <c r="AJ103" i="21"/>
  <c r="AJ102" i="21"/>
  <c r="AJ101" i="21"/>
  <c r="AJ100" i="21"/>
  <c r="AJ99" i="21"/>
  <c r="AJ98" i="21"/>
  <c r="AJ97" i="21"/>
  <c r="AJ96" i="21"/>
  <c r="AJ95" i="21"/>
  <c r="AJ94" i="21"/>
  <c r="AJ93" i="21"/>
  <c r="AJ92" i="21"/>
  <c r="AJ91" i="21"/>
  <c r="AJ90" i="21"/>
  <c r="AJ89" i="21"/>
  <c r="AJ88" i="21"/>
  <c r="AJ87" i="21"/>
  <c r="AJ86" i="21"/>
  <c r="AJ85" i="21"/>
  <c r="AJ84" i="21"/>
  <c r="AJ83" i="21"/>
  <c r="AJ82" i="21"/>
  <c r="AJ81" i="21"/>
  <c r="AJ80" i="21"/>
  <c r="AJ79" i="21"/>
  <c r="AJ78" i="21"/>
  <c r="AJ77" i="21"/>
  <c r="AJ76" i="21"/>
  <c r="AJ75" i="21"/>
  <c r="AJ74" i="21"/>
  <c r="AJ73" i="21"/>
  <c r="AJ72" i="21"/>
  <c r="AJ71" i="21"/>
  <c r="AJ70" i="21"/>
  <c r="AJ69" i="21"/>
  <c r="AJ68" i="21"/>
  <c r="AJ67" i="21"/>
  <c r="AJ66" i="21"/>
  <c r="AJ65" i="21"/>
  <c r="AJ64" i="21"/>
  <c r="AJ63" i="21"/>
  <c r="AJ62" i="21"/>
  <c r="AJ61" i="21"/>
  <c r="AJ60" i="21"/>
  <c r="AJ59" i="21"/>
  <c r="AJ58" i="21"/>
  <c r="AJ57" i="21"/>
  <c r="AJ56" i="21"/>
  <c r="AJ55" i="21"/>
  <c r="AJ54" i="21"/>
  <c r="AJ53" i="21"/>
  <c r="AJ52" i="21"/>
  <c r="AJ51" i="21"/>
  <c r="AJ50" i="21"/>
  <c r="AJ49" i="21"/>
  <c r="AJ48" i="21"/>
  <c r="AJ47" i="21"/>
  <c r="AJ46" i="21"/>
  <c r="AJ45" i="21"/>
  <c r="AJ44" i="21"/>
  <c r="AJ43" i="21"/>
  <c r="AJ42" i="21"/>
  <c r="AJ41" i="21"/>
  <c r="AJ40" i="21"/>
  <c r="AJ39" i="21"/>
  <c r="AJ38" i="21"/>
  <c r="AJ37" i="21"/>
  <c r="AJ36" i="21"/>
  <c r="AJ35" i="21"/>
  <c r="AJ34" i="21"/>
  <c r="AJ33" i="21"/>
  <c r="AJ32" i="21"/>
  <c r="AJ31" i="21"/>
  <c r="AJ30" i="21"/>
  <c r="AJ29" i="21"/>
  <c r="AJ28" i="21"/>
  <c r="AJ27" i="21"/>
  <c r="AJ26" i="21"/>
  <c r="AJ25" i="21"/>
  <c r="AJ24" i="21"/>
  <c r="AJ23" i="21"/>
  <c r="AJ22" i="21"/>
  <c r="AJ21" i="21"/>
  <c r="AJ20" i="21"/>
  <c r="AJ19" i="21"/>
  <c r="AJ18" i="21"/>
  <c r="AJ17" i="21"/>
  <c r="AJ16" i="21"/>
  <c r="AJ15" i="21"/>
  <c r="AJ14" i="21"/>
  <c r="AJ13" i="21"/>
  <c r="AH112" i="21"/>
  <c r="AH111" i="21"/>
  <c r="AH110" i="21"/>
  <c r="AH109" i="21"/>
  <c r="AH108" i="21"/>
  <c r="AH107" i="21"/>
  <c r="AH106" i="21"/>
  <c r="AH105" i="21"/>
  <c r="AH104" i="21"/>
  <c r="AH103" i="21"/>
  <c r="AH102" i="21"/>
  <c r="AH101" i="21"/>
  <c r="AH100" i="21"/>
  <c r="AH99" i="21"/>
  <c r="AH98" i="21"/>
  <c r="AH97" i="21"/>
  <c r="AH96" i="21"/>
  <c r="AH95" i="21"/>
  <c r="AH94" i="21"/>
  <c r="AH93" i="21"/>
  <c r="AH92" i="21"/>
  <c r="AH91" i="21"/>
  <c r="AH90" i="21"/>
  <c r="AH89" i="21"/>
  <c r="AH88" i="21"/>
  <c r="AH87" i="21"/>
  <c r="AH86" i="21"/>
  <c r="AH85" i="21"/>
  <c r="AH84" i="21"/>
  <c r="AH83" i="21"/>
  <c r="AH82" i="21"/>
  <c r="AH81" i="21"/>
  <c r="AH80" i="21"/>
  <c r="AH79" i="21"/>
  <c r="AH78" i="21"/>
  <c r="AH77" i="21"/>
  <c r="AH76" i="21"/>
  <c r="AH75" i="21"/>
  <c r="AH74" i="21"/>
  <c r="AH73" i="21"/>
  <c r="AH72" i="21"/>
  <c r="AH71" i="21"/>
  <c r="AH70" i="21"/>
  <c r="AH69" i="21"/>
  <c r="AH68" i="21"/>
  <c r="AH67" i="21"/>
  <c r="AH66" i="21"/>
  <c r="AH65" i="21"/>
  <c r="AH64" i="21"/>
  <c r="AH63" i="21"/>
  <c r="AH62" i="21"/>
  <c r="AH61" i="21"/>
  <c r="AH60" i="21"/>
  <c r="AH59" i="21"/>
  <c r="AH58" i="21"/>
  <c r="AH57" i="21"/>
  <c r="AH56" i="21"/>
  <c r="AH55" i="21"/>
  <c r="AH54" i="21"/>
  <c r="AH53" i="21"/>
  <c r="AH52" i="21"/>
  <c r="AH51" i="21"/>
  <c r="AH50" i="21"/>
  <c r="AH49" i="21"/>
  <c r="AH48" i="21"/>
  <c r="AH47" i="21"/>
  <c r="AH46" i="21"/>
  <c r="AH45" i="21"/>
  <c r="AH44" i="21"/>
  <c r="AH43" i="21"/>
  <c r="AH42" i="21"/>
  <c r="AH41" i="21"/>
  <c r="AH40" i="21"/>
  <c r="AH39" i="21"/>
  <c r="AH38" i="21"/>
  <c r="AH37" i="21"/>
  <c r="AH36" i="21"/>
  <c r="AH35" i="21"/>
  <c r="AH34" i="21"/>
  <c r="AH33" i="21"/>
  <c r="AH32" i="21"/>
  <c r="AH31" i="21"/>
  <c r="AH30" i="21"/>
  <c r="AH29" i="21"/>
  <c r="AH28" i="21"/>
  <c r="AH27" i="21"/>
  <c r="AH26" i="21"/>
  <c r="AH25" i="21"/>
  <c r="AH24" i="21"/>
  <c r="AH23" i="21"/>
  <c r="AH22" i="21"/>
  <c r="AH21" i="21"/>
  <c r="AH20" i="21"/>
  <c r="AH19" i="21"/>
  <c r="AH18" i="21"/>
  <c r="AH17" i="21"/>
  <c r="AH16" i="21"/>
  <c r="AH15" i="21"/>
  <c r="AH14" i="21"/>
  <c r="AH13" i="21"/>
  <c r="AG112" i="21"/>
  <c r="AG111" i="21"/>
  <c r="AG110" i="21"/>
  <c r="AG109" i="21"/>
  <c r="AG108" i="21"/>
  <c r="AG107" i="21"/>
  <c r="AG106" i="21"/>
  <c r="AG105" i="21"/>
  <c r="AG104" i="21"/>
  <c r="AG103" i="21"/>
  <c r="AG102" i="21"/>
  <c r="AG101" i="21"/>
  <c r="AG100" i="21"/>
  <c r="AG99" i="21"/>
  <c r="AG98" i="21"/>
  <c r="AG97" i="21"/>
  <c r="AG96" i="21"/>
  <c r="AG95" i="21"/>
  <c r="AG94" i="21"/>
  <c r="AG93" i="21"/>
  <c r="AG92" i="21"/>
  <c r="AG91" i="21"/>
  <c r="AG90" i="21"/>
  <c r="AG89" i="21"/>
  <c r="AG88" i="21"/>
  <c r="AG87" i="21"/>
  <c r="AG86" i="21"/>
  <c r="AG85" i="21"/>
  <c r="AG84" i="21"/>
  <c r="AG83" i="21"/>
  <c r="AG82" i="21"/>
  <c r="AG81" i="21"/>
  <c r="AG80" i="21"/>
  <c r="AG79" i="21"/>
  <c r="AG78" i="21"/>
  <c r="AG77" i="21"/>
  <c r="AG76" i="21"/>
  <c r="AG75" i="21"/>
  <c r="AG74" i="21"/>
  <c r="AG73" i="21"/>
  <c r="AG72" i="21"/>
  <c r="AG71" i="21"/>
  <c r="AG70" i="21"/>
  <c r="AG69" i="21"/>
  <c r="AG68" i="21"/>
  <c r="AG67" i="21"/>
  <c r="AG66" i="21"/>
  <c r="AG65" i="21"/>
  <c r="AG64" i="21"/>
  <c r="AG63" i="21"/>
  <c r="AG62" i="21"/>
  <c r="AG61" i="21"/>
  <c r="AG60" i="21"/>
  <c r="AG59" i="21"/>
  <c r="AG58" i="21"/>
  <c r="AG57" i="21"/>
  <c r="AG56" i="21"/>
  <c r="AG55" i="21"/>
  <c r="AG54" i="21"/>
  <c r="AG53" i="21"/>
  <c r="AG52" i="21"/>
  <c r="AG51" i="21"/>
  <c r="AG50" i="21"/>
  <c r="AG49" i="21"/>
  <c r="AG48" i="21"/>
  <c r="AG47" i="21"/>
  <c r="AG46" i="21"/>
  <c r="AG45" i="21"/>
  <c r="AG44" i="21"/>
  <c r="AG43" i="21"/>
  <c r="AG42" i="21"/>
  <c r="AG41" i="21"/>
  <c r="AG40" i="21"/>
  <c r="AG39" i="21"/>
  <c r="AG38" i="21"/>
  <c r="AG37" i="21"/>
  <c r="AG36" i="21"/>
  <c r="AG35" i="21"/>
  <c r="AG34" i="21"/>
  <c r="AG33" i="21"/>
  <c r="AG32" i="21"/>
  <c r="AG31" i="21"/>
  <c r="AG30" i="21"/>
  <c r="AG29" i="21"/>
  <c r="AG28" i="21"/>
  <c r="AG27" i="21"/>
  <c r="AG26" i="21"/>
  <c r="AG25" i="21"/>
  <c r="AG24" i="21"/>
  <c r="AG23" i="21"/>
  <c r="AG22" i="21"/>
  <c r="AG21" i="21"/>
  <c r="AG20" i="21"/>
  <c r="AG19" i="21"/>
  <c r="AG18" i="21"/>
  <c r="AG17" i="21"/>
  <c r="AG16" i="21"/>
  <c r="AG15" i="21"/>
  <c r="AG14" i="21"/>
  <c r="AG13" i="21"/>
  <c r="AF112" i="21"/>
  <c r="AF111" i="21"/>
  <c r="AF110" i="21"/>
  <c r="AF109" i="21"/>
  <c r="AF108" i="21"/>
  <c r="AF107" i="21"/>
  <c r="AF106" i="21"/>
  <c r="AF105" i="21"/>
  <c r="AF104" i="21"/>
  <c r="AF103" i="21"/>
  <c r="AF102" i="21"/>
  <c r="AF101" i="21"/>
  <c r="AF100" i="21"/>
  <c r="AF99" i="21"/>
  <c r="AF98" i="21"/>
  <c r="AF97" i="21"/>
  <c r="AF96" i="21"/>
  <c r="AF95" i="21"/>
  <c r="AF94" i="21"/>
  <c r="AF93" i="21"/>
  <c r="AF92" i="21"/>
  <c r="AF91" i="21"/>
  <c r="AF90" i="21"/>
  <c r="AF89" i="21"/>
  <c r="AF88" i="21"/>
  <c r="AF87" i="21"/>
  <c r="AF86" i="21"/>
  <c r="AF85" i="21"/>
  <c r="AF84" i="21"/>
  <c r="AF83" i="21"/>
  <c r="AF82" i="21"/>
  <c r="AF81" i="21"/>
  <c r="AF80" i="21"/>
  <c r="AF79" i="21"/>
  <c r="AF78" i="21"/>
  <c r="AF77" i="21"/>
  <c r="AF76" i="21"/>
  <c r="AF75" i="21"/>
  <c r="AF74" i="21"/>
  <c r="AF73" i="21"/>
  <c r="AF72" i="21"/>
  <c r="AF71" i="21"/>
  <c r="AF70" i="21"/>
  <c r="AF69" i="21"/>
  <c r="AF68" i="21"/>
  <c r="AF67" i="21"/>
  <c r="AF66" i="21"/>
  <c r="AF65" i="21"/>
  <c r="AF64" i="21"/>
  <c r="AF63" i="21"/>
  <c r="AF62" i="21"/>
  <c r="AF61" i="21"/>
  <c r="AF60" i="21"/>
  <c r="AF59" i="21"/>
  <c r="AF58" i="21"/>
  <c r="AF57" i="21"/>
  <c r="AF56" i="21"/>
  <c r="AF55" i="21"/>
  <c r="AF54" i="21"/>
  <c r="AF53" i="21"/>
  <c r="AF52" i="21"/>
  <c r="AF51" i="21"/>
  <c r="AF50" i="21"/>
  <c r="AF49" i="21"/>
  <c r="AF48" i="21"/>
  <c r="AF47" i="21"/>
  <c r="AF46" i="21"/>
  <c r="AF45" i="21"/>
  <c r="AF44" i="21"/>
  <c r="AF43" i="21"/>
  <c r="AF42" i="21"/>
  <c r="AF41" i="21"/>
  <c r="AF40" i="21"/>
  <c r="AF39" i="21"/>
  <c r="AF38" i="21"/>
  <c r="AF37" i="21"/>
  <c r="AF36" i="21"/>
  <c r="AF35" i="21"/>
  <c r="AF34" i="21"/>
  <c r="AF33" i="21"/>
  <c r="AF32" i="21"/>
  <c r="AF31" i="21"/>
  <c r="AF30" i="21"/>
  <c r="AF29" i="21"/>
  <c r="AF28" i="21"/>
  <c r="AF27" i="21"/>
  <c r="AF26" i="21"/>
  <c r="AF25" i="21"/>
  <c r="AF24" i="21"/>
  <c r="AF23" i="21"/>
  <c r="AF22" i="21"/>
  <c r="AF21" i="21"/>
  <c r="AF20" i="21"/>
  <c r="AF19" i="21"/>
  <c r="AF18" i="21"/>
  <c r="AF17" i="21"/>
  <c r="AF16" i="21"/>
  <c r="AF15" i="21"/>
  <c r="AF14" i="21"/>
  <c r="AF13" i="21"/>
  <c r="AE112" i="21"/>
  <c r="AE111" i="21"/>
  <c r="AE110" i="21"/>
  <c r="AE109" i="21"/>
  <c r="AE108" i="21"/>
  <c r="AE107" i="21"/>
  <c r="AE106" i="21"/>
  <c r="AE105" i="21"/>
  <c r="AE104" i="21"/>
  <c r="AE103" i="21"/>
  <c r="AE102" i="21"/>
  <c r="AE101" i="21"/>
  <c r="AE100" i="21"/>
  <c r="AE99" i="21"/>
  <c r="AE98" i="21"/>
  <c r="AE97" i="21"/>
  <c r="AE96" i="21"/>
  <c r="AE95" i="21"/>
  <c r="AE94" i="21"/>
  <c r="AE93" i="21"/>
  <c r="AE92" i="21"/>
  <c r="AE91" i="21"/>
  <c r="AE90" i="21"/>
  <c r="AE89" i="21"/>
  <c r="AE88" i="21"/>
  <c r="AE87" i="21"/>
  <c r="AE86" i="21"/>
  <c r="AE85" i="21"/>
  <c r="AE84" i="21"/>
  <c r="AE83" i="21"/>
  <c r="AE82" i="21"/>
  <c r="AE81" i="21"/>
  <c r="AE80" i="21"/>
  <c r="AE79" i="21"/>
  <c r="AE78" i="21"/>
  <c r="AE77" i="21"/>
  <c r="AE76" i="21"/>
  <c r="AE75" i="21"/>
  <c r="AE74" i="21"/>
  <c r="AE73" i="21"/>
  <c r="AE72" i="21"/>
  <c r="AE71" i="21"/>
  <c r="AE70" i="21"/>
  <c r="AE69" i="21"/>
  <c r="AE68" i="21"/>
  <c r="AE67" i="21"/>
  <c r="AE66" i="21"/>
  <c r="AE65" i="21"/>
  <c r="AE64" i="21"/>
  <c r="AE63" i="21"/>
  <c r="AE62" i="21"/>
  <c r="AE61" i="21"/>
  <c r="AE60" i="21"/>
  <c r="AE59" i="21"/>
  <c r="AE58" i="21"/>
  <c r="AE57" i="21"/>
  <c r="AE56" i="21"/>
  <c r="AE55" i="21"/>
  <c r="AE54" i="21"/>
  <c r="AE53" i="21"/>
  <c r="AE52" i="21"/>
  <c r="AE51" i="21"/>
  <c r="AE50" i="21"/>
  <c r="AE49" i="21"/>
  <c r="AE48" i="21"/>
  <c r="AE47" i="21"/>
  <c r="AE46" i="21"/>
  <c r="AE45" i="21"/>
  <c r="AE44" i="21"/>
  <c r="AE43" i="21"/>
  <c r="AE42" i="21"/>
  <c r="AE41" i="21"/>
  <c r="AE40" i="21"/>
  <c r="AE39" i="21"/>
  <c r="AE38" i="21"/>
  <c r="AE37" i="21"/>
  <c r="AE36" i="21"/>
  <c r="AE35" i="21"/>
  <c r="AE34" i="21"/>
  <c r="AE33" i="21"/>
  <c r="AE32" i="21"/>
  <c r="AE31" i="21"/>
  <c r="AE30" i="21"/>
  <c r="AE29" i="21"/>
  <c r="AE28" i="21"/>
  <c r="AE27" i="21"/>
  <c r="AE26" i="21"/>
  <c r="AE25" i="21"/>
  <c r="AE24" i="21"/>
  <c r="AE23" i="21"/>
  <c r="AE22" i="21"/>
  <c r="AE21" i="21"/>
  <c r="AE20" i="21"/>
  <c r="AE19" i="21"/>
  <c r="AE18" i="21"/>
  <c r="AE17" i="21"/>
  <c r="AE16" i="21"/>
  <c r="AE15" i="21"/>
  <c r="AE14" i="21"/>
  <c r="AE13" i="21"/>
  <c r="AD112" i="21"/>
  <c r="AD111" i="21"/>
  <c r="AD110" i="21"/>
  <c r="AD109" i="21"/>
  <c r="AD108" i="21"/>
  <c r="AD107" i="21"/>
  <c r="AD106" i="21"/>
  <c r="AD105" i="21"/>
  <c r="AD104" i="21"/>
  <c r="AD103" i="21"/>
  <c r="AD102" i="21"/>
  <c r="AD101" i="21"/>
  <c r="AD100" i="21"/>
  <c r="AD99" i="21"/>
  <c r="AD98" i="21"/>
  <c r="AD97" i="21"/>
  <c r="AD96" i="21"/>
  <c r="AD95" i="21"/>
  <c r="AD94" i="21"/>
  <c r="AD93" i="21"/>
  <c r="AD92" i="21"/>
  <c r="AD91" i="21"/>
  <c r="AD90" i="21"/>
  <c r="AD89" i="21"/>
  <c r="AD88" i="21"/>
  <c r="AD87" i="21"/>
  <c r="AD86" i="21"/>
  <c r="AD85" i="21"/>
  <c r="AD84" i="21"/>
  <c r="AD83" i="21"/>
  <c r="AD82" i="21"/>
  <c r="AD81" i="21"/>
  <c r="AD80" i="21"/>
  <c r="AD79" i="21"/>
  <c r="AD78" i="21"/>
  <c r="AD77" i="21"/>
  <c r="AD76" i="21"/>
  <c r="AD75" i="21"/>
  <c r="AD74" i="21"/>
  <c r="AD73" i="21"/>
  <c r="AD72" i="21"/>
  <c r="AD71" i="21"/>
  <c r="AD70" i="21"/>
  <c r="AD69" i="21"/>
  <c r="AD68" i="21"/>
  <c r="AD67" i="21"/>
  <c r="AD66" i="21"/>
  <c r="AD65" i="21"/>
  <c r="AD64" i="21"/>
  <c r="AD63" i="21"/>
  <c r="AD62" i="21"/>
  <c r="AD61" i="21"/>
  <c r="AD60" i="21"/>
  <c r="AD59" i="21"/>
  <c r="AD58" i="21"/>
  <c r="AD57" i="21"/>
  <c r="AD56" i="21"/>
  <c r="AD55" i="21"/>
  <c r="AD54" i="21"/>
  <c r="AD53" i="21"/>
  <c r="AD52" i="21"/>
  <c r="AD51" i="21"/>
  <c r="AD50" i="21"/>
  <c r="AD49" i="21"/>
  <c r="AD48" i="21"/>
  <c r="AD47" i="21"/>
  <c r="AD46" i="21"/>
  <c r="AD45" i="21"/>
  <c r="AD44" i="21"/>
  <c r="AD43" i="21"/>
  <c r="AD42" i="21"/>
  <c r="AD41" i="21"/>
  <c r="AD40" i="21"/>
  <c r="AD39" i="21"/>
  <c r="AD38" i="21"/>
  <c r="AD37" i="21"/>
  <c r="AD36" i="21"/>
  <c r="AD35" i="21"/>
  <c r="AD34" i="21"/>
  <c r="AD33" i="21"/>
  <c r="AD32" i="21"/>
  <c r="AD31" i="21"/>
  <c r="AD30" i="21"/>
  <c r="AD29" i="21"/>
  <c r="AD28" i="21"/>
  <c r="AD27" i="21"/>
  <c r="AD26" i="21"/>
  <c r="AD25" i="21"/>
  <c r="AD24" i="21"/>
  <c r="AD23" i="21"/>
  <c r="AD22" i="21"/>
  <c r="AD21" i="21"/>
  <c r="AD20" i="21"/>
  <c r="AD19" i="21"/>
  <c r="AD18" i="21"/>
  <c r="AD17" i="21"/>
  <c r="AD16" i="21"/>
  <c r="AD15" i="21"/>
  <c r="AD14" i="21"/>
  <c r="AD13" i="21"/>
  <c r="AC112" i="21"/>
  <c r="AC111" i="21"/>
  <c r="AC110" i="21"/>
  <c r="AC109" i="21"/>
  <c r="AC108" i="21"/>
  <c r="AC107" i="21"/>
  <c r="AC106" i="21"/>
  <c r="AC105" i="21"/>
  <c r="AC104" i="21"/>
  <c r="AC103" i="21"/>
  <c r="AC102" i="21"/>
  <c r="AC101" i="21"/>
  <c r="AC100" i="21"/>
  <c r="AC99" i="21"/>
  <c r="AC98" i="21"/>
  <c r="AC97" i="21"/>
  <c r="AC96" i="21"/>
  <c r="AC95" i="21"/>
  <c r="AC94" i="21"/>
  <c r="AC93" i="21"/>
  <c r="AC92" i="21"/>
  <c r="AC91" i="21"/>
  <c r="AC90" i="21"/>
  <c r="AC89" i="21"/>
  <c r="AC88" i="21"/>
  <c r="AC87" i="21"/>
  <c r="AC86" i="21"/>
  <c r="AC85" i="21"/>
  <c r="AC84" i="21"/>
  <c r="AC83" i="21"/>
  <c r="AC82" i="21"/>
  <c r="AC81" i="21"/>
  <c r="AC80" i="21"/>
  <c r="AC79" i="21"/>
  <c r="AC78" i="21"/>
  <c r="AC77" i="21"/>
  <c r="AC76" i="21"/>
  <c r="AC75" i="21"/>
  <c r="AC74" i="21"/>
  <c r="AC73" i="21"/>
  <c r="AC72" i="21"/>
  <c r="AC71" i="21"/>
  <c r="AC70" i="21"/>
  <c r="AC69" i="21"/>
  <c r="AC68" i="21"/>
  <c r="AC67" i="21"/>
  <c r="AC66" i="21"/>
  <c r="AC65" i="21"/>
  <c r="AC64" i="21"/>
  <c r="AC63" i="21"/>
  <c r="AC62" i="21"/>
  <c r="AC61" i="21"/>
  <c r="AC60" i="21"/>
  <c r="AC59" i="21"/>
  <c r="AC58" i="21"/>
  <c r="AC57" i="21"/>
  <c r="AC56" i="21"/>
  <c r="AC55" i="21"/>
  <c r="AC54" i="21"/>
  <c r="AC53" i="21"/>
  <c r="AC52" i="21"/>
  <c r="AC51" i="21"/>
  <c r="AC50" i="21"/>
  <c r="AC49" i="21"/>
  <c r="AC48" i="21"/>
  <c r="AC47" i="21"/>
  <c r="AC46" i="21"/>
  <c r="AC45" i="21"/>
  <c r="AC44" i="21"/>
  <c r="AC43" i="21"/>
  <c r="AC42" i="21"/>
  <c r="AC41" i="21"/>
  <c r="AC40" i="21"/>
  <c r="AC39" i="21"/>
  <c r="AC38" i="21"/>
  <c r="AC37" i="21"/>
  <c r="AC36" i="21"/>
  <c r="AC35" i="21"/>
  <c r="AC34" i="21"/>
  <c r="AC33" i="21"/>
  <c r="AC32" i="21"/>
  <c r="AC31" i="21"/>
  <c r="AC30" i="21"/>
  <c r="AC29" i="21"/>
  <c r="AC28" i="21"/>
  <c r="AC27" i="21"/>
  <c r="AC26" i="21"/>
  <c r="AC25" i="21"/>
  <c r="AC24" i="21"/>
  <c r="AC23" i="21"/>
  <c r="AC22" i="21"/>
  <c r="AC21" i="21"/>
  <c r="AC20" i="21"/>
  <c r="AC19" i="21"/>
  <c r="AC18" i="21"/>
  <c r="AC17" i="21"/>
  <c r="AC16" i="21"/>
  <c r="AC15" i="21"/>
  <c r="AC14" i="21"/>
  <c r="AC13" i="21"/>
  <c r="AB112" i="21"/>
  <c r="AB111" i="21"/>
  <c r="AB110" i="21"/>
  <c r="AB109" i="21"/>
  <c r="AB108" i="21"/>
  <c r="AB107" i="21"/>
  <c r="AB106" i="21"/>
  <c r="AB105" i="21"/>
  <c r="AB104" i="21"/>
  <c r="AB103" i="21"/>
  <c r="AB102" i="21"/>
  <c r="AB101" i="21"/>
  <c r="AB100" i="21"/>
  <c r="AB99" i="21"/>
  <c r="AB98" i="21"/>
  <c r="AB97" i="21"/>
  <c r="AB96" i="21"/>
  <c r="AB95" i="21"/>
  <c r="AB94" i="21"/>
  <c r="AB93" i="21"/>
  <c r="AB92" i="21"/>
  <c r="AB91" i="21"/>
  <c r="AB90" i="21"/>
  <c r="AB89" i="21"/>
  <c r="AB88" i="21"/>
  <c r="AB87" i="21"/>
  <c r="AB86" i="21"/>
  <c r="AB85" i="21"/>
  <c r="AB84" i="21"/>
  <c r="AB83" i="21"/>
  <c r="AB82" i="21"/>
  <c r="AB81" i="21"/>
  <c r="AB80" i="21"/>
  <c r="AB79" i="21"/>
  <c r="AB78" i="21"/>
  <c r="AB77" i="21"/>
  <c r="AB76" i="21"/>
  <c r="AB75" i="21"/>
  <c r="AB74" i="21"/>
  <c r="AB73" i="21"/>
  <c r="AB72" i="21"/>
  <c r="AB71" i="21"/>
  <c r="AB70" i="21"/>
  <c r="AB69" i="21"/>
  <c r="AB68" i="21"/>
  <c r="AB67" i="21"/>
  <c r="AB66" i="21"/>
  <c r="AB65" i="21"/>
  <c r="AB64" i="21"/>
  <c r="AB63" i="21"/>
  <c r="AB62" i="21"/>
  <c r="AB61" i="21"/>
  <c r="AB60" i="21"/>
  <c r="AB59" i="21"/>
  <c r="AB58" i="21"/>
  <c r="AB57" i="21"/>
  <c r="AB56" i="21"/>
  <c r="AB55" i="21"/>
  <c r="AB54" i="21"/>
  <c r="AB53" i="21"/>
  <c r="AB52" i="21"/>
  <c r="AB51" i="21"/>
  <c r="AB50" i="21"/>
  <c r="AB49" i="21"/>
  <c r="AB48" i="21"/>
  <c r="AB47" i="21"/>
  <c r="AB46" i="21"/>
  <c r="AB45" i="21"/>
  <c r="AB44" i="21"/>
  <c r="AB43" i="21"/>
  <c r="AB42" i="21"/>
  <c r="AB41" i="21"/>
  <c r="AB40" i="21"/>
  <c r="AB39" i="21"/>
  <c r="AB38" i="21"/>
  <c r="AB37" i="21"/>
  <c r="AB36" i="21"/>
  <c r="AB35" i="21"/>
  <c r="AB34" i="21"/>
  <c r="AB33" i="21"/>
  <c r="AB32" i="21"/>
  <c r="AB31" i="21"/>
  <c r="AB30" i="21"/>
  <c r="AB29" i="21"/>
  <c r="AB28" i="21"/>
  <c r="AB27" i="21"/>
  <c r="AB26" i="21"/>
  <c r="AB25" i="21"/>
  <c r="AB24" i="21"/>
  <c r="AB23" i="21"/>
  <c r="AB22" i="21"/>
  <c r="AB21" i="21"/>
  <c r="AB20" i="21"/>
  <c r="AB19" i="21"/>
  <c r="AB18" i="21"/>
  <c r="AB17" i="21"/>
  <c r="AB16" i="21"/>
  <c r="AB15" i="21"/>
  <c r="AB14" i="21"/>
  <c r="AB13" i="21"/>
  <c r="AA112" i="21"/>
  <c r="AA111" i="21"/>
  <c r="AA110" i="21"/>
  <c r="AA109" i="21"/>
  <c r="AA108" i="21"/>
  <c r="AA107" i="21"/>
  <c r="AA106" i="21"/>
  <c r="AA105" i="21"/>
  <c r="AA104" i="21"/>
  <c r="AA103" i="21"/>
  <c r="AA102" i="21"/>
  <c r="AA101" i="21"/>
  <c r="AA100" i="21"/>
  <c r="AA99" i="21"/>
  <c r="AA98" i="21"/>
  <c r="AA97" i="21"/>
  <c r="AA96" i="21"/>
  <c r="AA95" i="21"/>
  <c r="AA94" i="21"/>
  <c r="AA93" i="21"/>
  <c r="AA92" i="21"/>
  <c r="AA91" i="21"/>
  <c r="AA90" i="21"/>
  <c r="AA89" i="21"/>
  <c r="AA88" i="21"/>
  <c r="AA87" i="21"/>
  <c r="AA86" i="21"/>
  <c r="AA85" i="21"/>
  <c r="AA84" i="21"/>
  <c r="AA83" i="21"/>
  <c r="AA82" i="21"/>
  <c r="AA81" i="21"/>
  <c r="AA80" i="21"/>
  <c r="AA79" i="21"/>
  <c r="AA78" i="21"/>
  <c r="AA77" i="21"/>
  <c r="AA76" i="21"/>
  <c r="AA75" i="21"/>
  <c r="AA74" i="21"/>
  <c r="AA73" i="21"/>
  <c r="AA72" i="21"/>
  <c r="AA71" i="21"/>
  <c r="AA70" i="21"/>
  <c r="AA69" i="21"/>
  <c r="AA68" i="21"/>
  <c r="AA67" i="21"/>
  <c r="AA66" i="21"/>
  <c r="AA65" i="21"/>
  <c r="AA64" i="21"/>
  <c r="AA63" i="21"/>
  <c r="AA62" i="21"/>
  <c r="AA61" i="21"/>
  <c r="AA60" i="21"/>
  <c r="AA59" i="21"/>
  <c r="AA58" i="21"/>
  <c r="AA57" i="21"/>
  <c r="AA56" i="21"/>
  <c r="AA55" i="21"/>
  <c r="AA54" i="21"/>
  <c r="AA53" i="21"/>
  <c r="AA52" i="21"/>
  <c r="AA51" i="21"/>
  <c r="AA50" i="21"/>
  <c r="AA49" i="21"/>
  <c r="AA48" i="21"/>
  <c r="AA47" i="21"/>
  <c r="AA46" i="21"/>
  <c r="AA45" i="21"/>
  <c r="AA44" i="21"/>
  <c r="AA43" i="21"/>
  <c r="AA42" i="21"/>
  <c r="AA41" i="21"/>
  <c r="AA40" i="21"/>
  <c r="AA39" i="21"/>
  <c r="AA38" i="21"/>
  <c r="AA37" i="21"/>
  <c r="AA36" i="21"/>
  <c r="AA35" i="21"/>
  <c r="AA34" i="21"/>
  <c r="AA33" i="21"/>
  <c r="AA32" i="21"/>
  <c r="AA31" i="21"/>
  <c r="AA30" i="21"/>
  <c r="AA29" i="21"/>
  <c r="AA28" i="21"/>
  <c r="AA27" i="21"/>
  <c r="AA26" i="21"/>
  <c r="AA25" i="21"/>
  <c r="AA24" i="21"/>
  <c r="AA23" i="21"/>
  <c r="AA22" i="21"/>
  <c r="AA21" i="21"/>
  <c r="AA20" i="21"/>
  <c r="AA19" i="21"/>
  <c r="AA18" i="21"/>
  <c r="AA17" i="21"/>
  <c r="AA16" i="21"/>
  <c r="AA15" i="21"/>
  <c r="AA14" i="21"/>
  <c r="AA13" i="21"/>
  <c r="AK12" i="21"/>
  <c r="AK11" i="21"/>
  <c r="AK10" i="21"/>
  <c r="AK9" i="21"/>
  <c r="AK8" i="21"/>
  <c r="AK7" i="21"/>
  <c r="AJ12" i="21"/>
  <c r="AJ11" i="21"/>
  <c r="AJ10" i="21"/>
  <c r="AJ9" i="21"/>
  <c r="AJ8" i="21"/>
  <c r="AJ7" i="21"/>
  <c r="AH12" i="21"/>
  <c r="AH11" i="21"/>
  <c r="AH10" i="21"/>
  <c r="AH9" i="21"/>
  <c r="AH8" i="21"/>
  <c r="AH7" i="21"/>
  <c r="AG12" i="21"/>
  <c r="AG11" i="21"/>
  <c r="AG10" i="21"/>
  <c r="AG9" i="21"/>
  <c r="AG8" i="21"/>
  <c r="AG7" i="21"/>
  <c r="AF12" i="21"/>
  <c r="AF11" i="21"/>
  <c r="AF10" i="21"/>
  <c r="AF9" i="21"/>
  <c r="AF8" i="21"/>
  <c r="AF7" i="21"/>
  <c r="AE12" i="21"/>
  <c r="AE11" i="21"/>
  <c r="AE10" i="21"/>
  <c r="AE9" i="21"/>
  <c r="AE8" i="21"/>
  <c r="AE7" i="21"/>
  <c r="AD12" i="21"/>
  <c r="AD11" i="21"/>
  <c r="AD10" i="21"/>
  <c r="AD9" i="21"/>
  <c r="AD8" i="21"/>
  <c r="AD7" i="21"/>
  <c r="AC12" i="21"/>
  <c r="AC11" i="21"/>
  <c r="AC10" i="21"/>
  <c r="AC9" i="21"/>
  <c r="AC8" i="21"/>
  <c r="AC7" i="21"/>
  <c r="AB12" i="21"/>
  <c r="AB11" i="21"/>
  <c r="AB10" i="21"/>
  <c r="AB9" i="21"/>
  <c r="AB8" i="21"/>
  <c r="AB7" i="21"/>
  <c r="AA12" i="21"/>
  <c r="AA11" i="21"/>
  <c r="AA10" i="21"/>
  <c r="AA9" i="21"/>
  <c r="AA8" i="21"/>
  <c r="AA7" i="21"/>
  <c r="N6" i="21"/>
  <c r="M6" i="21"/>
  <c r="O6" i="21"/>
  <c r="J6" i="21"/>
  <c r="I6" i="21"/>
  <c r="H6" i="21"/>
  <c r="G6" i="21"/>
  <c r="F6" i="21"/>
  <c r="E6" i="21"/>
  <c r="D6" i="21"/>
  <c r="C6" i="21"/>
  <c r="S13" i="21"/>
  <c r="S14" i="21"/>
  <c r="S15" i="21"/>
  <c r="S16" i="21"/>
  <c r="S17" i="21"/>
  <c r="S18" i="21"/>
  <c r="S19" i="21"/>
  <c r="S20" i="21"/>
  <c r="S21" i="21"/>
  <c r="S22" i="21"/>
  <c r="S23" i="21"/>
  <c r="S24" i="21"/>
  <c r="S25" i="21"/>
  <c r="S26" i="21"/>
  <c r="S27" i="21"/>
  <c r="S28" i="21"/>
  <c r="S29" i="21"/>
  <c r="S30" i="21"/>
  <c r="S31" i="21"/>
  <c r="S32" i="21"/>
  <c r="S33" i="21"/>
  <c r="S34" i="21"/>
  <c r="S35" i="21"/>
  <c r="S36" i="21"/>
  <c r="S37" i="21"/>
  <c r="S38" i="21"/>
  <c r="S39" i="21"/>
  <c r="S40" i="21"/>
  <c r="S41" i="21"/>
  <c r="S42" i="21"/>
  <c r="S43" i="21"/>
  <c r="S44" i="21"/>
  <c r="S45" i="21"/>
  <c r="S46" i="21"/>
  <c r="S47" i="21"/>
  <c r="S48" i="21"/>
  <c r="S49" i="21"/>
  <c r="S50" i="21"/>
  <c r="S51" i="21"/>
  <c r="S52" i="21"/>
  <c r="S53" i="21"/>
  <c r="S54" i="21"/>
  <c r="S55" i="21"/>
  <c r="S56" i="21"/>
  <c r="S57" i="21"/>
  <c r="S58" i="21"/>
  <c r="S59" i="21"/>
  <c r="S60" i="21"/>
  <c r="S61" i="21"/>
  <c r="S62" i="21"/>
  <c r="S63" i="21"/>
  <c r="S64" i="21"/>
  <c r="S65" i="21"/>
  <c r="S66" i="21"/>
  <c r="S67" i="21"/>
  <c r="S68" i="21"/>
  <c r="S69" i="21"/>
  <c r="S70" i="21"/>
  <c r="S71" i="21"/>
  <c r="S72" i="21"/>
  <c r="S73" i="21"/>
  <c r="S74" i="21"/>
  <c r="S75" i="21"/>
  <c r="S76" i="21"/>
  <c r="S77" i="21"/>
  <c r="S78" i="21"/>
  <c r="S79" i="21"/>
  <c r="S80" i="21"/>
  <c r="S81" i="21"/>
  <c r="S82" i="21"/>
  <c r="S83" i="21"/>
  <c r="S84" i="21"/>
  <c r="S85" i="21"/>
  <c r="S86" i="21"/>
  <c r="S87" i="21"/>
  <c r="S88" i="21"/>
  <c r="S89" i="21"/>
  <c r="S90" i="21"/>
  <c r="S91" i="21"/>
  <c r="S92" i="21"/>
  <c r="S93" i="21"/>
  <c r="S94" i="21"/>
  <c r="S95" i="21"/>
  <c r="S96" i="21"/>
  <c r="S97" i="21"/>
  <c r="S98" i="21"/>
  <c r="S99" i="21"/>
  <c r="S100" i="21"/>
  <c r="S101" i="21"/>
  <c r="S102" i="21"/>
  <c r="S103" i="21"/>
  <c r="S104" i="21"/>
  <c r="S105" i="21"/>
  <c r="S106" i="21"/>
  <c r="S107" i="21"/>
  <c r="S108" i="21"/>
  <c r="S109" i="21"/>
  <c r="S110" i="21"/>
  <c r="S111" i="21"/>
  <c r="S112" i="21"/>
  <c r="S12" i="21"/>
  <c r="S11" i="21"/>
  <c r="S10" i="21"/>
  <c r="S9" i="21"/>
  <c r="S7" i="21"/>
  <c r="S8" i="21"/>
  <c r="CA112" i="21"/>
  <c r="BZ112" i="21"/>
  <c r="BY112" i="21"/>
  <c r="BX112" i="21"/>
  <c r="BW112" i="21"/>
  <c r="BV112" i="21"/>
  <c r="BU112" i="21"/>
  <c r="BT112" i="21"/>
  <c r="BS112" i="21"/>
  <c r="BR112" i="21"/>
  <c r="BQ112" i="21"/>
  <c r="BP112" i="21"/>
  <c r="BO112" i="21"/>
  <c r="BN112" i="21"/>
  <c r="BM112" i="21"/>
  <c r="BL112" i="21"/>
  <c r="BK112" i="21"/>
  <c r="BJ112" i="21"/>
  <c r="BI112" i="21"/>
  <c r="BH112" i="21"/>
  <c r="BG112" i="21"/>
  <c r="BF112" i="21"/>
  <c r="BE112" i="21"/>
  <c r="BD112" i="21"/>
  <c r="BC112" i="21"/>
  <c r="BB112" i="21"/>
  <c r="BA112" i="21"/>
  <c r="AZ112" i="21"/>
  <c r="AY112" i="21"/>
  <c r="AX112" i="21"/>
  <c r="AW112" i="21"/>
  <c r="AV112" i="21"/>
  <c r="AU112" i="21"/>
  <c r="AT112" i="21"/>
  <c r="AS112" i="21"/>
  <c r="AR112" i="21"/>
  <c r="AQ112" i="21"/>
  <c r="AP112" i="21"/>
  <c r="AO112" i="21"/>
  <c r="AN112" i="21"/>
  <c r="AM112" i="21"/>
  <c r="AL112" i="21"/>
  <c r="CA111" i="21"/>
  <c r="BZ111" i="21"/>
  <c r="BY111" i="21"/>
  <c r="BX111" i="21"/>
  <c r="BW111" i="21"/>
  <c r="BV111" i="21"/>
  <c r="BU111" i="21"/>
  <c r="BT111" i="21"/>
  <c r="BS111" i="21"/>
  <c r="BR111" i="21"/>
  <c r="BQ111" i="21"/>
  <c r="BP111" i="21"/>
  <c r="BO111" i="21"/>
  <c r="BN111" i="21"/>
  <c r="BM111" i="21"/>
  <c r="BL111" i="21"/>
  <c r="BK111" i="21"/>
  <c r="BJ111" i="21"/>
  <c r="BI111" i="21"/>
  <c r="BH111" i="21"/>
  <c r="BG111" i="21"/>
  <c r="BF111" i="21"/>
  <c r="BE111" i="21"/>
  <c r="BD111" i="21"/>
  <c r="BC111" i="21"/>
  <c r="BB111" i="21"/>
  <c r="BA111" i="21"/>
  <c r="AZ111" i="21"/>
  <c r="AY111" i="21"/>
  <c r="AX111" i="21"/>
  <c r="AW111" i="21"/>
  <c r="AV111" i="21"/>
  <c r="AU111" i="21"/>
  <c r="AT111" i="21"/>
  <c r="AS111" i="21"/>
  <c r="AR111" i="21"/>
  <c r="AQ111" i="21"/>
  <c r="AP111" i="21"/>
  <c r="AO111" i="21"/>
  <c r="AN111" i="21"/>
  <c r="AM111" i="21"/>
  <c r="AL111" i="21"/>
  <c r="CA110" i="21"/>
  <c r="BZ110" i="21"/>
  <c r="BY110" i="21"/>
  <c r="BX110" i="21"/>
  <c r="BW110" i="21"/>
  <c r="BV110" i="21"/>
  <c r="BU110" i="21"/>
  <c r="BT110" i="21"/>
  <c r="BS110" i="21"/>
  <c r="BR110" i="21"/>
  <c r="BQ110" i="21"/>
  <c r="BP110" i="21"/>
  <c r="BO110" i="21"/>
  <c r="BN110" i="21"/>
  <c r="BM110" i="21"/>
  <c r="BL110" i="21"/>
  <c r="BK110" i="21"/>
  <c r="BJ110" i="21"/>
  <c r="BI110" i="21"/>
  <c r="BH110" i="21"/>
  <c r="BG110" i="21"/>
  <c r="BF110" i="21"/>
  <c r="BE110" i="21"/>
  <c r="BD110" i="21"/>
  <c r="BC110" i="21"/>
  <c r="BB110" i="21"/>
  <c r="BA110" i="21"/>
  <c r="AZ110" i="21"/>
  <c r="AY110" i="21"/>
  <c r="AX110" i="21"/>
  <c r="AW110" i="21"/>
  <c r="AV110" i="21"/>
  <c r="AU110" i="21"/>
  <c r="AT110" i="21"/>
  <c r="AS110" i="21"/>
  <c r="AR110" i="21"/>
  <c r="AQ110" i="21"/>
  <c r="AP110" i="21"/>
  <c r="AO110" i="21"/>
  <c r="AN110" i="21"/>
  <c r="AM110" i="21"/>
  <c r="AL110" i="21"/>
  <c r="CA109" i="21"/>
  <c r="BZ109" i="21"/>
  <c r="BY109" i="21"/>
  <c r="BX109" i="21"/>
  <c r="BW109" i="21"/>
  <c r="BV109" i="21"/>
  <c r="BU109" i="21"/>
  <c r="BT109" i="21"/>
  <c r="BS109" i="21"/>
  <c r="BR109" i="21"/>
  <c r="BQ109" i="21"/>
  <c r="BP109" i="21"/>
  <c r="BO109" i="21"/>
  <c r="BN109" i="21"/>
  <c r="BM109" i="21"/>
  <c r="BL109" i="21"/>
  <c r="BK109" i="21"/>
  <c r="BJ109" i="21"/>
  <c r="BI109" i="21"/>
  <c r="BH109" i="21"/>
  <c r="BG109" i="21"/>
  <c r="BF109" i="21"/>
  <c r="BE109" i="21"/>
  <c r="BD109" i="21"/>
  <c r="BC109" i="21"/>
  <c r="BB109" i="21"/>
  <c r="BA109" i="21"/>
  <c r="AZ109" i="21"/>
  <c r="AY109" i="21"/>
  <c r="AX109" i="21"/>
  <c r="AW109" i="21"/>
  <c r="AV109" i="21"/>
  <c r="AU109" i="21"/>
  <c r="AT109" i="21"/>
  <c r="AS109" i="21"/>
  <c r="AR109" i="21"/>
  <c r="AQ109" i="21"/>
  <c r="AP109" i="21"/>
  <c r="AO109" i="21"/>
  <c r="AN109" i="21"/>
  <c r="AM109" i="21"/>
  <c r="AL109" i="21"/>
  <c r="CA108" i="21"/>
  <c r="BZ108" i="21"/>
  <c r="BY108" i="21"/>
  <c r="BX108" i="21"/>
  <c r="BW108" i="21"/>
  <c r="BV108" i="21"/>
  <c r="BU108" i="21"/>
  <c r="BT108" i="21"/>
  <c r="BS108" i="21"/>
  <c r="BR108" i="21"/>
  <c r="BQ108" i="21"/>
  <c r="BP108" i="21"/>
  <c r="BO108" i="21"/>
  <c r="BN108" i="21"/>
  <c r="BM108" i="21"/>
  <c r="BL108" i="21"/>
  <c r="BK108" i="21"/>
  <c r="BJ108" i="21"/>
  <c r="BI108" i="21"/>
  <c r="BH108" i="21"/>
  <c r="BG108" i="21"/>
  <c r="BF108" i="21"/>
  <c r="BE108" i="21"/>
  <c r="BD108" i="21"/>
  <c r="BC108" i="21"/>
  <c r="BB108" i="21"/>
  <c r="BA108" i="21"/>
  <c r="AZ108" i="21"/>
  <c r="AY108" i="21"/>
  <c r="AX108" i="21"/>
  <c r="AW108" i="21"/>
  <c r="AV108" i="21"/>
  <c r="AU108" i="21"/>
  <c r="AT108" i="21"/>
  <c r="AS108" i="21"/>
  <c r="AR108" i="21"/>
  <c r="AQ108" i="21"/>
  <c r="AP108" i="21"/>
  <c r="AO108" i="21"/>
  <c r="AN108" i="21"/>
  <c r="AM108" i="21"/>
  <c r="AL108" i="21"/>
  <c r="CA107" i="21"/>
  <c r="BZ107" i="21"/>
  <c r="BY107" i="21"/>
  <c r="BX107" i="21"/>
  <c r="BW107" i="21"/>
  <c r="BV107" i="21"/>
  <c r="BU107" i="21"/>
  <c r="BT107" i="21"/>
  <c r="BS107" i="21"/>
  <c r="BR107" i="21"/>
  <c r="BQ107" i="21"/>
  <c r="BP107" i="21"/>
  <c r="BO107" i="21"/>
  <c r="BN107" i="21"/>
  <c r="BM107" i="21"/>
  <c r="BL107" i="21"/>
  <c r="BK107" i="21"/>
  <c r="BJ107" i="21"/>
  <c r="BI107" i="21"/>
  <c r="BH107" i="21"/>
  <c r="BG107" i="21"/>
  <c r="BF107" i="21"/>
  <c r="BE107" i="21"/>
  <c r="BD107" i="21"/>
  <c r="BC107" i="21"/>
  <c r="BB107" i="21"/>
  <c r="BA107" i="21"/>
  <c r="AZ107" i="21"/>
  <c r="AY107" i="21"/>
  <c r="AX107" i="21"/>
  <c r="AW107" i="21"/>
  <c r="AV107" i="21"/>
  <c r="AU107" i="21"/>
  <c r="AT107" i="21"/>
  <c r="AS107" i="21"/>
  <c r="AR107" i="21"/>
  <c r="AQ107" i="21"/>
  <c r="AP107" i="21"/>
  <c r="AO107" i="21"/>
  <c r="AN107" i="21"/>
  <c r="AM107" i="21"/>
  <c r="AL107" i="21"/>
  <c r="CA106" i="21"/>
  <c r="BZ106" i="21"/>
  <c r="BY106" i="21"/>
  <c r="BX106" i="21"/>
  <c r="BW106" i="21"/>
  <c r="BV106" i="21"/>
  <c r="BU106" i="21"/>
  <c r="BT106" i="21"/>
  <c r="BS106" i="21"/>
  <c r="BR106" i="21"/>
  <c r="BQ106" i="21"/>
  <c r="BP106" i="21"/>
  <c r="BO106" i="21"/>
  <c r="BN106" i="21"/>
  <c r="BM106" i="21"/>
  <c r="BL106" i="21"/>
  <c r="BK106" i="21"/>
  <c r="BJ106" i="21"/>
  <c r="BI106" i="21"/>
  <c r="BH106" i="21"/>
  <c r="BG106" i="21"/>
  <c r="BF106" i="21"/>
  <c r="BE106" i="21"/>
  <c r="BD106" i="21"/>
  <c r="BC106" i="21"/>
  <c r="BB106" i="21"/>
  <c r="BA106" i="21"/>
  <c r="AZ106" i="21"/>
  <c r="AY106" i="21"/>
  <c r="AX106" i="21"/>
  <c r="AW106" i="21"/>
  <c r="AV106" i="21"/>
  <c r="AU106" i="21"/>
  <c r="AT106" i="21"/>
  <c r="AS106" i="21"/>
  <c r="AR106" i="21"/>
  <c r="AQ106" i="21"/>
  <c r="AP106" i="21"/>
  <c r="AO106" i="21"/>
  <c r="AN106" i="21"/>
  <c r="AM106" i="21"/>
  <c r="AL106" i="21"/>
  <c r="CA105" i="21"/>
  <c r="BZ105" i="21"/>
  <c r="BY105" i="21"/>
  <c r="BX105" i="21"/>
  <c r="BW105" i="21"/>
  <c r="BV105" i="21"/>
  <c r="BU105" i="21"/>
  <c r="BT105" i="21"/>
  <c r="BS105" i="21"/>
  <c r="BR105" i="21"/>
  <c r="BQ105" i="21"/>
  <c r="BP105" i="21"/>
  <c r="BO105" i="21"/>
  <c r="BN105" i="21"/>
  <c r="BM105" i="21"/>
  <c r="BL105" i="21"/>
  <c r="BK105" i="21"/>
  <c r="BJ105" i="21"/>
  <c r="BI105" i="21"/>
  <c r="BH105" i="21"/>
  <c r="BG105" i="21"/>
  <c r="BF105" i="21"/>
  <c r="BE105" i="21"/>
  <c r="BD105" i="21"/>
  <c r="BC105" i="21"/>
  <c r="BB105" i="21"/>
  <c r="BA105" i="21"/>
  <c r="AZ105" i="21"/>
  <c r="AY105" i="21"/>
  <c r="AX105" i="21"/>
  <c r="AW105" i="21"/>
  <c r="AV105" i="21"/>
  <c r="AU105" i="21"/>
  <c r="AT105" i="21"/>
  <c r="AS105" i="21"/>
  <c r="AR105" i="21"/>
  <c r="AQ105" i="21"/>
  <c r="AP105" i="21"/>
  <c r="AO105" i="21"/>
  <c r="AN105" i="21"/>
  <c r="AM105" i="21"/>
  <c r="AL105" i="21"/>
  <c r="CA104" i="21"/>
  <c r="BZ104" i="21"/>
  <c r="BY104" i="21"/>
  <c r="BX104" i="21"/>
  <c r="BW104" i="21"/>
  <c r="BV104" i="21"/>
  <c r="BU104" i="21"/>
  <c r="BT104" i="21"/>
  <c r="BS104" i="21"/>
  <c r="BR104" i="21"/>
  <c r="BQ104" i="21"/>
  <c r="BP104" i="21"/>
  <c r="BO104" i="21"/>
  <c r="BN104" i="21"/>
  <c r="BM104" i="21"/>
  <c r="BL104" i="21"/>
  <c r="BK104" i="21"/>
  <c r="BJ104" i="21"/>
  <c r="BI104" i="21"/>
  <c r="BH104" i="21"/>
  <c r="BG104" i="21"/>
  <c r="BF104" i="21"/>
  <c r="BE104" i="21"/>
  <c r="BD104" i="21"/>
  <c r="BC104" i="21"/>
  <c r="BB104" i="21"/>
  <c r="BA104" i="21"/>
  <c r="AZ104" i="21"/>
  <c r="AY104" i="21"/>
  <c r="AX104" i="21"/>
  <c r="AW104" i="21"/>
  <c r="AV104" i="21"/>
  <c r="AU104" i="21"/>
  <c r="AT104" i="21"/>
  <c r="AS104" i="21"/>
  <c r="AR104" i="21"/>
  <c r="AQ104" i="21"/>
  <c r="AP104" i="21"/>
  <c r="AO104" i="21"/>
  <c r="AN104" i="21"/>
  <c r="AM104" i="21"/>
  <c r="AL104" i="21"/>
  <c r="CA103" i="21"/>
  <c r="BZ103" i="21"/>
  <c r="BY103" i="21"/>
  <c r="BX103" i="21"/>
  <c r="BW103" i="21"/>
  <c r="BV103" i="21"/>
  <c r="BU103" i="21"/>
  <c r="BT103" i="21"/>
  <c r="BS103" i="21"/>
  <c r="BR103" i="21"/>
  <c r="BQ103" i="21"/>
  <c r="BP103" i="21"/>
  <c r="BO103" i="21"/>
  <c r="BN103" i="21"/>
  <c r="BM103" i="21"/>
  <c r="BL103" i="21"/>
  <c r="BK103" i="21"/>
  <c r="BJ103" i="21"/>
  <c r="BI103" i="21"/>
  <c r="BH103" i="21"/>
  <c r="BG103" i="21"/>
  <c r="BF103" i="21"/>
  <c r="BE103" i="21"/>
  <c r="BD103" i="21"/>
  <c r="BC103" i="21"/>
  <c r="BB103" i="21"/>
  <c r="BA103" i="21"/>
  <c r="AZ103" i="21"/>
  <c r="AY103" i="21"/>
  <c r="AX103" i="21"/>
  <c r="AW103" i="21"/>
  <c r="AV103" i="21"/>
  <c r="AU103" i="21"/>
  <c r="AT103" i="21"/>
  <c r="AS103" i="21"/>
  <c r="AR103" i="21"/>
  <c r="AQ103" i="21"/>
  <c r="AP103" i="21"/>
  <c r="AO103" i="21"/>
  <c r="AN103" i="21"/>
  <c r="AM103" i="21"/>
  <c r="AL103" i="21"/>
  <c r="CA102" i="21"/>
  <c r="BZ102" i="21"/>
  <c r="BY102" i="21"/>
  <c r="BX102" i="21"/>
  <c r="BW102" i="21"/>
  <c r="BV102" i="21"/>
  <c r="BU102" i="21"/>
  <c r="BT102" i="21"/>
  <c r="BS102" i="21"/>
  <c r="BR102" i="21"/>
  <c r="BQ102" i="21"/>
  <c r="BP102" i="21"/>
  <c r="BO102" i="21"/>
  <c r="BN102" i="21"/>
  <c r="BM102" i="21"/>
  <c r="BL102" i="21"/>
  <c r="BK102" i="21"/>
  <c r="BJ102" i="21"/>
  <c r="BI102" i="21"/>
  <c r="BH102" i="21"/>
  <c r="BG102" i="21"/>
  <c r="BF102" i="21"/>
  <c r="BE102" i="21"/>
  <c r="BD102" i="21"/>
  <c r="BC102" i="21"/>
  <c r="BB102" i="21"/>
  <c r="BA102" i="21"/>
  <c r="AZ102" i="21"/>
  <c r="AY102" i="21"/>
  <c r="AX102" i="21"/>
  <c r="AW102" i="21"/>
  <c r="AV102" i="21"/>
  <c r="AU102" i="21"/>
  <c r="AT102" i="21"/>
  <c r="AS102" i="21"/>
  <c r="AR102" i="21"/>
  <c r="AQ102" i="21"/>
  <c r="AP102" i="21"/>
  <c r="AO102" i="21"/>
  <c r="AN102" i="21"/>
  <c r="AM102" i="21"/>
  <c r="AL102" i="21"/>
  <c r="CA101" i="21"/>
  <c r="BZ101" i="21"/>
  <c r="BY101" i="21"/>
  <c r="BX101" i="21"/>
  <c r="BW101" i="21"/>
  <c r="BV101" i="21"/>
  <c r="BU101" i="21"/>
  <c r="BT101" i="21"/>
  <c r="BS101" i="21"/>
  <c r="BR101" i="21"/>
  <c r="BQ101" i="21"/>
  <c r="BP101" i="21"/>
  <c r="BO101" i="21"/>
  <c r="BN101" i="21"/>
  <c r="BM101" i="21"/>
  <c r="BL101" i="21"/>
  <c r="BK101" i="21"/>
  <c r="BJ101" i="21"/>
  <c r="BI101" i="21"/>
  <c r="BH101" i="21"/>
  <c r="BG101" i="21"/>
  <c r="BF101" i="21"/>
  <c r="BE101" i="21"/>
  <c r="BD101" i="21"/>
  <c r="BC101" i="21"/>
  <c r="BB101" i="21"/>
  <c r="BA101" i="21"/>
  <c r="AZ101" i="21"/>
  <c r="AY101" i="21"/>
  <c r="AX101" i="21"/>
  <c r="AW101" i="21"/>
  <c r="AV101" i="21"/>
  <c r="AU101" i="21"/>
  <c r="AT101" i="21"/>
  <c r="AS101" i="21"/>
  <c r="AR101" i="21"/>
  <c r="AQ101" i="21"/>
  <c r="AP101" i="21"/>
  <c r="AO101" i="21"/>
  <c r="AN101" i="21"/>
  <c r="AM101" i="21"/>
  <c r="AL101" i="21"/>
  <c r="CA100" i="21"/>
  <c r="BZ100" i="21"/>
  <c r="BY100" i="21"/>
  <c r="BX100" i="21"/>
  <c r="BW100" i="21"/>
  <c r="BV100" i="21"/>
  <c r="BU100" i="21"/>
  <c r="BT100" i="21"/>
  <c r="BS100" i="21"/>
  <c r="BR100" i="21"/>
  <c r="BQ100" i="21"/>
  <c r="BP100" i="21"/>
  <c r="BO100" i="21"/>
  <c r="BN100" i="21"/>
  <c r="BM100" i="21"/>
  <c r="BL100" i="21"/>
  <c r="BK100" i="21"/>
  <c r="BJ100" i="21"/>
  <c r="BI100" i="21"/>
  <c r="BH100" i="21"/>
  <c r="BG100" i="21"/>
  <c r="BF100" i="21"/>
  <c r="BE100" i="21"/>
  <c r="BD100" i="21"/>
  <c r="BC100" i="21"/>
  <c r="BB100" i="21"/>
  <c r="BA100" i="21"/>
  <c r="AZ100" i="21"/>
  <c r="AY100" i="21"/>
  <c r="AX100" i="21"/>
  <c r="AW100" i="21"/>
  <c r="AV100" i="21"/>
  <c r="AU100" i="21"/>
  <c r="AT100" i="21"/>
  <c r="AS100" i="21"/>
  <c r="AR100" i="21"/>
  <c r="AQ100" i="21"/>
  <c r="AP100" i="21"/>
  <c r="AO100" i="21"/>
  <c r="AN100" i="21"/>
  <c r="AM100" i="21"/>
  <c r="AL100" i="21"/>
  <c r="CA99" i="21"/>
  <c r="BZ99" i="21"/>
  <c r="BY99" i="21"/>
  <c r="BX99" i="21"/>
  <c r="BW99" i="21"/>
  <c r="BV99" i="21"/>
  <c r="BU99" i="21"/>
  <c r="BT99" i="21"/>
  <c r="BS99" i="21"/>
  <c r="BR99" i="21"/>
  <c r="BQ99" i="21"/>
  <c r="BP99" i="21"/>
  <c r="BO99" i="21"/>
  <c r="BN99" i="21"/>
  <c r="BM99" i="21"/>
  <c r="BL99" i="21"/>
  <c r="BK99" i="21"/>
  <c r="BJ99" i="21"/>
  <c r="BI99" i="21"/>
  <c r="BH99" i="21"/>
  <c r="BG99" i="21"/>
  <c r="BF99" i="21"/>
  <c r="BE99" i="21"/>
  <c r="BD99" i="21"/>
  <c r="BC99" i="21"/>
  <c r="BB99" i="21"/>
  <c r="BA99" i="21"/>
  <c r="AZ99" i="21"/>
  <c r="AY99" i="21"/>
  <c r="AX99" i="21"/>
  <c r="AW99" i="21"/>
  <c r="AV99" i="21"/>
  <c r="AU99" i="21"/>
  <c r="AT99" i="21"/>
  <c r="AS99" i="21"/>
  <c r="AR99" i="21"/>
  <c r="AQ99" i="21"/>
  <c r="AP99" i="21"/>
  <c r="AO99" i="21"/>
  <c r="AN99" i="21"/>
  <c r="AM99" i="21"/>
  <c r="AL99" i="21"/>
  <c r="CA98" i="21"/>
  <c r="BZ98" i="21"/>
  <c r="BY98" i="21"/>
  <c r="BX98" i="21"/>
  <c r="BW98" i="21"/>
  <c r="BV98" i="21"/>
  <c r="BU98" i="21"/>
  <c r="BT98" i="21"/>
  <c r="BS98" i="21"/>
  <c r="BR98" i="21"/>
  <c r="BQ98" i="21"/>
  <c r="BP98" i="21"/>
  <c r="BO98" i="21"/>
  <c r="BN98" i="21"/>
  <c r="BM98" i="21"/>
  <c r="BL98" i="21"/>
  <c r="BK98" i="21"/>
  <c r="BJ98" i="21"/>
  <c r="BI98" i="21"/>
  <c r="BH98" i="21"/>
  <c r="BG98" i="21"/>
  <c r="BF98" i="21"/>
  <c r="BE98" i="21"/>
  <c r="BD98" i="21"/>
  <c r="BC98" i="21"/>
  <c r="BB98" i="21"/>
  <c r="BA98" i="21"/>
  <c r="AZ98" i="21"/>
  <c r="AY98" i="21"/>
  <c r="AX98" i="21"/>
  <c r="AW98" i="21"/>
  <c r="AV98" i="21"/>
  <c r="AU98" i="21"/>
  <c r="AT98" i="21"/>
  <c r="AS98" i="21"/>
  <c r="AR98" i="21"/>
  <c r="AQ98" i="21"/>
  <c r="AP98" i="21"/>
  <c r="AO98" i="21"/>
  <c r="AN98" i="21"/>
  <c r="AM98" i="21"/>
  <c r="AL98" i="21"/>
  <c r="CA97" i="21"/>
  <c r="BZ97" i="21"/>
  <c r="BY97" i="21"/>
  <c r="BX97" i="21"/>
  <c r="BW97" i="21"/>
  <c r="BV97" i="21"/>
  <c r="BU97" i="21"/>
  <c r="BT97" i="21"/>
  <c r="BS97" i="21"/>
  <c r="BR97" i="21"/>
  <c r="BQ97" i="21"/>
  <c r="BP97" i="21"/>
  <c r="BO97" i="21"/>
  <c r="BN97" i="21"/>
  <c r="BM97" i="21"/>
  <c r="BL97" i="21"/>
  <c r="BK97" i="21"/>
  <c r="BJ97" i="21"/>
  <c r="BI97" i="21"/>
  <c r="BH97" i="21"/>
  <c r="BG97" i="21"/>
  <c r="BF97" i="21"/>
  <c r="BE97" i="21"/>
  <c r="BD97" i="21"/>
  <c r="BC97" i="21"/>
  <c r="BB97" i="21"/>
  <c r="BA97" i="21"/>
  <c r="AZ97" i="21"/>
  <c r="AY97" i="21"/>
  <c r="AX97" i="21"/>
  <c r="AW97" i="21"/>
  <c r="AV97" i="21"/>
  <c r="AU97" i="21"/>
  <c r="AT97" i="21"/>
  <c r="AS97" i="21"/>
  <c r="AR97" i="21"/>
  <c r="AQ97" i="21"/>
  <c r="AP97" i="21"/>
  <c r="AO97" i="21"/>
  <c r="AN97" i="21"/>
  <c r="AM97" i="21"/>
  <c r="AL97" i="21"/>
  <c r="CA96" i="21"/>
  <c r="BZ96" i="21"/>
  <c r="BY96" i="21"/>
  <c r="BX96" i="21"/>
  <c r="BW96" i="21"/>
  <c r="BV96" i="21"/>
  <c r="BU96" i="21"/>
  <c r="BT96" i="21"/>
  <c r="BS96" i="21"/>
  <c r="BR96" i="21"/>
  <c r="BQ96" i="21"/>
  <c r="BP96" i="21"/>
  <c r="BO96" i="21"/>
  <c r="BN96" i="21"/>
  <c r="BM96" i="21"/>
  <c r="BL96" i="21"/>
  <c r="BK96" i="21"/>
  <c r="BJ96" i="21"/>
  <c r="BI96" i="21"/>
  <c r="BH96" i="21"/>
  <c r="BG96" i="21"/>
  <c r="BF96" i="21"/>
  <c r="BE96" i="21"/>
  <c r="BD96" i="21"/>
  <c r="BC96" i="21"/>
  <c r="BB96" i="21"/>
  <c r="BA96" i="21"/>
  <c r="AZ96" i="21"/>
  <c r="AY96" i="21"/>
  <c r="AX96" i="21"/>
  <c r="AW96" i="21"/>
  <c r="AV96" i="21"/>
  <c r="AU96" i="21"/>
  <c r="AT96" i="21"/>
  <c r="AS96" i="21"/>
  <c r="AR96" i="21"/>
  <c r="AQ96" i="21"/>
  <c r="AP96" i="21"/>
  <c r="AO96" i="21"/>
  <c r="AN96" i="21"/>
  <c r="AM96" i="21"/>
  <c r="AL96" i="21"/>
  <c r="CA95" i="21"/>
  <c r="BZ95" i="21"/>
  <c r="BY95" i="21"/>
  <c r="BX95" i="21"/>
  <c r="BW95" i="21"/>
  <c r="BV95" i="21"/>
  <c r="BU95" i="21"/>
  <c r="BT95" i="21"/>
  <c r="BS95" i="21"/>
  <c r="BR95" i="21"/>
  <c r="BQ95" i="21"/>
  <c r="BP95" i="21"/>
  <c r="BO95" i="21"/>
  <c r="BN95" i="21"/>
  <c r="BM95" i="21"/>
  <c r="BL95" i="21"/>
  <c r="BK95" i="21"/>
  <c r="BJ95" i="21"/>
  <c r="BI95" i="21"/>
  <c r="BH95" i="21"/>
  <c r="BG95" i="21"/>
  <c r="BF95" i="21"/>
  <c r="BE95" i="21"/>
  <c r="BD95" i="21"/>
  <c r="BC95" i="21"/>
  <c r="BB95" i="21"/>
  <c r="BA95" i="21"/>
  <c r="AZ95" i="21"/>
  <c r="AY95" i="21"/>
  <c r="AX95" i="21"/>
  <c r="AW95" i="21"/>
  <c r="AV95" i="21"/>
  <c r="AU95" i="21"/>
  <c r="AT95" i="21"/>
  <c r="AS95" i="21"/>
  <c r="AR95" i="21"/>
  <c r="AQ95" i="21"/>
  <c r="AP95" i="21"/>
  <c r="AO95" i="21"/>
  <c r="AN95" i="21"/>
  <c r="AM95" i="21"/>
  <c r="AL95" i="21"/>
  <c r="CA94" i="21"/>
  <c r="BZ94" i="21"/>
  <c r="BY94" i="21"/>
  <c r="BX94" i="21"/>
  <c r="BW94" i="21"/>
  <c r="BV94" i="21"/>
  <c r="BU94" i="21"/>
  <c r="BT94" i="21"/>
  <c r="BS94" i="21"/>
  <c r="BR94" i="21"/>
  <c r="BQ94" i="21"/>
  <c r="BP94" i="21"/>
  <c r="BO94" i="21"/>
  <c r="BN94" i="21"/>
  <c r="BM94" i="21"/>
  <c r="BL94" i="21"/>
  <c r="BK94" i="21"/>
  <c r="BJ94" i="21"/>
  <c r="BI94" i="21"/>
  <c r="BH94" i="21"/>
  <c r="BG94" i="21"/>
  <c r="BF94" i="21"/>
  <c r="BE94" i="21"/>
  <c r="BD94" i="21"/>
  <c r="BC94" i="21"/>
  <c r="BB94" i="21"/>
  <c r="BA94" i="21"/>
  <c r="AZ94" i="21"/>
  <c r="AY94" i="21"/>
  <c r="AX94" i="21"/>
  <c r="AW94" i="21"/>
  <c r="AV94" i="21"/>
  <c r="AU94" i="21"/>
  <c r="AT94" i="21"/>
  <c r="AS94" i="21"/>
  <c r="AR94" i="21"/>
  <c r="AQ94" i="21"/>
  <c r="AP94" i="21"/>
  <c r="AO94" i="21"/>
  <c r="AN94" i="21"/>
  <c r="AM94" i="21"/>
  <c r="AL94" i="21"/>
  <c r="CA93" i="21"/>
  <c r="BZ93" i="21"/>
  <c r="BY93" i="21"/>
  <c r="BX93" i="21"/>
  <c r="BW93" i="21"/>
  <c r="BV93" i="21"/>
  <c r="BU93" i="21"/>
  <c r="BT93" i="21"/>
  <c r="BS93" i="21"/>
  <c r="BR93" i="21"/>
  <c r="BQ93" i="21"/>
  <c r="BP93" i="21"/>
  <c r="BO93" i="21"/>
  <c r="BN93" i="21"/>
  <c r="BM93" i="21"/>
  <c r="BL93" i="21"/>
  <c r="BK93" i="21"/>
  <c r="BJ93" i="21"/>
  <c r="BI93" i="21"/>
  <c r="BH93" i="21"/>
  <c r="BG93" i="21"/>
  <c r="BF93" i="21"/>
  <c r="BE93" i="21"/>
  <c r="BD93" i="21"/>
  <c r="BC93" i="21"/>
  <c r="BB93" i="21"/>
  <c r="BA93" i="21"/>
  <c r="AZ93" i="21"/>
  <c r="AY93" i="21"/>
  <c r="AX93" i="21"/>
  <c r="AW93" i="21"/>
  <c r="AV93" i="21"/>
  <c r="AU93" i="21"/>
  <c r="AT93" i="21"/>
  <c r="AS93" i="21"/>
  <c r="AR93" i="21"/>
  <c r="AQ93" i="21"/>
  <c r="AP93" i="21"/>
  <c r="AO93" i="21"/>
  <c r="AN93" i="21"/>
  <c r="AM93" i="21"/>
  <c r="AL93" i="21"/>
  <c r="CA92" i="21"/>
  <c r="BZ92" i="21"/>
  <c r="BY92" i="21"/>
  <c r="BX92" i="21"/>
  <c r="BW92" i="21"/>
  <c r="BV92" i="21"/>
  <c r="BU92" i="21"/>
  <c r="BT92" i="21"/>
  <c r="BS92" i="21"/>
  <c r="BR92" i="21"/>
  <c r="BQ92" i="21"/>
  <c r="BP92" i="21"/>
  <c r="BO92" i="21"/>
  <c r="BN92" i="21"/>
  <c r="BM92" i="21"/>
  <c r="BL92" i="21"/>
  <c r="BK92" i="21"/>
  <c r="BJ92" i="21"/>
  <c r="BI92" i="21"/>
  <c r="BH92" i="21"/>
  <c r="BG92" i="21"/>
  <c r="BF92" i="21"/>
  <c r="BE92" i="21"/>
  <c r="BD92" i="21"/>
  <c r="BC92" i="21"/>
  <c r="BB92" i="21"/>
  <c r="BA92" i="21"/>
  <c r="AZ92" i="21"/>
  <c r="AY92" i="21"/>
  <c r="AX92" i="21"/>
  <c r="AW92" i="21"/>
  <c r="AV92" i="21"/>
  <c r="AU92" i="21"/>
  <c r="AT92" i="21"/>
  <c r="AS92" i="21"/>
  <c r="AR92" i="21"/>
  <c r="AQ92" i="21"/>
  <c r="AP92" i="21"/>
  <c r="AO92" i="21"/>
  <c r="AN92" i="21"/>
  <c r="AM92" i="21"/>
  <c r="AL92" i="21"/>
  <c r="CA91" i="21"/>
  <c r="BZ91" i="21"/>
  <c r="BY91" i="21"/>
  <c r="BX91" i="21"/>
  <c r="BW91" i="21"/>
  <c r="BV91" i="21"/>
  <c r="BU91" i="21"/>
  <c r="BT91" i="21"/>
  <c r="BS91" i="21"/>
  <c r="BR91" i="21"/>
  <c r="BQ91" i="21"/>
  <c r="BP91" i="21"/>
  <c r="BO91" i="21"/>
  <c r="BN91" i="21"/>
  <c r="BM91" i="21"/>
  <c r="BL91" i="21"/>
  <c r="BK91" i="21"/>
  <c r="BJ91" i="21"/>
  <c r="BI91" i="21"/>
  <c r="BH91" i="21"/>
  <c r="BG91" i="21"/>
  <c r="BF91" i="21"/>
  <c r="BE91" i="21"/>
  <c r="BD91" i="21"/>
  <c r="BC91" i="21"/>
  <c r="BB91" i="21"/>
  <c r="BA91" i="21"/>
  <c r="AZ91" i="21"/>
  <c r="AY91" i="21"/>
  <c r="AX91" i="21"/>
  <c r="AW91" i="21"/>
  <c r="AV91" i="21"/>
  <c r="AU91" i="21"/>
  <c r="AT91" i="21"/>
  <c r="AS91" i="21"/>
  <c r="AR91" i="21"/>
  <c r="AQ91" i="21"/>
  <c r="AP91" i="21"/>
  <c r="AO91" i="21"/>
  <c r="AN91" i="21"/>
  <c r="AM91" i="21"/>
  <c r="AL91" i="21"/>
  <c r="CA90" i="21"/>
  <c r="BZ90" i="21"/>
  <c r="BY90" i="21"/>
  <c r="BX90" i="21"/>
  <c r="BW90" i="21"/>
  <c r="BV90" i="21"/>
  <c r="BU90" i="21"/>
  <c r="BT90" i="21"/>
  <c r="BS90" i="21"/>
  <c r="BR90" i="21"/>
  <c r="BQ90" i="21"/>
  <c r="BP90" i="21"/>
  <c r="BO90" i="21"/>
  <c r="BN90" i="21"/>
  <c r="BM90" i="21"/>
  <c r="BL90" i="21"/>
  <c r="BK90" i="21"/>
  <c r="BJ90" i="21"/>
  <c r="BI90" i="21"/>
  <c r="BH90" i="21"/>
  <c r="BG90" i="21"/>
  <c r="BF90" i="21"/>
  <c r="BE90" i="21"/>
  <c r="BD90" i="21"/>
  <c r="BC90" i="21"/>
  <c r="BB90" i="21"/>
  <c r="BA90" i="21"/>
  <c r="AZ90" i="21"/>
  <c r="AY90" i="21"/>
  <c r="AX90" i="21"/>
  <c r="AW90" i="21"/>
  <c r="AV90" i="21"/>
  <c r="AU90" i="21"/>
  <c r="AT90" i="21"/>
  <c r="AS90" i="21"/>
  <c r="AR90" i="21"/>
  <c r="AQ90" i="21"/>
  <c r="AP90" i="21"/>
  <c r="AO90" i="21"/>
  <c r="AN90" i="21"/>
  <c r="AM90" i="21"/>
  <c r="AL90" i="21"/>
  <c r="CA89" i="21"/>
  <c r="BZ89" i="21"/>
  <c r="BY89" i="21"/>
  <c r="BX89" i="21"/>
  <c r="BW89" i="21"/>
  <c r="BV89" i="21"/>
  <c r="BU89" i="21"/>
  <c r="BT89" i="21"/>
  <c r="BS89" i="21"/>
  <c r="BR89" i="21"/>
  <c r="BQ89" i="21"/>
  <c r="BP89" i="21"/>
  <c r="BO89" i="21"/>
  <c r="BN89" i="21"/>
  <c r="BM89" i="21"/>
  <c r="BL89" i="21"/>
  <c r="BK89" i="21"/>
  <c r="BJ89" i="21"/>
  <c r="BI89" i="21"/>
  <c r="BH89" i="21"/>
  <c r="BG89" i="21"/>
  <c r="BF89" i="21"/>
  <c r="BE89" i="21"/>
  <c r="BD89" i="21"/>
  <c r="BC89" i="21"/>
  <c r="BB89" i="21"/>
  <c r="BA89" i="21"/>
  <c r="AZ89" i="21"/>
  <c r="AY89" i="21"/>
  <c r="AX89" i="21"/>
  <c r="AW89" i="21"/>
  <c r="AV89" i="21"/>
  <c r="AU89" i="21"/>
  <c r="AT89" i="21"/>
  <c r="AS89" i="21"/>
  <c r="AR89" i="21"/>
  <c r="AQ89" i="21"/>
  <c r="AP89" i="21"/>
  <c r="AO89" i="21"/>
  <c r="AN89" i="21"/>
  <c r="AM89" i="21"/>
  <c r="AL89" i="21"/>
  <c r="CA88" i="21"/>
  <c r="BZ88" i="21"/>
  <c r="BY88" i="21"/>
  <c r="BX88" i="21"/>
  <c r="BW88" i="21"/>
  <c r="BV88" i="21"/>
  <c r="BU88" i="21"/>
  <c r="BT88" i="21"/>
  <c r="BS88" i="21"/>
  <c r="BR88" i="21"/>
  <c r="BQ88" i="21"/>
  <c r="BP88" i="21"/>
  <c r="BO88" i="21"/>
  <c r="BN88" i="21"/>
  <c r="BM88" i="21"/>
  <c r="BL88" i="21"/>
  <c r="BK88" i="21"/>
  <c r="BJ88" i="21"/>
  <c r="BI88" i="21"/>
  <c r="BH88" i="21"/>
  <c r="BG88" i="21"/>
  <c r="BF88" i="21"/>
  <c r="BE88" i="21"/>
  <c r="BD88" i="21"/>
  <c r="BC88" i="21"/>
  <c r="BB88" i="21"/>
  <c r="BA88" i="21"/>
  <c r="AZ88" i="21"/>
  <c r="AY88" i="21"/>
  <c r="AX88" i="21"/>
  <c r="AW88" i="21"/>
  <c r="AV88" i="21"/>
  <c r="AU88" i="21"/>
  <c r="AT88" i="21"/>
  <c r="AS88" i="21"/>
  <c r="AR88" i="21"/>
  <c r="AQ88" i="21"/>
  <c r="AP88" i="21"/>
  <c r="AO88" i="21"/>
  <c r="AN88" i="21"/>
  <c r="AM88" i="21"/>
  <c r="AL88" i="21"/>
  <c r="CA87" i="21"/>
  <c r="BZ87" i="21"/>
  <c r="BY87" i="21"/>
  <c r="BX87" i="21"/>
  <c r="BW87" i="21"/>
  <c r="BV87" i="21"/>
  <c r="BU87" i="21"/>
  <c r="BT87" i="21"/>
  <c r="BS87" i="21"/>
  <c r="BR87" i="21"/>
  <c r="BQ87" i="21"/>
  <c r="BP87" i="21"/>
  <c r="BO87" i="21"/>
  <c r="BN87" i="21"/>
  <c r="BM87" i="21"/>
  <c r="BL87" i="21"/>
  <c r="BK87" i="21"/>
  <c r="BJ87" i="21"/>
  <c r="BI87" i="21"/>
  <c r="BH87" i="21"/>
  <c r="BG87" i="21"/>
  <c r="BF87" i="21"/>
  <c r="BE87" i="21"/>
  <c r="BD87" i="21"/>
  <c r="BC87" i="21"/>
  <c r="BB87" i="21"/>
  <c r="BA87" i="21"/>
  <c r="AZ87" i="21"/>
  <c r="AY87" i="21"/>
  <c r="AX87" i="21"/>
  <c r="AW87" i="21"/>
  <c r="AV87" i="21"/>
  <c r="AU87" i="21"/>
  <c r="AT87" i="21"/>
  <c r="AS87" i="21"/>
  <c r="AR87" i="21"/>
  <c r="AQ87" i="21"/>
  <c r="AP87" i="21"/>
  <c r="AO87" i="21"/>
  <c r="AN87" i="21"/>
  <c r="AM87" i="21"/>
  <c r="AL87" i="21"/>
  <c r="CA86" i="21"/>
  <c r="BZ86" i="21"/>
  <c r="BY86" i="21"/>
  <c r="BX86" i="21"/>
  <c r="BW86" i="21"/>
  <c r="BV86" i="21"/>
  <c r="BU86" i="21"/>
  <c r="BT86" i="21"/>
  <c r="BS86" i="21"/>
  <c r="BR86" i="21"/>
  <c r="BQ86" i="21"/>
  <c r="BP86" i="21"/>
  <c r="BO86" i="21"/>
  <c r="BN86" i="21"/>
  <c r="BM86" i="21"/>
  <c r="BL86" i="21"/>
  <c r="BK86" i="21"/>
  <c r="BJ86" i="21"/>
  <c r="BI86" i="21"/>
  <c r="BH86" i="21"/>
  <c r="BG86" i="21"/>
  <c r="BF86" i="21"/>
  <c r="BE86" i="21"/>
  <c r="BD86" i="21"/>
  <c r="BC86" i="21"/>
  <c r="BB86" i="21"/>
  <c r="BA86" i="21"/>
  <c r="AZ86" i="21"/>
  <c r="AY86" i="21"/>
  <c r="AX86" i="21"/>
  <c r="AW86" i="21"/>
  <c r="AV86" i="21"/>
  <c r="AU86" i="21"/>
  <c r="AT86" i="21"/>
  <c r="AS86" i="21"/>
  <c r="AR86" i="21"/>
  <c r="AQ86" i="21"/>
  <c r="AP86" i="21"/>
  <c r="AO86" i="21"/>
  <c r="AN86" i="21"/>
  <c r="AM86" i="21"/>
  <c r="AL86" i="21"/>
  <c r="CA85" i="21"/>
  <c r="BZ85" i="21"/>
  <c r="BY85" i="21"/>
  <c r="BX85" i="21"/>
  <c r="BW85" i="21"/>
  <c r="BV85" i="21"/>
  <c r="BU85" i="21"/>
  <c r="BT85" i="21"/>
  <c r="BS85" i="21"/>
  <c r="BR85" i="21"/>
  <c r="BQ85" i="21"/>
  <c r="BP85" i="21"/>
  <c r="BO85" i="21"/>
  <c r="BN85" i="21"/>
  <c r="BM85" i="21"/>
  <c r="BL85" i="21"/>
  <c r="BK85" i="21"/>
  <c r="BJ85" i="21"/>
  <c r="BI85" i="21"/>
  <c r="BH85" i="21"/>
  <c r="BG85" i="21"/>
  <c r="BF85" i="21"/>
  <c r="BE85" i="21"/>
  <c r="BD85" i="21"/>
  <c r="BC85" i="21"/>
  <c r="BB85" i="21"/>
  <c r="BA85" i="21"/>
  <c r="AZ85" i="21"/>
  <c r="AY85" i="21"/>
  <c r="AX85" i="21"/>
  <c r="AW85" i="21"/>
  <c r="AV85" i="21"/>
  <c r="AU85" i="21"/>
  <c r="AT85" i="21"/>
  <c r="AS85" i="21"/>
  <c r="AR85" i="21"/>
  <c r="AQ85" i="21"/>
  <c r="AP85" i="21"/>
  <c r="AO85" i="21"/>
  <c r="AN85" i="21"/>
  <c r="AM85" i="21"/>
  <c r="AL85" i="21"/>
  <c r="CA84" i="21"/>
  <c r="BZ84" i="21"/>
  <c r="BY84" i="21"/>
  <c r="BX84" i="21"/>
  <c r="BW84" i="21"/>
  <c r="BV84" i="21"/>
  <c r="BU84" i="21"/>
  <c r="BT84" i="21"/>
  <c r="BS84" i="21"/>
  <c r="BR84" i="21"/>
  <c r="BQ84" i="21"/>
  <c r="BP84" i="21"/>
  <c r="BO84" i="21"/>
  <c r="BN84" i="21"/>
  <c r="BM84" i="21"/>
  <c r="BL84" i="21"/>
  <c r="BK84" i="21"/>
  <c r="BJ84" i="21"/>
  <c r="BI84" i="21"/>
  <c r="BH84" i="21"/>
  <c r="BG84" i="21"/>
  <c r="BF84" i="21"/>
  <c r="BE84" i="21"/>
  <c r="BD84" i="21"/>
  <c r="BC84" i="21"/>
  <c r="BB84" i="21"/>
  <c r="BA84" i="21"/>
  <c r="AZ84" i="21"/>
  <c r="AY84" i="21"/>
  <c r="AX84" i="21"/>
  <c r="AW84" i="21"/>
  <c r="AV84" i="21"/>
  <c r="AU84" i="21"/>
  <c r="AT84" i="21"/>
  <c r="AS84" i="21"/>
  <c r="AR84" i="21"/>
  <c r="AQ84" i="21"/>
  <c r="AP84" i="21"/>
  <c r="AO84" i="21"/>
  <c r="AN84" i="21"/>
  <c r="AM84" i="21"/>
  <c r="AL84" i="21"/>
  <c r="CA83" i="21"/>
  <c r="BZ83" i="21"/>
  <c r="BY83" i="21"/>
  <c r="BX83" i="21"/>
  <c r="BW83" i="21"/>
  <c r="BV83" i="21"/>
  <c r="BU83" i="21"/>
  <c r="BT83" i="21"/>
  <c r="BS83" i="21"/>
  <c r="BR83" i="21"/>
  <c r="BQ83" i="21"/>
  <c r="BP83" i="21"/>
  <c r="BO83" i="21"/>
  <c r="BN83" i="21"/>
  <c r="BM83" i="21"/>
  <c r="BL83" i="21"/>
  <c r="BK83" i="21"/>
  <c r="BJ83" i="21"/>
  <c r="BI83" i="21"/>
  <c r="BH83" i="21"/>
  <c r="BG83" i="21"/>
  <c r="BF83" i="21"/>
  <c r="BE83" i="21"/>
  <c r="BD83" i="21"/>
  <c r="BC83" i="21"/>
  <c r="BB83" i="21"/>
  <c r="BA83" i="21"/>
  <c r="AZ83" i="21"/>
  <c r="AY83" i="21"/>
  <c r="AX83" i="21"/>
  <c r="AW83" i="21"/>
  <c r="AV83" i="21"/>
  <c r="AU83" i="21"/>
  <c r="AT83" i="21"/>
  <c r="AS83" i="21"/>
  <c r="AR83" i="21"/>
  <c r="AQ83" i="21"/>
  <c r="AP83" i="21"/>
  <c r="AO83" i="21"/>
  <c r="AN83" i="21"/>
  <c r="AM83" i="21"/>
  <c r="AL83" i="21"/>
  <c r="CA82" i="21"/>
  <c r="BZ82" i="21"/>
  <c r="BY82" i="21"/>
  <c r="BX82" i="21"/>
  <c r="BW82" i="21"/>
  <c r="BV82" i="21"/>
  <c r="BU82" i="21"/>
  <c r="BT82" i="21"/>
  <c r="BS82" i="21"/>
  <c r="BR82" i="21"/>
  <c r="BQ82" i="21"/>
  <c r="BP82" i="21"/>
  <c r="BO82" i="21"/>
  <c r="BN82" i="21"/>
  <c r="BM82" i="21"/>
  <c r="BL82" i="21"/>
  <c r="BK82" i="21"/>
  <c r="BJ82" i="21"/>
  <c r="BI82" i="21"/>
  <c r="BH82" i="21"/>
  <c r="BG82" i="21"/>
  <c r="BF82" i="21"/>
  <c r="BE82" i="21"/>
  <c r="BD82" i="21"/>
  <c r="BC82" i="21"/>
  <c r="BB82" i="21"/>
  <c r="BA82" i="21"/>
  <c r="AZ82" i="21"/>
  <c r="AY82" i="21"/>
  <c r="AX82" i="21"/>
  <c r="AW82" i="21"/>
  <c r="AV82" i="21"/>
  <c r="AU82" i="21"/>
  <c r="AT82" i="21"/>
  <c r="AS82" i="21"/>
  <c r="AR82" i="21"/>
  <c r="AQ82" i="21"/>
  <c r="AP82" i="21"/>
  <c r="AO82" i="21"/>
  <c r="AN82" i="21"/>
  <c r="AM82" i="21"/>
  <c r="AL82" i="21"/>
  <c r="CA81" i="21"/>
  <c r="BZ81" i="21"/>
  <c r="BY81" i="21"/>
  <c r="BX81" i="21"/>
  <c r="BW81" i="21"/>
  <c r="BV81" i="21"/>
  <c r="BU81" i="21"/>
  <c r="BT81" i="21"/>
  <c r="BS81" i="21"/>
  <c r="BR81" i="21"/>
  <c r="BQ81" i="21"/>
  <c r="BP81" i="21"/>
  <c r="BO81" i="21"/>
  <c r="BN81" i="21"/>
  <c r="BM81" i="21"/>
  <c r="BL81" i="21"/>
  <c r="BK81" i="21"/>
  <c r="BJ81" i="21"/>
  <c r="BI81" i="21"/>
  <c r="BH81" i="21"/>
  <c r="BG81" i="21"/>
  <c r="BF81" i="21"/>
  <c r="BE81" i="21"/>
  <c r="BD81" i="21"/>
  <c r="BC81" i="21"/>
  <c r="BB81" i="21"/>
  <c r="BA81" i="21"/>
  <c r="AZ81" i="21"/>
  <c r="AY81" i="21"/>
  <c r="AX81" i="21"/>
  <c r="AW81" i="21"/>
  <c r="AV81" i="21"/>
  <c r="AU81" i="21"/>
  <c r="AT81" i="21"/>
  <c r="AS81" i="21"/>
  <c r="AR81" i="21"/>
  <c r="AQ81" i="21"/>
  <c r="AP81" i="21"/>
  <c r="AO81" i="21"/>
  <c r="AN81" i="21"/>
  <c r="AM81" i="21"/>
  <c r="AL81" i="21"/>
  <c r="CA80" i="21"/>
  <c r="BZ80" i="21"/>
  <c r="BY80" i="21"/>
  <c r="BX80" i="21"/>
  <c r="BW80" i="21"/>
  <c r="BV80" i="21"/>
  <c r="BU80" i="21"/>
  <c r="BT80" i="21"/>
  <c r="BS80" i="21"/>
  <c r="BR80" i="21"/>
  <c r="BQ80" i="21"/>
  <c r="BP80" i="21"/>
  <c r="BO80" i="21"/>
  <c r="BN80" i="21"/>
  <c r="BM80" i="21"/>
  <c r="BL80" i="21"/>
  <c r="BK80" i="21"/>
  <c r="BJ80" i="21"/>
  <c r="BI80" i="21"/>
  <c r="BH80" i="21"/>
  <c r="BG80" i="21"/>
  <c r="BF80" i="21"/>
  <c r="BE80" i="21"/>
  <c r="BD80" i="21"/>
  <c r="BC80" i="21"/>
  <c r="BB80" i="21"/>
  <c r="BA80" i="21"/>
  <c r="AZ80" i="21"/>
  <c r="AY80" i="21"/>
  <c r="AX80" i="21"/>
  <c r="AW80" i="21"/>
  <c r="AV80" i="21"/>
  <c r="AU80" i="21"/>
  <c r="AT80" i="21"/>
  <c r="AS80" i="21"/>
  <c r="AR80" i="21"/>
  <c r="AQ80" i="21"/>
  <c r="AP80" i="21"/>
  <c r="AO80" i="21"/>
  <c r="AN80" i="21"/>
  <c r="AM80" i="21"/>
  <c r="AL80" i="21"/>
  <c r="CA79" i="21"/>
  <c r="BZ79" i="21"/>
  <c r="BY79" i="21"/>
  <c r="BX79" i="21"/>
  <c r="BW79" i="21"/>
  <c r="BV79" i="21"/>
  <c r="BU79" i="21"/>
  <c r="BT79" i="21"/>
  <c r="BS79" i="21"/>
  <c r="BR79" i="21"/>
  <c r="BQ79" i="21"/>
  <c r="BP79" i="21"/>
  <c r="BO79" i="21"/>
  <c r="BN79" i="21"/>
  <c r="BM79" i="21"/>
  <c r="BL79" i="21"/>
  <c r="BK79" i="21"/>
  <c r="BJ79" i="21"/>
  <c r="BI79" i="21"/>
  <c r="BH79" i="21"/>
  <c r="BG79" i="21"/>
  <c r="BF79" i="21"/>
  <c r="BE79" i="21"/>
  <c r="BD79" i="21"/>
  <c r="BC79" i="21"/>
  <c r="BB79" i="21"/>
  <c r="BA79" i="21"/>
  <c r="AZ79" i="21"/>
  <c r="AY79" i="21"/>
  <c r="AX79" i="21"/>
  <c r="AW79" i="21"/>
  <c r="AV79" i="21"/>
  <c r="AU79" i="21"/>
  <c r="AT79" i="21"/>
  <c r="AS79" i="21"/>
  <c r="AR79" i="21"/>
  <c r="AQ79" i="21"/>
  <c r="AP79" i="21"/>
  <c r="AO79" i="21"/>
  <c r="AN79" i="21"/>
  <c r="AM79" i="21"/>
  <c r="AL79" i="21"/>
  <c r="CA78" i="21"/>
  <c r="BZ78" i="21"/>
  <c r="BY78" i="21"/>
  <c r="BX78" i="21"/>
  <c r="BW78" i="21"/>
  <c r="BV78" i="21"/>
  <c r="BU78" i="21"/>
  <c r="BT78" i="21"/>
  <c r="BS78" i="21"/>
  <c r="BR78" i="21"/>
  <c r="BQ78" i="21"/>
  <c r="BP78" i="21"/>
  <c r="BO78" i="21"/>
  <c r="BN78" i="21"/>
  <c r="BM78" i="21"/>
  <c r="BL78" i="21"/>
  <c r="BK78" i="21"/>
  <c r="BJ78" i="21"/>
  <c r="BI78" i="21"/>
  <c r="BH78" i="21"/>
  <c r="BG78" i="21"/>
  <c r="BF78" i="21"/>
  <c r="BE78" i="21"/>
  <c r="BD78" i="21"/>
  <c r="BC78" i="21"/>
  <c r="BB78" i="21"/>
  <c r="BA78" i="21"/>
  <c r="AZ78" i="21"/>
  <c r="AY78" i="21"/>
  <c r="AX78" i="21"/>
  <c r="AW78" i="21"/>
  <c r="AV78" i="21"/>
  <c r="AU78" i="21"/>
  <c r="AT78" i="21"/>
  <c r="AS78" i="21"/>
  <c r="AR78" i="21"/>
  <c r="AQ78" i="21"/>
  <c r="AP78" i="21"/>
  <c r="AO78" i="21"/>
  <c r="AN78" i="21"/>
  <c r="AM78" i="21"/>
  <c r="AL78" i="21"/>
  <c r="CA77" i="21"/>
  <c r="BZ77" i="21"/>
  <c r="BY77" i="21"/>
  <c r="BX77" i="21"/>
  <c r="BW77" i="21"/>
  <c r="BV77" i="21"/>
  <c r="BU77" i="21"/>
  <c r="BT77" i="21"/>
  <c r="BS77" i="21"/>
  <c r="BR77" i="21"/>
  <c r="BQ77" i="21"/>
  <c r="BP77" i="21"/>
  <c r="BO77" i="21"/>
  <c r="BN77" i="21"/>
  <c r="BM77" i="21"/>
  <c r="BL77" i="21"/>
  <c r="BK77" i="21"/>
  <c r="BJ77" i="21"/>
  <c r="BI77" i="21"/>
  <c r="BH77" i="21"/>
  <c r="BG77" i="21"/>
  <c r="BF77" i="21"/>
  <c r="BE77" i="21"/>
  <c r="BD77" i="21"/>
  <c r="BC77" i="21"/>
  <c r="BB77" i="21"/>
  <c r="BA77" i="21"/>
  <c r="AZ77" i="21"/>
  <c r="AY77" i="21"/>
  <c r="AX77" i="21"/>
  <c r="AW77" i="21"/>
  <c r="AV77" i="21"/>
  <c r="AU77" i="21"/>
  <c r="AT77" i="21"/>
  <c r="AS77" i="21"/>
  <c r="AR77" i="21"/>
  <c r="AQ77" i="21"/>
  <c r="AP77" i="21"/>
  <c r="AO77" i="21"/>
  <c r="AN77" i="21"/>
  <c r="AM77" i="21"/>
  <c r="AL77" i="21"/>
  <c r="CA76" i="21"/>
  <c r="BZ76" i="21"/>
  <c r="BY76" i="21"/>
  <c r="BX76" i="21"/>
  <c r="BW76" i="21"/>
  <c r="BV76" i="21"/>
  <c r="BU76" i="21"/>
  <c r="BT76" i="21"/>
  <c r="BS76" i="21"/>
  <c r="BR76" i="21"/>
  <c r="BQ76" i="21"/>
  <c r="BP76" i="21"/>
  <c r="BO76" i="21"/>
  <c r="BN76" i="21"/>
  <c r="BM76" i="21"/>
  <c r="BL76" i="21"/>
  <c r="BK76" i="21"/>
  <c r="BJ76" i="21"/>
  <c r="BI76" i="21"/>
  <c r="BH76" i="21"/>
  <c r="BG76" i="21"/>
  <c r="BF76" i="21"/>
  <c r="BE76" i="21"/>
  <c r="BD76" i="21"/>
  <c r="BC76" i="21"/>
  <c r="BB76" i="21"/>
  <c r="BA76" i="21"/>
  <c r="AZ76" i="21"/>
  <c r="AY76" i="21"/>
  <c r="AX76" i="21"/>
  <c r="AW76" i="21"/>
  <c r="AV76" i="21"/>
  <c r="AU76" i="21"/>
  <c r="AT76" i="21"/>
  <c r="AS76" i="21"/>
  <c r="AR76" i="21"/>
  <c r="AQ76" i="21"/>
  <c r="AP76" i="21"/>
  <c r="AO76" i="21"/>
  <c r="AN76" i="21"/>
  <c r="AM76" i="21"/>
  <c r="AL76" i="21"/>
  <c r="CA75" i="21"/>
  <c r="BZ75" i="21"/>
  <c r="BY75" i="21"/>
  <c r="BX75" i="21"/>
  <c r="BW75" i="21"/>
  <c r="BV75" i="21"/>
  <c r="BU75" i="21"/>
  <c r="BT75" i="21"/>
  <c r="BS75" i="21"/>
  <c r="BR75" i="21"/>
  <c r="BQ75" i="21"/>
  <c r="BP75" i="21"/>
  <c r="BO75" i="21"/>
  <c r="BN75" i="21"/>
  <c r="BM75" i="21"/>
  <c r="BL75" i="21"/>
  <c r="BK75" i="21"/>
  <c r="BJ75" i="21"/>
  <c r="BI75" i="21"/>
  <c r="BH75" i="21"/>
  <c r="BG75" i="21"/>
  <c r="BF75" i="21"/>
  <c r="BE75" i="21"/>
  <c r="BD75" i="21"/>
  <c r="BC75" i="21"/>
  <c r="BB75" i="21"/>
  <c r="BA75" i="21"/>
  <c r="AZ75" i="21"/>
  <c r="AY75" i="21"/>
  <c r="AX75" i="21"/>
  <c r="AW75" i="21"/>
  <c r="AV75" i="21"/>
  <c r="AU75" i="21"/>
  <c r="AT75" i="21"/>
  <c r="AS75" i="21"/>
  <c r="AR75" i="21"/>
  <c r="AQ75" i="21"/>
  <c r="AP75" i="21"/>
  <c r="AO75" i="21"/>
  <c r="AN75" i="21"/>
  <c r="AM75" i="21"/>
  <c r="AL75" i="21"/>
  <c r="CA74" i="21"/>
  <c r="BZ74" i="21"/>
  <c r="BY74" i="21"/>
  <c r="BX74" i="21"/>
  <c r="BW74" i="21"/>
  <c r="BV74" i="21"/>
  <c r="BU74" i="21"/>
  <c r="BT74" i="21"/>
  <c r="BS74" i="21"/>
  <c r="BR74" i="21"/>
  <c r="BQ74" i="21"/>
  <c r="BP74" i="21"/>
  <c r="BO74" i="21"/>
  <c r="BN74" i="21"/>
  <c r="BM74" i="21"/>
  <c r="BL74" i="21"/>
  <c r="BK74" i="21"/>
  <c r="BJ74" i="21"/>
  <c r="BI74" i="21"/>
  <c r="BH74" i="21"/>
  <c r="BG74" i="21"/>
  <c r="BF74" i="21"/>
  <c r="BE74" i="21"/>
  <c r="BD74" i="21"/>
  <c r="BC74" i="21"/>
  <c r="BB74" i="21"/>
  <c r="BA74" i="21"/>
  <c r="AZ74" i="21"/>
  <c r="AY74" i="21"/>
  <c r="AX74" i="21"/>
  <c r="AW74" i="21"/>
  <c r="AV74" i="21"/>
  <c r="AU74" i="21"/>
  <c r="AT74" i="21"/>
  <c r="AS74" i="21"/>
  <c r="AR74" i="21"/>
  <c r="AQ74" i="21"/>
  <c r="AP74" i="21"/>
  <c r="AO74" i="21"/>
  <c r="AN74" i="21"/>
  <c r="AM74" i="21"/>
  <c r="AL74" i="21"/>
  <c r="CA73" i="21"/>
  <c r="BZ73" i="21"/>
  <c r="BY73" i="21"/>
  <c r="BX73" i="21"/>
  <c r="BW73" i="21"/>
  <c r="BV73" i="21"/>
  <c r="BU73" i="21"/>
  <c r="BT73" i="21"/>
  <c r="BS73" i="21"/>
  <c r="BR73" i="21"/>
  <c r="BQ73" i="21"/>
  <c r="BP73" i="21"/>
  <c r="BO73" i="21"/>
  <c r="BN73" i="21"/>
  <c r="BM73" i="21"/>
  <c r="BL73" i="21"/>
  <c r="BK73" i="21"/>
  <c r="BJ73" i="21"/>
  <c r="BI73" i="21"/>
  <c r="BH73" i="21"/>
  <c r="BG73" i="21"/>
  <c r="BF73" i="21"/>
  <c r="BE73" i="21"/>
  <c r="BD73" i="21"/>
  <c r="BC73" i="21"/>
  <c r="BB73" i="21"/>
  <c r="BA73" i="21"/>
  <c r="AZ73" i="21"/>
  <c r="AY73" i="21"/>
  <c r="AX73" i="21"/>
  <c r="AW73" i="21"/>
  <c r="AV73" i="21"/>
  <c r="AU73" i="21"/>
  <c r="AT73" i="21"/>
  <c r="AS73" i="21"/>
  <c r="AR73" i="21"/>
  <c r="AQ73" i="21"/>
  <c r="AP73" i="21"/>
  <c r="AO73" i="21"/>
  <c r="AN73" i="21"/>
  <c r="AM73" i="21"/>
  <c r="AL73" i="21"/>
  <c r="CA72" i="21"/>
  <c r="BZ72" i="21"/>
  <c r="BY72" i="21"/>
  <c r="BX72" i="21"/>
  <c r="BW72" i="21"/>
  <c r="BV72" i="21"/>
  <c r="BU72" i="21"/>
  <c r="BT72" i="21"/>
  <c r="BS72" i="21"/>
  <c r="BR72" i="21"/>
  <c r="BQ72" i="21"/>
  <c r="BP72" i="21"/>
  <c r="BO72" i="21"/>
  <c r="BN72" i="21"/>
  <c r="BM72" i="21"/>
  <c r="BL72" i="21"/>
  <c r="BK72" i="21"/>
  <c r="BJ72" i="21"/>
  <c r="BI72" i="21"/>
  <c r="BH72" i="21"/>
  <c r="BG72" i="21"/>
  <c r="BF72" i="21"/>
  <c r="BE72" i="21"/>
  <c r="BD72" i="21"/>
  <c r="BC72" i="21"/>
  <c r="BB72" i="21"/>
  <c r="BA72" i="21"/>
  <c r="AZ72" i="21"/>
  <c r="AY72" i="21"/>
  <c r="AX72" i="21"/>
  <c r="AW72" i="21"/>
  <c r="AV72" i="21"/>
  <c r="AU72" i="21"/>
  <c r="AT72" i="21"/>
  <c r="AS72" i="21"/>
  <c r="AR72" i="21"/>
  <c r="AQ72" i="21"/>
  <c r="AP72" i="21"/>
  <c r="AO72" i="21"/>
  <c r="AN72" i="21"/>
  <c r="AM72" i="21"/>
  <c r="AL72" i="21"/>
  <c r="CA71" i="21"/>
  <c r="BZ71" i="21"/>
  <c r="BY71" i="21"/>
  <c r="BX71" i="21"/>
  <c r="BW71" i="21"/>
  <c r="BV71" i="21"/>
  <c r="BU71" i="21"/>
  <c r="BT71" i="21"/>
  <c r="BS71" i="21"/>
  <c r="BR71" i="21"/>
  <c r="BQ71" i="21"/>
  <c r="BP71" i="21"/>
  <c r="BO71" i="21"/>
  <c r="BN71" i="21"/>
  <c r="BM71" i="21"/>
  <c r="BL71" i="21"/>
  <c r="BK71" i="21"/>
  <c r="BJ71" i="21"/>
  <c r="BI71" i="21"/>
  <c r="BH71" i="21"/>
  <c r="BG71" i="21"/>
  <c r="BF71" i="21"/>
  <c r="BE71" i="21"/>
  <c r="BD71" i="21"/>
  <c r="BC71" i="21"/>
  <c r="BB71" i="21"/>
  <c r="BA71" i="21"/>
  <c r="AZ71" i="21"/>
  <c r="AY71" i="21"/>
  <c r="AX71" i="21"/>
  <c r="AW71" i="21"/>
  <c r="AV71" i="21"/>
  <c r="AU71" i="21"/>
  <c r="AT71" i="21"/>
  <c r="AS71" i="21"/>
  <c r="AR71" i="21"/>
  <c r="AQ71" i="21"/>
  <c r="AP71" i="21"/>
  <c r="AO71" i="21"/>
  <c r="AN71" i="21"/>
  <c r="AM71" i="21"/>
  <c r="AL71" i="21"/>
  <c r="CA70" i="21"/>
  <c r="BZ70" i="21"/>
  <c r="BY70" i="21"/>
  <c r="BX70" i="21"/>
  <c r="BW70" i="21"/>
  <c r="BV70" i="21"/>
  <c r="BU70" i="21"/>
  <c r="BT70" i="21"/>
  <c r="BS70" i="21"/>
  <c r="BR70" i="21"/>
  <c r="BQ70" i="21"/>
  <c r="BP70" i="21"/>
  <c r="BO70" i="21"/>
  <c r="BN70" i="21"/>
  <c r="BM70" i="21"/>
  <c r="BL70" i="21"/>
  <c r="BK70" i="21"/>
  <c r="BJ70" i="21"/>
  <c r="BI70" i="21"/>
  <c r="BH70" i="21"/>
  <c r="BG70" i="21"/>
  <c r="BF70" i="21"/>
  <c r="BE70" i="21"/>
  <c r="BD70" i="21"/>
  <c r="BC70" i="21"/>
  <c r="BB70" i="21"/>
  <c r="BA70" i="21"/>
  <c r="AZ70" i="21"/>
  <c r="AY70" i="21"/>
  <c r="AX70" i="21"/>
  <c r="AW70" i="21"/>
  <c r="AV70" i="21"/>
  <c r="AU70" i="21"/>
  <c r="AT70" i="21"/>
  <c r="AS70" i="21"/>
  <c r="AR70" i="21"/>
  <c r="AQ70" i="21"/>
  <c r="AP70" i="21"/>
  <c r="AO70" i="21"/>
  <c r="AN70" i="21"/>
  <c r="AM70" i="21"/>
  <c r="AL70" i="21"/>
  <c r="CA69" i="21"/>
  <c r="BZ69" i="21"/>
  <c r="BY69" i="21"/>
  <c r="BX69" i="21"/>
  <c r="BW69" i="21"/>
  <c r="BV69" i="21"/>
  <c r="BU69" i="21"/>
  <c r="BT69" i="21"/>
  <c r="BS69" i="21"/>
  <c r="BR69" i="21"/>
  <c r="BQ69" i="21"/>
  <c r="BP69" i="21"/>
  <c r="BO69" i="21"/>
  <c r="BN69" i="21"/>
  <c r="BM69" i="21"/>
  <c r="BL69" i="21"/>
  <c r="BK69" i="21"/>
  <c r="BJ69" i="21"/>
  <c r="BI69" i="21"/>
  <c r="BH69" i="21"/>
  <c r="BG69" i="21"/>
  <c r="BF69" i="21"/>
  <c r="BE69" i="21"/>
  <c r="BD69" i="21"/>
  <c r="BC69" i="21"/>
  <c r="BB69" i="21"/>
  <c r="BA69" i="21"/>
  <c r="AZ69" i="21"/>
  <c r="AY69" i="21"/>
  <c r="AX69" i="21"/>
  <c r="AW69" i="21"/>
  <c r="AV69" i="21"/>
  <c r="AU69" i="21"/>
  <c r="AT69" i="21"/>
  <c r="AS69" i="21"/>
  <c r="AR69" i="21"/>
  <c r="AQ69" i="21"/>
  <c r="AP69" i="21"/>
  <c r="AO69" i="21"/>
  <c r="AN69" i="21"/>
  <c r="AM69" i="21"/>
  <c r="AL69" i="21"/>
  <c r="CA68" i="21"/>
  <c r="BZ68" i="21"/>
  <c r="BY68" i="21"/>
  <c r="BX68" i="21"/>
  <c r="BW68" i="21"/>
  <c r="BV68" i="21"/>
  <c r="BU68" i="21"/>
  <c r="BT68" i="21"/>
  <c r="BS68" i="21"/>
  <c r="BR68" i="21"/>
  <c r="BQ68" i="21"/>
  <c r="BP68" i="21"/>
  <c r="BO68" i="21"/>
  <c r="BN68" i="21"/>
  <c r="BM68" i="21"/>
  <c r="BL68" i="21"/>
  <c r="BK68" i="21"/>
  <c r="BJ68" i="21"/>
  <c r="BI68" i="21"/>
  <c r="BH68" i="21"/>
  <c r="BG68" i="21"/>
  <c r="BF68" i="21"/>
  <c r="BE68" i="21"/>
  <c r="BD68" i="21"/>
  <c r="BC68" i="21"/>
  <c r="BB68" i="21"/>
  <c r="BA68" i="21"/>
  <c r="AZ68" i="21"/>
  <c r="AY68" i="21"/>
  <c r="AX68" i="21"/>
  <c r="AW68" i="21"/>
  <c r="AV68" i="21"/>
  <c r="AU68" i="21"/>
  <c r="AT68" i="21"/>
  <c r="AS68" i="21"/>
  <c r="AR68" i="21"/>
  <c r="AQ68" i="21"/>
  <c r="AP68" i="21"/>
  <c r="AO68" i="21"/>
  <c r="AN68" i="21"/>
  <c r="AM68" i="21"/>
  <c r="AL68" i="21"/>
  <c r="CA67" i="21"/>
  <c r="BZ67" i="21"/>
  <c r="BY67" i="21"/>
  <c r="BX67" i="21"/>
  <c r="BW67" i="21"/>
  <c r="BV67" i="21"/>
  <c r="BU67" i="21"/>
  <c r="BT67" i="21"/>
  <c r="BS67" i="21"/>
  <c r="BR67" i="21"/>
  <c r="BQ67" i="21"/>
  <c r="BP67" i="21"/>
  <c r="BO67" i="21"/>
  <c r="BN67" i="21"/>
  <c r="BM67" i="21"/>
  <c r="BL67" i="21"/>
  <c r="BK67" i="21"/>
  <c r="BJ67" i="21"/>
  <c r="BI67" i="21"/>
  <c r="BH67" i="21"/>
  <c r="BG67" i="21"/>
  <c r="BF67" i="21"/>
  <c r="BE67" i="21"/>
  <c r="BD67" i="21"/>
  <c r="BC67" i="21"/>
  <c r="BB67" i="21"/>
  <c r="BA67" i="21"/>
  <c r="AZ67" i="21"/>
  <c r="AY67" i="21"/>
  <c r="AX67" i="21"/>
  <c r="AW67" i="21"/>
  <c r="AV67" i="21"/>
  <c r="AU67" i="21"/>
  <c r="AT67" i="21"/>
  <c r="AS67" i="21"/>
  <c r="AR67" i="21"/>
  <c r="AQ67" i="21"/>
  <c r="AP67" i="21"/>
  <c r="AO67" i="21"/>
  <c r="AN67" i="21"/>
  <c r="AM67" i="21"/>
  <c r="AL67" i="21"/>
  <c r="CA66" i="21"/>
  <c r="BZ66" i="21"/>
  <c r="BY66" i="21"/>
  <c r="BX66" i="21"/>
  <c r="BW66" i="21"/>
  <c r="BV66" i="21"/>
  <c r="BU66" i="21"/>
  <c r="BT66" i="21"/>
  <c r="BS66" i="21"/>
  <c r="BR66" i="21"/>
  <c r="BQ66" i="21"/>
  <c r="BP66" i="21"/>
  <c r="BO66" i="21"/>
  <c r="BN66" i="21"/>
  <c r="BM66" i="21"/>
  <c r="BL66" i="21"/>
  <c r="BK66" i="21"/>
  <c r="BJ66" i="21"/>
  <c r="BI66" i="21"/>
  <c r="BH66" i="21"/>
  <c r="BG66" i="21"/>
  <c r="BF66" i="21"/>
  <c r="BE66" i="21"/>
  <c r="BD66" i="21"/>
  <c r="BC66" i="21"/>
  <c r="BB66" i="21"/>
  <c r="BA66" i="21"/>
  <c r="AZ66" i="21"/>
  <c r="AY66" i="21"/>
  <c r="AX66" i="21"/>
  <c r="AW66" i="21"/>
  <c r="AV66" i="21"/>
  <c r="AU66" i="21"/>
  <c r="AT66" i="21"/>
  <c r="AS66" i="21"/>
  <c r="AR66" i="21"/>
  <c r="AQ66" i="21"/>
  <c r="AP66" i="21"/>
  <c r="AO66" i="21"/>
  <c r="AN66" i="21"/>
  <c r="AM66" i="21"/>
  <c r="AL66" i="21"/>
  <c r="CA65" i="21"/>
  <c r="BZ65" i="21"/>
  <c r="BY65" i="21"/>
  <c r="BX65" i="21"/>
  <c r="BW65" i="21"/>
  <c r="BV65" i="21"/>
  <c r="BU65" i="21"/>
  <c r="BT65" i="21"/>
  <c r="BS65" i="21"/>
  <c r="BR65" i="21"/>
  <c r="BQ65" i="21"/>
  <c r="BP65" i="21"/>
  <c r="BO65" i="21"/>
  <c r="BN65" i="21"/>
  <c r="BM65" i="21"/>
  <c r="BL65" i="21"/>
  <c r="BK65" i="21"/>
  <c r="BJ65" i="21"/>
  <c r="BI65" i="21"/>
  <c r="BH65" i="21"/>
  <c r="BG65" i="21"/>
  <c r="BF65" i="21"/>
  <c r="BE65" i="21"/>
  <c r="BD65" i="21"/>
  <c r="BC65" i="21"/>
  <c r="BB65" i="21"/>
  <c r="BA65" i="21"/>
  <c r="AZ65" i="21"/>
  <c r="AY65" i="21"/>
  <c r="AX65" i="21"/>
  <c r="AW65" i="21"/>
  <c r="AV65" i="21"/>
  <c r="AU65" i="21"/>
  <c r="AT65" i="21"/>
  <c r="AS65" i="21"/>
  <c r="AR65" i="21"/>
  <c r="AQ65" i="21"/>
  <c r="AP65" i="21"/>
  <c r="AO65" i="21"/>
  <c r="AN65" i="21"/>
  <c r="AM65" i="21"/>
  <c r="AL65" i="21"/>
  <c r="CA64" i="21"/>
  <c r="BZ64" i="21"/>
  <c r="BY64" i="21"/>
  <c r="BX64" i="21"/>
  <c r="BW64" i="21"/>
  <c r="BV64" i="21"/>
  <c r="BU64" i="21"/>
  <c r="BT64" i="21"/>
  <c r="BS64" i="21"/>
  <c r="BR64" i="21"/>
  <c r="BQ64" i="21"/>
  <c r="BP64" i="21"/>
  <c r="BO64" i="21"/>
  <c r="BN64" i="21"/>
  <c r="BM64" i="21"/>
  <c r="BL64" i="21"/>
  <c r="BK64" i="21"/>
  <c r="BJ64" i="21"/>
  <c r="BI64" i="21"/>
  <c r="BH64" i="21"/>
  <c r="BG64" i="21"/>
  <c r="BF64" i="21"/>
  <c r="BE64" i="21"/>
  <c r="BD64" i="21"/>
  <c r="BC64" i="21"/>
  <c r="BB64" i="21"/>
  <c r="BA64" i="21"/>
  <c r="AZ64" i="21"/>
  <c r="AY64" i="21"/>
  <c r="AX64" i="21"/>
  <c r="AW64" i="21"/>
  <c r="AV64" i="21"/>
  <c r="AU64" i="21"/>
  <c r="AT64" i="21"/>
  <c r="AS64" i="21"/>
  <c r="AR64" i="21"/>
  <c r="AQ64" i="21"/>
  <c r="AP64" i="21"/>
  <c r="AO64" i="21"/>
  <c r="AN64" i="21"/>
  <c r="AM64" i="21"/>
  <c r="AL64" i="21"/>
  <c r="CA63" i="21"/>
  <c r="BZ63" i="21"/>
  <c r="BY63" i="21"/>
  <c r="BX63" i="21"/>
  <c r="BW63" i="21"/>
  <c r="BV63" i="21"/>
  <c r="BU63" i="21"/>
  <c r="BT63" i="21"/>
  <c r="BS63" i="21"/>
  <c r="BR63" i="21"/>
  <c r="BQ63" i="21"/>
  <c r="BP63" i="21"/>
  <c r="BO63" i="21"/>
  <c r="BN63" i="21"/>
  <c r="BM63" i="21"/>
  <c r="BL63" i="21"/>
  <c r="BK63" i="21"/>
  <c r="BJ63" i="21"/>
  <c r="BI63" i="21"/>
  <c r="BH63" i="21"/>
  <c r="BG63" i="21"/>
  <c r="BF63" i="21"/>
  <c r="BE63" i="21"/>
  <c r="BD63" i="21"/>
  <c r="BC63" i="21"/>
  <c r="BB63" i="21"/>
  <c r="BA63" i="21"/>
  <c r="AZ63" i="21"/>
  <c r="AY63" i="21"/>
  <c r="AX63" i="21"/>
  <c r="AW63" i="21"/>
  <c r="AV63" i="21"/>
  <c r="AU63" i="21"/>
  <c r="AT63" i="21"/>
  <c r="AS63" i="21"/>
  <c r="AR63" i="21"/>
  <c r="AQ63" i="21"/>
  <c r="AP63" i="21"/>
  <c r="AO63" i="21"/>
  <c r="AN63" i="21"/>
  <c r="AM63" i="21"/>
  <c r="AL63" i="21"/>
  <c r="CA62" i="21"/>
  <c r="BZ62" i="21"/>
  <c r="BY62" i="21"/>
  <c r="BX62" i="21"/>
  <c r="BW62" i="21"/>
  <c r="BV62" i="21"/>
  <c r="BU62" i="21"/>
  <c r="BT62" i="21"/>
  <c r="BS62" i="21"/>
  <c r="BR62" i="21"/>
  <c r="BQ62" i="21"/>
  <c r="BP62" i="21"/>
  <c r="BO62" i="21"/>
  <c r="BN62" i="21"/>
  <c r="BM62" i="21"/>
  <c r="BL62" i="21"/>
  <c r="BK62" i="21"/>
  <c r="BJ62" i="21"/>
  <c r="BI62" i="21"/>
  <c r="BH62" i="21"/>
  <c r="BG62" i="21"/>
  <c r="BF62" i="21"/>
  <c r="BE62" i="21"/>
  <c r="BD62" i="21"/>
  <c r="BC62" i="21"/>
  <c r="BB62" i="21"/>
  <c r="BA62" i="21"/>
  <c r="AZ62" i="21"/>
  <c r="AY62" i="21"/>
  <c r="AX62" i="21"/>
  <c r="AW62" i="21"/>
  <c r="AV62" i="21"/>
  <c r="AU62" i="21"/>
  <c r="AT62" i="21"/>
  <c r="AS62" i="21"/>
  <c r="AR62" i="21"/>
  <c r="AQ62" i="21"/>
  <c r="AP62" i="21"/>
  <c r="AO62" i="21"/>
  <c r="AN62" i="21"/>
  <c r="AM62" i="21"/>
  <c r="AL62" i="21"/>
  <c r="CA61" i="21"/>
  <c r="BZ61" i="21"/>
  <c r="BY61" i="21"/>
  <c r="BX61" i="21"/>
  <c r="BW61" i="21"/>
  <c r="BV61" i="21"/>
  <c r="BU61" i="21"/>
  <c r="BT61" i="21"/>
  <c r="BS61" i="21"/>
  <c r="BR61" i="21"/>
  <c r="BQ61" i="21"/>
  <c r="BP61" i="21"/>
  <c r="BO61" i="21"/>
  <c r="BN61" i="21"/>
  <c r="BM61" i="21"/>
  <c r="BL61" i="21"/>
  <c r="BK61" i="21"/>
  <c r="BJ61" i="21"/>
  <c r="BI61" i="21"/>
  <c r="BH61" i="21"/>
  <c r="BG61" i="21"/>
  <c r="BF61" i="21"/>
  <c r="BE61" i="21"/>
  <c r="BD61" i="21"/>
  <c r="BC61" i="21"/>
  <c r="BB61" i="21"/>
  <c r="BA61" i="21"/>
  <c r="AZ61" i="21"/>
  <c r="AY61" i="21"/>
  <c r="AX61" i="21"/>
  <c r="AW61" i="21"/>
  <c r="AV61" i="21"/>
  <c r="AU61" i="21"/>
  <c r="AT61" i="21"/>
  <c r="AS61" i="21"/>
  <c r="AR61" i="21"/>
  <c r="AQ61" i="21"/>
  <c r="AP61" i="21"/>
  <c r="AO61" i="21"/>
  <c r="AN61" i="21"/>
  <c r="AM61" i="21"/>
  <c r="AL61" i="21"/>
  <c r="CA60" i="21"/>
  <c r="BZ60" i="21"/>
  <c r="BY60" i="21"/>
  <c r="BX60" i="21"/>
  <c r="BW60" i="21"/>
  <c r="BV60" i="21"/>
  <c r="BU60" i="21"/>
  <c r="BT60" i="21"/>
  <c r="BS60" i="21"/>
  <c r="BR60" i="21"/>
  <c r="BQ60" i="21"/>
  <c r="BP60" i="21"/>
  <c r="BO60" i="21"/>
  <c r="BN60" i="21"/>
  <c r="BM60" i="21"/>
  <c r="BL60" i="21"/>
  <c r="BK60" i="21"/>
  <c r="BJ60" i="21"/>
  <c r="BI60" i="21"/>
  <c r="BH60" i="21"/>
  <c r="BG60" i="21"/>
  <c r="BF60" i="21"/>
  <c r="BE60" i="21"/>
  <c r="BD60" i="21"/>
  <c r="BC60" i="21"/>
  <c r="BB60" i="21"/>
  <c r="BA60" i="21"/>
  <c r="AZ60" i="21"/>
  <c r="AY60" i="21"/>
  <c r="AX60" i="21"/>
  <c r="AW60" i="21"/>
  <c r="AV60" i="21"/>
  <c r="AU60" i="21"/>
  <c r="AT60" i="21"/>
  <c r="AS60" i="21"/>
  <c r="AR60" i="21"/>
  <c r="AQ60" i="21"/>
  <c r="AP60" i="21"/>
  <c r="AO60" i="21"/>
  <c r="AN60" i="21"/>
  <c r="AM60" i="21"/>
  <c r="AL60" i="21"/>
  <c r="CA59" i="21"/>
  <c r="BZ59" i="21"/>
  <c r="BY59" i="21"/>
  <c r="BX59" i="21"/>
  <c r="BW59" i="21"/>
  <c r="BV59" i="21"/>
  <c r="BU59" i="21"/>
  <c r="BT59" i="21"/>
  <c r="BS59" i="21"/>
  <c r="BR59" i="21"/>
  <c r="BQ59" i="21"/>
  <c r="BP59" i="21"/>
  <c r="BO59" i="21"/>
  <c r="BN59" i="21"/>
  <c r="BM59" i="21"/>
  <c r="BL59" i="21"/>
  <c r="BK59" i="21"/>
  <c r="BJ59" i="21"/>
  <c r="BI59" i="21"/>
  <c r="BH59" i="21"/>
  <c r="BG59" i="21"/>
  <c r="BF59" i="21"/>
  <c r="BE59" i="21"/>
  <c r="BD59" i="21"/>
  <c r="BC59" i="21"/>
  <c r="BB59" i="21"/>
  <c r="BA59" i="21"/>
  <c r="AZ59" i="21"/>
  <c r="AY59" i="21"/>
  <c r="AX59" i="21"/>
  <c r="AW59" i="21"/>
  <c r="AV59" i="21"/>
  <c r="AU59" i="21"/>
  <c r="AT59" i="21"/>
  <c r="AS59" i="21"/>
  <c r="AR59" i="21"/>
  <c r="AQ59" i="21"/>
  <c r="AP59" i="21"/>
  <c r="AO59" i="21"/>
  <c r="AN59" i="21"/>
  <c r="AM59" i="21"/>
  <c r="AL59" i="21"/>
  <c r="CA58" i="21"/>
  <c r="BZ58" i="21"/>
  <c r="BY58" i="21"/>
  <c r="BX58" i="21"/>
  <c r="BW58" i="21"/>
  <c r="BV58" i="21"/>
  <c r="BU58" i="21"/>
  <c r="BT58" i="21"/>
  <c r="BS58" i="21"/>
  <c r="BR58" i="21"/>
  <c r="BQ58" i="21"/>
  <c r="BP58" i="21"/>
  <c r="BO58" i="21"/>
  <c r="BN58" i="21"/>
  <c r="BM58" i="21"/>
  <c r="BL58" i="21"/>
  <c r="BK58" i="21"/>
  <c r="BJ58" i="21"/>
  <c r="BI58" i="21"/>
  <c r="BH58" i="21"/>
  <c r="BG58" i="21"/>
  <c r="BF58" i="21"/>
  <c r="BE58" i="21"/>
  <c r="BD58" i="21"/>
  <c r="BC58" i="21"/>
  <c r="BB58" i="21"/>
  <c r="BA58" i="21"/>
  <c r="AZ58" i="21"/>
  <c r="AY58" i="21"/>
  <c r="AX58" i="21"/>
  <c r="AW58" i="21"/>
  <c r="AV58" i="21"/>
  <c r="AU58" i="21"/>
  <c r="AT58" i="21"/>
  <c r="AS58" i="21"/>
  <c r="AR58" i="21"/>
  <c r="AQ58" i="21"/>
  <c r="AP58" i="21"/>
  <c r="AO58" i="21"/>
  <c r="AN58" i="21"/>
  <c r="AM58" i="21"/>
  <c r="AL58" i="21"/>
  <c r="CA57" i="21"/>
  <c r="BZ57" i="21"/>
  <c r="BY57" i="21"/>
  <c r="BX57" i="21"/>
  <c r="BW57" i="21"/>
  <c r="BV57" i="21"/>
  <c r="BU57" i="21"/>
  <c r="BT57" i="21"/>
  <c r="BS57" i="21"/>
  <c r="BR57" i="21"/>
  <c r="BQ57" i="21"/>
  <c r="BP57" i="21"/>
  <c r="BO57" i="21"/>
  <c r="BN57" i="21"/>
  <c r="BM57" i="21"/>
  <c r="BL57" i="21"/>
  <c r="BK57" i="21"/>
  <c r="BJ57" i="21"/>
  <c r="BI57" i="21"/>
  <c r="BH57" i="21"/>
  <c r="BG57" i="21"/>
  <c r="BF57" i="21"/>
  <c r="BE57" i="21"/>
  <c r="BD57" i="21"/>
  <c r="BC57" i="21"/>
  <c r="BB57" i="21"/>
  <c r="BA57" i="21"/>
  <c r="AZ57" i="21"/>
  <c r="AY57" i="21"/>
  <c r="AX57" i="21"/>
  <c r="AW57" i="21"/>
  <c r="AV57" i="21"/>
  <c r="AU57" i="21"/>
  <c r="AT57" i="21"/>
  <c r="AS57" i="21"/>
  <c r="AR57" i="21"/>
  <c r="AQ57" i="21"/>
  <c r="AP57" i="21"/>
  <c r="AO57" i="21"/>
  <c r="AN57" i="21"/>
  <c r="AM57" i="21"/>
  <c r="AL57" i="21"/>
  <c r="CA56" i="21"/>
  <c r="BZ56" i="21"/>
  <c r="BY56" i="21"/>
  <c r="BX56" i="21"/>
  <c r="BW56" i="21"/>
  <c r="BV56" i="21"/>
  <c r="BU56" i="21"/>
  <c r="BT56" i="21"/>
  <c r="BS56" i="21"/>
  <c r="BR56" i="21"/>
  <c r="BQ56" i="21"/>
  <c r="BP56" i="21"/>
  <c r="BO56" i="21"/>
  <c r="BN56" i="21"/>
  <c r="BM56" i="21"/>
  <c r="BL56" i="21"/>
  <c r="BK56" i="21"/>
  <c r="BJ56" i="21"/>
  <c r="BI56" i="21"/>
  <c r="BH56" i="21"/>
  <c r="BG56" i="21"/>
  <c r="BF56" i="21"/>
  <c r="BE56" i="21"/>
  <c r="BD56" i="21"/>
  <c r="BC56" i="21"/>
  <c r="BB56" i="21"/>
  <c r="BA56" i="21"/>
  <c r="AZ56" i="21"/>
  <c r="AY56" i="21"/>
  <c r="AX56" i="21"/>
  <c r="AW56" i="21"/>
  <c r="AV56" i="21"/>
  <c r="AU56" i="21"/>
  <c r="AT56" i="21"/>
  <c r="AS56" i="21"/>
  <c r="AR56" i="21"/>
  <c r="AQ56" i="21"/>
  <c r="AP56" i="21"/>
  <c r="AO56" i="21"/>
  <c r="AN56" i="21"/>
  <c r="AM56" i="21"/>
  <c r="AL56" i="21"/>
  <c r="CA55" i="21"/>
  <c r="BZ55" i="21"/>
  <c r="BY55" i="21"/>
  <c r="BX55" i="21"/>
  <c r="BW55" i="21"/>
  <c r="BV55" i="21"/>
  <c r="BU55" i="21"/>
  <c r="BT55" i="21"/>
  <c r="BS55" i="21"/>
  <c r="BR55" i="21"/>
  <c r="BQ55" i="21"/>
  <c r="BP55" i="21"/>
  <c r="BO55" i="21"/>
  <c r="BN55" i="21"/>
  <c r="BM55" i="21"/>
  <c r="BL55" i="21"/>
  <c r="BK55" i="21"/>
  <c r="BJ55" i="21"/>
  <c r="BI55" i="21"/>
  <c r="BH55" i="21"/>
  <c r="BG55" i="21"/>
  <c r="BF55" i="21"/>
  <c r="BE55" i="21"/>
  <c r="BD55" i="21"/>
  <c r="BC55" i="21"/>
  <c r="BB55" i="21"/>
  <c r="BA55" i="21"/>
  <c r="AZ55" i="21"/>
  <c r="AY55" i="21"/>
  <c r="AX55" i="21"/>
  <c r="AW55" i="21"/>
  <c r="AV55" i="21"/>
  <c r="AU55" i="21"/>
  <c r="AT55" i="21"/>
  <c r="AS55" i="21"/>
  <c r="AR55" i="21"/>
  <c r="AQ55" i="21"/>
  <c r="AP55" i="21"/>
  <c r="AO55" i="21"/>
  <c r="AN55" i="21"/>
  <c r="AM55" i="21"/>
  <c r="AL55" i="21"/>
  <c r="CA54" i="21"/>
  <c r="BZ54" i="21"/>
  <c r="BY54" i="21"/>
  <c r="BX54" i="21"/>
  <c r="BW54" i="21"/>
  <c r="BV54" i="21"/>
  <c r="BU54" i="21"/>
  <c r="BT54" i="21"/>
  <c r="BS54" i="21"/>
  <c r="BR54" i="21"/>
  <c r="BQ54" i="21"/>
  <c r="BP54" i="21"/>
  <c r="BO54" i="21"/>
  <c r="BN54" i="21"/>
  <c r="BM54" i="21"/>
  <c r="BL54" i="21"/>
  <c r="BK54" i="21"/>
  <c r="BJ54" i="21"/>
  <c r="BI54" i="21"/>
  <c r="BH54" i="21"/>
  <c r="BG54" i="21"/>
  <c r="BF54" i="21"/>
  <c r="BE54" i="21"/>
  <c r="BD54" i="21"/>
  <c r="BC54" i="21"/>
  <c r="BB54" i="21"/>
  <c r="BA54" i="21"/>
  <c r="AZ54" i="21"/>
  <c r="AY54" i="21"/>
  <c r="AX54" i="21"/>
  <c r="AW54" i="21"/>
  <c r="AV54" i="21"/>
  <c r="AU54" i="21"/>
  <c r="AT54" i="21"/>
  <c r="AS54" i="21"/>
  <c r="AR54" i="21"/>
  <c r="AQ54" i="21"/>
  <c r="AP54" i="21"/>
  <c r="AO54" i="21"/>
  <c r="AN54" i="21"/>
  <c r="AM54" i="21"/>
  <c r="AL54" i="21"/>
  <c r="CA53" i="21"/>
  <c r="BZ53" i="21"/>
  <c r="BY53" i="21"/>
  <c r="BX53" i="21"/>
  <c r="BW53" i="21"/>
  <c r="BV53" i="21"/>
  <c r="BU53" i="21"/>
  <c r="BT53" i="21"/>
  <c r="BS53" i="21"/>
  <c r="BR53" i="21"/>
  <c r="BQ53" i="21"/>
  <c r="BP53" i="21"/>
  <c r="BO53" i="21"/>
  <c r="BN53" i="21"/>
  <c r="BM53" i="21"/>
  <c r="BL53" i="21"/>
  <c r="BK53" i="21"/>
  <c r="BJ53" i="21"/>
  <c r="BI53" i="21"/>
  <c r="BH53" i="21"/>
  <c r="BG53" i="21"/>
  <c r="BF53" i="21"/>
  <c r="BE53" i="21"/>
  <c r="BD53" i="21"/>
  <c r="BC53" i="21"/>
  <c r="BB53" i="21"/>
  <c r="BA53" i="21"/>
  <c r="AZ53" i="21"/>
  <c r="AY53" i="21"/>
  <c r="AX53" i="21"/>
  <c r="AW53" i="21"/>
  <c r="AV53" i="21"/>
  <c r="AU53" i="21"/>
  <c r="AT53" i="21"/>
  <c r="AS53" i="21"/>
  <c r="AR53" i="21"/>
  <c r="AQ53" i="21"/>
  <c r="AP53" i="21"/>
  <c r="AO53" i="21"/>
  <c r="AN53" i="21"/>
  <c r="AM53" i="21"/>
  <c r="AL53" i="21"/>
  <c r="CA52" i="21"/>
  <c r="BZ52" i="21"/>
  <c r="BY52" i="21"/>
  <c r="BX52" i="21"/>
  <c r="BW52" i="21"/>
  <c r="BV52" i="21"/>
  <c r="BU52" i="21"/>
  <c r="BT52" i="21"/>
  <c r="BS52" i="21"/>
  <c r="BR52" i="21"/>
  <c r="BQ52" i="21"/>
  <c r="BP52" i="21"/>
  <c r="BO52" i="21"/>
  <c r="BN52" i="21"/>
  <c r="BM52" i="21"/>
  <c r="BL52" i="21"/>
  <c r="BK52" i="21"/>
  <c r="BJ52" i="21"/>
  <c r="BI52" i="21"/>
  <c r="BH52" i="21"/>
  <c r="BG52" i="21"/>
  <c r="BF52" i="21"/>
  <c r="BE52" i="21"/>
  <c r="BD52" i="21"/>
  <c r="BC52" i="21"/>
  <c r="BB52" i="21"/>
  <c r="BA52" i="21"/>
  <c r="AZ52" i="21"/>
  <c r="AY52" i="21"/>
  <c r="AX52" i="21"/>
  <c r="AW52" i="21"/>
  <c r="AV52" i="21"/>
  <c r="AU52" i="21"/>
  <c r="AT52" i="21"/>
  <c r="AS52" i="21"/>
  <c r="AR52" i="21"/>
  <c r="AQ52" i="21"/>
  <c r="AP52" i="21"/>
  <c r="AO52" i="21"/>
  <c r="AN52" i="21"/>
  <c r="AM52" i="21"/>
  <c r="AL52" i="21"/>
  <c r="CA51" i="21"/>
  <c r="BZ51" i="21"/>
  <c r="BY51" i="21"/>
  <c r="BX51" i="21"/>
  <c r="BW51" i="21"/>
  <c r="BV51" i="21"/>
  <c r="BU51" i="21"/>
  <c r="BT51" i="21"/>
  <c r="BS51" i="21"/>
  <c r="BR51" i="21"/>
  <c r="BQ51" i="21"/>
  <c r="BP51" i="21"/>
  <c r="BO51" i="21"/>
  <c r="BN51" i="21"/>
  <c r="BM51" i="21"/>
  <c r="BL51" i="21"/>
  <c r="BK51" i="21"/>
  <c r="BJ51" i="21"/>
  <c r="BI51" i="21"/>
  <c r="BH51" i="21"/>
  <c r="BG51" i="21"/>
  <c r="BF51" i="21"/>
  <c r="BE51" i="21"/>
  <c r="BD51" i="21"/>
  <c r="BC51" i="21"/>
  <c r="BB51" i="21"/>
  <c r="BA51" i="21"/>
  <c r="AZ51" i="21"/>
  <c r="AY51" i="21"/>
  <c r="AX51" i="21"/>
  <c r="AW51" i="21"/>
  <c r="AV51" i="21"/>
  <c r="AU51" i="21"/>
  <c r="AT51" i="21"/>
  <c r="AS51" i="21"/>
  <c r="AR51" i="21"/>
  <c r="AQ51" i="21"/>
  <c r="AP51" i="21"/>
  <c r="AO51" i="21"/>
  <c r="AN51" i="21"/>
  <c r="AM51" i="21"/>
  <c r="AL51" i="21"/>
  <c r="CA50" i="21"/>
  <c r="BZ50" i="21"/>
  <c r="BY50" i="21"/>
  <c r="BX50" i="21"/>
  <c r="BW50" i="21"/>
  <c r="BV50" i="21"/>
  <c r="BU50" i="21"/>
  <c r="BT50" i="21"/>
  <c r="BS50" i="21"/>
  <c r="BR50" i="21"/>
  <c r="BQ50" i="21"/>
  <c r="BP50" i="21"/>
  <c r="BO50" i="21"/>
  <c r="BN50" i="21"/>
  <c r="BM50" i="21"/>
  <c r="BL50" i="21"/>
  <c r="BK50" i="21"/>
  <c r="BJ50" i="21"/>
  <c r="BI50" i="21"/>
  <c r="BH50" i="21"/>
  <c r="BG50" i="21"/>
  <c r="BF50" i="21"/>
  <c r="BE50" i="21"/>
  <c r="BD50" i="21"/>
  <c r="BC50" i="21"/>
  <c r="BB50" i="21"/>
  <c r="BA50" i="21"/>
  <c r="AZ50" i="21"/>
  <c r="AY50" i="21"/>
  <c r="AX50" i="21"/>
  <c r="AW50" i="21"/>
  <c r="AV50" i="21"/>
  <c r="AU50" i="21"/>
  <c r="AT50" i="21"/>
  <c r="AS50" i="21"/>
  <c r="AR50" i="21"/>
  <c r="AQ50" i="21"/>
  <c r="AP50" i="21"/>
  <c r="AO50" i="21"/>
  <c r="AN50" i="21"/>
  <c r="AM50" i="21"/>
  <c r="AL50" i="21"/>
  <c r="CA49" i="21"/>
  <c r="BZ49" i="21"/>
  <c r="BY49" i="21"/>
  <c r="BX49" i="21"/>
  <c r="BW49" i="21"/>
  <c r="BV49" i="21"/>
  <c r="BU49" i="21"/>
  <c r="BT49" i="21"/>
  <c r="BS49" i="21"/>
  <c r="BR49" i="21"/>
  <c r="BQ49" i="21"/>
  <c r="BP49" i="21"/>
  <c r="BO49" i="21"/>
  <c r="BN49" i="21"/>
  <c r="BM49" i="21"/>
  <c r="BL49" i="21"/>
  <c r="BK49" i="21"/>
  <c r="BJ49" i="21"/>
  <c r="BI49" i="21"/>
  <c r="BH49" i="21"/>
  <c r="BG49" i="21"/>
  <c r="BF49" i="21"/>
  <c r="BE49" i="21"/>
  <c r="BD49" i="21"/>
  <c r="BC49" i="21"/>
  <c r="BB49" i="21"/>
  <c r="BA49" i="21"/>
  <c r="AZ49" i="21"/>
  <c r="AY49" i="21"/>
  <c r="AX49" i="21"/>
  <c r="AW49" i="21"/>
  <c r="AV49" i="21"/>
  <c r="AU49" i="21"/>
  <c r="AT49" i="21"/>
  <c r="AS49" i="21"/>
  <c r="AR49" i="21"/>
  <c r="AQ49" i="21"/>
  <c r="AP49" i="21"/>
  <c r="AO49" i="21"/>
  <c r="AN49" i="21"/>
  <c r="AM49" i="21"/>
  <c r="AL49" i="21"/>
  <c r="CA48" i="21"/>
  <c r="BZ48" i="21"/>
  <c r="BY48" i="21"/>
  <c r="BX48" i="21"/>
  <c r="BW48" i="21"/>
  <c r="BV48" i="21"/>
  <c r="BU48" i="21"/>
  <c r="BT48" i="21"/>
  <c r="BS48" i="21"/>
  <c r="BR48" i="21"/>
  <c r="BQ48" i="21"/>
  <c r="BP48" i="21"/>
  <c r="BO48" i="21"/>
  <c r="BN48" i="21"/>
  <c r="BM48" i="21"/>
  <c r="BL48" i="21"/>
  <c r="BK48" i="21"/>
  <c r="BJ48" i="21"/>
  <c r="BI48" i="21"/>
  <c r="BH48" i="21"/>
  <c r="BG48" i="21"/>
  <c r="BF48" i="21"/>
  <c r="BE48" i="21"/>
  <c r="BD48" i="21"/>
  <c r="BC48" i="21"/>
  <c r="BB48" i="21"/>
  <c r="BA48" i="21"/>
  <c r="AZ48" i="21"/>
  <c r="AY48" i="21"/>
  <c r="AX48" i="21"/>
  <c r="AW48" i="21"/>
  <c r="AV48" i="21"/>
  <c r="AU48" i="21"/>
  <c r="AT48" i="21"/>
  <c r="AS48" i="21"/>
  <c r="AR48" i="21"/>
  <c r="AQ48" i="21"/>
  <c r="AP48" i="21"/>
  <c r="AO48" i="21"/>
  <c r="AN48" i="21"/>
  <c r="AM48" i="21"/>
  <c r="AL48" i="21"/>
  <c r="CA47" i="21"/>
  <c r="BZ47" i="21"/>
  <c r="BY47" i="21"/>
  <c r="BX47" i="21"/>
  <c r="BW47" i="21"/>
  <c r="BV47" i="21"/>
  <c r="BU47" i="21"/>
  <c r="BT47" i="21"/>
  <c r="BS47" i="21"/>
  <c r="BR47" i="21"/>
  <c r="BQ47" i="21"/>
  <c r="BP47" i="21"/>
  <c r="BO47" i="21"/>
  <c r="BN47" i="21"/>
  <c r="BM47" i="21"/>
  <c r="BL47" i="21"/>
  <c r="BK47" i="21"/>
  <c r="BJ47" i="21"/>
  <c r="BI47" i="21"/>
  <c r="BH47" i="21"/>
  <c r="BG47" i="21"/>
  <c r="BF47" i="21"/>
  <c r="BE47" i="21"/>
  <c r="BD47" i="21"/>
  <c r="BC47" i="21"/>
  <c r="BB47" i="21"/>
  <c r="BA47" i="21"/>
  <c r="AZ47" i="21"/>
  <c r="AY47" i="21"/>
  <c r="AX47" i="21"/>
  <c r="AW47" i="21"/>
  <c r="AV47" i="21"/>
  <c r="AU47" i="21"/>
  <c r="AT47" i="21"/>
  <c r="AS47" i="21"/>
  <c r="AR47" i="21"/>
  <c r="AQ47" i="21"/>
  <c r="AP47" i="21"/>
  <c r="AO47" i="21"/>
  <c r="AN47" i="21"/>
  <c r="AM47" i="21"/>
  <c r="AL47" i="21"/>
  <c r="CA46" i="21"/>
  <c r="BZ46" i="21"/>
  <c r="BY46" i="21"/>
  <c r="BX46" i="21"/>
  <c r="BW46" i="21"/>
  <c r="BV46" i="21"/>
  <c r="BU46" i="21"/>
  <c r="BT46" i="21"/>
  <c r="BS46" i="21"/>
  <c r="BR46" i="21"/>
  <c r="BQ46" i="21"/>
  <c r="BP46" i="21"/>
  <c r="BO46" i="21"/>
  <c r="BN46" i="21"/>
  <c r="BM46" i="21"/>
  <c r="BL46" i="21"/>
  <c r="BK46" i="21"/>
  <c r="BJ46" i="21"/>
  <c r="BI46" i="21"/>
  <c r="BH46" i="21"/>
  <c r="BG46" i="21"/>
  <c r="BF46" i="21"/>
  <c r="BE46" i="21"/>
  <c r="BD46" i="21"/>
  <c r="BC46" i="21"/>
  <c r="BB46" i="21"/>
  <c r="BA46" i="21"/>
  <c r="AZ46" i="21"/>
  <c r="AY46" i="21"/>
  <c r="AX46" i="21"/>
  <c r="AW46" i="21"/>
  <c r="AV46" i="21"/>
  <c r="AU46" i="21"/>
  <c r="AT46" i="21"/>
  <c r="AS46" i="21"/>
  <c r="AR46" i="21"/>
  <c r="AQ46" i="21"/>
  <c r="AP46" i="21"/>
  <c r="AO46" i="21"/>
  <c r="AN46" i="21"/>
  <c r="AM46" i="21"/>
  <c r="AL46" i="21"/>
  <c r="CA45" i="21"/>
  <c r="BZ45" i="21"/>
  <c r="BY45" i="21"/>
  <c r="BX45" i="21"/>
  <c r="BW45" i="21"/>
  <c r="BV45" i="21"/>
  <c r="BU45" i="21"/>
  <c r="BT45" i="21"/>
  <c r="BS45" i="21"/>
  <c r="BR45" i="21"/>
  <c r="BQ45" i="21"/>
  <c r="BP45" i="21"/>
  <c r="BO45" i="21"/>
  <c r="BN45" i="21"/>
  <c r="BM45" i="21"/>
  <c r="BL45" i="21"/>
  <c r="BK45" i="21"/>
  <c r="BJ45" i="21"/>
  <c r="BI45" i="21"/>
  <c r="BH45" i="21"/>
  <c r="BG45" i="21"/>
  <c r="BF45" i="21"/>
  <c r="BE45" i="21"/>
  <c r="BD45" i="21"/>
  <c r="BC45" i="21"/>
  <c r="BB45" i="21"/>
  <c r="BA45" i="21"/>
  <c r="AZ45" i="21"/>
  <c r="AY45" i="21"/>
  <c r="AX45" i="21"/>
  <c r="AW45" i="21"/>
  <c r="AV45" i="21"/>
  <c r="AU45" i="21"/>
  <c r="AT45" i="21"/>
  <c r="AS45" i="21"/>
  <c r="AR45" i="21"/>
  <c r="AQ45" i="21"/>
  <c r="AP45" i="21"/>
  <c r="AO45" i="21"/>
  <c r="AN45" i="21"/>
  <c r="AM45" i="21"/>
  <c r="AL45" i="21"/>
  <c r="CA44" i="21"/>
  <c r="BZ44" i="21"/>
  <c r="BY44" i="21"/>
  <c r="BX44" i="21"/>
  <c r="BW44" i="21"/>
  <c r="BV44" i="21"/>
  <c r="BU44" i="21"/>
  <c r="BT44" i="21"/>
  <c r="BS44" i="21"/>
  <c r="BR44" i="21"/>
  <c r="BQ44" i="21"/>
  <c r="BP44" i="21"/>
  <c r="BO44" i="21"/>
  <c r="BN44" i="21"/>
  <c r="BM44" i="21"/>
  <c r="BL44" i="21"/>
  <c r="BK44" i="21"/>
  <c r="BJ44" i="21"/>
  <c r="BI44" i="21"/>
  <c r="BH44" i="21"/>
  <c r="BG44" i="21"/>
  <c r="BF44" i="21"/>
  <c r="BE44" i="21"/>
  <c r="BD44" i="21"/>
  <c r="BC44" i="21"/>
  <c r="BB44" i="21"/>
  <c r="BA44" i="21"/>
  <c r="AZ44" i="21"/>
  <c r="AY44" i="21"/>
  <c r="AX44" i="21"/>
  <c r="AW44" i="21"/>
  <c r="AV44" i="21"/>
  <c r="AU44" i="21"/>
  <c r="AT44" i="21"/>
  <c r="AS44" i="21"/>
  <c r="AR44" i="21"/>
  <c r="AQ44" i="21"/>
  <c r="AP44" i="21"/>
  <c r="AO44" i="21"/>
  <c r="AN44" i="21"/>
  <c r="AM44" i="21"/>
  <c r="AL44" i="21"/>
  <c r="CA43" i="21"/>
  <c r="BZ43" i="21"/>
  <c r="BY43" i="21"/>
  <c r="BX43" i="21"/>
  <c r="BW43" i="21"/>
  <c r="BV43" i="21"/>
  <c r="BU43" i="21"/>
  <c r="BT43" i="21"/>
  <c r="BS43" i="21"/>
  <c r="BR43" i="21"/>
  <c r="BQ43" i="21"/>
  <c r="BP43" i="21"/>
  <c r="BO43" i="21"/>
  <c r="BN43" i="21"/>
  <c r="BM43" i="21"/>
  <c r="BL43" i="21"/>
  <c r="BK43" i="21"/>
  <c r="BJ43" i="21"/>
  <c r="BI43" i="21"/>
  <c r="BH43" i="21"/>
  <c r="BG43" i="21"/>
  <c r="BF43" i="21"/>
  <c r="BE43" i="21"/>
  <c r="BD43" i="21"/>
  <c r="BC43" i="21"/>
  <c r="BB43" i="21"/>
  <c r="BA43" i="21"/>
  <c r="AZ43" i="21"/>
  <c r="AY43" i="21"/>
  <c r="AX43" i="21"/>
  <c r="AW43" i="21"/>
  <c r="AV43" i="21"/>
  <c r="AU43" i="21"/>
  <c r="AT43" i="21"/>
  <c r="AS43" i="21"/>
  <c r="AR43" i="21"/>
  <c r="AQ43" i="21"/>
  <c r="AP43" i="21"/>
  <c r="AO43" i="21"/>
  <c r="AN43" i="21"/>
  <c r="AM43" i="21"/>
  <c r="AL43" i="21"/>
  <c r="CA42" i="21"/>
  <c r="BZ42" i="21"/>
  <c r="BY42" i="21"/>
  <c r="BX42" i="21"/>
  <c r="BW42" i="21"/>
  <c r="BV42" i="21"/>
  <c r="BU42" i="21"/>
  <c r="BT42" i="21"/>
  <c r="BS42" i="21"/>
  <c r="BR42" i="21"/>
  <c r="BQ42" i="21"/>
  <c r="BP42" i="21"/>
  <c r="BO42" i="21"/>
  <c r="BN42" i="21"/>
  <c r="BM42" i="21"/>
  <c r="BL42" i="21"/>
  <c r="BK42" i="21"/>
  <c r="BJ42" i="21"/>
  <c r="BI42" i="21"/>
  <c r="BH42" i="21"/>
  <c r="BG42" i="21"/>
  <c r="BF42" i="21"/>
  <c r="BE42" i="21"/>
  <c r="BD42" i="21"/>
  <c r="BC42" i="21"/>
  <c r="BB42" i="21"/>
  <c r="BA42" i="21"/>
  <c r="AZ42" i="21"/>
  <c r="AY42" i="21"/>
  <c r="AX42" i="21"/>
  <c r="AW42" i="21"/>
  <c r="AV42" i="21"/>
  <c r="AU42" i="21"/>
  <c r="AT42" i="21"/>
  <c r="AS42" i="21"/>
  <c r="AR42" i="21"/>
  <c r="AQ42" i="21"/>
  <c r="AP42" i="21"/>
  <c r="AO42" i="21"/>
  <c r="AN42" i="21"/>
  <c r="AM42" i="21"/>
  <c r="AL42" i="21"/>
  <c r="CA41" i="21"/>
  <c r="BZ41" i="21"/>
  <c r="BY41" i="21"/>
  <c r="BX41" i="21"/>
  <c r="BW41" i="21"/>
  <c r="BV41" i="21"/>
  <c r="BU41" i="21"/>
  <c r="BT41" i="21"/>
  <c r="BS41" i="21"/>
  <c r="BR41" i="21"/>
  <c r="BQ41" i="21"/>
  <c r="BP41" i="21"/>
  <c r="BO41" i="21"/>
  <c r="BN41" i="21"/>
  <c r="BM41" i="21"/>
  <c r="BL41" i="21"/>
  <c r="BK41" i="21"/>
  <c r="BJ41" i="21"/>
  <c r="BI41" i="21"/>
  <c r="BH41" i="21"/>
  <c r="BG41" i="21"/>
  <c r="BF41" i="21"/>
  <c r="BE41" i="21"/>
  <c r="BD41" i="21"/>
  <c r="BC41" i="21"/>
  <c r="BB41" i="21"/>
  <c r="BA41" i="21"/>
  <c r="AZ41" i="21"/>
  <c r="AY41" i="21"/>
  <c r="AX41" i="21"/>
  <c r="AW41" i="21"/>
  <c r="AV41" i="21"/>
  <c r="AU41" i="21"/>
  <c r="AT41" i="21"/>
  <c r="AS41" i="21"/>
  <c r="AR41" i="21"/>
  <c r="AQ41" i="21"/>
  <c r="AP41" i="21"/>
  <c r="AO41" i="21"/>
  <c r="AN41" i="21"/>
  <c r="AM41" i="21"/>
  <c r="AL41" i="21"/>
  <c r="CA40" i="21"/>
  <c r="BZ40" i="21"/>
  <c r="BY40" i="21"/>
  <c r="BX40" i="21"/>
  <c r="BW40" i="21"/>
  <c r="BV40" i="21"/>
  <c r="BU40" i="21"/>
  <c r="BT40" i="21"/>
  <c r="BS40" i="21"/>
  <c r="BR40" i="21"/>
  <c r="BQ40" i="21"/>
  <c r="BP40" i="21"/>
  <c r="BO40" i="21"/>
  <c r="BN40" i="21"/>
  <c r="BM40" i="21"/>
  <c r="BL40" i="21"/>
  <c r="BK40" i="21"/>
  <c r="BJ40" i="21"/>
  <c r="BI40" i="21"/>
  <c r="BH40" i="21"/>
  <c r="BG40" i="21"/>
  <c r="BF40" i="21"/>
  <c r="BE40" i="21"/>
  <c r="BD40" i="21"/>
  <c r="BC40" i="21"/>
  <c r="BB40" i="21"/>
  <c r="BA40" i="21"/>
  <c r="AZ40" i="21"/>
  <c r="AY40" i="21"/>
  <c r="AX40" i="21"/>
  <c r="AW40" i="21"/>
  <c r="AV40" i="21"/>
  <c r="AU40" i="21"/>
  <c r="AT40" i="21"/>
  <c r="AS40" i="21"/>
  <c r="AR40" i="21"/>
  <c r="AQ40" i="21"/>
  <c r="AP40" i="21"/>
  <c r="AO40" i="21"/>
  <c r="AN40" i="21"/>
  <c r="AM40" i="21"/>
  <c r="AL40" i="21"/>
  <c r="CA39" i="21"/>
  <c r="BZ39" i="21"/>
  <c r="BY39" i="21"/>
  <c r="BX39" i="21"/>
  <c r="BW39" i="21"/>
  <c r="BV39" i="21"/>
  <c r="BU39" i="21"/>
  <c r="BT39" i="21"/>
  <c r="BS39" i="21"/>
  <c r="BR39" i="21"/>
  <c r="BQ39" i="21"/>
  <c r="BP39" i="21"/>
  <c r="BO39" i="21"/>
  <c r="BN39" i="21"/>
  <c r="BM39" i="21"/>
  <c r="BL39" i="21"/>
  <c r="BK39" i="21"/>
  <c r="BJ39" i="21"/>
  <c r="BI39" i="21"/>
  <c r="BH39" i="21"/>
  <c r="BG39" i="21"/>
  <c r="BF39" i="21"/>
  <c r="BE39" i="21"/>
  <c r="BD39" i="21"/>
  <c r="BC39" i="21"/>
  <c r="BB39" i="21"/>
  <c r="BA39" i="21"/>
  <c r="AZ39" i="21"/>
  <c r="AY39" i="21"/>
  <c r="AX39" i="21"/>
  <c r="AW39" i="21"/>
  <c r="AV39" i="21"/>
  <c r="AU39" i="21"/>
  <c r="AT39" i="21"/>
  <c r="AS39" i="21"/>
  <c r="AR39" i="21"/>
  <c r="AQ39" i="21"/>
  <c r="AP39" i="21"/>
  <c r="AO39" i="21"/>
  <c r="AN39" i="21"/>
  <c r="AM39" i="21"/>
  <c r="AL39" i="21"/>
  <c r="CA38" i="21"/>
  <c r="BZ38" i="21"/>
  <c r="BY38" i="21"/>
  <c r="BX38" i="21"/>
  <c r="BW38" i="21"/>
  <c r="BV38" i="21"/>
  <c r="BU38" i="21"/>
  <c r="BT38" i="21"/>
  <c r="BS38" i="21"/>
  <c r="BR38" i="21"/>
  <c r="BQ38" i="21"/>
  <c r="BP38" i="21"/>
  <c r="BO38" i="21"/>
  <c r="BN38" i="21"/>
  <c r="BM38" i="21"/>
  <c r="BL38" i="21"/>
  <c r="BK38" i="21"/>
  <c r="BJ38" i="21"/>
  <c r="BI38" i="21"/>
  <c r="BH38" i="21"/>
  <c r="BG38" i="21"/>
  <c r="BF38" i="21"/>
  <c r="BE38" i="21"/>
  <c r="BD38" i="21"/>
  <c r="BC38" i="21"/>
  <c r="BB38" i="21"/>
  <c r="BA38" i="21"/>
  <c r="AZ38" i="21"/>
  <c r="AY38" i="21"/>
  <c r="AX38" i="21"/>
  <c r="AW38" i="21"/>
  <c r="AV38" i="21"/>
  <c r="AU38" i="21"/>
  <c r="AT38" i="21"/>
  <c r="AS38" i="21"/>
  <c r="AR38" i="21"/>
  <c r="AQ38" i="21"/>
  <c r="AP38" i="21"/>
  <c r="AO38" i="21"/>
  <c r="AN38" i="21"/>
  <c r="AM38" i="21"/>
  <c r="AL38" i="21"/>
  <c r="CA37" i="21"/>
  <c r="BZ37" i="21"/>
  <c r="BY37" i="21"/>
  <c r="BX37" i="21"/>
  <c r="BW37" i="21"/>
  <c r="BV37" i="21"/>
  <c r="BU37" i="21"/>
  <c r="BT37" i="21"/>
  <c r="BS37" i="21"/>
  <c r="BR37" i="21"/>
  <c r="BQ37" i="21"/>
  <c r="BP37" i="21"/>
  <c r="BO37" i="21"/>
  <c r="BN37" i="21"/>
  <c r="BM37" i="21"/>
  <c r="BL37" i="21"/>
  <c r="BK37" i="21"/>
  <c r="BJ37" i="21"/>
  <c r="BI37" i="21"/>
  <c r="BH37" i="21"/>
  <c r="BG37" i="21"/>
  <c r="BF37" i="21"/>
  <c r="BE37" i="21"/>
  <c r="BD37" i="21"/>
  <c r="BC37" i="21"/>
  <c r="BB37" i="21"/>
  <c r="BA37" i="21"/>
  <c r="AZ37" i="21"/>
  <c r="AY37" i="21"/>
  <c r="AX37" i="21"/>
  <c r="AW37" i="21"/>
  <c r="AV37" i="21"/>
  <c r="AU37" i="21"/>
  <c r="AT37" i="21"/>
  <c r="AS37" i="21"/>
  <c r="AR37" i="21"/>
  <c r="AQ37" i="21"/>
  <c r="AP37" i="21"/>
  <c r="AO37" i="21"/>
  <c r="AN37" i="21"/>
  <c r="AM37" i="21"/>
  <c r="AL37" i="21"/>
  <c r="CA36" i="21"/>
  <c r="BZ36" i="21"/>
  <c r="BY36" i="21"/>
  <c r="BX36" i="21"/>
  <c r="BW36" i="21"/>
  <c r="BV36" i="21"/>
  <c r="BU36" i="21"/>
  <c r="BT36" i="21"/>
  <c r="BS36" i="21"/>
  <c r="BR36" i="21"/>
  <c r="BQ36" i="21"/>
  <c r="BP36" i="21"/>
  <c r="BO36" i="21"/>
  <c r="BN36" i="21"/>
  <c r="BM36" i="21"/>
  <c r="BL36" i="21"/>
  <c r="BK36" i="21"/>
  <c r="BJ36" i="21"/>
  <c r="BI36" i="21"/>
  <c r="BH36" i="21"/>
  <c r="BG36" i="21"/>
  <c r="BF36" i="21"/>
  <c r="BE36" i="21"/>
  <c r="BD36" i="21"/>
  <c r="BC36" i="21"/>
  <c r="BB36" i="21"/>
  <c r="BA36" i="21"/>
  <c r="AZ36" i="21"/>
  <c r="AY36" i="21"/>
  <c r="AX36" i="21"/>
  <c r="AW36" i="21"/>
  <c r="AV36" i="21"/>
  <c r="AU36" i="21"/>
  <c r="AT36" i="21"/>
  <c r="AS36" i="21"/>
  <c r="AR36" i="21"/>
  <c r="AQ36" i="21"/>
  <c r="AP36" i="21"/>
  <c r="AO36" i="21"/>
  <c r="AN36" i="21"/>
  <c r="AM36" i="21"/>
  <c r="AL36" i="21"/>
  <c r="CA35" i="21"/>
  <c r="BZ35" i="21"/>
  <c r="BY35" i="21"/>
  <c r="BX35" i="21"/>
  <c r="BW35" i="21"/>
  <c r="BV35" i="21"/>
  <c r="BU35" i="21"/>
  <c r="BT35" i="21"/>
  <c r="BS35" i="21"/>
  <c r="BR35" i="21"/>
  <c r="BQ35" i="21"/>
  <c r="BP35" i="21"/>
  <c r="BO35" i="21"/>
  <c r="BN35" i="21"/>
  <c r="BM35" i="21"/>
  <c r="BL35" i="21"/>
  <c r="BK35" i="21"/>
  <c r="BJ35" i="21"/>
  <c r="BI35" i="21"/>
  <c r="BH35" i="21"/>
  <c r="BG35" i="21"/>
  <c r="BF35" i="21"/>
  <c r="BE35" i="21"/>
  <c r="BD35" i="21"/>
  <c r="BC35" i="21"/>
  <c r="BB35" i="21"/>
  <c r="BA35" i="21"/>
  <c r="AZ35" i="21"/>
  <c r="AY35" i="21"/>
  <c r="AX35" i="21"/>
  <c r="AW35" i="21"/>
  <c r="AV35" i="21"/>
  <c r="AU35" i="21"/>
  <c r="AT35" i="21"/>
  <c r="AS35" i="21"/>
  <c r="AR35" i="21"/>
  <c r="AQ35" i="21"/>
  <c r="AP35" i="21"/>
  <c r="AO35" i="21"/>
  <c r="AN35" i="21"/>
  <c r="AM35" i="21"/>
  <c r="AL35" i="21"/>
  <c r="CA34" i="21"/>
  <c r="BZ34" i="21"/>
  <c r="BY34" i="21"/>
  <c r="BX34" i="21"/>
  <c r="BW34" i="21"/>
  <c r="BV34" i="21"/>
  <c r="BU34" i="21"/>
  <c r="BT34" i="21"/>
  <c r="BS34" i="21"/>
  <c r="BR34" i="21"/>
  <c r="BQ34" i="21"/>
  <c r="BP34" i="21"/>
  <c r="BO34" i="21"/>
  <c r="BN34" i="21"/>
  <c r="BM34" i="21"/>
  <c r="BL34" i="21"/>
  <c r="BK34" i="21"/>
  <c r="BJ34" i="21"/>
  <c r="BI34" i="21"/>
  <c r="BH34" i="21"/>
  <c r="BG34" i="21"/>
  <c r="BF34" i="21"/>
  <c r="BE34" i="21"/>
  <c r="BD34" i="21"/>
  <c r="BC34" i="21"/>
  <c r="BB34" i="21"/>
  <c r="BA34" i="21"/>
  <c r="AZ34" i="21"/>
  <c r="AY34" i="21"/>
  <c r="AX34" i="21"/>
  <c r="AW34" i="21"/>
  <c r="AV34" i="21"/>
  <c r="AU34" i="21"/>
  <c r="AT34" i="21"/>
  <c r="AS34" i="21"/>
  <c r="AR34" i="21"/>
  <c r="AQ34" i="21"/>
  <c r="AP34" i="21"/>
  <c r="AO34" i="21"/>
  <c r="AN34" i="21"/>
  <c r="AM34" i="21"/>
  <c r="AL34" i="21"/>
  <c r="CA33" i="21"/>
  <c r="BZ33" i="21"/>
  <c r="BY33" i="21"/>
  <c r="BX33" i="21"/>
  <c r="BW33" i="21"/>
  <c r="BV33" i="21"/>
  <c r="BU33" i="21"/>
  <c r="BT33" i="21"/>
  <c r="BS33" i="21"/>
  <c r="BR33" i="21"/>
  <c r="BQ33" i="21"/>
  <c r="BP33" i="21"/>
  <c r="BO33" i="21"/>
  <c r="BN33" i="21"/>
  <c r="BM33" i="21"/>
  <c r="BL33" i="21"/>
  <c r="BK33" i="21"/>
  <c r="BJ33" i="21"/>
  <c r="BI33" i="21"/>
  <c r="BH33" i="21"/>
  <c r="BG33" i="21"/>
  <c r="BF33" i="21"/>
  <c r="BE33" i="21"/>
  <c r="BD33" i="21"/>
  <c r="BC33" i="21"/>
  <c r="BB33" i="21"/>
  <c r="BA33" i="21"/>
  <c r="AZ33" i="21"/>
  <c r="AY33" i="21"/>
  <c r="AX33" i="21"/>
  <c r="AW33" i="21"/>
  <c r="AV33" i="21"/>
  <c r="AU33" i="21"/>
  <c r="AT33" i="21"/>
  <c r="AS33" i="21"/>
  <c r="AR33" i="21"/>
  <c r="AQ33" i="21"/>
  <c r="AP33" i="21"/>
  <c r="AO33" i="21"/>
  <c r="AN33" i="21"/>
  <c r="AM33" i="21"/>
  <c r="AL33" i="21"/>
  <c r="CA32" i="21"/>
  <c r="BZ32" i="21"/>
  <c r="BY32" i="21"/>
  <c r="BX32" i="21"/>
  <c r="BW32" i="21"/>
  <c r="BV32" i="21"/>
  <c r="BU32" i="21"/>
  <c r="BT32" i="21"/>
  <c r="BS32" i="21"/>
  <c r="BR32" i="21"/>
  <c r="BQ32" i="21"/>
  <c r="BP32" i="21"/>
  <c r="BO32" i="21"/>
  <c r="BN32" i="21"/>
  <c r="BM32" i="21"/>
  <c r="BL32" i="21"/>
  <c r="BK32" i="21"/>
  <c r="BJ32" i="21"/>
  <c r="BI32" i="21"/>
  <c r="BH32" i="21"/>
  <c r="BG32" i="21"/>
  <c r="BF32" i="21"/>
  <c r="BE32" i="21"/>
  <c r="BD32" i="21"/>
  <c r="BC32" i="21"/>
  <c r="BB32" i="21"/>
  <c r="BA32" i="21"/>
  <c r="AZ32" i="21"/>
  <c r="AY32" i="21"/>
  <c r="AX32" i="21"/>
  <c r="AW32" i="21"/>
  <c r="AV32" i="21"/>
  <c r="AU32" i="21"/>
  <c r="AT32" i="21"/>
  <c r="AS32" i="21"/>
  <c r="AR32" i="21"/>
  <c r="AQ32" i="21"/>
  <c r="AP32" i="21"/>
  <c r="AO32" i="21"/>
  <c r="AN32" i="21"/>
  <c r="AM32" i="21"/>
  <c r="AL32" i="21"/>
  <c r="CA31" i="21"/>
  <c r="BZ31" i="21"/>
  <c r="BY31" i="21"/>
  <c r="BX31" i="21"/>
  <c r="BW31" i="21"/>
  <c r="BV31" i="21"/>
  <c r="BU31" i="21"/>
  <c r="BT31" i="21"/>
  <c r="BS31" i="21"/>
  <c r="BR31" i="21"/>
  <c r="BQ31" i="21"/>
  <c r="BP31" i="21"/>
  <c r="BO31" i="21"/>
  <c r="BN31" i="21"/>
  <c r="BM31" i="21"/>
  <c r="BL31" i="21"/>
  <c r="BK31" i="21"/>
  <c r="BJ31" i="21"/>
  <c r="BI31" i="21"/>
  <c r="BH31" i="21"/>
  <c r="BG31" i="21"/>
  <c r="BF31" i="21"/>
  <c r="BE31" i="21"/>
  <c r="BD31" i="21"/>
  <c r="BC31" i="21"/>
  <c r="BB31" i="21"/>
  <c r="BA31" i="21"/>
  <c r="AZ31" i="21"/>
  <c r="AY31" i="21"/>
  <c r="AX31" i="21"/>
  <c r="AW31" i="21"/>
  <c r="AV31" i="21"/>
  <c r="AU31" i="21"/>
  <c r="AT31" i="21"/>
  <c r="AS31" i="21"/>
  <c r="AR31" i="21"/>
  <c r="AQ31" i="21"/>
  <c r="AP31" i="21"/>
  <c r="AO31" i="21"/>
  <c r="AN31" i="21"/>
  <c r="AM31" i="21"/>
  <c r="AL31" i="21"/>
  <c r="CA30" i="21"/>
  <c r="BZ30" i="21"/>
  <c r="BY30" i="21"/>
  <c r="BX30" i="21"/>
  <c r="BW30" i="21"/>
  <c r="BV30" i="21"/>
  <c r="BU30" i="21"/>
  <c r="BT30" i="21"/>
  <c r="BS30" i="21"/>
  <c r="BR30" i="21"/>
  <c r="BQ30" i="21"/>
  <c r="BP30" i="21"/>
  <c r="BO30" i="21"/>
  <c r="BN30" i="21"/>
  <c r="BM30" i="21"/>
  <c r="BL30" i="21"/>
  <c r="BK30" i="21"/>
  <c r="BJ30" i="21"/>
  <c r="BI30" i="21"/>
  <c r="BH30" i="21"/>
  <c r="BG30" i="21"/>
  <c r="BF30" i="21"/>
  <c r="BE30" i="21"/>
  <c r="BD30" i="21"/>
  <c r="BC30" i="21"/>
  <c r="BB30" i="21"/>
  <c r="BA30" i="21"/>
  <c r="AZ30" i="21"/>
  <c r="AY30" i="21"/>
  <c r="AX30" i="21"/>
  <c r="AW30" i="21"/>
  <c r="AV30" i="21"/>
  <c r="AU30" i="21"/>
  <c r="AT30" i="21"/>
  <c r="AS30" i="21"/>
  <c r="AR30" i="21"/>
  <c r="AQ30" i="21"/>
  <c r="AP30" i="21"/>
  <c r="AO30" i="21"/>
  <c r="AN30" i="21"/>
  <c r="AM30" i="21"/>
  <c r="AL30" i="21"/>
  <c r="CA29" i="21"/>
  <c r="BZ29" i="21"/>
  <c r="BY29" i="21"/>
  <c r="BX29" i="21"/>
  <c r="BW29" i="21"/>
  <c r="BV29" i="21"/>
  <c r="BU29" i="21"/>
  <c r="BT29" i="21"/>
  <c r="BS29" i="21"/>
  <c r="BR29" i="21"/>
  <c r="BQ29" i="21"/>
  <c r="BP29" i="21"/>
  <c r="BO29" i="21"/>
  <c r="BN29" i="21"/>
  <c r="BM29" i="21"/>
  <c r="BL29" i="21"/>
  <c r="BK29" i="21"/>
  <c r="BJ29" i="21"/>
  <c r="BI29" i="21"/>
  <c r="BH29" i="21"/>
  <c r="BG29" i="21"/>
  <c r="BF29" i="21"/>
  <c r="BE29" i="21"/>
  <c r="BD29" i="21"/>
  <c r="BC29" i="21"/>
  <c r="BB29" i="21"/>
  <c r="BA29" i="21"/>
  <c r="AZ29" i="21"/>
  <c r="AY29" i="21"/>
  <c r="AX29" i="21"/>
  <c r="AW29" i="21"/>
  <c r="AV29" i="21"/>
  <c r="AU29" i="21"/>
  <c r="AT29" i="21"/>
  <c r="AS29" i="21"/>
  <c r="AR29" i="21"/>
  <c r="AQ29" i="21"/>
  <c r="AP29" i="21"/>
  <c r="AO29" i="21"/>
  <c r="AN29" i="21"/>
  <c r="AM29" i="21"/>
  <c r="AL29" i="21"/>
  <c r="CA28" i="21"/>
  <c r="BZ28" i="21"/>
  <c r="BY28" i="21"/>
  <c r="BX28" i="21"/>
  <c r="BW28" i="21"/>
  <c r="BV28" i="21"/>
  <c r="BU28" i="21"/>
  <c r="BT28" i="21"/>
  <c r="BS28" i="21"/>
  <c r="BR28" i="21"/>
  <c r="BQ28" i="21"/>
  <c r="BP28" i="21"/>
  <c r="BO28" i="21"/>
  <c r="BN28" i="21"/>
  <c r="BM28" i="21"/>
  <c r="BL28" i="21"/>
  <c r="BK28" i="21"/>
  <c r="BJ28" i="21"/>
  <c r="BI28" i="21"/>
  <c r="BH28" i="21"/>
  <c r="BG28" i="21"/>
  <c r="BF28" i="21"/>
  <c r="BE28" i="21"/>
  <c r="BD28" i="21"/>
  <c r="BC28" i="21"/>
  <c r="BB28" i="21"/>
  <c r="BA28" i="21"/>
  <c r="AZ28" i="21"/>
  <c r="AY28" i="21"/>
  <c r="AX28" i="21"/>
  <c r="AW28" i="21"/>
  <c r="AV28" i="21"/>
  <c r="AU28" i="21"/>
  <c r="AT28" i="21"/>
  <c r="AS28" i="21"/>
  <c r="AR28" i="21"/>
  <c r="AQ28" i="21"/>
  <c r="AP28" i="21"/>
  <c r="AO28" i="21"/>
  <c r="AN28" i="21"/>
  <c r="AM28" i="21"/>
  <c r="AL28" i="21"/>
  <c r="CA27" i="21"/>
  <c r="BZ27" i="21"/>
  <c r="BY27" i="21"/>
  <c r="BX27" i="21"/>
  <c r="BW27" i="21"/>
  <c r="BV27" i="21"/>
  <c r="BU27" i="21"/>
  <c r="BT27" i="21"/>
  <c r="BS27" i="21"/>
  <c r="BR27" i="21"/>
  <c r="BQ27" i="21"/>
  <c r="BP27" i="21"/>
  <c r="BO27" i="21"/>
  <c r="BN27" i="21"/>
  <c r="BM27" i="21"/>
  <c r="BL27" i="21"/>
  <c r="BK27" i="21"/>
  <c r="BJ27" i="21"/>
  <c r="BI27" i="21"/>
  <c r="BH27" i="21"/>
  <c r="BG27" i="21"/>
  <c r="BF27" i="21"/>
  <c r="BE27" i="21"/>
  <c r="BD27" i="21"/>
  <c r="BC27" i="21"/>
  <c r="BB27" i="21"/>
  <c r="BA27" i="21"/>
  <c r="AZ27" i="21"/>
  <c r="AY27" i="21"/>
  <c r="AX27" i="21"/>
  <c r="AW27" i="21"/>
  <c r="AV27" i="21"/>
  <c r="AU27" i="21"/>
  <c r="AT27" i="21"/>
  <c r="AS27" i="21"/>
  <c r="AR27" i="21"/>
  <c r="AQ27" i="21"/>
  <c r="AP27" i="21"/>
  <c r="AO27" i="21"/>
  <c r="AN27" i="21"/>
  <c r="AM27" i="21"/>
  <c r="AL27" i="21"/>
  <c r="CA26" i="21"/>
  <c r="BZ26" i="21"/>
  <c r="BY26" i="21"/>
  <c r="BX26" i="21"/>
  <c r="BW26" i="21"/>
  <c r="BV26" i="21"/>
  <c r="BU26" i="21"/>
  <c r="BT26" i="21"/>
  <c r="BS26" i="21"/>
  <c r="BR26" i="21"/>
  <c r="BQ26" i="21"/>
  <c r="BP26" i="21"/>
  <c r="BO26" i="21"/>
  <c r="BN26" i="21"/>
  <c r="BM26" i="21"/>
  <c r="BL26" i="21"/>
  <c r="BK26" i="21"/>
  <c r="BJ26" i="21"/>
  <c r="BI26" i="21"/>
  <c r="BH26" i="21"/>
  <c r="BG26" i="21"/>
  <c r="BF26" i="21"/>
  <c r="BE26" i="21"/>
  <c r="BD26" i="21"/>
  <c r="BC26" i="21"/>
  <c r="BB26" i="21"/>
  <c r="BA26" i="21"/>
  <c r="AZ26" i="21"/>
  <c r="AY26" i="21"/>
  <c r="AX26" i="21"/>
  <c r="AW26" i="21"/>
  <c r="AV26" i="21"/>
  <c r="AU26" i="21"/>
  <c r="AT26" i="21"/>
  <c r="AS26" i="21"/>
  <c r="AR26" i="21"/>
  <c r="AQ26" i="21"/>
  <c r="AP26" i="21"/>
  <c r="AO26" i="21"/>
  <c r="AN26" i="21"/>
  <c r="AM26" i="21"/>
  <c r="AL26"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CA24" i="21"/>
  <c r="BZ24" i="21"/>
  <c r="BY24" i="21"/>
  <c r="BX24" i="21"/>
  <c r="BW24" i="21"/>
  <c r="BV24" i="21"/>
  <c r="BU24" i="21"/>
  <c r="BT24" i="21"/>
  <c r="BS24" i="21"/>
  <c r="BR24" i="21"/>
  <c r="BQ24" i="21"/>
  <c r="BP24" i="21"/>
  <c r="BO24" i="21"/>
  <c r="BN24" i="21"/>
  <c r="BM24" i="21"/>
  <c r="BL24" i="21"/>
  <c r="BK24" i="21"/>
  <c r="BJ24" i="21"/>
  <c r="BI24" i="21"/>
  <c r="BH24" i="21"/>
  <c r="BG24" i="21"/>
  <c r="BF24" i="21"/>
  <c r="BE24" i="21"/>
  <c r="BD24" i="21"/>
  <c r="BC24" i="21"/>
  <c r="BB24" i="21"/>
  <c r="BA24" i="21"/>
  <c r="AZ24" i="21"/>
  <c r="AY24" i="21"/>
  <c r="AX24" i="21"/>
  <c r="AW24" i="21"/>
  <c r="AV24" i="21"/>
  <c r="AU24" i="21"/>
  <c r="AT24" i="21"/>
  <c r="AS24" i="21"/>
  <c r="AR24" i="21"/>
  <c r="AQ24" i="21"/>
  <c r="AP24" i="21"/>
  <c r="AO24" i="21"/>
  <c r="AN24" i="21"/>
  <c r="AM24" i="21"/>
  <c r="AL24" i="21"/>
  <c r="CA23" i="21"/>
  <c r="BZ23" i="21"/>
  <c r="BY23" i="21"/>
  <c r="BX23" i="21"/>
  <c r="BW23" i="21"/>
  <c r="BV23" i="21"/>
  <c r="BU23" i="21"/>
  <c r="BT23" i="21"/>
  <c r="BS23" i="21"/>
  <c r="BR23" i="21"/>
  <c r="BQ23" i="21"/>
  <c r="BP23" i="21"/>
  <c r="BO23" i="21"/>
  <c r="BN23" i="21"/>
  <c r="BM23" i="21"/>
  <c r="BL23" i="21"/>
  <c r="BK23" i="21"/>
  <c r="BJ23" i="21"/>
  <c r="BI23" i="21"/>
  <c r="BH23" i="21"/>
  <c r="BG23" i="21"/>
  <c r="BF23" i="21"/>
  <c r="BE23" i="21"/>
  <c r="BD23" i="21"/>
  <c r="BC23" i="21"/>
  <c r="BB23" i="21"/>
  <c r="BA23" i="21"/>
  <c r="AZ23" i="21"/>
  <c r="AY23" i="21"/>
  <c r="AX23" i="21"/>
  <c r="AW23" i="21"/>
  <c r="AV23" i="21"/>
  <c r="AU23" i="21"/>
  <c r="AT23" i="21"/>
  <c r="AS23" i="21"/>
  <c r="AR23" i="21"/>
  <c r="AQ23" i="21"/>
  <c r="AP23" i="21"/>
  <c r="AO23" i="21"/>
  <c r="AN23" i="21"/>
  <c r="AM23" i="21"/>
  <c r="AL23" i="21"/>
  <c r="CA22" i="21"/>
  <c r="BZ22" i="21"/>
  <c r="BY22" i="21"/>
  <c r="BX22" i="21"/>
  <c r="BW22" i="21"/>
  <c r="BV22" i="21"/>
  <c r="BU22" i="21"/>
  <c r="BT22" i="21"/>
  <c r="BS22" i="21"/>
  <c r="BR22" i="21"/>
  <c r="BQ22" i="21"/>
  <c r="BP22" i="21"/>
  <c r="BO22" i="21"/>
  <c r="BN22" i="21"/>
  <c r="BM22" i="21"/>
  <c r="BL22" i="21"/>
  <c r="BK22" i="21"/>
  <c r="BJ22" i="21"/>
  <c r="BI22" i="21"/>
  <c r="BH22" i="21"/>
  <c r="BG22" i="21"/>
  <c r="BF22" i="21"/>
  <c r="BE22" i="21"/>
  <c r="BD22" i="21"/>
  <c r="BC22" i="21"/>
  <c r="BB22" i="21"/>
  <c r="BA22" i="21"/>
  <c r="AZ22" i="21"/>
  <c r="AY22" i="21"/>
  <c r="AX22" i="21"/>
  <c r="AW22" i="21"/>
  <c r="AV22" i="21"/>
  <c r="AU22" i="21"/>
  <c r="AT22" i="21"/>
  <c r="AS22" i="21"/>
  <c r="AR22" i="21"/>
  <c r="AQ22" i="21"/>
  <c r="AP22" i="21"/>
  <c r="AO22" i="21"/>
  <c r="AN22" i="21"/>
  <c r="AM22" i="21"/>
  <c r="AL22" i="21"/>
  <c r="CA21" i="21"/>
  <c r="BZ21" i="21"/>
  <c r="BY21" i="21"/>
  <c r="BX21" i="21"/>
  <c r="BW21" i="21"/>
  <c r="BV21" i="21"/>
  <c r="BU21" i="21"/>
  <c r="BT21" i="21"/>
  <c r="BS21" i="21"/>
  <c r="BR21" i="21"/>
  <c r="BQ21" i="21"/>
  <c r="BP21" i="21"/>
  <c r="BO21" i="21"/>
  <c r="BN21" i="21"/>
  <c r="BM21" i="21"/>
  <c r="BL21" i="21"/>
  <c r="BK21" i="21"/>
  <c r="BJ21" i="21"/>
  <c r="BI21" i="21"/>
  <c r="BH21" i="21"/>
  <c r="BG21" i="21"/>
  <c r="BF21" i="21"/>
  <c r="BE21" i="21"/>
  <c r="BD21" i="21"/>
  <c r="BC21" i="21"/>
  <c r="BB21" i="21"/>
  <c r="BA21" i="21"/>
  <c r="AZ21" i="21"/>
  <c r="AY21" i="21"/>
  <c r="AX21" i="21"/>
  <c r="AW21" i="21"/>
  <c r="AV21" i="21"/>
  <c r="AU21" i="21"/>
  <c r="AT21" i="21"/>
  <c r="AS21" i="21"/>
  <c r="AR21" i="21"/>
  <c r="AQ21" i="21"/>
  <c r="AP21" i="21"/>
  <c r="AO21" i="21"/>
  <c r="AN21" i="21"/>
  <c r="AM21" i="21"/>
  <c r="AL21" i="21"/>
  <c r="CA20" i="21"/>
  <c r="BZ20" i="21"/>
  <c r="BY20" i="21"/>
  <c r="BX20" i="21"/>
  <c r="BW20" i="21"/>
  <c r="BV20" i="21"/>
  <c r="BU20" i="21"/>
  <c r="BT20" i="21"/>
  <c r="BS20" i="21"/>
  <c r="BR20" i="21"/>
  <c r="BQ20" i="21"/>
  <c r="BP20" i="21"/>
  <c r="BO20" i="21"/>
  <c r="BN20" i="21"/>
  <c r="BM20" i="21"/>
  <c r="BL20" i="21"/>
  <c r="BK20" i="21"/>
  <c r="BJ20" i="21"/>
  <c r="BI20" i="21"/>
  <c r="BH20" i="21"/>
  <c r="BG20" i="21"/>
  <c r="BF20" i="21"/>
  <c r="BE20" i="21"/>
  <c r="BD20" i="21"/>
  <c r="BC20" i="21"/>
  <c r="BB20" i="21"/>
  <c r="BA20" i="21"/>
  <c r="AZ20" i="21"/>
  <c r="AY20" i="21"/>
  <c r="AX20" i="21"/>
  <c r="AW20" i="21"/>
  <c r="AV20" i="21"/>
  <c r="AU20" i="21"/>
  <c r="AT20" i="21"/>
  <c r="AS20" i="21"/>
  <c r="AR20" i="21"/>
  <c r="AQ20" i="21"/>
  <c r="AP20" i="21"/>
  <c r="AO20" i="21"/>
  <c r="AN20" i="21"/>
  <c r="AM20" i="21"/>
  <c r="AL20" i="21"/>
  <c r="CA19" i="21"/>
  <c r="BZ19" i="21"/>
  <c r="BY19" i="21"/>
  <c r="BX19" i="21"/>
  <c r="BW19" i="21"/>
  <c r="BV19" i="21"/>
  <c r="BU19" i="21"/>
  <c r="BT19" i="21"/>
  <c r="BS19" i="21"/>
  <c r="BR19" i="21"/>
  <c r="BQ19" i="21"/>
  <c r="BP19" i="21"/>
  <c r="BO19" i="21"/>
  <c r="BN19" i="21"/>
  <c r="BM19" i="21"/>
  <c r="BL19" i="21"/>
  <c r="BK19" i="21"/>
  <c r="BJ19" i="21"/>
  <c r="BI19" i="21"/>
  <c r="BH19" i="21"/>
  <c r="BG19" i="21"/>
  <c r="BF19" i="21"/>
  <c r="BE19" i="21"/>
  <c r="BD19" i="21"/>
  <c r="BC19" i="21"/>
  <c r="BB19" i="21"/>
  <c r="BA19" i="21"/>
  <c r="AZ19" i="21"/>
  <c r="AY19" i="21"/>
  <c r="AX19" i="21"/>
  <c r="AW19" i="21"/>
  <c r="AV19" i="21"/>
  <c r="AU19" i="21"/>
  <c r="AT19" i="21"/>
  <c r="AS19" i="21"/>
  <c r="AR19" i="21"/>
  <c r="AQ19" i="21"/>
  <c r="AP19" i="21"/>
  <c r="AO19" i="21"/>
  <c r="AN19" i="21"/>
  <c r="AM19" i="21"/>
  <c r="AL19" i="21"/>
  <c r="CA18" i="21"/>
  <c r="BZ18" i="21"/>
  <c r="BY18" i="21"/>
  <c r="BX18" i="21"/>
  <c r="BW18" i="21"/>
  <c r="BV18" i="21"/>
  <c r="BU18" i="21"/>
  <c r="BT18" i="21"/>
  <c r="BS18" i="21"/>
  <c r="BR18" i="21"/>
  <c r="BQ18" i="21"/>
  <c r="BP18" i="21"/>
  <c r="BO18" i="21"/>
  <c r="BN18" i="21"/>
  <c r="BM18" i="21"/>
  <c r="BL18" i="21"/>
  <c r="BK18" i="21"/>
  <c r="BJ18" i="21"/>
  <c r="BI18" i="21"/>
  <c r="BH18" i="21"/>
  <c r="BG18" i="21"/>
  <c r="BF18" i="21"/>
  <c r="BE18" i="21"/>
  <c r="BD18" i="21"/>
  <c r="BC18" i="21"/>
  <c r="BB18" i="21"/>
  <c r="BA18" i="21"/>
  <c r="AZ18" i="21"/>
  <c r="AY18" i="21"/>
  <c r="AX18" i="21"/>
  <c r="AW18" i="21"/>
  <c r="AV18" i="21"/>
  <c r="AU18" i="21"/>
  <c r="AT18" i="21"/>
  <c r="AS18" i="21"/>
  <c r="AR18" i="21"/>
  <c r="AQ18" i="21"/>
  <c r="AP18" i="21"/>
  <c r="AO18" i="21"/>
  <c r="AN18" i="21"/>
  <c r="AM18" i="21"/>
  <c r="AL18" i="21"/>
  <c r="CA17" i="21"/>
  <c r="BZ17" i="21"/>
  <c r="BY17" i="21"/>
  <c r="BX17" i="21"/>
  <c r="BW17" i="21"/>
  <c r="BV17" i="21"/>
  <c r="BU17" i="21"/>
  <c r="BT17" i="21"/>
  <c r="BS17" i="21"/>
  <c r="BR17" i="21"/>
  <c r="BQ17" i="21"/>
  <c r="BP17" i="21"/>
  <c r="BO17" i="21"/>
  <c r="BN17" i="21"/>
  <c r="BM17" i="21"/>
  <c r="BL17" i="21"/>
  <c r="BK17" i="21"/>
  <c r="BJ17" i="21"/>
  <c r="BI17" i="21"/>
  <c r="BH17" i="21"/>
  <c r="BG17" i="21"/>
  <c r="BF17" i="21"/>
  <c r="BE17" i="21"/>
  <c r="BD17" i="21"/>
  <c r="BC17" i="21"/>
  <c r="BB17" i="21"/>
  <c r="BA17" i="21"/>
  <c r="AZ17" i="21"/>
  <c r="AY17" i="21"/>
  <c r="AX17" i="21"/>
  <c r="AW17" i="21"/>
  <c r="AV17" i="21"/>
  <c r="AU17" i="21"/>
  <c r="AT17" i="21"/>
  <c r="AS17" i="21"/>
  <c r="AR17" i="21"/>
  <c r="AQ17" i="21"/>
  <c r="AP17" i="21"/>
  <c r="AO17" i="21"/>
  <c r="AN17" i="21"/>
  <c r="AM17" i="21"/>
  <c r="AL17" i="21"/>
  <c r="CA16" i="21"/>
  <c r="BZ16" i="21"/>
  <c r="BY16" i="21"/>
  <c r="BX16" i="21"/>
  <c r="BW16" i="21"/>
  <c r="BV16" i="21"/>
  <c r="BU16" i="21"/>
  <c r="BT16" i="21"/>
  <c r="BS16" i="21"/>
  <c r="BR16" i="21"/>
  <c r="BQ16" i="21"/>
  <c r="BP16" i="21"/>
  <c r="BO16" i="21"/>
  <c r="BN16" i="21"/>
  <c r="BM16" i="21"/>
  <c r="BL16" i="21"/>
  <c r="BK16" i="21"/>
  <c r="BJ16" i="21"/>
  <c r="BI16" i="21"/>
  <c r="BH16" i="21"/>
  <c r="BG16" i="21"/>
  <c r="BF16" i="21"/>
  <c r="BE16" i="21"/>
  <c r="BD16" i="21"/>
  <c r="BC16" i="21"/>
  <c r="BB16" i="21"/>
  <c r="BA16" i="21"/>
  <c r="AZ16" i="21"/>
  <c r="AY16" i="21"/>
  <c r="AX16" i="21"/>
  <c r="AW16" i="21"/>
  <c r="AV16" i="21"/>
  <c r="AU16" i="21"/>
  <c r="AT16" i="21"/>
  <c r="AS16" i="21"/>
  <c r="AR16" i="21"/>
  <c r="AQ16" i="21"/>
  <c r="AP16" i="21"/>
  <c r="AO16" i="21"/>
  <c r="AN16" i="21"/>
  <c r="AM16" i="21"/>
  <c r="AL16" i="21"/>
  <c r="CA15" i="21"/>
  <c r="BZ15" i="21"/>
  <c r="BY15" i="21"/>
  <c r="BX15" i="21"/>
  <c r="BW15" i="21"/>
  <c r="BV15" i="21"/>
  <c r="BU15" i="21"/>
  <c r="BT15" i="21"/>
  <c r="BS15" i="21"/>
  <c r="BR15" i="21"/>
  <c r="BQ15" i="21"/>
  <c r="BP15" i="21"/>
  <c r="BO15" i="21"/>
  <c r="BN15" i="21"/>
  <c r="BM15" i="21"/>
  <c r="BL15" i="21"/>
  <c r="BK15" i="21"/>
  <c r="BJ15" i="21"/>
  <c r="BI15" i="21"/>
  <c r="BH15" i="21"/>
  <c r="BG15" i="21"/>
  <c r="BF15" i="21"/>
  <c r="BE15" i="21"/>
  <c r="BD15" i="21"/>
  <c r="BC15" i="21"/>
  <c r="BB15" i="21"/>
  <c r="BA15" i="21"/>
  <c r="AZ15" i="21"/>
  <c r="AY15" i="21"/>
  <c r="AX15" i="21"/>
  <c r="AW15" i="21"/>
  <c r="AV15" i="21"/>
  <c r="AU15" i="21"/>
  <c r="AT15" i="21"/>
  <c r="AS15" i="21"/>
  <c r="AR15" i="21"/>
  <c r="AQ15" i="21"/>
  <c r="AP15" i="21"/>
  <c r="AO15" i="21"/>
  <c r="AN15" i="21"/>
  <c r="AM15" i="21"/>
  <c r="AL15" i="21"/>
  <c r="CA14" i="21"/>
  <c r="BZ14" i="21"/>
  <c r="BY14" i="21"/>
  <c r="BX14" i="21"/>
  <c r="BW14" i="21"/>
  <c r="BV14" i="21"/>
  <c r="BU14" i="21"/>
  <c r="BT14" i="21"/>
  <c r="BS14" i="21"/>
  <c r="BR14" i="21"/>
  <c r="BQ14" i="21"/>
  <c r="BP14" i="21"/>
  <c r="BO14" i="21"/>
  <c r="BN14" i="21"/>
  <c r="BM14" i="21"/>
  <c r="BL14" i="21"/>
  <c r="BK14" i="21"/>
  <c r="BJ14" i="21"/>
  <c r="BI14" i="21"/>
  <c r="BH14" i="21"/>
  <c r="BG14" i="21"/>
  <c r="BF14" i="21"/>
  <c r="BE14" i="21"/>
  <c r="BD14" i="21"/>
  <c r="BC14" i="21"/>
  <c r="BB14" i="21"/>
  <c r="BA14" i="21"/>
  <c r="AZ14" i="21"/>
  <c r="AY14" i="21"/>
  <c r="AX14" i="21"/>
  <c r="AW14" i="21"/>
  <c r="AV14" i="21"/>
  <c r="AU14" i="21"/>
  <c r="AT14" i="21"/>
  <c r="AS14" i="21"/>
  <c r="AR14" i="21"/>
  <c r="AQ14" i="21"/>
  <c r="AP14" i="21"/>
  <c r="AO14" i="21"/>
  <c r="AN14" i="21"/>
  <c r="AM14" i="21"/>
  <c r="AL14" i="21"/>
  <c r="CA13" i="21"/>
  <c r="BZ13" i="21"/>
  <c r="BY13" i="21"/>
  <c r="BX13" i="21"/>
  <c r="BW13" i="21"/>
  <c r="BV13" i="21"/>
  <c r="BU13" i="21"/>
  <c r="BT13" i="21"/>
  <c r="BS13" i="21"/>
  <c r="BR13" i="21"/>
  <c r="BQ13" i="21"/>
  <c r="BP13" i="21"/>
  <c r="BO13" i="21"/>
  <c r="BN13" i="21"/>
  <c r="BM13" i="21"/>
  <c r="BL13" i="21"/>
  <c r="BK13" i="21"/>
  <c r="BJ13" i="21"/>
  <c r="BI13" i="21"/>
  <c r="BH13" i="21"/>
  <c r="BG13" i="21"/>
  <c r="BF13" i="21"/>
  <c r="BE13" i="21"/>
  <c r="BD13" i="21"/>
  <c r="BC13" i="21"/>
  <c r="BB13" i="21"/>
  <c r="BA13" i="21"/>
  <c r="AZ13" i="21"/>
  <c r="AY13" i="21"/>
  <c r="AX13" i="21"/>
  <c r="AW13" i="21"/>
  <c r="AV13" i="21"/>
  <c r="AU13" i="21"/>
  <c r="AT13" i="21"/>
  <c r="AS13" i="21"/>
  <c r="AR13" i="21"/>
  <c r="AQ13" i="21"/>
  <c r="AP13" i="21"/>
  <c r="AO13" i="21"/>
  <c r="AN13" i="21"/>
  <c r="AM13" i="21"/>
  <c r="AL13" i="21"/>
  <c r="CA12" i="21"/>
  <c r="BZ12" i="21"/>
  <c r="BY12" i="21"/>
  <c r="BX12" i="21"/>
  <c r="BW12" i="21"/>
  <c r="BV12" i="21"/>
  <c r="BU12" i="21"/>
  <c r="BT12" i="21"/>
  <c r="BS12" i="21"/>
  <c r="BR12" i="21"/>
  <c r="BQ12" i="21"/>
  <c r="BP12" i="21"/>
  <c r="BO12" i="21"/>
  <c r="BN12" i="21"/>
  <c r="BM12" i="21"/>
  <c r="BL12" i="21"/>
  <c r="BK12" i="21"/>
  <c r="BJ12" i="21"/>
  <c r="BI12" i="21"/>
  <c r="BH12" i="21"/>
  <c r="BG12" i="21"/>
  <c r="BF12" i="21"/>
  <c r="BE12" i="21"/>
  <c r="BD12" i="21"/>
  <c r="BC12" i="21"/>
  <c r="BB12" i="21"/>
  <c r="BA12" i="21"/>
  <c r="AZ12" i="21"/>
  <c r="AY12" i="21"/>
  <c r="AX12" i="21"/>
  <c r="AW12" i="21"/>
  <c r="AV12" i="21"/>
  <c r="AU12" i="21"/>
  <c r="AT12" i="21"/>
  <c r="AS12" i="21"/>
  <c r="AR12" i="21"/>
  <c r="AQ12" i="21"/>
  <c r="AP12" i="21"/>
  <c r="AO12" i="21"/>
  <c r="AN12" i="21"/>
  <c r="AM12" i="21"/>
  <c r="AL12" i="21"/>
  <c r="CA11" i="21"/>
  <c r="BZ11" i="21"/>
  <c r="BY11" i="21"/>
  <c r="BX11" i="21"/>
  <c r="BW11" i="21"/>
  <c r="BV11" i="21"/>
  <c r="BU11" i="21"/>
  <c r="BT11" i="21"/>
  <c r="BS11" i="21"/>
  <c r="BR11" i="21"/>
  <c r="BQ11" i="21"/>
  <c r="BP11" i="21"/>
  <c r="BO11" i="21"/>
  <c r="BN11" i="21"/>
  <c r="BM11" i="21"/>
  <c r="BL11" i="21"/>
  <c r="BK11" i="21"/>
  <c r="BJ11" i="21"/>
  <c r="BI11" i="21"/>
  <c r="BH11" i="21"/>
  <c r="BG11" i="21"/>
  <c r="BF11" i="21"/>
  <c r="BE11" i="21"/>
  <c r="BD11" i="21"/>
  <c r="BC11" i="21"/>
  <c r="BB11" i="21"/>
  <c r="BA11" i="21"/>
  <c r="AZ11" i="21"/>
  <c r="AY11" i="21"/>
  <c r="AX11" i="21"/>
  <c r="AW11" i="21"/>
  <c r="AV11" i="21"/>
  <c r="AU11" i="21"/>
  <c r="AT11" i="21"/>
  <c r="AS11" i="21"/>
  <c r="AR11" i="21"/>
  <c r="AQ11" i="21"/>
  <c r="AP11" i="21"/>
  <c r="AO11" i="21"/>
  <c r="AN11" i="21"/>
  <c r="AM11" i="21"/>
  <c r="AL11" i="21"/>
  <c r="CA10" i="21"/>
  <c r="BZ10" i="21"/>
  <c r="BY10" i="21"/>
  <c r="BX10" i="21"/>
  <c r="BW10" i="21"/>
  <c r="BV10" i="21"/>
  <c r="BU10" i="21"/>
  <c r="BT10" i="21"/>
  <c r="BS10" i="21"/>
  <c r="BR10" i="21"/>
  <c r="BQ10" i="21"/>
  <c r="BP10" i="21"/>
  <c r="BO10" i="21"/>
  <c r="BN10" i="21"/>
  <c r="BM10" i="21"/>
  <c r="BL10" i="21"/>
  <c r="BK10" i="21"/>
  <c r="BJ10" i="21"/>
  <c r="BI10" i="21"/>
  <c r="BH10" i="21"/>
  <c r="BG10" i="21"/>
  <c r="BF10" i="21"/>
  <c r="BE10" i="21"/>
  <c r="BD10" i="21"/>
  <c r="BC10" i="21"/>
  <c r="BB10" i="21"/>
  <c r="BA10" i="21"/>
  <c r="AZ10" i="21"/>
  <c r="AY10" i="21"/>
  <c r="AX10" i="21"/>
  <c r="AW10" i="21"/>
  <c r="AV10" i="21"/>
  <c r="AU10" i="21"/>
  <c r="AT10" i="21"/>
  <c r="AS10" i="21"/>
  <c r="AR10" i="21"/>
  <c r="AQ10" i="21"/>
  <c r="AP10" i="21"/>
  <c r="AO10" i="21"/>
  <c r="AN10" i="21"/>
  <c r="AM10" i="21"/>
  <c r="AL10" i="21"/>
  <c r="CA9" i="21"/>
  <c r="BZ9" i="21"/>
  <c r="BY9" i="21"/>
  <c r="BX9" i="21"/>
  <c r="BW9" i="21"/>
  <c r="BV9" i="21"/>
  <c r="BU9" i="21"/>
  <c r="BT9" i="21"/>
  <c r="BS9" i="21"/>
  <c r="BR9" i="21"/>
  <c r="BQ9" i="21"/>
  <c r="BP9" i="21"/>
  <c r="BO9" i="21"/>
  <c r="BN9" i="21"/>
  <c r="BM9" i="21"/>
  <c r="BL9" i="21"/>
  <c r="BK9" i="21"/>
  <c r="BJ9" i="21"/>
  <c r="BI9" i="21"/>
  <c r="BH9" i="21"/>
  <c r="BG9" i="21"/>
  <c r="BF9" i="21"/>
  <c r="BE9" i="21"/>
  <c r="BD9" i="21"/>
  <c r="BC9" i="21"/>
  <c r="BB9" i="21"/>
  <c r="BA9" i="21"/>
  <c r="AZ9" i="21"/>
  <c r="AY9" i="21"/>
  <c r="AX9" i="21"/>
  <c r="AW9" i="21"/>
  <c r="AV9" i="21"/>
  <c r="AU9" i="21"/>
  <c r="AT9" i="21"/>
  <c r="AS9" i="21"/>
  <c r="AR9" i="21"/>
  <c r="AQ9" i="21"/>
  <c r="AP9" i="21"/>
  <c r="AO9" i="21"/>
  <c r="AN9" i="21"/>
  <c r="AM9" i="21"/>
  <c r="AL9" i="21"/>
  <c r="CA8" i="21"/>
  <c r="BZ8" i="21"/>
  <c r="BY8" i="21"/>
  <c r="BX8" i="21"/>
  <c r="BW8" i="21"/>
  <c r="BV8" i="21"/>
  <c r="BU8" i="21"/>
  <c r="BT8" i="21"/>
  <c r="BS8" i="21"/>
  <c r="BR8" i="21"/>
  <c r="BQ8" i="21"/>
  <c r="BP8" i="21"/>
  <c r="BO8" i="21"/>
  <c r="BN8" i="21"/>
  <c r="BM8" i="21"/>
  <c r="BL8" i="21"/>
  <c r="BK8" i="21"/>
  <c r="BJ8" i="21"/>
  <c r="BI8" i="21"/>
  <c r="BH8" i="21"/>
  <c r="BG8" i="21"/>
  <c r="BF8" i="21"/>
  <c r="BE8" i="21"/>
  <c r="BD8" i="21"/>
  <c r="BC8" i="21"/>
  <c r="BB8" i="21"/>
  <c r="BA8" i="21"/>
  <c r="AZ8" i="21"/>
  <c r="AY8" i="21"/>
  <c r="AX8" i="21"/>
  <c r="AW8" i="21"/>
  <c r="AV8" i="21"/>
  <c r="AU8" i="21"/>
  <c r="AT8" i="21"/>
  <c r="AS8" i="21"/>
  <c r="AR8" i="21"/>
  <c r="AQ8" i="21"/>
  <c r="AP8" i="21"/>
  <c r="AO8" i="21"/>
  <c r="AN8" i="21"/>
  <c r="AM8" i="21"/>
  <c r="AL8" i="21"/>
  <c r="CA7" i="21"/>
  <c r="BZ7" i="21"/>
  <c r="BY7" i="21"/>
  <c r="BX7" i="21"/>
  <c r="BW7" i="21"/>
  <c r="BV7" i="21"/>
  <c r="BU7" i="21"/>
  <c r="BT7" i="21"/>
  <c r="BS7" i="21"/>
  <c r="BR7" i="21"/>
  <c r="BQ7" i="21"/>
  <c r="BP7" i="21"/>
  <c r="BO7" i="21"/>
  <c r="BN7" i="21"/>
  <c r="BM7" i="21"/>
  <c r="BL7" i="21"/>
  <c r="BK7" i="21"/>
  <c r="BJ7" i="21"/>
  <c r="BI7" i="21"/>
  <c r="BH7" i="21"/>
  <c r="BG7" i="21"/>
  <c r="BF7" i="21"/>
  <c r="BE7" i="21"/>
  <c r="BD7" i="21"/>
  <c r="BC7" i="21"/>
  <c r="BB7" i="21"/>
  <c r="BA7" i="21"/>
  <c r="AZ7" i="21"/>
  <c r="AY7" i="21"/>
  <c r="AX7" i="21"/>
  <c r="AW7" i="21"/>
  <c r="AV7" i="21"/>
  <c r="AU7" i="21"/>
  <c r="AT7" i="21"/>
  <c r="AS7" i="21"/>
  <c r="AR7" i="21"/>
  <c r="AQ7" i="21"/>
  <c r="AP7" i="21"/>
  <c r="AO7" i="21"/>
  <c r="AN7" i="21"/>
  <c r="AM7" i="21"/>
  <c r="AL7" i="21"/>
  <c r="X51" i="14"/>
  <c r="Y51" i="14"/>
  <c r="Y46" i="14"/>
  <c r="Y47" i="14"/>
  <c r="Y45" i="14"/>
  <c r="X48" i="14"/>
  <c r="X47" i="14"/>
  <c r="X46" i="14"/>
  <c r="X45" i="14"/>
  <c r="AI12" i="21"/>
  <c r="AI11" i="21"/>
  <c r="AI10" i="21"/>
  <c r="AI9" i="21"/>
  <c r="AI8" i="21"/>
  <c r="AI7" i="21"/>
  <c r="AI13" i="21"/>
  <c r="Z12" i="21"/>
  <c r="Z11" i="21"/>
  <c r="Z10" i="21"/>
  <c r="Z9" i="21"/>
  <c r="Z8" i="21"/>
  <c r="Z7" i="21"/>
  <c r="Z13" i="21"/>
  <c r="Y12" i="21"/>
  <c r="Y11" i="21"/>
  <c r="Y10" i="21"/>
  <c r="Y9" i="21"/>
  <c r="Y8" i="21"/>
  <c r="Y7" i="21"/>
  <c r="Y13" i="21"/>
  <c r="X12" i="21"/>
  <c r="X11" i="21"/>
  <c r="X10" i="21"/>
  <c r="X9" i="21"/>
  <c r="X8" i="21"/>
  <c r="X7" i="21"/>
  <c r="X13" i="21"/>
  <c r="W12" i="21"/>
  <c r="W11" i="21"/>
  <c r="W10" i="21"/>
  <c r="W9" i="21"/>
  <c r="W8" i="21"/>
  <c r="W7" i="21"/>
  <c r="W13" i="21"/>
  <c r="U12" i="21"/>
  <c r="U11" i="21"/>
  <c r="U10" i="21"/>
  <c r="U9" i="21"/>
  <c r="U8" i="21"/>
  <c r="U7" i="21"/>
  <c r="U13" i="21"/>
  <c r="T12" i="21"/>
  <c r="T11" i="21"/>
  <c r="T10" i="21"/>
  <c r="T9" i="21"/>
  <c r="T8" i="21"/>
  <c r="T7" i="21"/>
  <c r="T13" i="21"/>
  <c r="Q12" i="21"/>
  <c r="Q11" i="21"/>
  <c r="Q10" i="21"/>
  <c r="Q9" i="21"/>
  <c r="Q8" i="21"/>
  <c r="Q7" i="21"/>
  <c r="C8" i="23"/>
  <c r="Z4" i="18" s="1"/>
  <c r="C7" i="23"/>
  <c r="V4" i="18" s="1"/>
  <c r="C6" i="23"/>
  <c r="R4" i="18" s="1"/>
  <c r="AI14" i="21"/>
  <c r="AI15" i="21"/>
  <c r="AI16" i="21"/>
  <c r="AI17" i="21"/>
  <c r="AI18" i="21"/>
  <c r="AI19" i="21"/>
  <c r="AI20" i="21"/>
  <c r="AI21" i="21"/>
  <c r="AI22" i="21"/>
  <c r="AI23" i="21"/>
  <c r="AI24" i="21"/>
  <c r="AI25" i="21"/>
  <c r="AI26" i="21"/>
  <c r="AI27" i="21"/>
  <c r="AI28" i="21"/>
  <c r="AI29" i="21"/>
  <c r="AI30" i="21"/>
  <c r="AI31" i="21"/>
  <c r="AI32" i="21"/>
  <c r="AI33" i="21"/>
  <c r="AI34" i="21"/>
  <c r="AI35" i="21"/>
  <c r="AI36" i="21"/>
  <c r="AI37" i="21"/>
  <c r="AI38" i="21"/>
  <c r="AI39" i="21"/>
  <c r="AI40" i="21"/>
  <c r="AI41" i="21"/>
  <c r="AI42" i="21"/>
  <c r="AI43" i="21"/>
  <c r="AI44" i="21"/>
  <c r="AI45" i="21"/>
  <c r="AI46" i="21"/>
  <c r="AI47" i="21"/>
  <c r="AI48" i="21"/>
  <c r="AI49" i="21"/>
  <c r="AI50" i="21"/>
  <c r="AI51" i="21"/>
  <c r="AI52" i="21"/>
  <c r="AI53" i="21"/>
  <c r="AI54" i="21"/>
  <c r="AI55" i="21"/>
  <c r="AI56" i="21"/>
  <c r="AI57" i="21"/>
  <c r="AI58" i="21"/>
  <c r="AI59" i="21"/>
  <c r="AI60" i="21"/>
  <c r="AI61" i="21"/>
  <c r="AI62" i="21"/>
  <c r="AI63" i="21"/>
  <c r="AI64" i="21"/>
  <c r="AI65" i="21"/>
  <c r="AI66" i="21"/>
  <c r="AI67" i="21"/>
  <c r="AI68" i="21"/>
  <c r="AI69" i="21"/>
  <c r="AI70" i="21"/>
  <c r="AI71" i="21"/>
  <c r="AI72" i="21"/>
  <c r="AI73" i="21"/>
  <c r="AI74" i="21"/>
  <c r="AI75" i="21"/>
  <c r="AI76" i="21"/>
  <c r="AI77" i="21"/>
  <c r="AI78" i="21"/>
  <c r="AI79" i="21"/>
  <c r="AI80" i="21"/>
  <c r="AI81" i="21"/>
  <c r="AI82" i="21"/>
  <c r="AI83" i="21"/>
  <c r="AI84" i="21"/>
  <c r="AI85" i="21"/>
  <c r="AI86" i="21"/>
  <c r="AI87" i="21"/>
  <c r="AI88" i="21"/>
  <c r="AI89" i="21"/>
  <c r="AI90" i="21"/>
  <c r="AI91" i="21"/>
  <c r="AI92" i="21"/>
  <c r="AI93" i="21"/>
  <c r="AI94" i="21"/>
  <c r="AI95" i="21"/>
  <c r="AI96" i="21"/>
  <c r="AI97" i="21"/>
  <c r="AI98" i="21"/>
  <c r="AI99" i="21"/>
  <c r="AI100" i="21"/>
  <c r="AI101" i="21"/>
  <c r="AI102" i="21"/>
  <c r="AI103" i="21"/>
  <c r="AI104" i="21"/>
  <c r="AI105" i="21"/>
  <c r="AI106" i="21"/>
  <c r="AI107" i="21"/>
  <c r="AI108" i="21"/>
  <c r="AI109" i="21"/>
  <c r="AI110" i="21"/>
  <c r="AI111" i="21"/>
  <c r="AI112" i="21"/>
  <c r="Z14" i="21"/>
  <c r="Z15" i="21"/>
  <c r="Z16" i="21"/>
  <c r="Z17" i="21"/>
  <c r="Z18" i="21"/>
  <c r="Z19" i="21"/>
  <c r="Z20" i="21"/>
  <c r="Z21" i="21"/>
  <c r="Z22" i="21"/>
  <c r="Z23" i="21"/>
  <c r="Z24" i="21"/>
  <c r="Z25" i="21"/>
  <c r="Z26" i="21"/>
  <c r="Z27" i="21"/>
  <c r="Z28" i="21"/>
  <c r="Z29" i="21"/>
  <c r="Z30" i="21"/>
  <c r="Z31" i="21"/>
  <c r="Z32" i="21"/>
  <c r="Z33" i="21"/>
  <c r="Z34" i="21"/>
  <c r="Z35" i="21"/>
  <c r="Z36" i="21"/>
  <c r="Z37" i="21"/>
  <c r="Z38" i="21"/>
  <c r="Z39" i="21"/>
  <c r="Z40" i="21"/>
  <c r="Z41" i="21"/>
  <c r="Z42" i="21"/>
  <c r="Z43" i="21"/>
  <c r="Z44" i="21"/>
  <c r="Z45" i="21"/>
  <c r="Z46" i="21"/>
  <c r="Z47" i="21"/>
  <c r="Z48" i="21"/>
  <c r="Z49" i="21"/>
  <c r="Z50" i="21"/>
  <c r="Z51" i="21"/>
  <c r="Z52" i="21"/>
  <c r="Z53" i="21"/>
  <c r="Z54" i="21"/>
  <c r="Z55" i="21"/>
  <c r="Z56" i="21"/>
  <c r="Z57" i="21"/>
  <c r="Z58" i="21"/>
  <c r="Z59" i="21"/>
  <c r="Z60" i="21"/>
  <c r="Z61" i="21"/>
  <c r="Z62" i="21"/>
  <c r="Z63" i="21"/>
  <c r="Z64" i="21"/>
  <c r="Z65" i="21"/>
  <c r="Z66" i="21"/>
  <c r="Z67" i="21"/>
  <c r="Z68" i="21"/>
  <c r="Z69" i="21"/>
  <c r="Z70" i="21"/>
  <c r="Z71" i="21"/>
  <c r="Z72" i="21"/>
  <c r="Z73" i="21"/>
  <c r="Z74" i="21"/>
  <c r="Z75" i="21"/>
  <c r="Z76" i="21"/>
  <c r="Z77" i="21"/>
  <c r="Z78" i="21"/>
  <c r="Z79" i="21"/>
  <c r="Z80" i="21"/>
  <c r="Z81" i="21"/>
  <c r="Z82" i="21"/>
  <c r="Z83" i="21"/>
  <c r="Z84" i="21"/>
  <c r="Z85" i="21"/>
  <c r="Z86" i="21"/>
  <c r="Z87" i="21"/>
  <c r="Z88" i="21"/>
  <c r="Z89" i="21"/>
  <c r="Z90" i="21"/>
  <c r="Z91" i="21"/>
  <c r="Z92" i="21"/>
  <c r="Z93" i="21"/>
  <c r="Z94" i="21"/>
  <c r="Z95" i="21"/>
  <c r="Z96" i="21"/>
  <c r="Z97" i="21"/>
  <c r="Z98" i="21"/>
  <c r="Z99" i="21"/>
  <c r="Z100" i="21"/>
  <c r="Z101" i="21"/>
  <c r="Z102" i="21"/>
  <c r="Z103" i="21"/>
  <c r="Z104" i="21"/>
  <c r="Z105" i="21"/>
  <c r="Z106" i="21"/>
  <c r="Z107" i="21"/>
  <c r="Z108" i="21"/>
  <c r="Z109" i="21"/>
  <c r="Z110" i="21"/>
  <c r="Z111" i="21"/>
  <c r="Z112" i="21"/>
  <c r="Y14" i="21"/>
  <c r="Y15" i="21"/>
  <c r="Y16" i="21"/>
  <c r="Y17" i="21"/>
  <c r="Y18" i="21"/>
  <c r="Y19" i="21"/>
  <c r="Y20" i="21"/>
  <c r="Y21" i="21"/>
  <c r="Y22" i="21"/>
  <c r="Y23" i="21"/>
  <c r="Y24" i="21"/>
  <c r="Y25" i="21"/>
  <c r="Y26" i="21"/>
  <c r="Y27" i="21"/>
  <c r="Y28" i="21"/>
  <c r="Y29" i="21"/>
  <c r="Y30" i="21"/>
  <c r="Y31" i="21"/>
  <c r="Y32" i="21"/>
  <c r="Y33" i="21"/>
  <c r="Y34" i="21"/>
  <c r="Y35" i="21"/>
  <c r="Y36" i="21"/>
  <c r="Y37" i="21"/>
  <c r="Y38" i="21"/>
  <c r="Y39" i="21"/>
  <c r="Y40" i="21"/>
  <c r="Y41" i="21"/>
  <c r="Y42" i="21"/>
  <c r="Y43" i="21"/>
  <c r="Y44" i="21"/>
  <c r="Y45" i="21"/>
  <c r="Y46" i="21"/>
  <c r="Y47" i="21"/>
  <c r="Y48" i="21"/>
  <c r="Y49" i="21"/>
  <c r="Y50" i="21"/>
  <c r="Y51" i="21"/>
  <c r="Y52" i="21"/>
  <c r="Y53" i="21"/>
  <c r="Y54" i="21"/>
  <c r="Y55" i="21"/>
  <c r="Y56" i="21"/>
  <c r="Y57" i="21"/>
  <c r="Y58" i="21"/>
  <c r="Y59" i="21"/>
  <c r="Y60" i="21"/>
  <c r="Y61" i="21"/>
  <c r="Y62" i="21"/>
  <c r="Y63" i="21"/>
  <c r="Y64" i="21"/>
  <c r="Y65" i="21"/>
  <c r="Y66" i="21"/>
  <c r="Y67" i="21"/>
  <c r="Y68" i="21"/>
  <c r="Y69" i="21"/>
  <c r="Y70" i="21"/>
  <c r="Y71" i="21"/>
  <c r="Y72" i="21"/>
  <c r="Y73" i="21"/>
  <c r="Y74" i="21"/>
  <c r="Y75" i="21"/>
  <c r="Y76" i="21"/>
  <c r="Y77" i="21"/>
  <c r="Y78" i="21"/>
  <c r="Y79" i="21"/>
  <c r="Y80" i="21"/>
  <c r="Y81" i="21"/>
  <c r="Y82" i="21"/>
  <c r="Y83" i="21"/>
  <c r="Y84" i="21"/>
  <c r="Y85" i="21"/>
  <c r="Y86" i="21"/>
  <c r="Y87" i="21"/>
  <c r="Y88" i="21"/>
  <c r="Y89" i="21"/>
  <c r="Y90" i="21"/>
  <c r="Y91" i="21"/>
  <c r="Y92" i="21"/>
  <c r="Y93" i="21"/>
  <c r="Y94" i="21"/>
  <c r="Y95" i="21"/>
  <c r="Y96" i="21"/>
  <c r="Y97" i="21"/>
  <c r="Y98" i="21"/>
  <c r="Y99" i="21"/>
  <c r="Y100" i="21"/>
  <c r="Y101" i="21"/>
  <c r="Y102" i="21"/>
  <c r="Y103" i="21"/>
  <c r="Y104" i="21"/>
  <c r="Y105" i="21"/>
  <c r="Y106" i="21"/>
  <c r="Y107" i="21"/>
  <c r="Y108" i="21"/>
  <c r="Y109" i="21"/>
  <c r="Y110" i="21"/>
  <c r="Y111" i="21"/>
  <c r="Y112" i="21"/>
  <c r="X14" i="21"/>
  <c r="X15" i="21"/>
  <c r="X16" i="21"/>
  <c r="X17" i="21"/>
  <c r="X18" i="21"/>
  <c r="X19" i="21"/>
  <c r="X20" i="21"/>
  <c r="X21" i="21"/>
  <c r="X22" i="21"/>
  <c r="X23" i="21"/>
  <c r="X24" i="21"/>
  <c r="X25" i="21"/>
  <c r="X26" i="21"/>
  <c r="X27" i="21"/>
  <c r="X28" i="21"/>
  <c r="X29" i="21"/>
  <c r="X30" i="21"/>
  <c r="X31" i="21"/>
  <c r="X32" i="21"/>
  <c r="X33" i="21"/>
  <c r="X34" i="21"/>
  <c r="X35" i="21"/>
  <c r="X36" i="21"/>
  <c r="X37" i="21"/>
  <c r="X38" i="21"/>
  <c r="X39" i="21"/>
  <c r="X40" i="21"/>
  <c r="X41" i="21"/>
  <c r="X42" i="21"/>
  <c r="X43" i="21"/>
  <c r="X44" i="21"/>
  <c r="X45" i="21"/>
  <c r="X46" i="21"/>
  <c r="X47" i="21"/>
  <c r="X48" i="21"/>
  <c r="X49" i="21"/>
  <c r="X50" i="21"/>
  <c r="X51" i="21"/>
  <c r="X52" i="21"/>
  <c r="X53" i="21"/>
  <c r="X54" i="21"/>
  <c r="X55" i="21"/>
  <c r="X56" i="21"/>
  <c r="X57" i="21"/>
  <c r="X58" i="21"/>
  <c r="X59" i="21"/>
  <c r="X60" i="21"/>
  <c r="X61" i="21"/>
  <c r="X62" i="21"/>
  <c r="X63" i="21"/>
  <c r="X64" i="21"/>
  <c r="X65" i="21"/>
  <c r="X66" i="21"/>
  <c r="X67" i="21"/>
  <c r="X68" i="21"/>
  <c r="X69" i="21"/>
  <c r="X70" i="21"/>
  <c r="X71" i="21"/>
  <c r="X72" i="21"/>
  <c r="X73" i="21"/>
  <c r="X74" i="21"/>
  <c r="X75" i="21"/>
  <c r="X76" i="21"/>
  <c r="X77" i="21"/>
  <c r="X78" i="21"/>
  <c r="X79" i="21"/>
  <c r="X80" i="21"/>
  <c r="X81" i="21"/>
  <c r="X82" i="21"/>
  <c r="X83" i="21"/>
  <c r="X84" i="21"/>
  <c r="X85" i="21"/>
  <c r="X86" i="21"/>
  <c r="X87" i="21"/>
  <c r="X88" i="21"/>
  <c r="X89" i="21"/>
  <c r="X90" i="21"/>
  <c r="X91" i="21"/>
  <c r="X92" i="21"/>
  <c r="X93" i="21"/>
  <c r="X94" i="21"/>
  <c r="X95" i="21"/>
  <c r="X96" i="21"/>
  <c r="X97" i="21"/>
  <c r="X98" i="21"/>
  <c r="X99" i="21"/>
  <c r="X100" i="21"/>
  <c r="X101" i="21"/>
  <c r="X102" i="21"/>
  <c r="X103" i="21"/>
  <c r="X104" i="21"/>
  <c r="X105" i="21"/>
  <c r="X106" i="21"/>
  <c r="X107" i="21"/>
  <c r="X108" i="21"/>
  <c r="X109" i="21"/>
  <c r="X110" i="21"/>
  <c r="X111" i="21"/>
  <c r="X112" i="21"/>
  <c r="W14" i="21"/>
  <c r="W15" i="21"/>
  <c r="W16" i="21"/>
  <c r="W17" i="21"/>
  <c r="W18" i="21"/>
  <c r="W19" i="21"/>
  <c r="W20" i="21"/>
  <c r="W21" i="21"/>
  <c r="W22" i="21"/>
  <c r="W23" i="21"/>
  <c r="W24" i="21"/>
  <c r="W25" i="21"/>
  <c r="W26" i="21"/>
  <c r="W27" i="21"/>
  <c r="W28" i="21"/>
  <c r="W29" i="21"/>
  <c r="W30" i="21"/>
  <c r="W31" i="21"/>
  <c r="W32" i="21"/>
  <c r="W33" i="21"/>
  <c r="W34" i="21"/>
  <c r="W35" i="21"/>
  <c r="W36" i="21"/>
  <c r="W37" i="21"/>
  <c r="W38" i="21"/>
  <c r="W39" i="21"/>
  <c r="W40" i="21"/>
  <c r="W41" i="21"/>
  <c r="W42" i="21"/>
  <c r="W43" i="21"/>
  <c r="W44" i="21"/>
  <c r="W45" i="21"/>
  <c r="W46" i="21"/>
  <c r="W47" i="21"/>
  <c r="W48" i="21"/>
  <c r="W49" i="21"/>
  <c r="W50" i="21"/>
  <c r="W51" i="21"/>
  <c r="W52" i="21"/>
  <c r="W53" i="21"/>
  <c r="W54" i="21"/>
  <c r="W55" i="21"/>
  <c r="W56" i="21"/>
  <c r="W57" i="21"/>
  <c r="W58" i="21"/>
  <c r="W59" i="21"/>
  <c r="W60" i="21"/>
  <c r="W61" i="21"/>
  <c r="W62" i="21"/>
  <c r="W63" i="21"/>
  <c r="W64" i="21"/>
  <c r="W65" i="21"/>
  <c r="W66" i="21"/>
  <c r="W67" i="21"/>
  <c r="W68" i="21"/>
  <c r="W69" i="21"/>
  <c r="W70" i="21"/>
  <c r="W71" i="21"/>
  <c r="W72" i="21"/>
  <c r="W73" i="21"/>
  <c r="W74" i="21"/>
  <c r="W75" i="21"/>
  <c r="W76" i="21"/>
  <c r="W77" i="21"/>
  <c r="W78" i="21"/>
  <c r="W79" i="21"/>
  <c r="W80" i="21"/>
  <c r="W81" i="21"/>
  <c r="W82" i="21"/>
  <c r="W83" i="21"/>
  <c r="W84" i="21"/>
  <c r="W85" i="21"/>
  <c r="W86" i="21"/>
  <c r="W87" i="21"/>
  <c r="W88" i="21"/>
  <c r="W89" i="21"/>
  <c r="W90" i="21"/>
  <c r="W91" i="21"/>
  <c r="W92" i="21"/>
  <c r="W93" i="21"/>
  <c r="W94" i="21"/>
  <c r="W95" i="21"/>
  <c r="W96" i="21"/>
  <c r="W97" i="21"/>
  <c r="W98" i="21"/>
  <c r="W99" i="21"/>
  <c r="W100" i="21"/>
  <c r="W101" i="21"/>
  <c r="W102" i="21"/>
  <c r="W103" i="21"/>
  <c r="W104" i="21"/>
  <c r="W105" i="21"/>
  <c r="W106" i="21"/>
  <c r="W107" i="21"/>
  <c r="W108" i="21"/>
  <c r="W109" i="21"/>
  <c r="W110" i="21"/>
  <c r="W111" i="21"/>
  <c r="W112" i="21"/>
  <c r="U14" i="21"/>
  <c r="U15" i="21"/>
  <c r="U16" i="21"/>
  <c r="U17" i="21"/>
  <c r="U18" i="21"/>
  <c r="U19" i="21"/>
  <c r="U20" i="21"/>
  <c r="U21" i="21"/>
  <c r="U22" i="21"/>
  <c r="U23" i="21"/>
  <c r="U24" i="21"/>
  <c r="U25" i="21"/>
  <c r="U26" i="21"/>
  <c r="U27" i="21"/>
  <c r="U28" i="21"/>
  <c r="U29" i="21"/>
  <c r="U30" i="21"/>
  <c r="U31" i="21"/>
  <c r="U32" i="21"/>
  <c r="U33" i="21"/>
  <c r="U34" i="21"/>
  <c r="U35" i="21"/>
  <c r="U36" i="21"/>
  <c r="U37" i="21"/>
  <c r="U38" i="21"/>
  <c r="U39" i="21"/>
  <c r="U40" i="21"/>
  <c r="U41" i="21"/>
  <c r="U42" i="21"/>
  <c r="U43" i="21"/>
  <c r="U44" i="21"/>
  <c r="U45" i="21"/>
  <c r="U46" i="21"/>
  <c r="U47" i="21"/>
  <c r="U48" i="21"/>
  <c r="U49" i="21"/>
  <c r="U50" i="21"/>
  <c r="U51" i="21"/>
  <c r="U52" i="21"/>
  <c r="U53" i="21"/>
  <c r="U54" i="21"/>
  <c r="U55" i="21"/>
  <c r="U56" i="21"/>
  <c r="U57" i="21"/>
  <c r="U58" i="21"/>
  <c r="U59" i="21"/>
  <c r="U60" i="21"/>
  <c r="U61" i="21"/>
  <c r="U62" i="21"/>
  <c r="U63" i="21"/>
  <c r="U64" i="21"/>
  <c r="U65" i="21"/>
  <c r="U66" i="21"/>
  <c r="U67" i="21"/>
  <c r="U68" i="21"/>
  <c r="U69" i="21"/>
  <c r="U70" i="21"/>
  <c r="U71" i="21"/>
  <c r="U72" i="21"/>
  <c r="U73" i="21"/>
  <c r="U74" i="21"/>
  <c r="U75" i="21"/>
  <c r="U76" i="21"/>
  <c r="U77" i="21"/>
  <c r="U78" i="21"/>
  <c r="U79" i="21"/>
  <c r="U80" i="21"/>
  <c r="U81" i="21"/>
  <c r="U82" i="21"/>
  <c r="U83" i="21"/>
  <c r="U84" i="21"/>
  <c r="U85" i="21"/>
  <c r="U86" i="21"/>
  <c r="U87" i="21"/>
  <c r="U88" i="21"/>
  <c r="U89" i="21"/>
  <c r="U90" i="21"/>
  <c r="U91" i="21"/>
  <c r="U92" i="21"/>
  <c r="U93" i="21"/>
  <c r="U94" i="21"/>
  <c r="U95" i="21"/>
  <c r="U96" i="21"/>
  <c r="U97" i="21"/>
  <c r="U98" i="21"/>
  <c r="U99" i="21"/>
  <c r="U100" i="21"/>
  <c r="U101" i="21"/>
  <c r="U102" i="21"/>
  <c r="U103" i="21"/>
  <c r="U104" i="21"/>
  <c r="U105" i="21"/>
  <c r="U106" i="21"/>
  <c r="U107" i="21"/>
  <c r="U108" i="21"/>
  <c r="U109" i="21"/>
  <c r="U110" i="21"/>
  <c r="U111" i="21"/>
  <c r="U112" i="21"/>
  <c r="T14" i="21"/>
  <c r="T15" i="21"/>
  <c r="T16" i="21"/>
  <c r="T17" i="21"/>
  <c r="T18" i="21"/>
  <c r="T19" i="21"/>
  <c r="T20" i="21"/>
  <c r="T21" i="21"/>
  <c r="T22" i="21"/>
  <c r="T23" i="21"/>
  <c r="T24" i="21"/>
  <c r="T25" i="21"/>
  <c r="T26" i="21"/>
  <c r="T27" i="21"/>
  <c r="T28" i="21"/>
  <c r="T29" i="21"/>
  <c r="T30" i="21"/>
  <c r="T31" i="21"/>
  <c r="T32" i="21"/>
  <c r="T33" i="21"/>
  <c r="T34" i="21"/>
  <c r="T35" i="21"/>
  <c r="T36" i="21"/>
  <c r="T37" i="21"/>
  <c r="T38" i="21"/>
  <c r="T39" i="21"/>
  <c r="T40" i="21"/>
  <c r="T41" i="21"/>
  <c r="T42" i="21"/>
  <c r="T43" i="21"/>
  <c r="T44" i="21"/>
  <c r="T45" i="21"/>
  <c r="T46" i="21"/>
  <c r="T47" i="21"/>
  <c r="T48" i="21"/>
  <c r="T49" i="21"/>
  <c r="T50" i="21"/>
  <c r="T51" i="21"/>
  <c r="T52" i="21"/>
  <c r="T53" i="21"/>
  <c r="T54" i="21"/>
  <c r="T55" i="21"/>
  <c r="T56" i="21"/>
  <c r="T57" i="21"/>
  <c r="T58" i="21"/>
  <c r="T59" i="21"/>
  <c r="T60" i="21"/>
  <c r="T61" i="21"/>
  <c r="T62" i="21"/>
  <c r="T63" i="21"/>
  <c r="T64" i="21"/>
  <c r="T65" i="21"/>
  <c r="T66" i="21"/>
  <c r="T67" i="21"/>
  <c r="T68" i="21"/>
  <c r="T69" i="21"/>
  <c r="T70" i="21"/>
  <c r="T71" i="21"/>
  <c r="T72" i="21"/>
  <c r="T73" i="21"/>
  <c r="T74" i="21"/>
  <c r="T75" i="21"/>
  <c r="T76" i="21"/>
  <c r="T77" i="21"/>
  <c r="T78" i="21"/>
  <c r="T79" i="21"/>
  <c r="T80" i="21"/>
  <c r="T81" i="21"/>
  <c r="T82" i="21"/>
  <c r="T83" i="21"/>
  <c r="T84" i="21"/>
  <c r="T85" i="21"/>
  <c r="T86" i="21"/>
  <c r="T87" i="21"/>
  <c r="T88" i="21"/>
  <c r="T89" i="21"/>
  <c r="T90" i="21"/>
  <c r="T91" i="21"/>
  <c r="T92" i="21"/>
  <c r="T93" i="21"/>
  <c r="T94" i="21"/>
  <c r="T95" i="21"/>
  <c r="T96" i="21"/>
  <c r="T97" i="21"/>
  <c r="T98" i="21"/>
  <c r="T99" i="21"/>
  <c r="T100" i="21"/>
  <c r="T101" i="21"/>
  <c r="T102" i="21"/>
  <c r="T103" i="21"/>
  <c r="T104" i="21"/>
  <c r="T105" i="21"/>
  <c r="T106" i="21"/>
  <c r="T107" i="21"/>
  <c r="T108" i="21"/>
  <c r="T109" i="21"/>
  <c r="T110" i="21"/>
  <c r="T111" i="21"/>
  <c r="T112" i="21"/>
  <c r="Q13" i="21"/>
  <c r="Q14" i="21"/>
  <c r="Q15" i="21"/>
  <c r="Q16" i="21"/>
  <c r="Q17" i="21"/>
  <c r="Q18" i="21"/>
  <c r="Q19" i="21"/>
  <c r="Q20" i="21"/>
  <c r="Q21" i="21"/>
  <c r="Q22" i="21"/>
  <c r="Q23" i="21"/>
  <c r="Q24" i="21"/>
  <c r="Q25" i="21"/>
  <c r="Q26" i="21"/>
  <c r="Q27" i="21"/>
  <c r="Q28" i="21"/>
  <c r="Q29" i="21"/>
  <c r="Q30" i="21"/>
  <c r="Q31" i="21"/>
  <c r="Q32" i="21"/>
  <c r="Q33" i="21"/>
  <c r="Q34" i="21"/>
  <c r="Q35" i="21"/>
  <c r="Q36" i="21"/>
  <c r="Q37" i="21"/>
  <c r="Q38" i="21"/>
  <c r="Q39" i="21"/>
  <c r="Q40" i="21"/>
  <c r="Q41" i="21"/>
  <c r="Q42" i="21"/>
  <c r="Q43" i="21"/>
  <c r="Q44" i="21"/>
  <c r="Q45" i="21"/>
  <c r="Q46" i="21"/>
  <c r="Q47" i="21"/>
  <c r="Q48" i="21"/>
  <c r="Q49" i="21"/>
  <c r="Q50" i="21"/>
  <c r="Q51" i="21"/>
  <c r="Q52" i="21"/>
  <c r="Q53" i="21"/>
  <c r="Q54" i="21"/>
  <c r="Q55" i="21"/>
  <c r="Q56" i="21"/>
  <c r="Q57" i="21"/>
  <c r="Q58" i="21"/>
  <c r="Q59" i="21"/>
  <c r="Q60" i="21"/>
  <c r="Q61" i="21"/>
  <c r="Q62" i="21"/>
  <c r="Q63" i="21"/>
  <c r="Q64" i="21"/>
  <c r="Q65" i="21"/>
  <c r="Q66" i="21"/>
  <c r="Q67" i="21"/>
  <c r="Q68" i="21"/>
  <c r="Q69" i="21"/>
  <c r="Q70" i="21"/>
  <c r="Q71" i="21"/>
  <c r="Q72" i="21"/>
  <c r="Q73" i="21"/>
  <c r="Q74" i="21"/>
  <c r="Q75" i="21"/>
  <c r="Q76" i="21"/>
  <c r="Q77" i="21"/>
  <c r="Q78" i="21"/>
  <c r="Q79" i="21"/>
  <c r="Q80" i="21"/>
  <c r="Q81" i="21"/>
  <c r="Q82" i="21"/>
  <c r="Q83" i="21"/>
  <c r="Q84" i="21"/>
  <c r="Q85" i="21"/>
  <c r="Q86" i="21"/>
  <c r="Q87" i="21"/>
  <c r="Q88" i="21"/>
  <c r="Q89" i="21"/>
  <c r="Q90" i="21"/>
  <c r="Q91" i="21"/>
  <c r="Q92" i="21"/>
  <c r="Q93" i="21"/>
  <c r="Q94" i="21"/>
  <c r="Q95" i="21"/>
  <c r="Q96" i="21"/>
  <c r="Q97" i="21"/>
  <c r="Q98" i="21"/>
  <c r="Q99" i="21"/>
  <c r="Q100" i="21"/>
  <c r="Q101" i="21"/>
  <c r="Q102" i="21"/>
  <c r="Q103" i="21"/>
  <c r="Q104" i="21"/>
  <c r="Q105" i="21"/>
  <c r="Q106" i="21"/>
  <c r="Q107" i="21"/>
  <c r="Q108" i="21"/>
  <c r="Q109" i="21"/>
  <c r="Q110" i="21"/>
  <c r="Q111" i="21"/>
  <c r="Q112" i="21"/>
  <c r="A6" i="21"/>
  <c r="A7" i="21" s="1"/>
  <c r="A8" i="21" s="1"/>
  <c r="A9" i="21" s="1"/>
  <c r="A10" i="21" s="1"/>
  <c r="A11" i="21" s="1"/>
  <c r="A12" i="21" s="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 r="A92" i="21" s="1"/>
  <c r="A93" i="21" s="1"/>
  <c r="A94" i="21" s="1"/>
  <c r="A95" i="21" s="1"/>
  <c r="A96" i="21" s="1"/>
  <c r="A97" i="21" s="1"/>
  <c r="A98" i="21" s="1"/>
  <c r="A99" i="21" s="1"/>
  <c r="A100" i="21" s="1"/>
  <c r="A101" i="21" s="1"/>
  <c r="A102" i="21" s="1"/>
  <c r="A103" i="21" s="1"/>
  <c r="A104" i="21" s="1"/>
  <c r="A105" i="21" s="1"/>
  <c r="A106" i="21" s="1"/>
  <c r="A107" i="21" s="1"/>
  <c r="A108" i="21" s="1"/>
  <c r="A109" i="21" s="1"/>
  <c r="A110" i="21" s="1"/>
  <c r="A111" i="21" s="1"/>
  <c r="A112" i="21" s="1"/>
  <c r="X49" i="14"/>
  <c r="L6" i="21"/>
  <c r="B2" i="18" l="1"/>
  <c r="I10"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<sst xmlns="http://schemas.openxmlformats.org/spreadsheetml/2006/main" count="6010" uniqueCount="2280">
  <si>
    <t>日</t>
    <rPh sb="0" eb="1">
      <t>ニチ</t>
    </rPh>
    <phoneticPr fontId="1"/>
  </si>
  <si>
    <t>Ⅰ．貴企業の概要</t>
    <rPh sb="2" eb="3">
      <t>キ</t>
    </rPh>
    <rPh sb="3" eb="5">
      <t>キギョウ</t>
    </rPh>
    <rPh sb="6" eb="8">
      <t>ガイヨウ</t>
    </rPh>
    <phoneticPr fontId="1"/>
  </si>
  <si>
    <r>
      <t>Ⅱ．</t>
    </r>
    <r>
      <rPr>
        <b/>
        <u/>
        <sz val="11"/>
        <color indexed="8"/>
        <rFont val="ＭＳ Ｐゴシック"/>
        <family val="3"/>
        <charset val="128"/>
      </rPr>
      <t>住宅</t>
    </r>
    <r>
      <rPr>
        <b/>
        <sz val="11"/>
        <color indexed="8"/>
        <rFont val="ＭＳ Ｐゴシック"/>
        <family val="3"/>
        <charset val="128"/>
      </rPr>
      <t>にかかる元請受注高</t>
    </r>
    <rPh sb="2" eb="4">
      <t>ジュウタク</t>
    </rPh>
    <rPh sb="8" eb="10">
      <t>モトウケ</t>
    </rPh>
    <rPh sb="10" eb="13">
      <t>ジュチュウダカ</t>
    </rPh>
    <phoneticPr fontId="1"/>
  </si>
  <si>
    <t>㎡</t>
  </si>
  <si>
    <t>2.　共用部分</t>
  </si>
  <si>
    <t>1．賃貸</t>
    <phoneticPr fontId="1"/>
  </si>
  <si>
    <t>2.　賃貸以外</t>
    <phoneticPr fontId="1"/>
  </si>
  <si>
    <t>1.　木造</t>
  </si>
  <si>
    <t>3.　重量鉄骨造</t>
    <phoneticPr fontId="1"/>
  </si>
  <si>
    <t xml:space="preserve">1.　一戸建住宅
</t>
    <phoneticPr fontId="1"/>
  </si>
  <si>
    <t>2.　コンクリート系構造（RC、SRC、CBなど）　</t>
    <phoneticPr fontId="1"/>
  </si>
  <si>
    <t>4.　軽量鉄骨造　　</t>
    <phoneticPr fontId="1"/>
  </si>
  <si>
    <t>5.　その他</t>
    <phoneticPr fontId="1"/>
  </si>
  <si>
    <t>1.　あり</t>
  </si>
  <si>
    <t xml:space="preserve">
</t>
    <phoneticPr fontId="1"/>
  </si>
  <si>
    <t>2.　なし</t>
  </si>
  <si>
    <t>6.　学校の校舎</t>
    <phoneticPr fontId="1"/>
  </si>
  <si>
    <t>7.　医療施設</t>
    <phoneticPr fontId="1"/>
  </si>
  <si>
    <t>8.　宿泊施設</t>
    <phoneticPr fontId="1"/>
  </si>
  <si>
    <t>9.　老人福祉施設</t>
    <phoneticPr fontId="1"/>
  </si>
  <si>
    <t>10.　その他の非住宅建築物</t>
    <phoneticPr fontId="1"/>
  </si>
  <si>
    <t xml:space="preserve">
</t>
    <phoneticPr fontId="1"/>
  </si>
  <si>
    <t xml:space="preserve">
</t>
    <phoneticPr fontId="1"/>
  </si>
  <si>
    <t>1.　公共</t>
    <phoneticPr fontId="1"/>
  </si>
  <si>
    <t>4.　管理組合</t>
    <phoneticPr fontId="1"/>
  </si>
  <si>
    <t>5.　民間企業等</t>
    <phoneticPr fontId="1"/>
  </si>
  <si>
    <t>　3.　個人（非居住オーナー）</t>
    <phoneticPr fontId="1"/>
  </si>
  <si>
    <t>2.  個人（居住者）　</t>
    <rPh sb="4" eb="6">
      <t>コジン</t>
    </rPh>
    <rPh sb="7" eb="10">
      <t>キョジュウシャ</t>
    </rPh>
    <phoneticPr fontId="1"/>
  </si>
  <si>
    <t xml:space="preserve">  3.　長屋建住宅</t>
    <phoneticPr fontId="1"/>
  </si>
  <si>
    <t>4.　共同住宅</t>
  </si>
  <si>
    <t>9.　不明</t>
    <phoneticPr fontId="1"/>
  </si>
  <si>
    <t xml:space="preserve">2.　一戸建店舗等
　　併用住宅
</t>
    <phoneticPr fontId="1"/>
  </si>
  <si>
    <t>4.　工　期</t>
    <phoneticPr fontId="1"/>
  </si>
  <si>
    <t>5.　受注額
   　　（消費税込み　千円未満を四捨五入）</t>
    <phoneticPr fontId="1"/>
  </si>
  <si>
    <t>6.　発注者
　</t>
    <phoneticPr fontId="1"/>
  </si>
  <si>
    <t>12.　新築した年</t>
    <phoneticPr fontId="1"/>
  </si>
  <si>
    <t>14.　工事種類</t>
    <phoneticPr fontId="1"/>
  </si>
  <si>
    <t>　１件目</t>
    <phoneticPr fontId="1"/>
  </si>
  <si>
    <t>　２件目</t>
    <phoneticPr fontId="1"/>
  </si>
  <si>
    <t>工　事　種　類</t>
    <rPh sb="0" eb="1">
      <t>タクミ</t>
    </rPh>
    <rPh sb="2" eb="3">
      <t>コト</t>
    </rPh>
    <rPh sb="4" eb="5">
      <t>シュ</t>
    </rPh>
    <rPh sb="6" eb="7">
      <t>タグイ</t>
    </rPh>
    <phoneticPr fontId="1"/>
  </si>
  <si>
    <t>①　増　築　工　事</t>
    <phoneticPr fontId="1"/>
  </si>
  <si>
    <t>④ 維 持・修 理 工 事</t>
    <phoneticPr fontId="1"/>
  </si>
  <si>
    <t>FAX番号</t>
    <rPh sb="3" eb="5">
      <t>バンゴウ</t>
    </rPh>
    <phoneticPr fontId="1"/>
  </si>
  <si>
    <t>建設業許可番号</t>
    <phoneticPr fontId="1"/>
  </si>
  <si>
    <t>記入者氏名</t>
    <rPh sb="0" eb="2">
      <t>キニュウ</t>
    </rPh>
    <rPh sb="2" eb="3">
      <t>シャ</t>
    </rPh>
    <rPh sb="3" eb="5">
      <t>シメイ</t>
    </rPh>
    <phoneticPr fontId="1"/>
  </si>
  <si>
    <t>電話番号</t>
    <rPh sb="0" eb="2">
      <t>デンワ</t>
    </rPh>
    <rPh sb="2" eb="4">
      <t>バンゴウ</t>
    </rPh>
    <phoneticPr fontId="1"/>
  </si>
  <si>
    <t>＜連絡先＞</t>
    <rPh sb="1" eb="4">
      <t>レンラクサキ</t>
    </rPh>
    <phoneticPr fontId="1"/>
  </si>
  <si>
    <t>工事の対象</t>
    <phoneticPr fontId="1"/>
  </si>
  <si>
    <t>所属部署名</t>
    <phoneticPr fontId="1"/>
  </si>
  <si>
    <t>企　業　名　称</t>
    <rPh sb="0" eb="1">
      <t>キ</t>
    </rPh>
    <rPh sb="2" eb="3">
      <t>ギョウ</t>
    </rPh>
    <rPh sb="4" eb="5">
      <t>メイ</t>
    </rPh>
    <rPh sb="6" eb="7">
      <t>ショウ</t>
    </rPh>
    <phoneticPr fontId="1"/>
  </si>
  <si>
    <t>所　　在　　地</t>
    <phoneticPr fontId="1"/>
  </si>
  <si>
    <t>都道府県</t>
  </si>
  <si>
    <t>市区町村</t>
    <phoneticPr fontId="1"/>
  </si>
  <si>
    <t>2.　飲食店</t>
    <phoneticPr fontId="1"/>
  </si>
  <si>
    <t>3.　物販店舗</t>
    <phoneticPr fontId="1"/>
  </si>
  <si>
    <t>1.　事務所</t>
    <phoneticPr fontId="1"/>
  </si>
  <si>
    <t>5.　倉庫・流通施設</t>
    <phoneticPr fontId="1"/>
  </si>
  <si>
    <t xml:space="preserve">2.　施　工　地
    　（市区町村名までで結構です）
</t>
    <phoneticPr fontId="1"/>
  </si>
  <si>
    <t>10.　用途変更の有無</t>
    <phoneticPr fontId="1"/>
  </si>
  <si>
    <t>11.　主な構造</t>
    <phoneticPr fontId="1"/>
  </si>
  <si>
    <t>1.　専有・専用部分</t>
    <rPh sb="6" eb="8">
      <t>センヨウ</t>
    </rPh>
    <phoneticPr fontId="1"/>
  </si>
  <si>
    <r>
      <t>4.　生産施設</t>
    </r>
    <r>
      <rPr>
        <sz val="9"/>
        <rFont val="ＭＳ Ｐゴシック"/>
        <family val="3"/>
        <charset val="128"/>
      </rPr>
      <t>　(工場、作業場)</t>
    </r>
    <phoneticPr fontId="1"/>
  </si>
  <si>
    <t>13.　コージェネレーションシステム</t>
  </si>
  <si>
    <r>
      <rPr>
        <b/>
        <sz val="8"/>
        <color indexed="8"/>
        <rFont val="ＭＳ Ｐゴシック"/>
        <family val="3"/>
        <charset val="128"/>
      </rPr>
      <t>×カーテン、家具、書庫</t>
    </r>
    <r>
      <rPr>
        <sz val="8"/>
        <color indexed="8"/>
        <rFont val="ＭＳ Ｐゴシック"/>
        <family val="3"/>
        <charset val="128"/>
      </rPr>
      <t xml:space="preserve">等の設置・更新・修繕
</t>
    </r>
    <r>
      <rPr>
        <b/>
        <sz val="8"/>
        <color indexed="8"/>
        <rFont val="ＭＳ Ｐゴシック"/>
        <family val="3"/>
        <charset val="128"/>
      </rPr>
      <t>×OA機器、CATV</t>
    </r>
    <r>
      <rPr>
        <sz val="8"/>
        <color indexed="8"/>
        <rFont val="ＭＳ Ｐゴシック"/>
        <family val="3"/>
        <charset val="128"/>
      </rPr>
      <t xml:space="preserve">の設置・更新・修理
</t>
    </r>
    <r>
      <rPr>
        <b/>
        <sz val="8"/>
        <color indexed="8"/>
        <rFont val="ＭＳ Ｐゴシック"/>
        <family val="3"/>
        <charset val="128"/>
      </rPr>
      <t>×ルームエアコン</t>
    </r>
    <r>
      <rPr>
        <sz val="8"/>
        <color indexed="8"/>
        <rFont val="ＭＳ Ｐゴシック"/>
        <family val="3"/>
        <charset val="128"/>
      </rPr>
      <t xml:space="preserve">の設置・更新・修理
</t>
    </r>
    <r>
      <rPr>
        <b/>
        <sz val="8"/>
        <color indexed="8"/>
        <rFont val="ＭＳ Ｐゴシック"/>
        <family val="3"/>
        <charset val="128"/>
      </rPr>
      <t>×庭園・造園、修景施設</t>
    </r>
    <r>
      <rPr>
        <sz val="8"/>
        <color indexed="8"/>
        <rFont val="ＭＳ Ｐゴシック"/>
        <family val="3"/>
        <charset val="128"/>
      </rPr>
      <t xml:space="preserve">等の修復・変更
</t>
    </r>
    <rPh sb="39" eb="41">
      <t>シュウリ</t>
    </rPh>
    <rPh sb="57" eb="59">
      <t>シュウリ</t>
    </rPh>
    <phoneticPr fontId="1"/>
  </si>
  <si>
    <r>
      <t>1.　昭和25年以前</t>
    </r>
    <r>
      <rPr>
        <sz val="12"/>
        <rFont val="ＭＳ Ｐゴシック"/>
        <family val="3"/>
        <charset val="128"/>
      </rPr>
      <t xml:space="preserve">
　   （1950年以前）</t>
    </r>
    <rPh sb="3" eb="5">
      <t>ショウワ</t>
    </rPh>
    <rPh sb="20" eb="21">
      <t>ネン</t>
    </rPh>
    <rPh sb="21" eb="23">
      <t>イゼン</t>
    </rPh>
    <phoneticPr fontId="1"/>
  </si>
  <si>
    <r>
      <t>2.　昭和26～35年</t>
    </r>
    <r>
      <rPr>
        <sz val="12"/>
        <rFont val="ＭＳ Ｐゴシック"/>
        <family val="3"/>
        <charset val="128"/>
      </rPr>
      <t xml:space="preserve">
　   （1951～1960年）</t>
    </r>
    <rPh sb="3" eb="5">
      <t>ショウワ</t>
    </rPh>
    <rPh sb="26" eb="27">
      <t>ネン</t>
    </rPh>
    <phoneticPr fontId="1"/>
  </si>
  <si>
    <r>
      <t>3.　昭和36～45年</t>
    </r>
    <r>
      <rPr>
        <sz val="12"/>
        <rFont val="ＭＳ Ｐゴシック"/>
        <family val="3"/>
        <charset val="128"/>
      </rPr>
      <t xml:space="preserve">
　   （1961～1970年）</t>
    </r>
    <rPh sb="3" eb="5">
      <t>ショウワ</t>
    </rPh>
    <rPh sb="10" eb="11">
      <t>ネン</t>
    </rPh>
    <phoneticPr fontId="1"/>
  </si>
  <si>
    <r>
      <t>4.　昭和46～55年</t>
    </r>
    <r>
      <rPr>
        <sz val="12"/>
        <rFont val="ＭＳ Ｐゴシック"/>
        <family val="3"/>
        <charset val="128"/>
      </rPr>
      <t xml:space="preserve">
　   （1971～1980年）</t>
    </r>
    <rPh sb="3" eb="5">
      <t>ショウワ</t>
    </rPh>
    <rPh sb="26" eb="27">
      <t>ネン</t>
    </rPh>
    <phoneticPr fontId="1"/>
  </si>
  <si>
    <r>
      <t>5.　昭和56～平成2年</t>
    </r>
    <r>
      <rPr>
        <sz val="12"/>
        <rFont val="ＭＳ Ｐゴシック"/>
        <family val="3"/>
        <charset val="128"/>
      </rPr>
      <t xml:space="preserve">
　   （1981～1990年）</t>
    </r>
    <rPh sb="3" eb="5">
      <t>ショウワ</t>
    </rPh>
    <rPh sb="8" eb="10">
      <t>ヘイセイ</t>
    </rPh>
    <rPh sb="27" eb="28">
      <t>ネン</t>
    </rPh>
    <phoneticPr fontId="1"/>
  </si>
  <si>
    <r>
      <t>6.　平成3～12年</t>
    </r>
    <r>
      <rPr>
        <sz val="12"/>
        <rFont val="ＭＳ Ｐゴシック"/>
        <family val="3"/>
        <charset val="128"/>
      </rPr>
      <t xml:space="preserve">
　   （1991～2000年）</t>
    </r>
    <rPh sb="25" eb="26">
      <t>ネン</t>
    </rPh>
    <phoneticPr fontId="1"/>
  </si>
  <si>
    <r>
      <t>7.　平成13～22年</t>
    </r>
    <r>
      <rPr>
        <sz val="12"/>
        <rFont val="ＭＳ Ｐゴシック"/>
        <family val="3"/>
        <charset val="128"/>
      </rPr>
      <t xml:space="preserve">
　   （2001～2010年）</t>
    </r>
    <rPh sb="26" eb="27">
      <t>ネン</t>
    </rPh>
    <phoneticPr fontId="1"/>
  </si>
  <si>
    <r>
      <t>8.　平成23年以降</t>
    </r>
    <r>
      <rPr>
        <sz val="12"/>
        <rFont val="ＭＳ Ｐゴシック"/>
        <family val="3"/>
        <charset val="128"/>
      </rPr>
      <t xml:space="preserve">
　   （2011年以降）</t>
    </r>
    <rPh sb="8" eb="10">
      <t>イコウ</t>
    </rPh>
    <rPh sb="20" eb="21">
      <t>ネン</t>
    </rPh>
    <rPh sb="21" eb="23">
      <t>イコウ</t>
    </rPh>
    <phoneticPr fontId="1"/>
  </si>
  <si>
    <r>
      <t>5.　昭和56～平成2年</t>
    </r>
    <r>
      <rPr>
        <sz val="12"/>
        <rFont val="ＭＳ Ｐゴシック"/>
        <family val="3"/>
        <charset val="128"/>
      </rPr>
      <t xml:space="preserve">
   　（1981～1990年）</t>
    </r>
    <rPh sb="3" eb="5">
      <t>ショウワ</t>
    </rPh>
    <rPh sb="8" eb="10">
      <t>ヘイセイ</t>
    </rPh>
    <rPh sb="27" eb="28">
      <t>ネン</t>
    </rPh>
    <phoneticPr fontId="1"/>
  </si>
  <si>
    <r>
      <rPr>
        <b/>
        <sz val="8"/>
        <color indexed="8"/>
        <rFont val="ＭＳ Ｐゴシック"/>
        <family val="3"/>
        <charset val="128"/>
      </rPr>
      <t>○建築部材</t>
    </r>
    <r>
      <rPr>
        <sz val="8"/>
        <color indexed="8"/>
        <rFont val="ＭＳ Ｐゴシック"/>
        <family val="3"/>
        <charset val="128"/>
      </rPr>
      <t xml:space="preserve">（基礎、躯体、屋根、外壁、内装、建具、庇、ﾍﾞﾗﾝﾀﾞ等）の設置･更新･修繕
</t>
    </r>
    <r>
      <rPr>
        <b/>
        <sz val="8"/>
        <color indexed="8"/>
        <rFont val="ＭＳ Ｐゴシック"/>
        <family val="3"/>
        <charset val="128"/>
      </rPr>
      <t>○アスベスト</t>
    </r>
    <r>
      <rPr>
        <sz val="8"/>
        <color indexed="8"/>
        <rFont val="ＭＳ Ｐゴシック"/>
        <family val="3"/>
        <charset val="128"/>
      </rPr>
      <t xml:space="preserve">対策工事
</t>
    </r>
    <r>
      <rPr>
        <b/>
        <sz val="8"/>
        <color indexed="8"/>
        <rFont val="ＭＳ Ｐゴシック"/>
        <family val="3"/>
        <charset val="128"/>
      </rPr>
      <t>○建築物と一体となった設備</t>
    </r>
    <r>
      <rPr>
        <sz val="8"/>
        <color indexed="8"/>
        <rFont val="ＭＳ Ｐゴシック"/>
        <family val="3"/>
        <charset val="128"/>
      </rPr>
      <t xml:space="preserve">（空気調和･換気設備、給水･給湯･排水･衛生器具設備、照明設備、床暖房等）の設置･更新･修繕･管更生
</t>
    </r>
    <r>
      <rPr>
        <b/>
        <sz val="8"/>
        <color indexed="8"/>
        <rFont val="ＭＳ Ｐゴシック"/>
        <family val="3"/>
        <charset val="128"/>
      </rPr>
      <t>○建築物に附属するもの</t>
    </r>
    <r>
      <rPr>
        <sz val="8"/>
        <color indexed="8"/>
        <rFont val="ＭＳ Ｐゴシック"/>
        <family val="3"/>
        <charset val="128"/>
      </rPr>
      <t xml:space="preserve">（門、塀等）の設置･更新･修繕
</t>
    </r>
    <rPh sb="117" eb="118">
      <t>セイ</t>
    </rPh>
    <phoneticPr fontId="1"/>
  </si>
  <si>
    <t>② 一 部 改 築 工 事</t>
    <rPh sb="2" eb="3">
      <t>イチ</t>
    </rPh>
    <rPh sb="4" eb="5">
      <t>ブ</t>
    </rPh>
    <rPh sb="6" eb="7">
      <t>アラタ</t>
    </rPh>
    <phoneticPr fontId="1"/>
  </si>
  <si>
    <t>1.　増築工事</t>
    <rPh sb="5" eb="7">
      <t>コウジ</t>
    </rPh>
    <phoneticPr fontId="1"/>
  </si>
  <si>
    <t>2.　一部改築工事</t>
    <rPh sb="3" eb="5">
      <t>イチブ</t>
    </rPh>
    <rPh sb="7" eb="9">
      <t>コウジ</t>
    </rPh>
    <phoneticPr fontId="1"/>
  </si>
  <si>
    <t>1.　工事届あり</t>
    <phoneticPr fontId="1"/>
  </si>
  <si>
    <t>2.　工事届なし</t>
    <phoneticPr fontId="1"/>
  </si>
  <si>
    <t>年</t>
    <rPh sb="0" eb="1">
      <t>ネン</t>
    </rPh>
    <phoneticPr fontId="1"/>
  </si>
  <si>
    <t>月</t>
    <rPh sb="0" eb="1">
      <t>ツキ</t>
    </rPh>
    <phoneticPr fontId="1"/>
  </si>
  <si>
    <t>&lt;建　築&gt;</t>
    <phoneticPr fontId="1"/>
  </si>
  <si>
    <t>1. 基礎、躯体</t>
    <phoneticPr fontId="1"/>
  </si>
  <si>
    <t>2. 屋根</t>
    <phoneticPr fontId="1"/>
  </si>
  <si>
    <t>3. 外壁</t>
    <phoneticPr fontId="1"/>
  </si>
  <si>
    <t>4. 内装</t>
    <phoneticPr fontId="1"/>
  </si>
  <si>
    <t>5. 建具</t>
    <phoneticPr fontId="1"/>
  </si>
  <si>
    <t>6. その他建築</t>
    <phoneticPr fontId="1"/>
  </si>
  <si>
    <t>&lt;設　備&gt;</t>
  </si>
  <si>
    <t>7. 防災関係設備</t>
  </si>
  <si>
    <t>8. 電気設備</t>
  </si>
  <si>
    <t>9. 中央監視設備</t>
  </si>
  <si>
    <t>10. 昇降機設備</t>
    <phoneticPr fontId="1"/>
  </si>
  <si>
    <t>11. 空気調和・換気設備</t>
    <phoneticPr fontId="1"/>
  </si>
  <si>
    <t>12. 給水・給湯・排水・衛生器具設備</t>
  </si>
  <si>
    <t>13. 廃棄物処理設備</t>
  </si>
  <si>
    <t>14. 太陽光発電設備</t>
    <phoneticPr fontId="1"/>
  </si>
  <si>
    <t>15. その他設備</t>
  </si>
  <si>
    <t>&lt;その他&gt;</t>
    <phoneticPr fontId="1"/>
  </si>
  <si>
    <t>16. 外構</t>
  </si>
  <si>
    <t>17. その他</t>
    <phoneticPr fontId="1"/>
  </si>
  <si>
    <t>1.　劣化や壊れた部位の更新・修繕</t>
    <phoneticPr fontId="1"/>
  </si>
  <si>
    <t>2.　増 床</t>
  </si>
  <si>
    <t>3.　省エネルギー対策</t>
  </si>
  <si>
    <t>4.　高齢者・身体障害者対応</t>
  </si>
  <si>
    <t>5.　防災・防犯・安全性向上</t>
  </si>
  <si>
    <t>6.　用途変更</t>
  </si>
  <si>
    <t>7.　耐震性向上</t>
  </si>
  <si>
    <t>8.　屋上緑化、壁面緑化</t>
    <phoneticPr fontId="1"/>
  </si>
  <si>
    <t>9.　アスベスト対策</t>
  </si>
  <si>
    <t>10. その他</t>
  </si>
  <si>
    <t>1.　屋根（天井を含む）</t>
    <phoneticPr fontId="1"/>
  </si>
  <si>
    <t>2.　外壁</t>
    <phoneticPr fontId="1"/>
  </si>
  <si>
    <t>3.　内装（床を含む）</t>
    <phoneticPr fontId="1"/>
  </si>
  <si>
    <t>4.　外部建具</t>
    <phoneticPr fontId="1"/>
  </si>
  <si>
    <t>5.　その他建築</t>
  </si>
  <si>
    <t>&lt;設　備&gt;</t>
    <phoneticPr fontId="1"/>
  </si>
  <si>
    <t>6.　空気調和・冷暖房設備（中央熱源）</t>
    <phoneticPr fontId="1"/>
  </si>
  <si>
    <t>7.　空気調和・冷暖房設備（個別熱源）</t>
  </si>
  <si>
    <t>8.　換気設備</t>
  </si>
  <si>
    <t>9.　給湯設備</t>
    <phoneticPr fontId="1"/>
  </si>
  <si>
    <t>10.　照明設備</t>
    <phoneticPr fontId="1"/>
  </si>
  <si>
    <t>11.　昇降機設備</t>
    <phoneticPr fontId="1"/>
  </si>
  <si>
    <t>12. 太陽光発電設備</t>
  </si>
  <si>
    <t>14.　BEMS・HEMS</t>
    <phoneticPr fontId="1"/>
  </si>
  <si>
    <t>15.　その他設備</t>
    <phoneticPr fontId="1"/>
  </si>
  <si>
    <t>選択してください</t>
    <rPh sb="0" eb="2">
      <t>センタク</t>
    </rPh>
    <phoneticPr fontId="16"/>
  </si>
  <si>
    <t>01 北海道</t>
  </si>
  <si>
    <t>02 青森県</t>
  </si>
  <si>
    <t>03 岩手県</t>
  </si>
  <si>
    <t>04 宮城県</t>
  </si>
  <si>
    <t>05 秋田県</t>
  </si>
  <si>
    <t>06 山形県</t>
  </si>
  <si>
    <t>07 福島県</t>
  </si>
  <si>
    <t>08 茨城県</t>
  </si>
  <si>
    <t>09 栃木県</t>
  </si>
  <si>
    <t>10 群馬県</t>
  </si>
  <si>
    <t>11 埼玉県</t>
  </si>
  <si>
    <t>12 千葉県</t>
  </si>
  <si>
    <t>13 東京都</t>
  </si>
  <si>
    <t>14 神奈川県</t>
  </si>
  <si>
    <t>15 新潟県</t>
  </si>
  <si>
    <t>16 富山県</t>
  </si>
  <si>
    <t>17 石川県</t>
  </si>
  <si>
    <t>18 福井県</t>
  </si>
  <si>
    <t>19 山梨県</t>
  </si>
  <si>
    <t>20 長野県</t>
  </si>
  <si>
    <t>21 岐阜県</t>
  </si>
  <si>
    <t>22 静岡県</t>
  </si>
  <si>
    <t>23 愛知県</t>
  </si>
  <si>
    <t>24 三重県</t>
  </si>
  <si>
    <t>25 滋賀県</t>
  </si>
  <si>
    <t>26 京都府</t>
  </si>
  <si>
    <t>27 大阪府</t>
  </si>
  <si>
    <t>28 兵庫県</t>
  </si>
  <si>
    <t>29 奈良県</t>
  </si>
  <si>
    <t>30 和歌山県</t>
  </si>
  <si>
    <t>31 鳥取県</t>
  </si>
  <si>
    <t>32 島根県</t>
  </si>
  <si>
    <t>33 岡山県</t>
  </si>
  <si>
    <t>34 広島県</t>
  </si>
  <si>
    <t>35 山口県</t>
  </si>
  <si>
    <t>36 徳島県</t>
  </si>
  <si>
    <t>37 香川県</t>
  </si>
  <si>
    <t>38 愛媛県</t>
  </si>
  <si>
    <t>39 高知県</t>
  </si>
  <si>
    <t>40 福岡県</t>
  </si>
  <si>
    <t>41 佐賀県</t>
  </si>
  <si>
    <t>42 長崎県</t>
  </si>
  <si>
    <t>43 熊本県</t>
  </si>
  <si>
    <t>44 大分県</t>
  </si>
  <si>
    <t>45 宮崎県</t>
  </si>
  <si>
    <t>46 鹿児島県</t>
  </si>
  <si>
    <t>47 沖縄県</t>
  </si>
  <si>
    <t>---（市部）---</t>
    <rPh sb="4" eb="5">
      <t>シ</t>
    </rPh>
    <phoneticPr fontId="16"/>
  </si>
  <si>
    <t>---（区部）---</t>
  </si>
  <si>
    <t>札幌市 (100)</t>
  </si>
  <si>
    <t>青森市 (201)</t>
  </si>
  <si>
    <t>盛岡市 (201)</t>
  </si>
  <si>
    <t>仙台市 (100)</t>
  </si>
  <si>
    <t>秋田市 (201)</t>
  </si>
  <si>
    <t>山形市 (201)</t>
  </si>
  <si>
    <t>福島市 (201)</t>
  </si>
  <si>
    <t>水戸市 (201)</t>
  </si>
  <si>
    <t>宇都宮市 (201)</t>
  </si>
  <si>
    <t>前橋市 (201)</t>
  </si>
  <si>
    <t>さいたま市 (100)</t>
  </si>
  <si>
    <t>千葉市  (100)</t>
  </si>
  <si>
    <t>千代田区 (101)</t>
  </si>
  <si>
    <t>横浜市 (100)</t>
  </si>
  <si>
    <t>新潟市 (100)</t>
  </si>
  <si>
    <t>富山市 (201)</t>
  </si>
  <si>
    <t>金沢市 (201)</t>
  </si>
  <si>
    <t>福井市 (201)</t>
  </si>
  <si>
    <t>甲府市 (201)</t>
  </si>
  <si>
    <t>長野市 (201)</t>
  </si>
  <si>
    <t>岐阜市 (201)</t>
  </si>
  <si>
    <t>静岡市 (100)</t>
  </si>
  <si>
    <t>名古屋市 (100)</t>
  </si>
  <si>
    <t>津市 (201)</t>
  </si>
  <si>
    <t>大津市 (201)</t>
  </si>
  <si>
    <t>京都市  (100)</t>
  </si>
  <si>
    <t>大阪市 (100)</t>
  </si>
  <si>
    <t>神戸市  (100)</t>
  </si>
  <si>
    <t>奈良市 (201)</t>
  </si>
  <si>
    <t>和歌山市 (201)</t>
  </si>
  <si>
    <t>鳥取市 (201)</t>
  </si>
  <si>
    <t>松江市 (201)</t>
  </si>
  <si>
    <t>岡山市 (100)</t>
    <rPh sb="0" eb="2">
      <t>オカヤマ</t>
    </rPh>
    <phoneticPr fontId="16"/>
  </si>
  <si>
    <t>広島市  (100)</t>
  </si>
  <si>
    <t>下関市 (201)</t>
  </si>
  <si>
    <t>徳島市 (201)</t>
  </si>
  <si>
    <t>高松市 (201)</t>
  </si>
  <si>
    <t>松山市 (201)</t>
  </si>
  <si>
    <t>高知市 (201)</t>
  </si>
  <si>
    <t>北九州市 (100)</t>
  </si>
  <si>
    <t>佐賀市 (201)</t>
  </si>
  <si>
    <t>長崎市 (201)</t>
  </si>
  <si>
    <t>熊本市 (100)</t>
  </si>
  <si>
    <t>大分市 (201)</t>
  </si>
  <si>
    <t>宮崎市 (201)</t>
  </si>
  <si>
    <t>鹿児島市 (201)</t>
  </si>
  <si>
    <t>那覇市 (201)</t>
  </si>
  <si>
    <t>中央区 (102)</t>
  </si>
  <si>
    <t>川崎市 (130)</t>
  </si>
  <si>
    <t>浜松市 (130)</t>
  </si>
  <si>
    <t>堺市  (140)</t>
  </si>
  <si>
    <t>福岡市 (130)</t>
  </si>
  <si>
    <t>函館市 (202)</t>
  </si>
  <si>
    <t>弘前市 (202)</t>
  </si>
  <si>
    <t>宮古市 (202)</t>
  </si>
  <si>
    <t>石巻市 (202)</t>
  </si>
  <si>
    <t>能代市 (202)</t>
  </si>
  <si>
    <t>米沢市 (202)</t>
  </si>
  <si>
    <t>会津若松市 (202)</t>
  </si>
  <si>
    <t>日立市 (202)</t>
  </si>
  <si>
    <t>足利市 (202)</t>
  </si>
  <si>
    <t>高崎市 (202)</t>
  </si>
  <si>
    <t>川越市 (201)</t>
  </si>
  <si>
    <t>銚子市 (202)</t>
  </si>
  <si>
    <t>港区 (103)</t>
  </si>
  <si>
    <t>相模原市 (150)</t>
  </si>
  <si>
    <t>長岡市 (202)</t>
  </si>
  <si>
    <t>高岡市 (202)</t>
  </si>
  <si>
    <t>七尾市 (202)</t>
  </si>
  <si>
    <t>敦賀市 (202)</t>
  </si>
  <si>
    <t>富士吉田市 (202)</t>
  </si>
  <si>
    <t>松本市 (202)</t>
  </si>
  <si>
    <t>大垣市 (202)</t>
  </si>
  <si>
    <t>豊橋市 (201)</t>
  </si>
  <si>
    <t>四日市市 (202)</t>
  </si>
  <si>
    <t>彦根市 (202)</t>
  </si>
  <si>
    <t>福知山市 (201)</t>
  </si>
  <si>
    <t>姫路市 (201)</t>
  </si>
  <si>
    <t>大和高田市 (202)</t>
  </si>
  <si>
    <t>海南市 (202)</t>
  </si>
  <si>
    <t>米子市 (202)</t>
  </si>
  <si>
    <t>浜田市 (202)</t>
  </si>
  <si>
    <t>倉敷市 (202)</t>
  </si>
  <si>
    <t>宇部市 (202)</t>
  </si>
  <si>
    <t>鳴門市 (202)</t>
  </si>
  <si>
    <t>丸亀市 (202)</t>
  </si>
  <si>
    <t>今治市 (202)</t>
  </si>
  <si>
    <t>室戸市 (202)</t>
  </si>
  <si>
    <t>唐津市 (202)</t>
  </si>
  <si>
    <t>佐世保市 (202)</t>
  </si>
  <si>
    <t>八代市 (202)</t>
  </si>
  <si>
    <t>別府市 (202)</t>
  </si>
  <si>
    <t>都城市 (202)</t>
  </si>
  <si>
    <t>鹿屋市 (203)</t>
  </si>
  <si>
    <t>宜野湾市 (205)</t>
  </si>
  <si>
    <t>小樽市 (203)</t>
  </si>
  <si>
    <t>八戸市 (203)</t>
  </si>
  <si>
    <t>大船渡市 (203)</t>
  </si>
  <si>
    <t>塩竈市 (203)</t>
  </si>
  <si>
    <t>横手市 (203)</t>
  </si>
  <si>
    <t>鶴岡市 (203)</t>
  </si>
  <si>
    <t>郡山市 (203)</t>
  </si>
  <si>
    <t>土浦市 (203)</t>
  </si>
  <si>
    <t>栃木市 (203)</t>
  </si>
  <si>
    <t>桐生市 (203)</t>
  </si>
  <si>
    <t>熊谷市 (202)</t>
  </si>
  <si>
    <t>市川市 (203)</t>
  </si>
  <si>
    <t>新宿区 (104)</t>
  </si>
  <si>
    <t>三条市 (204)</t>
  </si>
  <si>
    <t>魚津市 (204)</t>
  </si>
  <si>
    <t>小松市 (203)</t>
  </si>
  <si>
    <t>小浜市 (204)</t>
  </si>
  <si>
    <t>都留市 (204)</t>
  </si>
  <si>
    <t>上田市 (203)</t>
  </si>
  <si>
    <t>高山市 (203)</t>
  </si>
  <si>
    <t>沼津市 (203)</t>
  </si>
  <si>
    <t>岡崎市 (202)</t>
  </si>
  <si>
    <t>伊勢市 (203)</t>
  </si>
  <si>
    <t>長浜市 (203)</t>
  </si>
  <si>
    <t>舞鶴市 (202)</t>
  </si>
  <si>
    <t>岸和田市 (202)</t>
  </si>
  <si>
    <t>尼崎市 (202)</t>
  </si>
  <si>
    <t>大和郡山市 (203)</t>
  </si>
  <si>
    <t>橋本市 (203)</t>
  </si>
  <si>
    <t>倉吉市 (203)</t>
  </si>
  <si>
    <t>出雲市 (203)</t>
  </si>
  <si>
    <t>津山市 (203)</t>
  </si>
  <si>
    <t>呉市 (202)</t>
  </si>
  <si>
    <t>山口市 (203)</t>
  </si>
  <si>
    <t>小松島市 (203)</t>
  </si>
  <si>
    <t>坂出市 (203)</t>
  </si>
  <si>
    <t>宇和島市 (203)</t>
  </si>
  <si>
    <t>安芸市 (203)</t>
  </si>
  <si>
    <t>大牟田市 (202)</t>
  </si>
  <si>
    <t>鳥栖市 (203)</t>
  </si>
  <si>
    <t>島原市 (203)</t>
  </si>
  <si>
    <t>人吉市 (203)</t>
  </si>
  <si>
    <t>中津市 (203)</t>
  </si>
  <si>
    <t>延岡市 (203)</t>
  </si>
  <si>
    <t>枕崎市 (204)</t>
  </si>
  <si>
    <t>石垣市 (207)</t>
  </si>
  <si>
    <t>旭川市 (204)</t>
  </si>
  <si>
    <t>黒石市 (204)</t>
  </si>
  <si>
    <t>花巻市 (205)</t>
  </si>
  <si>
    <t>気仙沼市 (205)</t>
  </si>
  <si>
    <t>大館市 (204)</t>
  </si>
  <si>
    <t>酒田市 (204)</t>
  </si>
  <si>
    <t>いわき市 (204)</t>
  </si>
  <si>
    <t>古河市 (204)</t>
  </si>
  <si>
    <t>佐野市 (204)</t>
  </si>
  <si>
    <t>伊勢崎市 (204)</t>
  </si>
  <si>
    <t>川口市 (203)</t>
  </si>
  <si>
    <t>船橋市 (204)</t>
  </si>
  <si>
    <t>文京区 (105)</t>
  </si>
  <si>
    <t>横須賀市 (201)</t>
  </si>
  <si>
    <t>柏崎市 (205)</t>
  </si>
  <si>
    <t>氷見市 (205)</t>
  </si>
  <si>
    <t>輪島市 (204)</t>
  </si>
  <si>
    <t>大野市 (205)</t>
  </si>
  <si>
    <t>山梨市 (205)</t>
  </si>
  <si>
    <t>岡谷市 (204)</t>
  </si>
  <si>
    <t>多治見市 (204)</t>
  </si>
  <si>
    <t>熱海市 (205)</t>
  </si>
  <si>
    <t>一宮市 (203)</t>
  </si>
  <si>
    <t>松阪市 (204)</t>
  </si>
  <si>
    <t>近江八幡市 (204)</t>
  </si>
  <si>
    <t>綾部市 (203)</t>
  </si>
  <si>
    <t>豊中市 (203)</t>
  </si>
  <si>
    <t>明石市 (203)</t>
  </si>
  <si>
    <t>天理市 (204)</t>
  </si>
  <si>
    <t>有田市 (204)</t>
  </si>
  <si>
    <t>境港市 (204)</t>
  </si>
  <si>
    <t>益田市 (204)</t>
  </si>
  <si>
    <t>玉野市 (204)</t>
  </si>
  <si>
    <t>竹原市 (203)</t>
  </si>
  <si>
    <t>萩市 (204)</t>
  </si>
  <si>
    <t>阿南市 (204)</t>
  </si>
  <si>
    <t>善通寺市 (204)</t>
  </si>
  <si>
    <t>八幡浜市 (204)</t>
  </si>
  <si>
    <t>南国市 (204)</t>
  </si>
  <si>
    <t>久留米市 (203)</t>
  </si>
  <si>
    <t>多久市 (204)</t>
  </si>
  <si>
    <t>諫早市 (204)</t>
  </si>
  <si>
    <t>荒尾市 (204)</t>
  </si>
  <si>
    <t>日田市 (204)</t>
  </si>
  <si>
    <t>日南市 (204)</t>
  </si>
  <si>
    <t>阿久根市 (206)</t>
  </si>
  <si>
    <t>浦添市 (208)</t>
  </si>
  <si>
    <t>室蘭市 (205)</t>
  </si>
  <si>
    <t>五所川原市 (205)</t>
  </si>
  <si>
    <t>北上市 (206)</t>
  </si>
  <si>
    <t>白石市 (206)</t>
  </si>
  <si>
    <t>男鹿市 (206)</t>
  </si>
  <si>
    <t>新庄市 (205)</t>
  </si>
  <si>
    <t>白河市 (205)</t>
  </si>
  <si>
    <t>石岡市 (205)</t>
  </si>
  <si>
    <t>鹿沼市 (205)</t>
  </si>
  <si>
    <t>太田市 (205)</t>
  </si>
  <si>
    <t>行田市 (206)</t>
  </si>
  <si>
    <t>館山市 (205)</t>
  </si>
  <si>
    <t>台東区 (106)</t>
  </si>
  <si>
    <t>平塚市 (203)</t>
  </si>
  <si>
    <t>新発田市 (206)</t>
  </si>
  <si>
    <t>滑川市 (206)</t>
  </si>
  <si>
    <t>珠洲市 (205)</t>
  </si>
  <si>
    <t>勝山市 (206)</t>
  </si>
  <si>
    <t>大月市 (206)</t>
  </si>
  <si>
    <t>飯田市 (205)</t>
  </si>
  <si>
    <t>関市 (205)</t>
  </si>
  <si>
    <t>三島市 (206)</t>
  </si>
  <si>
    <t>瀬戸市 (204)</t>
  </si>
  <si>
    <t>桑名市 (205)</t>
  </si>
  <si>
    <t>草津市 (206)</t>
  </si>
  <si>
    <t>宇治市 (204)</t>
  </si>
  <si>
    <t>池田市 (204)</t>
  </si>
  <si>
    <t>西宮市 (204)</t>
  </si>
  <si>
    <t>橿原市 (205)</t>
  </si>
  <si>
    <t>御坊市 (205)</t>
  </si>
  <si>
    <t>大田市 (205)</t>
  </si>
  <si>
    <t>笠岡市 (205)</t>
  </si>
  <si>
    <t>三原市 (204)</t>
  </si>
  <si>
    <t>防府市 (206)</t>
  </si>
  <si>
    <t>吉野川市 (205)</t>
  </si>
  <si>
    <t>観音寺市 (205)</t>
  </si>
  <si>
    <t>新居浜市 (205)</t>
  </si>
  <si>
    <t>土佐市 (205)</t>
  </si>
  <si>
    <t>直方市 (204)</t>
  </si>
  <si>
    <t>伊万里市 (205)</t>
  </si>
  <si>
    <t>大村市 (205)</t>
  </si>
  <si>
    <t>水俣市 (205)</t>
  </si>
  <si>
    <t>佐伯市 (205)</t>
  </si>
  <si>
    <t>小林市 (205)</t>
  </si>
  <si>
    <t>出水市 (208)</t>
  </si>
  <si>
    <t>名護市 (209)</t>
  </si>
  <si>
    <t>釧路市 (206)</t>
  </si>
  <si>
    <t>十和田市 (206)</t>
  </si>
  <si>
    <t>久慈市 (207)</t>
  </si>
  <si>
    <t>名取市 (207)</t>
  </si>
  <si>
    <t>湯沢市 (207)</t>
  </si>
  <si>
    <t>寒河江市 (206)</t>
  </si>
  <si>
    <t>須賀川市 (207)</t>
  </si>
  <si>
    <t>結城市 (207)</t>
  </si>
  <si>
    <t>日光市 (206)</t>
  </si>
  <si>
    <t>沼田市 (206)</t>
  </si>
  <si>
    <t>秩父市 (207)</t>
  </si>
  <si>
    <t>木更津市 (206)</t>
  </si>
  <si>
    <t>墨田区 (107)</t>
  </si>
  <si>
    <t>鎌倉市 (204)</t>
  </si>
  <si>
    <t>小千谷市 (208)</t>
  </si>
  <si>
    <t>黒部市 (207)</t>
  </si>
  <si>
    <t>加賀市 (206)</t>
  </si>
  <si>
    <t>鯖江市 (207)</t>
  </si>
  <si>
    <t>韮崎市 (207)</t>
  </si>
  <si>
    <t>諏訪市 (206)</t>
  </si>
  <si>
    <t>中津川市 (206)</t>
  </si>
  <si>
    <t>富士宮市 (207)</t>
  </si>
  <si>
    <t>半田市 (205)</t>
  </si>
  <si>
    <t>鈴鹿市 (207)</t>
  </si>
  <si>
    <t>守山市 (207)</t>
  </si>
  <si>
    <t>宮津市 (205)</t>
  </si>
  <si>
    <t>吹田市 (205)</t>
  </si>
  <si>
    <t>洲本市 (205)</t>
  </si>
  <si>
    <t>桜井市 (206)</t>
  </si>
  <si>
    <t>田辺市 (206)</t>
  </si>
  <si>
    <t>---（郡部）---</t>
    <rPh sb="4" eb="5">
      <t>グン</t>
    </rPh>
    <phoneticPr fontId="16"/>
  </si>
  <si>
    <t>安来市 (206)</t>
  </si>
  <si>
    <t>井原市 (207)</t>
  </si>
  <si>
    <t>尾道市 (205)</t>
  </si>
  <si>
    <t>下松市 (207)</t>
  </si>
  <si>
    <t>阿波市 (206)</t>
  </si>
  <si>
    <t>さぬき市 (206)</t>
  </si>
  <si>
    <t>西条市 (206)</t>
  </si>
  <si>
    <t>須崎市 (206)</t>
  </si>
  <si>
    <t>飯塚市 (205)</t>
  </si>
  <si>
    <t>武雄市 (206)</t>
  </si>
  <si>
    <t>平戸市 (207)</t>
  </si>
  <si>
    <t>玉名市 (206)</t>
  </si>
  <si>
    <t>臼杵市 (206)</t>
  </si>
  <si>
    <t>日向市 (206)</t>
  </si>
  <si>
    <t>指宿市 (210)</t>
  </si>
  <si>
    <t>糸満市 (210)</t>
  </si>
  <si>
    <t>帯広市 (207)</t>
  </si>
  <si>
    <t>三沢市 (207)</t>
  </si>
  <si>
    <t>遠野市 (208)</t>
  </si>
  <si>
    <t>角田市 (208)</t>
  </si>
  <si>
    <t>鹿角市 (209)</t>
  </si>
  <si>
    <t>上山市 (207)</t>
  </si>
  <si>
    <t>喜多方市 (208)</t>
  </si>
  <si>
    <t>龍ケ崎市 (208)</t>
  </si>
  <si>
    <t>小山市 (208)</t>
  </si>
  <si>
    <t>館林市 (207)</t>
  </si>
  <si>
    <t>所沢市 (208)</t>
  </si>
  <si>
    <t>松戸市 (207)</t>
  </si>
  <si>
    <t>江東区 (108)</t>
  </si>
  <si>
    <t>藤沢市 (205)</t>
  </si>
  <si>
    <t>加茂市 (209)</t>
  </si>
  <si>
    <t>砺波市 (208)</t>
  </si>
  <si>
    <t>羽咋市 (207)</t>
  </si>
  <si>
    <t>あわら市 (208)</t>
  </si>
  <si>
    <t>南アルプス市 (208)</t>
  </si>
  <si>
    <t>須坂市 (207)</t>
  </si>
  <si>
    <t>美濃市 (207)</t>
  </si>
  <si>
    <t>伊東市 (208)</t>
  </si>
  <si>
    <t>春日井市 (206)</t>
  </si>
  <si>
    <t>名張市 (208)</t>
  </si>
  <si>
    <t>栗東市 (208)</t>
  </si>
  <si>
    <t>亀岡市 (206)</t>
  </si>
  <si>
    <t>泉大津市 (206)</t>
  </si>
  <si>
    <t>芦屋市 (206)</t>
  </si>
  <si>
    <t>五條市 (207)</t>
  </si>
  <si>
    <t>新宮市 (207)</t>
  </si>
  <si>
    <t>岩美郡 岩美町 (302)</t>
  </si>
  <si>
    <t>江津市 (207)</t>
  </si>
  <si>
    <t>総社市 (208)</t>
  </si>
  <si>
    <t>福山市 (207)</t>
  </si>
  <si>
    <t>岩国市 (208)</t>
  </si>
  <si>
    <t>美馬市 (207)</t>
  </si>
  <si>
    <t>東かがわ市 (207)</t>
  </si>
  <si>
    <t>大洲市 (207)</t>
  </si>
  <si>
    <t>宿毛市 (208)</t>
  </si>
  <si>
    <t>田川市 (206)</t>
  </si>
  <si>
    <t>鹿島市 (207)</t>
  </si>
  <si>
    <t>松浦市 (208)</t>
  </si>
  <si>
    <t>山鹿市 (208)</t>
  </si>
  <si>
    <t>津久見市 (207)</t>
  </si>
  <si>
    <t>串間市 (207)</t>
  </si>
  <si>
    <t>西之表市 (213)</t>
  </si>
  <si>
    <t>沖縄市 (211)</t>
  </si>
  <si>
    <t>北見市 (208)</t>
  </si>
  <si>
    <t>むつ市 (208)</t>
  </si>
  <si>
    <t>一関市 (209)</t>
  </si>
  <si>
    <t>多賀城市 (209)</t>
  </si>
  <si>
    <t>由利本荘市 (210)</t>
  </si>
  <si>
    <t>村山市 (208)</t>
  </si>
  <si>
    <t>相馬市 (209)</t>
  </si>
  <si>
    <t>下妻市 (210)</t>
  </si>
  <si>
    <t>真岡市 (209)</t>
  </si>
  <si>
    <t>渋川市 (208)</t>
  </si>
  <si>
    <t>飯能市 (209)</t>
  </si>
  <si>
    <t>野田市 (208)</t>
  </si>
  <si>
    <t>品川区 (109)</t>
  </si>
  <si>
    <t>小田原市 (206)</t>
  </si>
  <si>
    <t>十日町市 (210)</t>
  </si>
  <si>
    <t>小矢部市 (209)</t>
  </si>
  <si>
    <t>かほく市 (209)</t>
  </si>
  <si>
    <t>越前市 (209)</t>
  </si>
  <si>
    <t>北杜市 (209)</t>
  </si>
  <si>
    <t>小諸市 (208)</t>
  </si>
  <si>
    <t>瑞浪市 (208)</t>
  </si>
  <si>
    <t>島田市 (209)</t>
  </si>
  <si>
    <t>豊川市 (207)</t>
  </si>
  <si>
    <t>尾鷲市 (209)</t>
  </si>
  <si>
    <t>甲賀市 (209)</t>
  </si>
  <si>
    <t>城陽市 (207)</t>
  </si>
  <si>
    <t>高槻市 (207)</t>
  </si>
  <si>
    <t>伊丹市 (207)</t>
  </si>
  <si>
    <t>御所市 (208)</t>
  </si>
  <si>
    <t>紀の川市 (208)</t>
  </si>
  <si>
    <t>八頭郡 若桜町 (325)</t>
  </si>
  <si>
    <t>雲南市 (209)</t>
  </si>
  <si>
    <t>高梁市 (209)</t>
  </si>
  <si>
    <t>府中市 (208)</t>
  </si>
  <si>
    <t>光市 (210)</t>
  </si>
  <si>
    <t>三好市 (208)</t>
  </si>
  <si>
    <t>三豊市 (208)</t>
  </si>
  <si>
    <t>伊予市 (210)</t>
  </si>
  <si>
    <t>土佐清水市 (209)</t>
  </si>
  <si>
    <t>柳川市 (207)</t>
  </si>
  <si>
    <t>小城市 (208)</t>
  </si>
  <si>
    <t>対馬市 (209)</t>
  </si>
  <si>
    <t>菊池市 (210)</t>
  </si>
  <si>
    <t>竹田市 (208)</t>
  </si>
  <si>
    <t>西都市 (208)</t>
  </si>
  <si>
    <t>垂水市 (214)</t>
  </si>
  <si>
    <t>豊見城市 (212)</t>
  </si>
  <si>
    <t>夕張市 (209)</t>
  </si>
  <si>
    <t>つがる市 (209)</t>
  </si>
  <si>
    <t>陸前高田市 (210)</t>
  </si>
  <si>
    <t>岩沼市 (211)</t>
  </si>
  <si>
    <t>潟上市 (211)</t>
  </si>
  <si>
    <t>長井市 (209)</t>
  </si>
  <si>
    <t>二本松市 (210)</t>
  </si>
  <si>
    <t>常総市 (211)</t>
  </si>
  <si>
    <t>大田原市 (210)</t>
  </si>
  <si>
    <t>藤岡市 (209)</t>
  </si>
  <si>
    <t>加須市 (210)</t>
  </si>
  <si>
    <t>茂原市 (210)</t>
  </si>
  <si>
    <t>目黒区 (110)</t>
  </si>
  <si>
    <t>茅ヶ崎市 (207)</t>
  </si>
  <si>
    <t>見附市 (211)</t>
  </si>
  <si>
    <t>南砺市 (210)</t>
  </si>
  <si>
    <t>白山市 (210)</t>
  </si>
  <si>
    <t>坂井市 (210)</t>
  </si>
  <si>
    <t>甲斐市 (210)</t>
  </si>
  <si>
    <t>伊那市 (209)</t>
  </si>
  <si>
    <t>羽島市 (209)</t>
  </si>
  <si>
    <t>富士市 (210)</t>
  </si>
  <si>
    <t>津島市 (208)</t>
  </si>
  <si>
    <t>亀山市 (210)</t>
  </si>
  <si>
    <t>野洲市 (210)</t>
  </si>
  <si>
    <t>向日市 (208)</t>
  </si>
  <si>
    <t>貝塚市 (208)</t>
  </si>
  <si>
    <t>相生市 (208)</t>
  </si>
  <si>
    <t>生駒市 (209)</t>
  </si>
  <si>
    <t>岩出市 (209)</t>
  </si>
  <si>
    <t>八頭郡 智頭町 (328)</t>
  </si>
  <si>
    <t>新見市 (210)</t>
  </si>
  <si>
    <t>三次市 (209)</t>
  </si>
  <si>
    <t>長門市 (211)</t>
  </si>
  <si>
    <t>四国中央市 (213)</t>
  </si>
  <si>
    <t>四万十市 (210)</t>
  </si>
  <si>
    <t>八女市 (210)</t>
  </si>
  <si>
    <t>嬉野市 (209)</t>
  </si>
  <si>
    <t>壱岐市 (210)</t>
  </si>
  <si>
    <t>宇土市 (211)</t>
  </si>
  <si>
    <t>豊後高田市 (209)</t>
  </si>
  <si>
    <t>えびの市 (209)</t>
  </si>
  <si>
    <t>薩摩川内市 (215)</t>
  </si>
  <si>
    <t>うるま市 (213)</t>
  </si>
  <si>
    <t>岩見沢市 (210)</t>
  </si>
  <si>
    <t>平川市 (210)</t>
  </si>
  <si>
    <t>釜石市 (211)</t>
  </si>
  <si>
    <t>登米市 (212)</t>
  </si>
  <si>
    <t>大仙市 (212)</t>
  </si>
  <si>
    <t>天童市 (210)</t>
  </si>
  <si>
    <t>田村市 (211)</t>
  </si>
  <si>
    <t>常陸太田市 (212)</t>
  </si>
  <si>
    <t>矢板市 (211)</t>
  </si>
  <si>
    <t>富岡市 (210)</t>
  </si>
  <si>
    <t>本庄市 (211)</t>
  </si>
  <si>
    <t>成田市 (211)</t>
  </si>
  <si>
    <t>大田区 (111)</t>
  </si>
  <si>
    <t>逗子市 (208)</t>
  </si>
  <si>
    <t>村上市 (212)</t>
  </si>
  <si>
    <t>射水市 (211)</t>
  </si>
  <si>
    <t>能美市 (211)</t>
  </si>
  <si>
    <t>笛吹市 (211)</t>
  </si>
  <si>
    <t>駒ヶ根市 (210)</t>
  </si>
  <si>
    <t>恵那市 (210)</t>
  </si>
  <si>
    <t>磐田市 (211)</t>
  </si>
  <si>
    <t>碧南市 (209)</t>
  </si>
  <si>
    <t>鳥羽市 (211)</t>
  </si>
  <si>
    <t>湖南市 (211)</t>
  </si>
  <si>
    <t>長岡京市 (209)</t>
  </si>
  <si>
    <t>守口市 (209)</t>
  </si>
  <si>
    <t>豊岡市 (209)</t>
  </si>
  <si>
    <t>香芝市 (210)</t>
  </si>
  <si>
    <t>八頭郡 八頭町 (329)</t>
  </si>
  <si>
    <t>備前市 (211)</t>
  </si>
  <si>
    <t>庄原市 (210)</t>
  </si>
  <si>
    <t>柳井市 (212)</t>
  </si>
  <si>
    <t>西予市 (214)</t>
  </si>
  <si>
    <t>香南市 (211)</t>
  </si>
  <si>
    <t>筑後市 (211)</t>
  </si>
  <si>
    <t>神埼市 (210)</t>
  </si>
  <si>
    <t>五島市 (211)</t>
  </si>
  <si>
    <t>上天草市 (212)</t>
  </si>
  <si>
    <t>杵築市 (210)</t>
  </si>
  <si>
    <t>日置市 (216)</t>
  </si>
  <si>
    <t>宮古島市 (214)</t>
  </si>
  <si>
    <t>網走市 (211)</t>
  </si>
  <si>
    <t>二戸市 (213)</t>
  </si>
  <si>
    <t>栗原市 (213)</t>
  </si>
  <si>
    <t>北秋田市 (213)</t>
  </si>
  <si>
    <t>東根市 (211)</t>
  </si>
  <si>
    <t>南相馬市 (212)</t>
  </si>
  <si>
    <t>高萩市 (214)</t>
  </si>
  <si>
    <t>那須塩原市 (213)</t>
  </si>
  <si>
    <t>安中市 (211)</t>
  </si>
  <si>
    <t>東松山市 (212)</t>
  </si>
  <si>
    <t>佐倉市 (212)</t>
  </si>
  <si>
    <t>世田谷区 (112)</t>
  </si>
  <si>
    <t>三浦市 (210)</t>
  </si>
  <si>
    <t>燕市 (213)</t>
  </si>
  <si>
    <t>野々市市 (212)</t>
    <rPh sb="3" eb="4">
      <t>シ</t>
    </rPh>
    <phoneticPr fontId="16"/>
  </si>
  <si>
    <t>上野原市 (212)</t>
  </si>
  <si>
    <t>中野市 (211)</t>
  </si>
  <si>
    <t>美濃加茂市 (211)</t>
  </si>
  <si>
    <t>焼津市 (212)</t>
  </si>
  <si>
    <t>刈谷市 (210)</t>
  </si>
  <si>
    <t>熊野市 (212)</t>
  </si>
  <si>
    <t>高島市 (212)</t>
  </si>
  <si>
    <t>八幡市 (210)</t>
  </si>
  <si>
    <t>枚方市 (210)</t>
  </si>
  <si>
    <t>加古川市 (210)</t>
  </si>
  <si>
    <t>葛城市 (211)</t>
  </si>
  <si>
    <t>東伯郡 三朝町 (364)</t>
  </si>
  <si>
    <t>仁多郡 奥出雲町 (343)</t>
  </si>
  <si>
    <t>瀬戸内市 (212)</t>
  </si>
  <si>
    <t>大竹市 (211)</t>
  </si>
  <si>
    <t>美祢市 (213)</t>
  </si>
  <si>
    <t>勝浦郡 勝浦町 (301)</t>
  </si>
  <si>
    <t>小豆郡 土庄町 (322)</t>
  </si>
  <si>
    <t>東温市 (215)</t>
  </si>
  <si>
    <t>香美市 (212)</t>
  </si>
  <si>
    <t>大川市 (212)</t>
  </si>
  <si>
    <t>西海市 (212)</t>
  </si>
  <si>
    <t>宇城市 (213)</t>
  </si>
  <si>
    <t>宇佐市 (211)</t>
  </si>
  <si>
    <t>曽於市 (217)</t>
  </si>
  <si>
    <t>南城市 (215)</t>
  </si>
  <si>
    <t>留萌市 (212)</t>
  </si>
  <si>
    <t>八幡平市 (214)</t>
  </si>
  <si>
    <t>東松島市 (214)</t>
  </si>
  <si>
    <t>にかほ市 (214)</t>
  </si>
  <si>
    <t>尾花沢市 (212)</t>
  </si>
  <si>
    <t>伊達市 (213)</t>
  </si>
  <si>
    <t>北茨城市 (215)</t>
  </si>
  <si>
    <t>さくら市 (214)</t>
  </si>
  <si>
    <t>みどり市 (212)</t>
  </si>
  <si>
    <t>春日部市 (214)</t>
  </si>
  <si>
    <t>東金市 (213)</t>
  </si>
  <si>
    <t>渋谷区 (113)</t>
  </si>
  <si>
    <t>秦野市 (211)</t>
  </si>
  <si>
    <t>糸魚川市 (216)</t>
  </si>
  <si>
    <t>吉田郡 永平寺町 (322)</t>
  </si>
  <si>
    <t>甲州市 (213)</t>
  </si>
  <si>
    <t>大町市 (212)</t>
  </si>
  <si>
    <t>土岐市 (212)</t>
  </si>
  <si>
    <t>掛川市 (213)</t>
  </si>
  <si>
    <t>豊田市 (211)</t>
  </si>
  <si>
    <t>いなべ市 (214)</t>
  </si>
  <si>
    <t>東近江市 (213)</t>
  </si>
  <si>
    <t>京田辺市 (211)</t>
  </si>
  <si>
    <t>茨木市 (211)</t>
  </si>
  <si>
    <t>赤穂市 (212)</t>
  </si>
  <si>
    <t>宇陀市 (212)</t>
  </si>
  <si>
    <t>海草郡 紀美野町 (304)</t>
  </si>
  <si>
    <t>東伯郡 湯梨浜町 (370)</t>
  </si>
  <si>
    <t>飯石郡 飯南町 (386)</t>
  </si>
  <si>
    <t>赤磐市 (213)</t>
  </si>
  <si>
    <t>東広島市 (212)</t>
  </si>
  <si>
    <t>周南市 (215)</t>
  </si>
  <si>
    <t>勝浦郡 上勝町 (302)</t>
  </si>
  <si>
    <t>小豆郡 小豆島町 (324)</t>
  </si>
  <si>
    <t>行橋市 (213)</t>
  </si>
  <si>
    <t>雲仙市 (213)</t>
  </si>
  <si>
    <t>阿蘇市 (214)</t>
  </si>
  <si>
    <t>豊後大野市 (212)</t>
  </si>
  <si>
    <t>北諸県郡 三股町 (341)</t>
  </si>
  <si>
    <t>霧島市 (218)</t>
  </si>
  <si>
    <t>苫小牧市 (213)</t>
  </si>
  <si>
    <t>東津軽郡 平内町 (301)</t>
  </si>
  <si>
    <t>奥州市 (215)</t>
  </si>
  <si>
    <t>大崎市 (215)</t>
  </si>
  <si>
    <t>仙北市 (215)</t>
  </si>
  <si>
    <t>南陽市 (213)</t>
  </si>
  <si>
    <t>本宮市 (214)</t>
  </si>
  <si>
    <t>笠間市 (216)</t>
  </si>
  <si>
    <t>那須烏山市 (215)</t>
  </si>
  <si>
    <t>狭山市 (215)</t>
  </si>
  <si>
    <t>旭市 (215)</t>
  </si>
  <si>
    <t>中野区 (114)</t>
  </si>
  <si>
    <t>厚木市 (212)</t>
  </si>
  <si>
    <t>妙高市 (217)</t>
  </si>
  <si>
    <t>中新川郡 舟橋村 (321)</t>
  </si>
  <si>
    <t>今立郡 池田町 (382)</t>
  </si>
  <si>
    <t>中央市 (214)</t>
  </si>
  <si>
    <t>飯山市 (213)</t>
  </si>
  <si>
    <t>各務原市 (213)</t>
  </si>
  <si>
    <t>藤枝市 (214)</t>
  </si>
  <si>
    <t>安城市 (212)</t>
  </si>
  <si>
    <t>志摩市 (215)</t>
  </si>
  <si>
    <t>米原市 (214)</t>
  </si>
  <si>
    <t>京丹後市 (212)</t>
  </si>
  <si>
    <t>八尾市 (212)</t>
  </si>
  <si>
    <t>西脇市 (213)</t>
  </si>
  <si>
    <t>伊都郡 かつらぎ町 (341)</t>
  </si>
  <si>
    <t>東伯郡 琴浦町 (371)</t>
  </si>
  <si>
    <t>邑智郡 川本町 (441)</t>
  </si>
  <si>
    <t>真庭市 (214)</t>
  </si>
  <si>
    <t>廿日市市 (213)</t>
  </si>
  <si>
    <t>山陽小野田市 (216)</t>
  </si>
  <si>
    <t>名東郡 佐那河内村 (321)</t>
  </si>
  <si>
    <t>木田郡 三木町 (341)</t>
  </si>
  <si>
    <t>豊前市 (214)</t>
  </si>
  <si>
    <t>神埼郡 吉野ヶ里町 (327)</t>
  </si>
  <si>
    <t>南島原市 (214)</t>
  </si>
  <si>
    <t>天草市 (215)</t>
  </si>
  <si>
    <t>由布市 (213)</t>
  </si>
  <si>
    <t>西諸県郡 高原町 (361)</t>
  </si>
  <si>
    <t>いちき串木野市 (219)</t>
  </si>
  <si>
    <t>稚内市 (214)</t>
  </si>
  <si>
    <t>東津軽郡 今別町 (303)</t>
  </si>
  <si>
    <t>滝沢市 (216)</t>
    <rPh sb="2" eb="3">
      <t>シ</t>
    </rPh>
    <phoneticPr fontId="16"/>
  </si>
  <si>
    <t>取手市 (217)</t>
  </si>
  <si>
    <t>下野市 (216)</t>
  </si>
  <si>
    <t>羽生市 (216)</t>
  </si>
  <si>
    <t>習志野市 (216)</t>
  </si>
  <si>
    <t>杉並区 (115)</t>
  </si>
  <si>
    <t>大和市 (213)</t>
  </si>
  <si>
    <t>五泉市 (218)</t>
  </si>
  <si>
    <t>中新川郡 上市町 (322)</t>
  </si>
  <si>
    <t>能美郡 川北町 (324)</t>
  </si>
  <si>
    <t>南条郡 南越前町 (404)</t>
  </si>
  <si>
    <t>茅野市 (214)</t>
  </si>
  <si>
    <t>可児市 (214)</t>
  </si>
  <si>
    <t>御殿場市 (215)</t>
  </si>
  <si>
    <t>西尾市 (213)</t>
  </si>
  <si>
    <t>伊賀市 (216)</t>
  </si>
  <si>
    <t>南丹市 (213)</t>
  </si>
  <si>
    <t>泉佐野市 (213)</t>
  </si>
  <si>
    <t>宝塚市 (214)</t>
  </si>
  <si>
    <t>伊都郡 九度山町 (343)</t>
  </si>
  <si>
    <t>東伯郡 北栄町 (372)</t>
  </si>
  <si>
    <t>邑智郡 美郷町 (448)</t>
  </si>
  <si>
    <t>美作市 (215)</t>
  </si>
  <si>
    <t>安芸高田市 (214)</t>
  </si>
  <si>
    <t>名西郡 石井町 (341)</t>
  </si>
  <si>
    <t>香川郡 直島町 (364)</t>
  </si>
  <si>
    <t>越智郡 上島町 (356)</t>
  </si>
  <si>
    <t>安芸郡 東洋町 (301)</t>
  </si>
  <si>
    <t>中間市 (215)</t>
  </si>
  <si>
    <t>三養基郡 基山町 (341)</t>
  </si>
  <si>
    <t>合志市 (216)</t>
  </si>
  <si>
    <t>国東市 (214)</t>
  </si>
  <si>
    <t>東諸県郡 国富町 (382)</t>
  </si>
  <si>
    <t>南さつま市 (220)</t>
  </si>
  <si>
    <t>国頭郡 国頭村 (301)</t>
  </si>
  <si>
    <t>美唄市 (215)</t>
  </si>
  <si>
    <t>東津軽郡 蓬田村 (304)</t>
  </si>
  <si>
    <t>牛久市 (219)</t>
  </si>
  <si>
    <t>北群馬郡 榛東村 (344)</t>
  </si>
  <si>
    <t>鴻巣市 (217)</t>
  </si>
  <si>
    <t>柏市 (217)</t>
  </si>
  <si>
    <t>豊島区 (116)</t>
  </si>
  <si>
    <t>伊勢原市 (214)</t>
  </si>
  <si>
    <t>上越市 (222)</t>
  </si>
  <si>
    <t>中新川郡 立山町 (323)</t>
  </si>
  <si>
    <t>河北郡 津幡町 (361)</t>
  </si>
  <si>
    <t>丹生郡 越前町 (423)</t>
  </si>
  <si>
    <t>塩尻市 (215)</t>
  </si>
  <si>
    <t>山県市 (215)</t>
  </si>
  <si>
    <t>袋井市 (216)</t>
  </si>
  <si>
    <t>蒲郡市 (214)</t>
  </si>
  <si>
    <t>木津川市 (214)</t>
  </si>
  <si>
    <t>富田林市 (214)</t>
  </si>
  <si>
    <t>三木市 (215)</t>
  </si>
  <si>
    <t>山辺郡 山添村 (322)</t>
  </si>
  <si>
    <t>伊都郡 高野町 (344)</t>
  </si>
  <si>
    <t>西伯郡 日吉津村 (384)</t>
  </si>
  <si>
    <t>邑智郡 邑南町 (449)</t>
  </si>
  <si>
    <t>浅口市 (216)</t>
  </si>
  <si>
    <t>江田島市 (215)</t>
  </si>
  <si>
    <t>名西郡 神山町 (342)</t>
  </si>
  <si>
    <t>綾歌郡 宇多津町 (386)</t>
  </si>
  <si>
    <t>上浮穴郡 久万高原町 (386)</t>
  </si>
  <si>
    <t>安芸郡 奈半利町 (302)</t>
  </si>
  <si>
    <t>小郡市 (216)</t>
  </si>
  <si>
    <t>三養基郡 上峰町 (345)</t>
  </si>
  <si>
    <t>東諸県郡 綾町 (383)</t>
  </si>
  <si>
    <t>志布志市 (221)</t>
  </si>
  <si>
    <t>国頭郡 大宜味村 (302)</t>
  </si>
  <si>
    <t>芦別市 (216)</t>
  </si>
  <si>
    <t>東津軽郡 外ヶ浜町 (307)</t>
  </si>
  <si>
    <t>刈田郡 蔵王町 (301)</t>
  </si>
  <si>
    <t>鹿角郡 小坂町 (303)</t>
  </si>
  <si>
    <t>東村山郡 山辺町 (301)</t>
  </si>
  <si>
    <t>伊達郡 桑折町 (301)</t>
  </si>
  <si>
    <t>つくば市 (220)</t>
  </si>
  <si>
    <t>北群馬郡 吉岡町 (345)</t>
  </si>
  <si>
    <t>深谷市 (218)</t>
  </si>
  <si>
    <t>勝浦市 (218)</t>
  </si>
  <si>
    <t>北区 (117)</t>
  </si>
  <si>
    <t>海老名市 (215)</t>
  </si>
  <si>
    <t>阿賀野市 (223)</t>
  </si>
  <si>
    <t>下新川郡 入善町 (342)</t>
  </si>
  <si>
    <t>河北郡 内灘町 (365)</t>
  </si>
  <si>
    <t>三方郡 美浜町 (442)</t>
  </si>
  <si>
    <t>西八代郡 市川三郷町 (346)</t>
  </si>
  <si>
    <t>佐久市 (217)</t>
  </si>
  <si>
    <t>瑞穂市 (216)</t>
  </si>
  <si>
    <t>下田市 (219)</t>
  </si>
  <si>
    <t>犬山市 (215)</t>
  </si>
  <si>
    <t>蒲生郡 日野町 (383)</t>
  </si>
  <si>
    <t>寝屋川市 (215)</t>
  </si>
  <si>
    <t>高砂市 (216)</t>
  </si>
  <si>
    <t>生駒郡 平群町 (342)</t>
  </si>
  <si>
    <t>有田郡 湯浅町 (361)</t>
  </si>
  <si>
    <t>西伯郡 大山町 (386)</t>
  </si>
  <si>
    <t>鹿足郡 津和野町 (501)</t>
  </si>
  <si>
    <t>大島郡 周防大島町 (305)</t>
  </si>
  <si>
    <t>那賀郡 那賀町 (368)</t>
  </si>
  <si>
    <t>綾歌郡 綾川町 (387)</t>
  </si>
  <si>
    <t>伊予郡 松前町 (401)</t>
  </si>
  <si>
    <t>安芸郡 田野町 (303)</t>
  </si>
  <si>
    <t>筑紫野市 (217)</t>
  </si>
  <si>
    <t>三養基郡 みやき町 (346)</t>
  </si>
  <si>
    <t>西彼杵郡 長与町 (307)</t>
  </si>
  <si>
    <t>児湯郡 高鍋町 (401)</t>
  </si>
  <si>
    <t>奄美市 (222)</t>
  </si>
  <si>
    <t>国頭郡 東村 (303)</t>
  </si>
  <si>
    <t>江別市 (217)</t>
  </si>
  <si>
    <t>西津軽郡 鰺ヶ沢町 (321)</t>
  </si>
  <si>
    <t>岩手郡 雫石町 (301)</t>
  </si>
  <si>
    <t>刈田郡 七ヶ宿町 (302)</t>
  </si>
  <si>
    <t>北秋田郡 上小阿仁村 (327)</t>
  </si>
  <si>
    <t>東村山郡 中山町 (302)</t>
  </si>
  <si>
    <t>伊達郡 国見町 (303)</t>
  </si>
  <si>
    <t>ひたちなか市 (221)</t>
  </si>
  <si>
    <t>河内郡 上三川町 (301)</t>
  </si>
  <si>
    <t>多野郡 上野村 (366)</t>
  </si>
  <si>
    <t>上尾市 (219)</t>
  </si>
  <si>
    <t>市原市 (219)</t>
  </si>
  <si>
    <t>荒川区 (118)</t>
  </si>
  <si>
    <t>座間市 (216)</t>
  </si>
  <si>
    <t>佐渡市 (224)</t>
  </si>
  <si>
    <t>下新川郡 朝日町 (343)</t>
  </si>
  <si>
    <t>羽咋郡 志賀町 (384)</t>
  </si>
  <si>
    <t>大飯郡 高浜町 (481)</t>
  </si>
  <si>
    <t>南巨摩郡 早川町 (364)</t>
  </si>
  <si>
    <t>千曲市 (218)</t>
  </si>
  <si>
    <t>飛騨市 (217)</t>
  </si>
  <si>
    <t>裾野市 (220)</t>
  </si>
  <si>
    <t>常滑市 (216)</t>
  </si>
  <si>
    <t>桑名郡 木曽岬町 (303)</t>
  </si>
  <si>
    <t>蒲生郡 竜王町 (384)</t>
  </si>
  <si>
    <t>河内長野市 (216)</t>
  </si>
  <si>
    <t>川西市 (217)</t>
  </si>
  <si>
    <t>生駒郡 三郷町 (343)</t>
  </si>
  <si>
    <t>有田郡 広川町 (362)</t>
  </si>
  <si>
    <t>西伯郡 南部町 (389)</t>
  </si>
  <si>
    <t>鹿足郡 吉賀町 (505)</t>
  </si>
  <si>
    <t>玖珂郡 和木町 (321)</t>
  </si>
  <si>
    <t>海部郡 牟岐町 (383)</t>
  </si>
  <si>
    <t>仲多度郡 琴平町 (403)</t>
  </si>
  <si>
    <t>伊予郡 砥部町 (402)</t>
  </si>
  <si>
    <t>安芸郡 安田町 (304)</t>
  </si>
  <si>
    <t>春日市 (218)</t>
  </si>
  <si>
    <t>東松浦郡 玄海町 (387)</t>
  </si>
  <si>
    <t>西彼杵郡 時津町 (308)</t>
  </si>
  <si>
    <t>下益城郡 美里町 (348)</t>
  </si>
  <si>
    <t>東国東郡 姫島村 (322)</t>
  </si>
  <si>
    <t>児湯郡 新富町 (402)</t>
  </si>
  <si>
    <t>南九州市 (223)</t>
  </si>
  <si>
    <t>国頭郡 今帰仁村 (306)</t>
  </si>
  <si>
    <t>赤平市 (218)</t>
  </si>
  <si>
    <t>西津軽郡 深浦町 (323)</t>
  </si>
  <si>
    <t>岩手郡 葛巻町 (302)</t>
  </si>
  <si>
    <t>柴田郡 大河原町 (321)</t>
  </si>
  <si>
    <t>山本郡 藤里町 (346)</t>
  </si>
  <si>
    <t>西村山郡 河北町 (321)</t>
  </si>
  <si>
    <t>伊達郡 川俣町 (308)</t>
  </si>
  <si>
    <t>鹿嶋市 (222)</t>
  </si>
  <si>
    <t>芳賀郡 益子町 (342)</t>
  </si>
  <si>
    <t>多野郡 神流町 (367)</t>
  </si>
  <si>
    <t>草加市 (221)</t>
  </si>
  <si>
    <t>流山市 (220)</t>
  </si>
  <si>
    <t>板橋区 (119)</t>
  </si>
  <si>
    <t>南足柄市 (217)</t>
  </si>
  <si>
    <t>魚沼市 (225)</t>
  </si>
  <si>
    <t>羽咋郡 宝達志水町 (386)</t>
  </si>
  <si>
    <t>大飯郡 おおい町 (483)</t>
  </si>
  <si>
    <t>南巨摩郡 身延町 (365)</t>
  </si>
  <si>
    <t>東御市 (219)</t>
  </si>
  <si>
    <t>本巣市 (218)</t>
  </si>
  <si>
    <t>湖西市 (221)</t>
  </si>
  <si>
    <t>江南市 (217)</t>
  </si>
  <si>
    <t>員弁郡 東員町 (324)</t>
  </si>
  <si>
    <t>愛知郡 愛荘町 (425)</t>
  </si>
  <si>
    <t>乙訓郡 大山崎町 (303)</t>
  </si>
  <si>
    <t>松原市 (217)</t>
  </si>
  <si>
    <t>小野市 (218)</t>
  </si>
  <si>
    <t>生駒郡 斑鳩町 (344)</t>
  </si>
  <si>
    <t>有田郡 有田川町 (366)</t>
  </si>
  <si>
    <t>西伯郡 伯耆町 (390)</t>
  </si>
  <si>
    <t>隠岐郡 海士町 (525)</t>
  </si>
  <si>
    <t>和気郡 和気町 (346)</t>
  </si>
  <si>
    <t>安芸郡 府中町 (302)</t>
  </si>
  <si>
    <t>熊毛郡 上関町 (341)</t>
  </si>
  <si>
    <t>海部郡 美波町 (387)</t>
  </si>
  <si>
    <t>仲多度郡 多度津町 (404)</t>
  </si>
  <si>
    <t>喜多郡 内子町 (422)</t>
  </si>
  <si>
    <t>安芸郡 北川村 (305)</t>
  </si>
  <si>
    <t>大野城市 (219)</t>
  </si>
  <si>
    <t>西松浦郡 有田町 (401)</t>
  </si>
  <si>
    <t>東彼杵郡 東彼杵町 (321)</t>
  </si>
  <si>
    <t>玉名郡 玉東町 (364)</t>
  </si>
  <si>
    <t>速見郡 日出町 (341)</t>
  </si>
  <si>
    <t>児湯郡 西米良村 (403)</t>
  </si>
  <si>
    <t>伊佐市 (224)</t>
  </si>
  <si>
    <t>国頭郡 本部町 (308)</t>
  </si>
  <si>
    <t>紋別市 (219)</t>
  </si>
  <si>
    <t>中津軽郡 西目屋村 (343)</t>
  </si>
  <si>
    <t>岩手郡 岩手町 (303)</t>
  </si>
  <si>
    <t>柴田郡 村田町 (322)</t>
  </si>
  <si>
    <t>山本郡 三種町 (348)</t>
  </si>
  <si>
    <t>西村山郡 西川町 (322)</t>
  </si>
  <si>
    <t>安達郡 大玉村 (322)</t>
  </si>
  <si>
    <t>潮来市 (223)</t>
  </si>
  <si>
    <t>芳賀郡 茂木町 (343)</t>
  </si>
  <si>
    <t>甘楽郡 下仁田町 (382)</t>
  </si>
  <si>
    <t>越谷市 (222)</t>
  </si>
  <si>
    <t>八千代市 (221)</t>
  </si>
  <si>
    <t>練馬区 (120)</t>
  </si>
  <si>
    <t>綾瀬市 (218)</t>
  </si>
  <si>
    <t>南魚沼市 (226)</t>
  </si>
  <si>
    <t>鹿島郡 中能登町 (407)</t>
  </si>
  <si>
    <t>三方上中郡 若狭町 (501)</t>
  </si>
  <si>
    <t>南巨摩郡 南部町 (366)</t>
  </si>
  <si>
    <t>安曇野市 (220)</t>
  </si>
  <si>
    <t>郡上市 (219)</t>
  </si>
  <si>
    <t>伊豆市 (222)</t>
  </si>
  <si>
    <t>小牧市 (219)</t>
  </si>
  <si>
    <t>三重郡 菰野町 (341)</t>
  </si>
  <si>
    <t>犬上郡 豊郷町 (441)</t>
  </si>
  <si>
    <t>久世郡 久御山町 (322)</t>
  </si>
  <si>
    <t>大東市 (218)</t>
  </si>
  <si>
    <t>三田市 (219)</t>
  </si>
  <si>
    <t>生駒郡 安堵町 (345)</t>
  </si>
  <si>
    <t>日高郡 美浜町 (381)</t>
  </si>
  <si>
    <t>日野郡 日南町 (401)</t>
  </si>
  <si>
    <t>隠岐郡 西ノ島町 (526)</t>
  </si>
  <si>
    <t>都窪郡 早島町 (423)</t>
  </si>
  <si>
    <t>安芸郡 海田町 (304)</t>
  </si>
  <si>
    <t>熊毛郡 田布施町 (343)</t>
  </si>
  <si>
    <t>海部郡 海陽町 (388)</t>
  </si>
  <si>
    <t>仲多度郡 まんのう町 (406)</t>
  </si>
  <si>
    <t>西宇和郡 伊方町 (442)</t>
  </si>
  <si>
    <t>安芸郡 馬路村 (306)</t>
  </si>
  <si>
    <t>宗像市 (220)</t>
  </si>
  <si>
    <t>杵島郡 大町町 (423)</t>
  </si>
  <si>
    <t>東彼杵郡 川棚町 (322)</t>
  </si>
  <si>
    <t>玉名郡 南関町 (367)</t>
  </si>
  <si>
    <t>玖珠郡 九重町 (461)</t>
  </si>
  <si>
    <t>児湯郡 木城町 (404)</t>
  </si>
  <si>
    <t>姶良市(225)</t>
    <rPh sb="0" eb="2">
      <t>アイラ</t>
    </rPh>
    <rPh sb="2" eb="3">
      <t>シ</t>
    </rPh>
    <phoneticPr fontId="16"/>
  </si>
  <si>
    <t>国頭郡 恩納村 (311)</t>
  </si>
  <si>
    <t>士別市 (220)</t>
  </si>
  <si>
    <t>南津軽郡 藤崎町 (361)</t>
  </si>
  <si>
    <t>紫波郡 紫波町 (321)</t>
  </si>
  <si>
    <t>柴田郡 柴田町 (323)</t>
  </si>
  <si>
    <t>山本郡 八峰町 (349)</t>
  </si>
  <si>
    <t>西村山郡 朝日町 (323)</t>
  </si>
  <si>
    <t>岩瀬郡 鏡石町 (342)</t>
  </si>
  <si>
    <t>守谷市 (224)</t>
  </si>
  <si>
    <t>芳賀郡 市貝町 (344)</t>
  </si>
  <si>
    <t>甘楽郡 南牧村 (383)</t>
  </si>
  <si>
    <t>蕨市 (223)</t>
  </si>
  <si>
    <t>我孫子市 (222)</t>
  </si>
  <si>
    <t>足立区 (121)</t>
  </si>
  <si>
    <t>胎内市 (227)</t>
  </si>
  <si>
    <t>鳳珠郡 穴水町 (461)</t>
  </si>
  <si>
    <t>南巨摩郡 富士川町 (368)</t>
    <rPh sb="5" eb="9">
      <t>フジカワチョウ</t>
    </rPh>
    <phoneticPr fontId="16"/>
  </si>
  <si>
    <t>下呂市 (220)</t>
  </si>
  <si>
    <t>御前崎市 (223)</t>
  </si>
  <si>
    <t>稲沢市 (220)</t>
  </si>
  <si>
    <t>三重郡 朝日町 (343)</t>
  </si>
  <si>
    <t>犬上郡 甲良町 (442)</t>
  </si>
  <si>
    <t>綴喜郡 井手町 (343)</t>
  </si>
  <si>
    <t>和泉市 (219)</t>
  </si>
  <si>
    <t>加西市 (220)</t>
  </si>
  <si>
    <t>磯城郡 川西町 (361)</t>
  </si>
  <si>
    <t>日高郡 日高町 (382)</t>
  </si>
  <si>
    <t>日野郡 日野町 (402)</t>
  </si>
  <si>
    <t>隠岐郡 知夫村 (527)</t>
  </si>
  <si>
    <t>浅口郡 里庄町 (445)</t>
  </si>
  <si>
    <t>安芸郡 熊野町 (307)</t>
  </si>
  <si>
    <t>熊毛郡 平生町 (344)</t>
  </si>
  <si>
    <t>板野郡 松茂町 (401)</t>
  </si>
  <si>
    <t>北宇和郡 松野町 (484)</t>
  </si>
  <si>
    <t>安芸郡 芸西村 (307)</t>
  </si>
  <si>
    <t>太宰府市 (221)</t>
  </si>
  <si>
    <t>杵島郡 江北町 (424)</t>
  </si>
  <si>
    <t>東彼杵郡 波佐見町 (323)</t>
  </si>
  <si>
    <t>玉名郡 長洲町 (368)</t>
  </si>
  <si>
    <t>玖珠郡 玖珠町 (462)</t>
  </si>
  <si>
    <t>児湯郡 川南町 (405)</t>
  </si>
  <si>
    <t>国頭郡 宜野座村 (313)</t>
  </si>
  <si>
    <t>名寄市 (221)</t>
  </si>
  <si>
    <t>南津軽郡 大鰐町 (362)</t>
  </si>
  <si>
    <t>紫波郡 矢巾町 (322)</t>
  </si>
  <si>
    <t>柴田郡 川崎町 (324)</t>
  </si>
  <si>
    <t>南秋田郡 五城目町 (361)</t>
  </si>
  <si>
    <t>西村山郡 大江町 (324)</t>
  </si>
  <si>
    <t>岩瀬郡 天栄村 (344)</t>
  </si>
  <si>
    <t>常陸大宮市 (225)</t>
  </si>
  <si>
    <t>芳賀郡 芳賀町 (345)</t>
  </si>
  <si>
    <t>甘楽郡 甘楽町 (384)</t>
  </si>
  <si>
    <t>戸田市 (224)</t>
  </si>
  <si>
    <t>鴨川市 (223)</t>
  </si>
  <si>
    <t>葛飾区 (122)</t>
  </si>
  <si>
    <t>鳳珠郡 能登町 (463)</t>
  </si>
  <si>
    <t>中巨摩郡 昭和町 (384)</t>
  </si>
  <si>
    <t>海津市 (221)</t>
  </si>
  <si>
    <t>菊川市 (224)</t>
  </si>
  <si>
    <t>新城市 (221)</t>
  </si>
  <si>
    <t>三重郡 川越町 (344)</t>
  </si>
  <si>
    <t>犬上郡 多賀町 (443)</t>
  </si>
  <si>
    <t>綴喜郡 宇治田原町 (344)</t>
  </si>
  <si>
    <t>箕面市 (220)</t>
  </si>
  <si>
    <t>篠山市 (221)</t>
  </si>
  <si>
    <t>磯城郡 三宅町 (362)</t>
  </si>
  <si>
    <t>日高郡 由良町 (383)</t>
  </si>
  <si>
    <t>日野郡 江府町 (403)</t>
  </si>
  <si>
    <t>隠岐郡 隠岐の島町 (528)</t>
  </si>
  <si>
    <t>小田郡 矢掛町 (461)</t>
  </si>
  <si>
    <t>安芸郡 坂町 (309)</t>
  </si>
  <si>
    <t>阿武郡 阿武町 (502)</t>
  </si>
  <si>
    <t>板野郡 北島町 (402)</t>
  </si>
  <si>
    <t>北宇和郡 鬼北町 (488)</t>
  </si>
  <si>
    <t>長岡郡 本山町 (341)</t>
  </si>
  <si>
    <t>古賀市 (223)</t>
  </si>
  <si>
    <t>杵島郡 白石町 (425)</t>
  </si>
  <si>
    <t>北松浦郡 小値賀町 (383)</t>
  </si>
  <si>
    <t>玉名郡 和水町 (369)</t>
  </si>
  <si>
    <t>児湯郡 都農町 (406)</t>
  </si>
  <si>
    <t>国頭郡 金武町 (314)</t>
  </si>
  <si>
    <t>三笠市 (222)</t>
  </si>
  <si>
    <t>南津軽郡 田舎館村 (367)</t>
  </si>
  <si>
    <t>和賀郡 西和賀町 (366)</t>
  </si>
  <si>
    <t>伊具郡 丸森町 (341)</t>
  </si>
  <si>
    <t>南秋田郡 八郎潟町 (363)</t>
  </si>
  <si>
    <t>北村山郡 大石田町 (341)</t>
  </si>
  <si>
    <t>南会津郡 下郷町 (362)</t>
  </si>
  <si>
    <t>那珂市 (226)</t>
  </si>
  <si>
    <t>下都賀郡 壬生町 (361)</t>
  </si>
  <si>
    <t>吾妻郡 中之条町 (421)</t>
  </si>
  <si>
    <t>入間市 (225)</t>
  </si>
  <si>
    <t>鎌ケ谷市 (224)</t>
  </si>
  <si>
    <t>江戸川区 (123)</t>
  </si>
  <si>
    <t>三浦郡 葉山町 (301)</t>
  </si>
  <si>
    <t>南都留郡 道志村 (422)</t>
  </si>
  <si>
    <t>南佐久郡 小海町 (303)</t>
  </si>
  <si>
    <t>伊豆の国市 (225)</t>
  </si>
  <si>
    <t>東海市 (222)</t>
  </si>
  <si>
    <t>多気郡 多気町 (441)</t>
  </si>
  <si>
    <t>相楽郡 笠置町 (364)</t>
  </si>
  <si>
    <t>柏原市 (221)</t>
  </si>
  <si>
    <t>養父市 (222)</t>
  </si>
  <si>
    <t>磯城郡 田原本町 (363)</t>
  </si>
  <si>
    <t>日高郡 印南町 (390)</t>
  </si>
  <si>
    <t>真庭郡 新庄村 (586)</t>
  </si>
  <si>
    <t>山県郡 安芸太田町 (368)</t>
  </si>
  <si>
    <t>板野郡 藍住町 (403)</t>
  </si>
  <si>
    <t>南宇和郡 愛南町 (506)</t>
  </si>
  <si>
    <t>長岡郡 大豊町 (344)</t>
  </si>
  <si>
    <t>福津市 (224)</t>
  </si>
  <si>
    <t>藤津郡 太良町 (441)</t>
  </si>
  <si>
    <t>北松浦郡 佐々町 (391)</t>
  </si>
  <si>
    <t>菊池郡 大津町 (403)</t>
  </si>
  <si>
    <t>東臼杵郡 門川町 (421)</t>
  </si>
  <si>
    <t>国頭郡 伊江村 (315)</t>
  </si>
  <si>
    <t>根室市 (223)</t>
  </si>
  <si>
    <t>北津軽郡 板柳町 (381)</t>
  </si>
  <si>
    <t>胆沢郡 金ケ崎町 (381)</t>
  </si>
  <si>
    <t>亘理郡 亘理町 (361)</t>
  </si>
  <si>
    <t>南秋田郡 井川町 (366)</t>
  </si>
  <si>
    <t>最上郡 金山町 (361)</t>
  </si>
  <si>
    <t>南会津郡 檜枝岐村 (364)</t>
  </si>
  <si>
    <t>筑西市 (227)</t>
  </si>
  <si>
    <t>下都賀郡 野木町 (364)</t>
  </si>
  <si>
    <t>吾妻郡 長野原町 (424)</t>
  </si>
  <si>
    <t>朝霞市 (227)</t>
  </si>
  <si>
    <t>君津市 (225)</t>
  </si>
  <si>
    <t>高座郡 寒川町 (321)</t>
  </si>
  <si>
    <t>北蒲原郡 聖籠町 (307)</t>
  </si>
  <si>
    <t>石川郡 野々市町 2011.11.11から野々市市 (344)</t>
  </si>
  <si>
    <t>南都留郡 西桂町 (423)</t>
  </si>
  <si>
    <t>南佐久郡 川上村 (304)</t>
  </si>
  <si>
    <t>牧之原市 (226)</t>
  </si>
  <si>
    <t>大府市 (223)</t>
  </si>
  <si>
    <t>多気郡 明和町 (442)</t>
  </si>
  <si>
    <t>伊香郡 木之本町（502） 合併により 2010.01.01から長浜市 (203)</t>
  </si>
  <si>
    <t>相楽郡 和束町 (365)</t>
  </si>
  <si>
    <t>羽曳野市 (222)</t>
  </si>
  <si>
    <t>丹波市 (223)</t>
  </si>
  <si>
    <t>宇陀郡 曽爾村 (385)</t>
  </si>
  <si>
    <t>日高郡 みなべ町 (391)</t>
  </si>
  <si>
    <t>簸川郡 斐川町（401） 合併により2011.10. 01から出雲市 (203)</t>
  </si>
  <si>
    <t>苫田郡 鏡野町 (606)</t>
  </si>
  <si>
    <t>山県郡 北広島町 (369)</t>
  </si>
  <si>
    <t>阿武郡 阿東町（504） 合併により2010.01.16 から山口市 (203)</t>
  </si>
  <si>
    <t>板野郡 板野町 (404)</t>
  </si>
  <si>
    <t>土佐郡 土佐町 (363)</t>
  </si>
  <si>
    <t>うきは市 (225)</t>
  </si>
  <si>
    <t>南松浦郡 新上五島町 (411)</t>
  </si>
  <si>
    <t>菊池郡 菊陽町 (404)</t>
  </si>
  <si>
    <t>東臼杵郡 諸塚村 (429)</t>
  </si>
  <si>
    <t>鹿児島郡 三島村 (303)</t>
  </si>
  <si>
    <t>中頭郡 読谷村 (324)</t>
  </si>
  <si>
    <t>千歳市 (224)</t>
  </si>
  <si>
    <t>北津軽郡 鶴田町 (384)</t>
  </si>
  <si>
    <t>西磐井郡 平泉町 (402)</t>
  </si>
  <si>
    <t>亘理郡 山元町 (362)</t>
  </si>
  <si>
    <t>南秋田郡 大潟村 (368)</t>
  </si>
  <si>
    <t>最上郡 最上町 (362)</t>
  </si>
  <si>
    <t>南会津郡 只見町 (367)</t>
  </si>
  <si>
    <t>坂東市 (228)</t>
  </si>
  <si>
    <t>塩谷郡 塩谷町 (384)</t>
  </si>
  <si>
    <t>吾妻郡 嬬恋村 (425)</t>
  </si>
  <si>
    <t>志木市 (228)</t>
  </si>
  <si>
    <t>富津市 (226)</t>
  </si>
  <si>
    <t>中郡 大磯町 (341)</t>
  </si>
  <si>
    <t>西蒲原郡 弥彦村 (342)</t>
  </si>
  <si>
    <t>南都留郡 忍野村 (424)</t>
  </si>
  <si>
    <t>南佐久郡 南牧村 (305)</t>
  </si>
  <si>
    <t>羽島郡 岐南町 (302)</t>
  </si>
  <si>
    <t>知多市 (224)</t>
  </si>
  <si>
    <t>多気郡 大台町 (443)</t>
  </si>
  <si>
    <t>伊香郡 高月町（501） 合併により2010.01. 01から長浜市 (203)</t>
  </si>
  <si>
    <t>相楽郡 精華町 (366)</t>
  </si>
  <si>
    <t>門真市 (223)</t>
  </si>
  <si>
    <t>南あわじ市 (224)</t>
  </si>
  <si>
    <t>宇陀郡 御杖村 (386)</t>
  </si>
  <si>
    <t>日高郡 日高川町 (392)</t>
  </si>
  <si>
    <t>八束郡 東出雲町（304） 合併により2011.08.01から 松江市 (201)</t>
  </si>
  <si>
    <t>勝田郡 勝央町 (622)</t>
  </si>
  <si>
    <t>豊田郡 大崎上島町 (431)</t>
  </si>
  <si>
    <t>板野郡 上板町 (405)</t>
  </si>
  <si>
    <t>土佐郡 大川村 (364)</t>
  </si>
  <si>
    <t>宮若市 (226)</t>
  </si>
  <si>
    <t>阿蘇郡 南小国町 (423)</t>
  </si>
  <si>
    <t>東臼杵郡 椎葉村 (430)</t>
  </si>
  <si>
    <t>鹿児島郡 十島村 (304)</t>
  </si>
  <si>
    <t>中頭郡 嘉手納町 (325)</t>
  </si>
  <si>
    <t>滝川市 (225)</t>
  </si>
  <si>
    <t>北津軽郡 中泊町 (387)</t>
  </si>
  <si>
    <t>気仙郡 住田町 (441)</t>
  </si>
  <si>
    <t>宮城郡 松島町 (401)</t>
  </si>
  <si>
    <t>仙北郡 美郷町 (434)</t>
  </si>
  <si>
    <t>最上郡 舟形町 (363)</t>
  </si>
  <si>
    <t>南会津郡 南会津町 (368)</t>
  </si>
  <si>
    <t>稲敷市 (229)</t>
  </si>
  <si>
    <t>塩谷郡 高根沢町 (386)</t>
  </si>
  <si>
    <t>吾妻郡 草津町 (426)</t>
  </si>
  <si>
    <t>和光市 (229)</t>
  </si>
  <si>
    <t>浦安市 (227)</t>
  </si>
  <si>
    <t>八王子市 (201)</t>
  </si>
  <si>
    <t>中郡 二宮町 (342)</t>
  </si>
  <si>
    <t>南蒲原郡 田上町 (361)</t>
  </si>
  <si>
    <t>南都留郡 山中湖村 (425)</t>
  </si>
  <si>
    <t>南佐久郡 南相木村 (306)</t>
  </si>
  <si>
    <t>羽島郡 笠松町 (303)</t>
  </si>
  <si>
    <t>知立市 (225)</t>
  </si>
  <si>
    <t>度会郡 玉城町 (461)</t>
  </si>
  <si>
    <t>伊香郡 西浅井町（504）  合併により2010.01.01から 長浜市(203)</t>
  </si>
  <si>
    <t>相楽郡 南山城村 (367)</t>
  </si>
  <si>
    <t>摂津市 (224)</t>
  </si>
  <si>
    <t>朝来市 (225)</t>
  </si>
  <si>
    <t>高市郡 高取町 (401)</t>
  </si>
  <si>
    <t>西牟婁郡 白浜町 (401)</t>
  </si>
  <si>
    <t>勝田郡 奈義町 (623)</t>
  </si>
  <si>
    <t>世羅郡 世羅町 (462)</t>
  </si>
  <si>
    <t>美馬郡 つるぎ町 (468)</t>
  </si>
  <si>
    <t>吾川郡 いの町 (386)</t>
  </si>
  <si>
    <t>嘉麻市 (227)</t>
  </si>
  <si>
    <t>北松浦郡 江迎町（388） 合併により2010.03.31から佐世保市 (202)</t>
  </si>
  <si>
    <t>阿蘇郡 小国町 (424)</t>
  </si>
  <si>
    <t>東臼杵郡 美郷町 (431)</t>
  </si>
  <si>
    <t>薩摩郡 さつま町 (392)</t>
  </si>
  <si>
    <t>中頭郡 北谷町 (326)</t>
  </si>
  <si>
    <t>砂川市 (226)</t>
  </si>
  <si>
    <t>上北郡 野辺地町 (401)</t>
  </si>
  <si>
    <t>上閉伊郡 大槌町 (461)</t>
  </si>
  <si>
    <t>宮城郡 七ヶ浜町 (404)</t>
  </si>
  <si>
    <t>雄勝郡 羽後町 (463)</t>
  </si>
  <si>
    <t>最上郡 真室川町 (364)</t>
  </si>
  <si>
    <t>耶麻郡 北塩原村 (402)</t>
  </si>
  <si>
    <t>かすみがうら市 (230)</t>
  </si>
  <si>
    <t>那須郡 那須町 (407)</t>
  </si>
  <si>
    <t>吾妻郡 高山村 (428)</t>
  </si>
  <si>
    <t>新座市 (230)</t>
  </si>
  <si>
    <t>四街道市 (228)</t>
  </si>
  <si>
    <t>立川市 (202)</t>
  </si>
  <si>
    <t>足柄上郡 中井町 (361)</t>
  </si>
  <si>
    <t>東蒲原郡 阿賀町 (385)</t>
  </si>
  <si>
    <t>南都留郡 鳴沢村 (429)</t>
  </si>
  <si>
    <t>南佐久郡 北相木村 (307)</t>
  </si>
  <si>
    <t>養老郡 養老町 (341)</t>
  </si>
  <si>
    <t>賀茂郡 東伊豆町 (301)</t>
  </si>
  <si>
    <t>尾張旭市 (226)</t>
  </si>
  <si>
    <t>度会郡 度会町 (470)</t>
  </si>
  <si>
    <t>伊香郡 余呉町（503） 合併により2010.01.01 から長浜市 (203)</t>
  </si>
  <si>
    <t>船井郡 京丹波町 (407)</t>
  </si>
  <si>
    <t>高石市 (225)</t>
  </si>
  <si>
    <t>淡路市 (226)</t>
  </si>
  <si>
    <t>高市郡 明日香村 (402)</t>
  </si>
  <si>
    <t>西牟婁郡 上富田町 (404)</t>
  </si>
  <si>
    <t>英田郡 西粟倉村 (643)</t>
  </si>
  <si>
    <t>神石郡 神石高原町 (545)</t>
  </si>
  <si>
    <t>三好郡 東みよし町 (489)</t>
  </si>
  <si>
    <t>吾川郡 仁淀川町 (387)</t>
  </si>
  <si>
    <t>朝倉市 (228)</t>
  </si>
  <si>
    <t>北松浦郡 鹿町町（389） 合併により2010.03.31から佐世保市 (202)</t>
  </si>
  <si>
    <t>阿蘇郡 産山村 (425)</t>
  </si>
  <si>
    <t>西臼杵郡 高千穂町 (441)</t>
  </si>
  <si>
    <t>出水郡 長島町 (404)</t>
  </si>
  <si>
    <t>中頭郡 北中城村 (327)</t>
  </si>
  <si>
    <t>歌志内市 (227)</t>
  </si>
  <si>
    <t>上北郡 七戸町 (402)</t>
  </si>
  <si>
    <t>下閉伊郡 山田町 (482)</t>
  </si>
  <si>
    <t>宮城郡 利府町 (406)</t>
  </si>
  <si>
    <t>雄勝郡 東成瀬村 (464)</t>
  </si>
  <si>
    <t>最上郡 大蔵村 (365)</t>
  </si>
  <si>
    <t>耶麻郡 西会津町 (405)</t>
  </si>
  <si>
    <t>桜川市 (231)</t>
  </si>
  <si>
    <t>那須郡 那珂川町 (411)</t>
  </si>
  <si>
    <t>吾妻郡 東吾妻町 (429)</t>
  </si>
  <si>
    <t>桶川市 (231)</t>
  </si>
  <si>
    <t>袖ケ浦市 (229)</t>
  </si>
  <si>
    <t>武蔵野市 (203)</t>
  </si>
  <si>
    <t>足柄上郡 大井町 (362)</t>
  </si>
  <si>
    <t>三島郡 出雲崎町 (405)</t>
  </si>
  <si>
    <t>南都留郡 富士河口湖町 (430)</t>
  </si>
  <si>
    <t>南佐久郡 佐久穂町 (309)</t>
  </si>
  <si>
    <t>不破郡 垂井町 (361)</t>
  </si>
  <si>
    <t>賀茂郡 河津町 (302)</t>
  </si>
  <si>
    <t>高浜市 (227)</t>
  </si>
  <si>
    <t>度会郡 大紀町 (471)</t>
  </si>
  <si>
    <t>蒲生郡 安土町（381） 合併により2010.03. 21から近江八幡市 (204)</t>
  </si>
  <si>
    <t>与謝郡 伊根町 (463)</t>
  </si>
  <si>
    <t>藤井寺市 (226)</t>
  </si>
  <si>
    <t>宍粟市 (227)</t>
  </si>
  <si>
    <t>北葛城郡 上牧町 (424)</t>
  </si>
  <si>
    <t>西牟婁郡 すさみ町 (406)</t>
  </si>
  <si>
    <t>久米郡 久米南町 (663)</t>
  </si>
  <si>
    <t>高岡郡 中土佐町 (401)</t>
  </si>
  <si>
    <t>みやま市 (229)</t>
  </si>
  <si>
    <t>阿蘇郡 高森町 (428)</t>
  </si>
  <si>
    <t>西臼杵郡 日之影町 (442)</t>
  </si>
  <si>
    <t>姶良郡 湧水町 (452)</t>
  </si>
  <si>
    <t>中頭郡 中城村 (328)</t>
  </si>
  <si>
    <t>深川市 (228)</t>
  </si>
  <si>
    <t>上北郡 六戸町 (405)</t>
  </si>
  <si>
    <t>下閉伊郡 岩泉町 (483)</t>
  </si>
  <si>
    <t>黒川郡 大和町 (421)</t>
  </si>
  <si>
    <t>最上郡 鮭川村 (366)</t>
  </si>
  <si>
    <t>耶麻郡 磐梯町 (407)</t>
  </si>
  <si>
    <t>神栖市 (232)</t>
  </si>
  <si>
    <t>利根郡 片品村 (443)</t>
  </si>
  <si>
    <t>久喜市 (232)</t>
  </si>
  <si>
    <t>八街市 (230)</t>
  </si>
  <si>
    <t>三鷹市 (204)</t>
  </si>
  <si>
    <t>足柄上郡 松田町 (363)</t>
  </si>
  <si>
    <t>南魚沼郡 湯沢町 (461)</t>
  </si>
  <si>
    <t>北都留郡 小菅村 (442)</t>
  </si>
  <si>
    <t>北佐久郡 軽井沢町 (321)</t>
  </si>
  <si>
    <t>不破郡 関ケ原町 (362)</t>
  </si>
  <si>
    <t>賀茂郡 南伊豆町 (304)</t>
  </si>
  <si>
    <t>岩倉市 (228)</t>
  </si>
  <si>
    <t>度会郡 南伊勢町 (472)</t>
  </si>
  <si>
    <t>東浅井郡 湖北町（483）  合併により2010.01.01から 長浜市(203)</t>
  </si>
  <si>
    <t>与謝郡 与謝野町 (465)</t>
  </si>
  <si>
    <t>東大阪市 (227)</t>
  </si>
  <si>
    <t>加東市 (228)</t>
  </si>
  <si>
    <t>北葛城郡 王寺町 (425)</t>
  </si>
  <si>
    <t>東牟婁郡 那智勝浦町 (421)</t>
  </si>
  <si>
    <t>久米郡 美咲町 (666)</t>
  </si>
  <si>
    <t>高岡郡 佐川町 (402)</t>
  </si>
  <si>
    <t>糸島市 (222)</t>
    <rPh sb="0" eb="2">
      <t>イトシマ</t>
    </rPh>
    <phoneticPr fontId="16"/>
  </si>
  <si>
    <t>阿蘇郡 西原村 (432)</t>
  </si>
  <si>
    <t>西臼杵郡 五ヶ瀬町 (443)</t>
  </si>
  <si>
    <t>曽於郡 大崎町 (468)</t>
  </si>
  <si>
    <t>中頭郡 西原町 (329)</t>
  </si>
  <si>
    <t>富良野市 (229)</t>
  </si>
  <si>
    <t>上北郡 横浜町 (406)</t>
  </si>
  <si>
    <t>下閉伊郡 田野畑村 (484)</t>
  </si>
  <si>
    <t>黒川郡 大郷町 (422)</t>
  </si>
  <si>
    <t>最上郡 戸沢村 (367)</t>
  </si>
  <si>
    <t>耶麻郡 猪苗代町 (408)</t>
  </si>
  <si>
    <t>行方市 (233)</t>
  </si>
  <si>
    <t>上都賀郡 西方町 合併により2011.10.1から栃木市（203）</t>
    <rPh sb="0" eb="1">
      <t>ウエ</t>
    </rPh>
    <rPh sb="5" eb="7">
      <t>ニシカタ</t>
    </rPh>
    <rPh sb="7" eb="8">
      <t>マチ</t>
    </rPh>
    <rPh sb="9" eb="11">
      <t>ガッペイ</t>
    </rPh>
    <rPh sb="25" eb="28">
      <t>トチギシ</t>
    </rPh>
    <phoneticPr fontId="16"/>
  </si>
  <si>
    <t>利根郡 川場村 (444)</t>
  </si>
  <si>
    <t>北本市 (233)</t>
  </si>
  <si>
    <t>印西市 (231)</t>
  </si>
  <si>
    <t>青梅市 (205)</t>
  </si>
  <si>
    <t>足柄上郡 山北町 (364)</t>
  </si>
  <si>
    <t>中魚沼郡 津南町 (482)</t>
  </si>
  <si>
    <t>北都留郡 丹波山村 (443)</t>
  </si>
  <si>
    <t>北佐久郡 御代田町 (323)</t>
  </si>
  <si>
    <t>安八郡 神戸町 (381)</t>
  </si>
  <si>
    <t>賀茂郡 松崎町 (305)</t>
  </si>
  <si>
    <t>豊明市 (229)</t>
  </si>
  <si>
    <t>北牟婁郡 紀北町 (543)</t>
  </si>
  <si>
    <t>東浅井郡 虎姫町（482） 合併により2010.01.01 から長浜市 (203)</t>
  </si>
  <si>
    <t xml:space="preserve"> </t>
  </si>
  <si>
    <t>泉南市 (228)</t>
  </si>
  <si>
    <t>たつの市 (229)</t>
  </si>
  <si>
    <t>北葛城郡 広陵町 (426)</t>
  </si>
  <si>
    <t>東牟婁郡 太地町 (422)</t>
  </si>
  <si>
    <t>加賀郡 吉備中央町 (681)</t>
  </si>
  <si>
    <t>高岡郡 越知町 (403)</t>
  </si>
  <si>
    <t>阿蘇郡 南阿蘇村 (433)</t>
  </si>
  <si>
    <t>肝属郡 東串良町 (482)</t>
  </si>
  <si>
    <t>島尻郡 与那原町 (348)</t>
  </si>
  <si>
    <t>登別市 (230)</t>
  </si>
  <si>
    <t>上北郡 東北町 (408)</t>
  </si>
  <si>
    <t>下閉伊郡 普代村 (485)</t>
  </si>
  <si>
    <t>東置賜郡 高畠町 (381)</t>
  </si>
  <si>
    <t>河沼郡 会津坂下町 (421)</t>
  </si>
  <si>
    <t>鉾田市 (234)</t>
  </si>
  <si>
    <t>下都賀郡 岩舟町 (367)合併により2014.04.05から栃木市（203）</t>
    <rPh sb="14" eb="16">
      <t>ガッペイ</t>
    </rPh>
    <rPh sb="31" eb="34">
      <t>トチギシ</t>
    </rPh>
    <phoneticPr fontId="16"/>
  </si>
  <si>
    <t>利根郡 昭和村 (448)</t>
  </si>
  <si>
    <t>八潮市 (234)</t>
  </si>
  <si>
    <t>白井市 (232)</t>
  </si>
  <si>
    <t>府中市 (206)</t>
  </si>
  <si>
    <t>足柄上郡 開成町 (366)</t>
  </si>
  <si>
    <t>刈羽郡 刈羽村 (504)</t>
  </si>
  <si>
    <t>北佐久郡 立科町 (324)</t>
  </si>
  <si>
    <t>安八郡 輪之内町 (382)</t>
  </si>
  <si>
    <t>賀茂郡 西伊豆町 (306)</t>
  </si>
  <si>
    <t>日進市 (230)</t>
  </si>
  <si>
    <t>南牟婁郡 御浜町 (561)</t>
  </si>
  <si>
    <t>四條畷市 (229)</t>
  </si>
  <si>
    <t>北葛城郡 河合町 (427)</t>
  </si>
  <si>
    <t>東牟婁郡 古座川町 (424)</t>
  </si>
  <si>
    <t>高岡郡 檮原町 (405)</t>
  </si>
  <si>
    <t>上益城郡 御船町 (441)</t>
  </si>
  <si>
    <t>西諸県郡 野尻町（362） 合併により 2010.03.23から小林市 (205)</t>
  </si>
  <si>
    <t>肝属郡 錦江町 (490)</t>
  </si>
  <si>
    <t>島尻郡 南風原町 (350)</t>
  </si>
  <si>
    <t>恵庭市 (231)</t>
  </si>
  <si>
    <t>上北郡 六ヶ所村 (411)</t>
  </si>
  <si>
    <t>九戸郡 軽米町 (501)</t>
  </si>
  <si>
    <t>黒川郡 大衡村 (424)</t>
  </si>
  <si>
    <t>東置賜郡 川西町 (382)</t>
  </si>
  <si>
    <t>河沼郡 湯川村 (422)</t>
  </si>
  <si>
    <t>つくばみらい市 (235)</t>
  </si>
  <si>
    <t>利根郡 みなかみ町 (449)</t>
  </si>
  <si>
    <t>富士見市 (235)</t>
  </si>
  <si>
    <t>富里市 (233)</t>
  </si>
  <si>
    <t>昭島市 (207)</t>
  </si>
  <si>
    <t>足柄下郡 箱根町 (382)</t>
  </si>
  <si>
    <t>岩船郡 関川村 (581)</t>
  </si>
  <si>
    <t>南巨摩郡 鰍沢町（362） 合併 により2010.03.08から南巨摩郡富士川町 (368)</t>
  </si>
  <si>
    <t>小県郡 青木村 (349)</t>
  </si>
  <si>
    <t>安八郡 安八町 (383)</t>
  </si>
  <si>
    <t>田方郡 函南町 (325)</t>
  </si>
  <si>
    <t>田原市 (231)</t>
  </si>
  <si>
    <t>南牟婁郡 紀宝町 (562)</t>
  </si>
  <si>
    <t>交野市 (230)</t>
  </si>
  <si>
    <t>吉野郡 吉野町 (441)</t>
  </si>
  <si>
    <t>東牟婁郡 北山村 (427)</t>
  </si>
  <si>
    <t>高岡郡 日高村 (410)</t>
  </si>
  <si>
    <t>上益城郡 嘉島町 (442)</t>
  </si>
  <si>
    <t>宮崎郡 清武町（301） 合併により 2010.03.23から宮崎市 (201)</t>
  </si>
  <si>
    <t>肝属郡 南大隅町 (491)</t>
  </si>
  <si>
    <t>島尻郡 渡嘉敷村 (353)</t>
  </si>
  <si>
    <t>伊達市 (233)</t>
  </si>
  <si>
    <t>上北郡 おいらせ町 (412)</t>
  </si>
  <si>
    <t>九戸郡 野田村 (503)</t>
  </si>
  <si>
    <t>加美郡 色麻町 (444)</t>
  </si>
  <si>
    <t>西置賜郡 小国町 (401)</t>
  </si>
  <si>
    <t>河沼郡 柳津町 (423)</t>
  </si>
  <si>
    <t>小美玉市 (236)</t>
  </si>
  <si>
    <t>佐波郡 玉村町 (464)</t>
  </si>
  <si>
    <t>三郷市 (237)</t>
  </si>
  <si>
    <t>南房総市 (234)</t>
  </si>
  <si>
    <t>調布市 (208)</t>
  </si>
  <si>
    <t>足柄下郡 真鶴町 (383)</t>
  </si>
  <si>
    <t>岩船郡 粟島浦村 (586)</t>
  </si>
  <si>
    <t>南巨摩郡 増穂町（361） 合併により 2010.03.08から南巨摩郡富士川町 (368)</t>
  </si>
  <si>
    <t>小県郡 長和町 (350)</t>
  </si>
  <si>
    <t>揖斐郡 揖斐川町 (401)</t>
  </si>
  <si>
    <t>駿東郡 清水町 (341)</t>
  </si>
  <si>
    <t>愛西市 (232)</t>
  </si>
  <si>
    <t>大阪狭山市 (231)</t>
  </si>
  <si>
    <t>川辺郡 猪名川町 (301)</t>
  </si>
  <si>
    <t>吉野郡 大淀町 (442)</t>
  </si>
  <si>
    <t>東牟婁郡 串本町 (428)</t>
  </si>
  <si>
    <t>高岡郡 津野町 (411)</t>
  </si>
  <si>
    <t>糟屋郡 宇美町 (341)</t>
  </si>
  <si>
    <t>上益城郡 益城町 (443)</t>
  </si>
  <si>
    <t>肝属郡 肝付町 (492)</t>
  </si>
  <si>
    <t>島尻郡 座間味村 (354)</t>
  </si>
  <si>
    <t>北広島市 (234)</t>
  </si>
  <si>
    <t>下北郡 大間町 (423)</t>
  </si>
  <si>
    <t>九戸郡 九戸村 (506)</t>
  </si>
  <si>
    <t>加美郡 加美町 (445)</t>
  </si>
  <si>
    <t>西置賜郡 白鷹町 (402)</t>
  </si>
  <si>
    <t>大沼郡 三島町 (444)</t>
  </si>
  <si>
    <t>邑楽郡 板倉町 (521)</t>
  </si>
  <si>
    <t>蓮田市 (238)</t>
  </si>
  <si>
    <t>匝瑳市 (235)</t>
  </si>
  <si>
    <t>町田市 (209)</t>
  </si>
  <si>
    <t>足柄下郡 湯河原町 (384)</t>
  </si>
  <si>
    <t>諏訪郡 下諏訪町 (361)</t>
  </si>
  <si>
    <t>揖斐郡 大野町 (403)</t>
  </si>
  <si>
    <t>駿東郡 長泉町 (342)</t>
  </si>
  <si>
    <t>清須市 (233)</t>
  </si>
  <si>
    <t>阪南市 (232)</t>
  </si>
  <si>
    <t>多可郡 多可町 (365)</t>
  </si>
  <si>
    <t>吉野郡 下市町 (443)</t>
  </si>
  <si>
    <t>高岡郡 四万十町 (412)</t>
  </si>
  <si>
    <t>糟屋郡 篠栗町 (342)</t>
  </si>
  <si>
    <t>上益城郡 甲佐町 (444)</t>
  </si>
  <si>
    <t>熊毛郡 中種子町 (501)</t>
  </si>
  <si>
    <t>島尻郡 粟国村 (355)</t>
  </si>
  <si>
    <t>石狩市 (235)</t>
  </si>
  <si>
    <t>下北郡 東通村 (424)</t>
  </si>
  <si>
    <t>九戸郡 洋野町 (507)</t>
  </si>
  <si>
    <t>遠田郡 涌谷町 (501)</t>
  </si>
  <si>
    <t>西置賜郡 飯豊町 (403)</t>
  </si>
  <si>
    <t>大沼郡 金山町 (445)</t>
  </si>
  <si>
    <t>邑楽郡 明和町 (522)</t>
  </si>
  <si>
    <t>坂戸市 (239)</t>
  </si>
  <si>
    <t>香取市 (236)</t>
  </si>
  <si>
    <t>小金井市 (210)</t>
  </si>
  <si>
    <t>愛甲郡 愛川町 (401)</t>
  </si>
  <si>
    <t>北魚沼郡 川口町（441） 合併により2010.03.31から 長岡市 (202)</t>
  </si>
  <si>
    <t>諏訪郡 富士見町 (362)</t>
  </si>
  <si>
    <t>揖斐郡 池田町 (404)</t>
  </si>
  <si>
    <t>駿東郡 小山町 (344)</t>
  </si>
  <si>
    <t>北名古屋市 (234)</t>
  </si>
  <si>
    <t>加古郡 稲美町 (381)</t>
  </si>
  <si>
    <t>吉野郡 黒滝村 (444)</t>
  </si>
  <si>
    <t>幡多郡 大月町 (424)</t>
  </si>
  <si>
    <t>糟屋郡 志免町 (343)</t>
  </si>
  <si>
    <t>上益城郡 山都町 (447)</t>
  </si>
  <si>
    <t>熊毛郡 南種子町 (502)</t>
  </si>
  <si>
    <t>島尻郡 渡名喜村 (356)</t>
  </si>
  <si>
    <t>北斗市 (236)</t>
  </si>
  <si>
    <t>下北郡 風間浦村 (425)</t>
  </si>
  <si>
    <t>二戸郡 一戸町 (524)</t>
  </si>
  <si>
    <t>遠田郡 美里町 (505)</t>
  </si>
  <si>
    <t>東田川郡 三川町 (426)</t>
  </si>
  <si>
    <t>大沼郡 昭和村 (446)</t>
  </si>
  <si>
    <t>東茨城郡 茨城町 (302)</t>
  </si>
  <si>
    <t>邑楽郡 千代田町 (523)</t>
  </si>
  <si>
    <t>幸手市 (240)</t>
  </si>
  <si>
    <t>山武市 (237)</t>
  </si>
  <si>
    <t>小平市 (211)</t>
  </si>
  <si>
    <t>愛甲郡 清川村 (402)</t>
  </si>
  <si>
    <t>諏訪郡 原村 (363)</t>
  </si>
  <si>
    <t>本巣郡 北方町 (421)</t>
  </si>
  <si>
    <t>榛原郡 吉田町 (424)</t>
  </si>
  <si>
    <t>弥富市 (235)</t>
  </si>
  <si>
    <t>加古郡 播磨町 (382)</t>
  </si>
  <si>
    <t>吉野郡 天川村 (446)</t>
  </si>
  <si>
    <t>幡多郡 三原村 (427)</t>
  </si>
  <si>
    <t>糟屋郡 須恵町 (344)</t>
    <rPh sb="5" eb="6">
      <t>エ</t>
    </rPh>
    <phoneticPr fontId="16"/>
  </si>
  <si>
    <t>八代郡 氷川町 (468)</t>
  </si>
  <si>
    <t>熊毛郡 屋久島町 (505)</t>
  </si>
  <si>
    <t>島尻郡 南大東村 (357)</t>
  </si>
  <si>
    <t>下北郡 佐井村 (426)</t>
  </si>
  <si>
    <t>牡鹿郡 女川町 (581)</t>
  </si>
  <si>
    <t>東田川郡 庄内町 (428)</t>
  </si>
  <si>
    <t>大沼郡 会津美里町 (447)</t>
  </si>
  <si>
    <t>東茨城郡 大洗町 (309)</t>
  </si>
  <si>
    <t>邑楽郡 大泉町 (524)</t>
  </si>
  <si>
    <t>鶴ヶ島市 (241)</t>
  </si>
  <si>
    <t>いすみ市 (238)</t>
  </si>
  <si>
    <t>日野市 (212)</t>
  </si>
  <si>
    <t>上伊那郡 辰野町 (382)</t>
  </si>
  <si>
    <t>加茂郡 坂祝町 (501)</t>
  </si>
  <si>
    <t>榛原郡 川根本町 (429)</t>
  </si>
  <si>
    <t>みよし市 (236)</t>
  </si>
  <si>
    <t>三島郡 島本町 (301)</t>
  </si>
  <si>
    <t>神崎郡 市川町 (442)</t>
  </si>
  <si>
    <t>吉野郡 野迫川村 (447)</t>
  </si>
  <si>
    <t>幡多郡 黒潮町 (428)</t>
  </si>
  <si>
    <t>糟屋郡 新宮町 (345)</t>
  </si>
  <si>
    <t>葦北郡 芦北町 (482)</t>
  </si>
  <si>
    <t>大島郡 大和村 (523)</t>
  </si>
  <si>
    <t>島尻郡 北大東村 (358)</t>
  </si>
  <si>
    <t>三戸郡 三戸町 (441)</t>
  </si>
  <si>
    <t>岩手郡 滝沢村 (305)　市制施行により2014.01.01から滝沢市（216）</t>
    <rPh sb="14" eb="16">
      <t>シセイ</t>
    </rPh>
    <rPh sb="16" eb="18">
      <t>セコウ</t>
    </rPh>
    <rPh sb="33" eb="35">
      <t>タキザワ</t>
    </rPh>
    <rPh sb="35" eb="36">
      <t>シ</t>
    </rPh>
    <phoneticPr fontId="16"/>
  </si>
  <si>
    <t>本吉郡 南三陸町 (606)</t>
  </si>
  <si>
    <t>飽海郡 遊佐町 (461)</t>
  </si>
  <si>
    <t>西白河郡 西郷村 (461)</t>
  </si>
  <si>
    <t>東茨城郡 城里町 (310)</t>
  </si>
  <si>
    <t>邑楽郡 邑楽町 (525)</t>
  </si>
  <si>
    <t>日高市 (242)</t>
  </si>
  <si>
    <t>大網白里市 (239)</t>
    <rPh sb="0" eb="2">
      <t>オオアミ</t>
    </rPh>
    <rPh sb="2" eb="3">
      <t>シラ</t>
    </rPh>
    <rPh sb="3" eb="4">
      <t>サト</t>
    </rPh>
    <phoneticPr fontId="16"/>
  </si>
  <si>
    <t>東村山市 (213)</t>
  </si>
  <si>
    <t>上伊那郡 箕輪町 (383)</t>
  </si>
  <si>
    <t>加茂郡 富加町 (502)</t>
  </si>
  <si>
    <t>周智郡 森町 (461)</t>
  </si>
  <si>
    <t>あま市 (237)</t>
  </si>
  <si>
    <t>豊能郡 豊能町 (321)</t>
  </si>
  <si>
    <t>神崎郡 福崎町 (443)</t>
  </si>
  <si>
    <t>吉野郡 十津川村 (449)</t>
  </si>
  <si>
    <t>糟屋郡 久山町 (348)</t>
  </si>
  <si>
    <t>葦北郡 津奈木町 (484)</t>
  </si>
  <si>
    <t>大島郡 宇検村 (524)</t>
  </si>
  <si>
    <t>島尻郡 伊平屋村 (359)</t>
  </si>
  <si>
    <t>石狩郡 当別町 (303)</t>
  </si>
  <si>
    <t>三戸郡 五戸町 (442)</t>
  </si>
  <si>
    <t>東磐井郡 藤沢町　合併により2011.10.1から一関市（209）</t>
    <rPh sb="0" eb="1">
      <t>ヒガシ</t>
    </rPh>
    <rPh sb="1" eb="2">
      <t>イワ</t>
    </rPh>
    <rPh sb="2" eb="3">
      <t>イ</t>
    </rPh>
    <rPh sb="3" eb="4">
      <t>グン</t>
    </rPh>
    <rPh sb="5" eb="7">
      <t>フジサワ</t>
    </rPh>
    <rPh sb="7" eb="8">
      <t>マチ</t>
    </rPh>
    <rPh sb="9" eb="11">
      <t>ガッペイ</t>
    </rPh>
    <rPh sb="25" eb="27">
      <t>イチノセキ</t>
    </rPh>
    <rPh sb="27" eb="28">
      <t>シ</t>
    </rPh>
    <phoneticPr fontId="16"/>
  </si>
  <si>
    <t>西白河郡 泉崎村 (464)</t>
  </si>
  <si>
    <t>那珂郡 東海村 (341)</t>
  </si>
  <si>
    <t>吉川市 (243)</t>
  </si>
  <si>
    <t>国分寺市 (214)</t>
  </si>
  <si>
    <t>上伊那郡 飯島町 (384)</t>
  </si>
  <si>
    <t>加茂郡 川辺町 (503)</t>
  </si>
  <si>
    <t>長久手市 (238)</t>
    <rPh sb="0" eb="3">
      <t>ナガクテ</t>
    </rPh>
    <phoneticPr fontId="16"/>
  </si>
  <si>
    <t>豊能郡 能勢町 (322)</t>
  </si>
  <si>
    <t>神崎郡 神河町 (446)</t>
  </si>
  <si>
    <t>吉野郡 下北山村 (450)</t>
  </si>
  <si>
    <t>糟屋郡 粕屋町 (349)</t>
  </si>
  <si>
    <t>球磨郡 錦町 (501)</t>
  </si>
  <si>
    <t>大島郡 瀬戸内町 (525)</t>
  </si>
  <si>
    <t>島尻郡 伊是名村 (360)</t>
  </si>
  <si>
    <t>石狩郡 新篠津村 (304)</t>
  </si>
  <si>
    <t>三戸郡 田子町 (443)</t>
  </si>
  <si>
    <t>西白河郡 中島村 (465)</t>
  </si>
  <si>
    <t>久慈郡 大子町 (364)</t>
  </si>
  <si>
    <t>ふじみ野市 (245)</t>
  </si>
  <si>
    <t>国立市 (215)</t>
  </si>
  <si>
    <t>上伊那郡 南箕輪村 (385)</t>
  </si>
  <si>
    <t>加茂郡 七宗町 (504)</t>
  </si>
  <si>
    <t>浜名郡 新居町（503） 合併により2010.03. 23から湖西市 (221)</t>
  </si>
  <si>
    <t>泉北郡 忠岡町 (341)</t>
  </si>
  <si>
    <t>揖保郡 太子町 (464)</t>
  </si>
  <si>
    <t>吉野郡 上北山村 (451)</t>
  </si>
  <si>
    <t>遠賀郡 芦屋町 (381)</t>
  </si>
  <si>
    <t>球磨郡 多良木町 (505)</t>
  </si>
  <si>
    <t>大島郡 龍郷町 (527)</t>
  </si>
  <si>
    <t>島尻郡 久米島町 (361)</t>
  </si>
  <si>
    <t>松前郡 松前町 (331)</t>
  </si>
  <si>
    <t>三戸郡 南部町 (445)</t>
  </si>
  <si>
    <t>西白河郡 矢吹町 (466)</t>
  </si>
  <si>
    <t>稲敷郡 美浦村 (442)</t>
  </si>
  <si>
    <t>白岡市 (246)</t>
    <rPh sb="0" eb="2">
      <t>シラオカ</t>
    </rPh>
    <rPh sb="2" eb="3">
      <t>シ</t>
    </rPh>
    <phoneticPr fontId="16"/>
  </si>
  <si>
    <t>印旛郡 酒々井町 (322)</t>
  </si>
  <si>
    <t>福生市 (218)</t>
  </si>
  <si>
    <t>上伊那郡 中川村 (386)</t>
  </si>
  <si>
    <t>加茂郡 八百津町 (505)</t>
  </si>
  <si>
    <t>富士郡 芝川町（361） 合併により2010.03.23から富士宮市 (207)</t>
  </si>
  <si>
    <t>泉南郡 熊取町 (361)</t>
  </si>
  <si>
    <t>赤穂郡 上郡町 (481)</t>
  </si>
  <si>
    <t>吉野郡 川上村 (452)</t>
  </si>
  <si>
    <t>遠賀郡 水巻町 (382)</t>
  </si>
  <si>
    <t>球磨郡 湯前町 (506)</t>
  </si>
  <si>
    <t>大島郡 喜界町 (529)</t>
  </si>
  <si>
    <t>島尻郡 八重瀬町 (362)</t>
  </si>
  <si>
    <t>松前郡 福島町 (332)</t>
  </si>
  <si>
    <t>三戸郡 階上町 (446)</t>
  </si>
  <si>
    <t>東白川郡 棚倉町 (481)</t>
  </si>
  <si>
    <t>稲敷郡 阿見町 (443)</t>
  </si>
  <si>
    <t>印旛郡 栄町 (329)</t>
  </si>
  <si>
    <t>狛江市 (219)</t>
  </si>
  <si>
    <t>上伊那郡 宮田村 (388)</t>
  </si>
  <si>
    <t>加茂郡 白川町 (506)</t>
  </si>
  <si>
    <t>愛知郡 東郷町 (302)</t>
  </si>
  <si>
    <t>泉南郡 田尻町 (362)</t>
  </si>
  <si>
    <t>佐用郡 佐用町 (501)</t>
  </si>
  <si>
    <t>吉野郡 東吉野村 (453)</t>
  </si>
  <si>
    <t>遠賀郡 岡垣町 (383)</t>
  </si>
  <si>
    <t>球磨郡 水上村 (507)</t>
  </si>
  <si>
    <t>大島郡 徳之島町 (530)</t>
  </si>
  <si>
    <t>宮古郡 多良間村 (375)</t>
  </si>
  <si>
    <t>上磯郡 知内町 (333)</t>
  </si>
  <si>
    <t>三戸郡 新郷村 (450)</t>
  </si>
  <si>
    <t>東白川郡 矢祭町 (482)</t>
  </si>
  <si>
    <t>稲敷郡 河内町 (447)</t>
  </si>
  <si>
    <t>香取郡 神崎町 (342)</t>
  </si>
  <si>
    <t>東大和市 (220)</t>
  </si>
  <si>
    <t>下伊那郡 松川町 (402)</t>
  </si>
  <si>
    <t>加茂郡 東白川村 (507)</t>
  </si>
  <si>
    <t>西春日井郡 豊山町 (342)</t>
  </si>
  <si>
    <t>泉南郡 岬町 (366)</t>
  </si>
  <si>
    <t>美方郡 香美町 (585)</t>
  </si>
  <si>
    <t>遠賀郡 遠賀町 (384)</t>
  </si>
  <si>
    <t>球磨郡 相良村 (510)</t>
  </si>
  <si>
    <t>大島郡 天城町 (531)</t>
  </si>
  <si>
    <t>八重山郡 竹富町 (381)</t>
  </si>
  <si>
    <t>上磯郡 木古内町 (334)</t>
  </si>
  <si>
    <t>東白川郡 塙町 (483)</t>
  </si>
  <si>
    <t>結城郡 八千代町 (521)</t>
  </si>
  <si>
    <t>北足立郡 伊奈町 (301)</t>
  </si>
  <si>
    <t>香取郡 多古町 (347)</t>
  </si>
  <si>
    <t>清瀬市 (221)</t>
  </si>
  <si>
    <t>下伊那郡 高森町 (403)</t>
  </si>
  <si>
    <t>可児郡 御嵩町 (521)</t>
  </si>
  <si>
    <t>丹羽郡 大口町 (361)</t>
  </si>
  <si>
    <t>南河内郡 太子町 (381)</t>
  </si>
  <si>
    <t>美方郡 新温泉町 (586)</t>
  </si>
  <si>
    <t>鞍手郡 小竹町 (401)</t>
  </si>
  <si>
    <t>球磨郡 五木村 (511)</t>
  </si>
  <si>
    <t>大島郡 伊仙町 (532)</t>
  </si>
  <si>
    <t>八重山郡 与那国町 (382)</t>
  </si>
  <si>
    <t>亀田郡 七飯町 (337)</t>
  </si>
  <si>
    <t>東白川郡 鮫川村 (484)</t>
  </si>
  <si>
    <t>猿島郡 五霞町 (542)</t>
  </si>
  <si>
    <t>入間郡 三芳町 (324)</t>
  </si>
  <si>
    <t>香取郡 東庄町 (349)</t>
  </si>
  <si>
    <t>東久留米市 (222)</t>
  </si>
  <si>
    <t>下伊那郡 阿南町 (404)</t>
  </si>
  <si>
    <t>大野郡 白川村 (604)</t>
  </si>
  <si>
    <t>丹羽郡 扶桑町 (362)</t>
  </si>
  <si>
    <t>南河内郡 河南町 (382)</t>
  </si>
  <si>
    <t>鞍手郡 鞍手町 (402)</t>
  </si>
  <si>
    <t>球磨郡 山江村 (512)</t>
  </si>
  <si>
    <t>大島郡 和泊町 (533)</t>
  </si>
  <si>
    <t>茅部郡 鹿部町 (343)</t>
  </si>
  <si>
    <t>石川郡 石川町 (501)</t>
  </si>
  <si>
    <t>猿島郡 境町 (546)</t>
  </si>
  <si>
    <t>入間郡 毛呂山町 (326)</t>
  </si>
  <si>
    <t>山武郡 九十九里町 (403)</t>
  </si>
  <si>
    <t>武蔵村山市 (223)</t>
  </si>
  <si>
    <t>下伊那郡 阿智村 (407)</t>
  </si>
  <si>
    <t>海部郡 大治町 (424)</t>
  </si>
  <si>
    <t>南河内郡 千早赤阪村 (383)</t>
  </si>
  <si>
    <t>嘉穂郡 桂川町 (421)</t>
  </si>
  <si>
    <t>球磨郡 球磨村 (513)</t>
  </si>
  <si>
    <t>大島郡 知名町 (534)</t>
  </si>
  <si>
    <t>茅部郡 森町 (345)</t>
  </si>
  <si>
    <t>石川郡 玉川村 (502)</t>
  </si>
  <si>
    <t>北相馬郡 利根町 (564)</t>
  </si>
  <si>
    <t>入間郡 越生町 (327)</t>
  </si>
  <si>
    <t>山武郡 芝山町 (409)</t>
  </si>
  <si>
    <t>多摩市 (224)</t>
  </si>
  <si>
    <t>下伊那郡 平谷村 (409)</t>
  </si>
  <si>
    <t>海部郡 蟹江町 (425)</t>
  </si>
  <si>
    <t>朝倉郡 筑前町 (447)</t>
  </si>
  <si>
    <t>球磨郡 あさぎり町 (514)</t>
  </si>
  <si>
    <t>大島郡 与論町 (535)</t>
  </si>
  <si>
    <t>二海郡 八雲町 (346)</t>
  </si>
  <si>
    <t>石川郡 平田村 (503)</t>
  </si>
  <si>
    <t>比企郡 滑川町 (341)</t>
  </si>
  <si>
    <t>山武郡 横芝光町 (410)</t>
  </si>
  <si>
    <t>稲城市 (225)</t>
  </si>
  <si>
    <t>下伊那郡 根羽村 (410)</t>
  </si>
  <si>
    <t>海部郡 飛島村 (427)</t>
  </si>
  <si>
    <t>朝倉郡 東峰村 (448)</t>
  </si>
  <si>
    <t>天草郡 苓北町 (531)</t>
  </si>
  <si>
    <t>山越郡 長万部町 (347)</t>
  </si>
  <si>
    <t>石川郡 浅川町 (504)</t>
  </si>
  <si>
    <t>比企郡 嵐山町 (342)</t>
  </si>
  <si>
    <t>長生郡 一宮町 (421)</t>
  </si>
  <si>
    <t>羽村市 (227)</t>
  </si>
  <si>
    <t>下伊那郡 下條村 (411)</t>
  </si>
  <si>
    <t>知多郡 阿久比町 (441)</t>
  </si>
  <si>
    <t>三井郡 大刀洗町 (503)</t>
  </si>
  <si>
    <t>姶良郡 姶良町（442） 合併により2010.03. 23から姶良市 (225)</t>
  </si>
  <si>
    <t>檜山郡 江差町 (361)</t>
  </si>
  <si>
    <t>石川郡 古殿町 (505)</t>
  </si>
  <si>
    <t>比企郡 小川町 (343)</t>
  </si>
  <si>
    <t>長生郡 睦沢町 (422)</t>
  </si>
  <si>
    <t>あきる野市 (228)</t>
  </si>
  <si>
    <t>下伊那郡 売木村 (412)</t>
  </si>
  <si>
    <t>知多郡 東浦町 (442)</t>
  </si>
  <si>
    <t>三潴郡 大木町 (522)</t>
  </si>
  <si>
    <t>鹿本郡 植木町（385） 2010年3月23日より熊本市 (100)</t>
  </si>
  <si>
    <t>姶良郡 加治木町（441） 合併により 2010.03.23から姶良市 (225)</t>
  </si>
  <si>
    <t>檜山郡 上ノ国町 (362)</t>
  </si>
  <si>
    <t>田村郡 三春町 (521)</t>
  </si>
  <si>
    <t>比企郡 川島町 (346)</t>
  </si>
  <si>
    <t>長生郡 長生村 (423)</t>
  </si>
  <si>
    <t>西東京市 (229)</t>
  </si>
  <si>
    <t>下伊那郡 天龍村 (413)</t>
  </si>
  <si>
    <t>知多郡 南知多町 (445)</t>
  </si>
  <si>
    <t>八女郡 広川町 (544)</t>
  </si>
  <si>
    <t>下益城郡 城南町（341） 2010年3月23日より熊本市 (100)</t>
  </si>
  <si>
    <t>姶良郡 蒲生町（443） 2010.03. 23から姶良市 (225)</t>
  </si>
  <si>
    <t>檜山郡 厚沢部町 (363)</t>
  </si>
  <si>
    <t>田村郡 小野町 (522)</t>
  </si>
  <si>
    <t>比企郡 吉見町 (347)</t>
  </si>
  <si>
    <t>長生郡 白子町 (424)</t>
  </si>
  <si>
    <t>下伊那郡 泰阜村 (414)</t>
  </si>
  <si>
    <t>知多郡 美浜町 (446)</t>
  </si>
  <si>
    <t>田川郡 香春町 (601)</t>
  </si>
  <si>
    <t>下益城郡 富合町（201） 2008年10月6日より熊本市 (100)</t>
  </si>
  <si>
    <t>伊佐郡 菱刈町 合併により2008.11. 01から伊佐市 (224)</t>
  </si>
  <si>
    <t>爾志郡 乙部町 (364)</t>
  </si>
  <si>
    <t>双葉郡 広野町 (541)</t>
  </si>
  <si>
    <t>比企郡 鳩山町 (348)</t>
  </si>
  <si>
    <t>長生郡 長柄町 (426)</t>
  </si>
  <si>
    <t>下伊那郡 喬木村 (415)</t>
  </si>
  <si>
    <t>知多郡 武豊町 (447)</t>
  </si>
  <si>
    <t>田川郡 添田町 (602)</t>
  </si>
  <si>
    <t>奥尻郡 奥尻町 (367)</t>
  </si>
  <si>
    <t>双葉郡 楢葉町 (542)</t>
  </si>
  <si>
    <t>比企郡 ときがわ町 (349)</t>
  </si>
  <si>
    <t>長生郡 長南町 (427)</t>
  </si>
  <si>
    <t>西多摩郡 瑞穂町 (303)</t>
  </si>
  <si>
    <t>下伊那郡 豊丘村 (416)</t>
  </si>
  <si>
    <t>額田郡 幸田町 (501)</t>
  </si>
  <si>
    <t>田川郡 糸田町 (604)</t>
  </si>
  <si>
    <t>瀬棚郡 今金町 (370)</t>
  </si>
  <si>
    <t>双葉郡 富岡町 (543)</t>
  </si>
  <si>
    <t>秩父郡 横瀬町 (361)</t>
  </si>
  <si>
    <t>夷隅郡 大多喜町 (441)</t>
  </si>
  <si>
    <t>西多摩郡 日の出町 (305)</t>
  </si>
  <si>
    <t>下伊那郡 大鹿村 (417)</t>
  </si>
  <si>
    <t>北設楽郡 設楽町 (561)</t>
  </si>
  <si>
    <t>田川郡 川崎町 (605)</t>
  </si>
  <si>
    <t>久遠郡 せたな町 (371)</t>
  </si>
  <si>
    <t>双葉郡 川内村 (544)</t>
  </si>
  <si>
    <t>秩父郡 皆野町 (362)</t>
  </si>
  <si>
    <t>夷隅郡 御宿町 (443)</t>
  </si>
  <si>
    <t>西多摩郡 檜原村 (307)</t>
  </si>
  <si>
    <t>木曽郡 上松町 (422)</t>
  </si>
  <si>
    <t>北設楽郡 東栄町 (562)</t>
  </si>
  <si>
    <t>田川郡 大任町 (608)</t>
  </si>
  <si>
    <t>島牧郡 島牧村 (391)</t>
  </si>
  <si>
    <t>双葉郡 大熊町 (545)</t>
  </si>
  <si>
    <t>秩父郡 長瀞町 (363)</t>
  </si>
  <si>
    <t>安房郡 鋸南町 (463)</t>
  </si>
  <si>
    <t>西多摩郡 奥多摩町 (308)</t>
  </si>
  <si>
    <t>木曽郡 南木曽町 (423)</t>
  </si>
  <si>
    <t>北設楽郡 豊根村 (563)</t>
  </si>
  <si>
    <t>田川郡 赤村 (609)</t>
  </si>
  <si>
    <t>寿都郡 寿都町 (392)</t>
  </si>
  <si>
    <t>双葉郡 双葉町 (546)</t>
  </si>
  <si>
    <t>秩父郡 小鹿野町 (365)</t>
  </si>
  <si>
    <t>木曽郡 木祖村 (425)</t>
  </si>
  <si>
    <t>田川郡 福智町 (610)</t>
  </si>
  <si>
    <t>寿都郡 黒松内町 (393)</t>
  </si>
  <si>
    <t>双葉郡 浪江町 (547)</t>
  </si>
  <si>
    <t>秩父郡 東秩父村 (369)</t>
  </si>
  <si>
    <t>印旛郡 印旛村（325） 合併により2010.03.23から印西市 (231)</t>
  </si>
  <si>
    <t>---（支庁）---</t>
    <rPh sb="4" eb="6">
      <t>シチョウ</t>
    </rPh>
    <phoneticPr fontId="16"/>
  </si>
  <si>
    <t>木曽郡 王滝村 (429)</t>
  </si>
  <si>
    <t>海部郡 七宝町（421） 合併により2010.03. 22からあま市 (237)</t>
  </si>
  <si>
    <t>京都郡 苅田町 (621)</t>
  </si>
  <si>
    <t>磯谷郡 蘭越町 (394)</t>
  </si>
  <si>
    <t>双葉郡 葛尾村 (548)</t>
  </si>
  <si>
    <t>児玉郡 美里町 (381)</t>
  </si>
  <si>
    <t>印旛郡 本埜村（328） 合併により2010.03.23 から印西市 (231)</t>
  </si>
  <si>
    <t>大島町 (361)</t>
  </si>
  <si>
    <t>木曽郡 大桑村 (430)</t>
  </si>
  <si>
    <t>海部郡 甚目寺町（423） 合併により 2010.03.22からあま市 (237)</t>
  </si>
  <si>
    <t>京都郡 みやこ町 (625)</t>
  </si>
  <si>
    <t>虻田郡 ニセコ町 (395)</t>
  </si>
  <si>
    <t>相馬郡 新地町 (561)</t>
  </si>
  <si>
    <t>児玉郡 神川町 (383)</t>
  </si>
  <si>
    <t>山武郡 大網白里町（402） 市制施行により2013.01.01から大網白里市 (239)</t>
  </si>
  <si>
    <t>利島村 (362)</t>
  </si>
  <si>
    <t>木曽郡 木曽町 (432)</t>
  </si>
  <si>
    <t>海部郡 美和町（422） 合併により2010.03.22 からあま市 (237)</t>
  </si>
  <si>
    <t>築上郡 吉富町 (642)</t>
  </si>
  <si>
    <t>虻田郡 真狩村 (396)</t>
  </si>
  <si>
    <t>相馬郡 飯舘村 (564)</t>
  </si>
  <si>
    <t>児玉郡 上里町 (385)</t>
  </si>
  <si>
    <t>新島村 (363)</t>
  </si>
  <si>
    <t>東筑摩郡 麻績村 (446)</t>
  </si>
  <si>
    <t>愛知郡 長久手町（304） 市制施行 により2012.01.04から長久手市 (238)</t>
  </si>
  <si>
    <t>築上郡 上毛町 (646)</t>
  </si>
  <si>
    <t>虻田郡 留寿都村 (397)</t>
  </si>
  <si>
    <t>大里郡 寄居町 (408)</t>
  </si>
  <si>
    <t>神津島村 (364)</t>
  </si>
  <si>
    <t>東筑摩郡 生坂村 (448)</t>
  </si>
  <si>
    <t>西春日井郡 春日町（345） 合併により2009.10.01 から清須市 (233)</t>
  </si>
  <si>
    <t>築上郡 築上町 (647)</t>
  </si>
  <si>
    <t>虻田郡 喜茂別町 (398)</t>
  </si>
  <si>
    <t>南埼玉郡 宮代町 (442)</t>
  </si>
  <si>
    <t>三宅島 三宅村 (381)</t>
  </si>
  <si>
    <t>東筑摩郡 山形村 (450)</t>
  </si>
  <si>
    <t>西加茂郡 三好町（521） 2010年1月4日に市制施行により　みよし市 (236)</t>
  </si>
  <si>
    <t>虻田郡 京極町 (399)</t>
  </si>
  <si>
    <t>北葛飾郡 杉戸町 (464)</t>
  </si>
  <si>
    <t>御蔵島村 (382)</t>
  </si>
  <si>
    <t>東筑摩郡 朝日村 (451)</t>
  </si>
  <si>
    <t>幡豆郡 一色町(481） 合併により2011.04. 01から西尾市 (213)</t>
  </si>
  <si>
    <t>糸島郡 志摩町（463）　合併により2010.01.01 から糸島市 (222)</t>
  </si>
  <si>
    <t>虻田郡 倶知安町 (400)</t>
  </si>
  <si>
    <t>北葛飾郡 松伏町 (465)</t>
  </si>
  <si>
    <t>八丈島 八丈町 (401)</t>
  </si>
  <si>
    <t>東筑摩郡 筑北村 (452)</t>
  </si>
  <si>
    <t>幡豆郡 吉良町（482） 合併により2011.04.01 から西尾市 (213)</t>
  </si>
  <si>
    <t>糸島郡 二丈町（462）　合併により 2010.01.01から糸島市 (222)</t>
  </si>
  <si>
    <t>岩内郡 共和町 (401)</t>
  </si>
  <si>
    <t>青ケ島村 (402)</t>
  </si>
  <si>
    <t>北安曇郡 池田町 (481)</t>
  </si>
  <si>
    <t>幡豆郡 幡豆町（483） 合併により2011.04.01 から西尾市 (213)</t>
  </si>
  <si>
    <t>八女郡 黒木町（541）　合併により2010.02.01 から八女市 (210)</t>
  </si>
  <si>
    <t>岩内郡 岩内町 (402)</t>
  </si>
  <si>
    <t>北葛飾郡 栗橋町（461） 合併により2010.03.23から 久喜市 (232)</t>
    <rPh sb="14" eb="16">
      <t>ガッペイ</t>
    </rPh>
    <phoneticPr fontId="16"/>
  </si>
  <si>
    <t>小笠原村 (421)</t>
  </si>
  <si>
    <t>北安曇郡 松川村 (482)</t>
  </si>
  <si>
    <t>宝飯郡 小坂井町（603） 合併により 2010.02.01から豊川市 (207)</t>
  </si>
  <si>
    <t>八女郡 立花町（543）　合併により2010.02. 01から八女市 (210)</t>
  </si>
  <si>
    <t>古宇郡 泊村 (403)</t>
  </si>
  <si>
    <t>北葛飾郡 鷲宮町（462） 合併により2010.03.23から 久喜市(232)</t>
  </si>
  <si>
    <t>北安曇郡 白馬村 (485)</t>
  </si>
  <si>
    <t>八女郡 星野村（546）　合併により2010.02.01から八女市 (210)</t>
  </si>
  <si>
    <t>古宇郡 神恵内村 (404)</t>
  </si>
  <si>
    <t>北埼玉郡 大利根町（425） 合併 により2010.03.23から加須市(210)</t>
  </si>
  <si>
    <t>北安曇郡 小谷村 (486)</t>
  </si>
  <si>
    <t>八女郡 矢部村　合併により2010.02.01から八女市 (210)</t>
  </si>
  <si>
    <t>積丹郡 積丹町 (405)</t>
  </si>
  <si>
    <t>北埼玉郡 騎西町（421） 合併により 2010.03.23から加須市 (210)</t>
  </si>
  <si>
    <t>埴科郡 坂城町 (521)</t>
  </si>
  <si>
    <t>古平郡 古平町 (406)</t>
  </si>
  <si>
    <t>北埼玉郡 北川辺町（424） 合併により2010.03.23から加須市 (210)</t>
  </si>
  <si>
    <t>上高井郡 小布施町 (541)</t>
  </si>
  <si>
    <t>前原市　合併により2010.01.01から糸島市 (222)</t>
  </si>
  <si>
    <t>余市郡 仁木町 (407)</t>
  </si>
  <si>
    <t>南埼玉郡 菖蒲町（446） 合併 により2010.03.23から久喜市 (232)</t>
  </si>
  <si>
    <t>上高井郡 高山村 (543)</t>
  </si>
  <si>
    <t>余市郡 余市町 (408)</t>
  </si>
  <si>
    <t>南埼玉郡 白岡町 市制 施行により2012.10.01から白岡市 (445)</t>
  </si>
  <si>
    <t>下高井郡 山ノ内町 (561)</t>
  </si>
  <si>
    <t>余市郡 赤井川村 (409)</t>
  </si>
  <si>
    <t>下高井郡 木島平村 (562)</t>
  </si>
  <si>
    <t>空知郡 南幌町 (423)</t>
  </si>
  <si>
    <t>下高井郡 野沢温泉村 (563)</t>
  </si>
  <si>
    <t>空知郡 奈井江町 (424)</t>
  </si>
  <si>
    <t>上水内郡 信濃町 (583)</t>
  </si>
  <si>
    <t>空知郡 上砂川町 (425)</t>
  </si>
  <si>
    <t>上水内郡 小川村 (588)</t>
  </si>
  <si>
    <t>夕張郡 由仁町 (427)</t>
  </si>
  <si>
    <t>上水内郡 飯綱町 (590)</t>
  </si>
  <si>
    <t>夕張郡 長沼町 (428)</t>
  </si>
  <si>
    <t>下水内郡 栄村 (602)</t>
  </si>
  <si>
    <t>夕張郡 栗山町 (429)</t>
  </si>
  <si>
    <t>樺戸郡 月形町 (430)</t>
  </si>
  <si>
    <t>上水内郡 信州新町（581） 合併により2010.01.01から長野市 (201)</t>
  </si>
  <si>
    <t>樺戸郡 浦臼町 (431)</t>
  </si>
  <si>
    <t>上水内郡 中条村（589） 合併により2010.01.01から長野市 (201)</t>
  </si>
  <si>
    <t>樺戸郡 新十津川町 (432)</t>
  </si>
  <si>
    <t>東筑摩郡 波田町（449） 合併により 2010.03.31から松本市 (202)</t>
  </si>
  <si>
    <t>雨竜郡 妹背牛町 (433)</t>
  </si>
  <si>
    <t>雨竜郡 秩父別町 (434)</t>
  </si>
  <si>
    <t>雨竜郡 雨竜町 (436)</t>
  </si>
  <si>
    <t>雨竜郡 北竜町 (437)</t>
  </si>
  <si>
    <t>雨竜郡 沼田町 (438)</t>
  </si>
  <si>
    <t>上川郡 鷹栖町 (452)</t>
  </si>
  <si>
    <t>上川郡 東神楽町 (453)</t>
  </si>
  <si>
    <t>上川郡 当麻町 (454)</t>
  </si>
  <si>
    <t>上川郡 比布町 (455)</t>
  </si>
  <si>
    <t>上川郡 愛別町 (456)</t>
  </si>
  <si>
    <t>上川郡 上川町 (457)</t>
  </si>
  <si>
    <t>上川郡 東川町 (458)</t>
  </si>
  <si>
    <t>上川郡 美瑛町 (459)</t>
  </si>
  <si>
    <t>空知郡 上富良野町 (460)</t>
  </si>
  <si>
    <t>空知郡 中富良野町 (461)</t>
  </si>
  <si>
    <t>空知郡 南富良野町 (462)</t>
  </si>
  <si>
    <t>勇払郡 占冠村 (463)</t>
  </si>
  <si>
    <t>上川郡 和寒町 (464)</t>
  </si>
  <si>
    <t>上川郡 剣淵町 (465)</t>
  </si>
  <si>
    <t>上川郡 下川町 (468)</t>
  </si>
  <si>
    <t>中川郡 美深町 (469)</t>
  </si>
  <si>
    <t>中川郡 音威子府村 (470)</t>
  </si>
  <si>
    <t>中川郡 中川町 (471)</t>
  </si>
  <si>
    <t>雨竜郡 幌加内町 (472)</t>
  </si>
  <si>
    <t>増毛郡 増毛町 (481)</t>
  </si>
  <si>
    <t>留萌郡 小平町 (482)</t>
  </si>
  <si>
    <t>苫前郡 苫前町 (483)</t>
  </si>
  <si>
    <t>苫前郡 羽幌町 (484)</t>
  </si>
  <si>
    <t>苫前郡 初山別村 (485)</t>
  </si>
  <si>
    <t>天塩郡 遠別町 (486)</t>
  </si>
  <si>
    <t>天塩郡 天塩町 (487)</t>
  </si>
  <si>
    <t>宗谷郡 猿払村 (511)</t>
  </si>
  <si>
    <t>枝幸郡 浜頓別町 (512)</t>
  </si>
  <si>
    <t>枝幸郡 中頓別町 (513)</t>
  </si>
  <si>
    <t>枝幸郡 枝幸町 (514)</t>
  </si>
  <si>
    <t>天塩郡 豊富町 (516)</t>
  </si>
  <si>
    <t>礼文郡 礼文町 (517)</t>
  </si>
  <si>
    <t>利尻郡 利尻町 (518)</t>
  </si>
  <si>
    <t>利尻郡 利尻富士町 (519)</t>
  </si>
  <si>
    <t>天塩郡 幌延町 (520)</t>
  </si>
  <si>
    <t>網走郡 美幌町 (543)</t>
  </si>
  <si>
    <t>網走郡 津別町 (544)</t>
  </si>
  <si>
    <t>斜里郡 斜里町 (545)</t>
  </si>
  <si>
    <t>斜里郡 清里町 (546)</t>
  </si>
  <si>
    <t>斜里郡 小清水町 (547)</t>
  </si>
  <si>
    <t>常呂郡 訓子府町 (549)</t>
  </si>
  <si>
    <t>常呂郡 置戸町 (550)</t>
  </si>
  <si>
    <t>常呂郡 佐呂間町 (552)</t>
  </si>
  <si>
    <t>紋別郡 遠軽町 (555)</t>
  </si>
  <si>
    <t>紋別郡 湧別町 (559)</t>
  </si>
  <si>
    <t>紋別郡 滝上町 (560)</t>
  </si>
  <si>
    <t>紋別郡 興部町 (561)</t>
  </si>
  <si>
    <t>紋別郡 西興部村 (562)</t>
  </si>
  <si>
    <t>紋別郡 雄武町 (563)</t>
  </si>
  <si>
    <t>網走郡 大空町 (564)</t>
  </si>
  <si>
    <t>虻田郡 豊浦町 (571)</t>
  </si>
  <si>
    <t>有珠郡 壮瞥町 (575)</t>
  </si>
  <si>
    <t>白老郡 白老町 (578)</t>
  </si>
  <si>
    <t>勇払郡 厚真町 (581)</t>
  </si>
  <si>
    <t>虻田郡 洞爺湖町 (584)</t>
  </si>
  <si>
    <t>勇払郡 安平町 (585)</t>
  </si>
  <si>
    <t>勇払郡 むかわ町 (586)</t>
  </si>
  <si>
    <t>沙流郡 日高町 (601)</t>
  </si>
  <si>
    <t>沙流郡 平取町 (602)</t>
  </si>
  <si>
    <t>新冠郡 新冠町 (604)</t>
  </si>
  <si>
    <t>浦河郡 浦河町 (607)</t>
  </si>
  <si>
    <t>様似郡 様似町 (608)</t>
  </si>
  <si>
    <t>幌泉郡 えりも町 (609)</t>
  </si>
  <si>
    <t>日高郡 新ひだか町 (610)</t>
  </si>
  <si>
    <t>河東郡 音更町 (631)</t>
  </si>
  <si>
    <t>河東郡 士幌町 (632)</t>
  </si>
  <si>
    <t>河東郡 上士幌町 (633)</t>
  </si>
  <si>
    <t>河東郡 鹿追町 (634)</t>
  </si>
  <si>
    <t>上川郡 新得町 (635)</t>
  </si>
  <si>
    <t>上川郡 清水町 (636)</t>
  </si>
  <si>
    <t>河西郡 芽室町 (637)</t>
  </si>
  <si>
    <t>河西郡 中札内村 (638)</t>
  </si>
  <si>
    <t>河西郡 更別村 (639)</t>
  </si>
  <si>
    <t>広尾郡 大樹町 (641)</t>
  </si>
  <si>
    <t>広尾郡 広尾町 (642)</t>
  </si>
  <si>
    <t>中川郡 幕別町 (643)</t>
  </si>
  <si>
    <t>中川郡 池田町 (644)</t>
  </si>
  <si>
    <t>中川郡 豊頃町 (645)</t>
  </si>
  <si>
    <t>中川郡 本別町 (646)</t>
  </si>
  <si>
    <t>足寄郡 足寄町 (647)</t>
  </si>
  <si>
    <t>足寄郡 陸別町 (648)</t>
  </si>
  <si>
    <t>十勝郡 浦幌町 (649)</t>
  </si>
  <si>
    <t>釧路郡 釧路町 (661)</t>
  </si>
  <si>
    <t>厚岸郡 厚岸町 (662)</t>
  </si>
  <si>
    <t>厚岸郡 浜中町 (663)</t>
  </si>
  <si>
    <t>川上郡 標茶町 (664)</t>
  </si>
  <si>
    <t>川上郡 弟子屈町 (665)</t>
  </si>
  <si>
    <t>阿寒郡 鶴居村 (667)</t>
  </si>
  <si>
    <t>白糠郡 白糠町 (668)</t>
  </si>
  <si>
    <t>野付郡 別海町 (691)</t>
  </si>
  <si>
    <t>標津郡 中標津町 (692)</t>
  </si>
  <si>
    <t>標津郡 標津町 (693)</t>
  </si>
  <si>
    <t>目梨郡 羅臼町 (694)</t>
  </si>
  <si>
    <t>色丹島　色丹村（695)</t>
    <rPh sb="0" eb="1">
      <t>イロ</t>
    </rPh>
    <rPh sb="1" eb="2">
      <t>ニ</t>
    </rPh>
    <rPh sb="2" eb="3">
      <t>シマ</t>
    </rPh>
    <rPh sb="4" eb="6">
      <t>シコタン</t>
    </rPh>
    <rPh sb="6" eb="7">
      <t>ムラ</t>
    </rPh>
    <phoneticPr fontId="16"/>
  </si>
  <si>
    <t>国後島　泊村（696)</t>
    <rPh sb="0" eb="1">
      <t>クニ</t>
    </rPh>
    <rPh sb="1" eb="2">
      <t>アト</t>
    </rPh>
    <rPh sb="2" eb="3">
      <t>ジマ</t>
    </rPh>
    <rPh sb="4" eb="5">
      <t>トマリ</t>
    </rPh>
    <rPh sb="5" eb="6">
      <t>ムラ</t>
    </rPh>
    <phoneticPr fontId="16"/>
  </si>
  <si>
    <t>国後島　留夜別村（697)</t>
    <rPh sb="0" eb="1">
      <t>クニ</t>
    </rPh>
    <rPh sb="1" eb="2">
      <t>アト</t>
    </rPh>
    <rPh sb="2" eb="3">
      <t>ジマ</t>
    </rPh>
    <rPh sb="4" eb="5">
      <t>ル</t>
    </rPh>
    <rPh sb="5" eb="6">
      <t>ヨル</t>
    </rPh>
    <rPh sb="6" eb="7">
      <t>ベツ</t>
    </rPh>
    <rPh sb="7" eb="8">
      <t>ムラ</t>
    </rPh>
    <phoneticPr fontId="16"/>
  </si>
  <si>
    <t>択捉島　留別村（698)</t>
    <rPh sb="0" eb="1">
      <t>タク</t>
    </rPh>
    <rPh sb="1" eb="2">
      <t>トラ</t>
    </rPh>
    <rPh sb="2" eb="3">
      <t>ジマ</t>
    </rPh>
    <rPh sb="4" eb="6">
      <t>ルベツ</t>
    </rPh>
    <rPh sb="6" eb="7">
      <t>ムラ</t>
    </rPh>
    <phoneticPr fontId="16"/>
  </si>
  <si>
    <t>択捉島　紗那村（699)</t>
    <rPh sb="0" eb="1">
      <t>タク</t>
    </rPh>
    <rPh sb="1" eb="2">
      <t>トラ</t>
    </rPh>
    <rPh sb="2" eb="3">
      <t>ジマ</t>
    </rPh>
    <rPh sb="4" eb="6">
      <t>シャナ</t>
    </rPh>
    <rPh sb="6" eb="7">
      <t>ムラ</t>
    </rPh>
    <phoneticPr fontId="16"/>
  </si>
  <si>
    <t>択捉島　蘂取村（700)</t>
    <rPh sb="0" eb="1">
      <t>タク</t>
    </rPh>
    <rPh sb="1" eb="2">
      <t>トラ</t>
    </rPh>
    <rPh sb="2" eb="3">
      <t>ジマ</t>
    </rPh>
    <rPh sb="4" eb="6">
      <t>シベトロ</t>
    </rPh>
    <rPh sb="6" eb="7">
      <t>ムラ</t>
    </rPh>
    <phoneticPr fontId="16"/>
  </si>
  <si>
    <t>2.　個人（居住者）　</t>
    <rPh sb="3" eb="5">
      <t>コジン</t>
    </rPh>
    <rPh sb="6" eb="9">
      <t>キョジュウシャ</t>
    </rPh>
    <phoneticPr fontId="1"/>
  </si>
  <si>
    <t>選択してください</t>
    <rPh sb="0" eb="2">
      <t>センタク</t>
    </rPh>
    <phoneticPr fontId="19"/>
  </si>
  <si>
    <t>Ⅲ-8</t>
    <phoneticPr fontId="19"/>
  </si>
  <si>
    <t>1.　賃貸</t>
    <phoneticPr fontId="1"/>
  </si>
  <si>
    <t>Ⅲ-9</t>
    <phoneticPr fontId="19"/>
  </si>
  <si>
    <t>10.　その他の非住宅建築物</t>
  </si>
  <si>
    <t>4.　軽量鉄骨造</t>
    <phoneticPr fontId="1"/>
  </si>
  <si>
    <t>Ⅲ-7</t>
    <phoneticPr fontId="19"/>
  </si>
  <si>
    <t>1.　あり</t>
    <phoneticPr fontId="1"/>
  </si>
  <si>
    <t>調査対象者ID</t>
    <rPh sb="0" eb="2">
      <t>チョウサ</t>
    </rPh>
    <rPh sb="2" eb="5">
      <t>タイショウシャ</t>
    </rPh>
    <phoneticPr fontId="1"/>
  </si>
  <si>
    <t>行番号</t>
    <rPh sb="0" eb="1">
      <t>ギョウ</t>
    </rPh>
    <rPh sb="1" eb="3">
      <t>バンゴウ</t>
    </rPh>
    <phoneticPr fontId="1"/>
  </si>
  <si>
    <t>増築工事　元請受注件数</t>
    <rPh sb="0" eb="2">
      <t>ゾウチク</t>
    </rPh>
    <rPh sb="2" eb="4">
      <t>コウジ</t>
    </rPh>
    <rPh sb="5" eb="7">
      <t>モトウケ</t>
    </rPh>
    <rPh sb="7" eb="9">
      <t>ジュチュウ</t>
    </rPh>
    <rPh sb="9" eb="11">
      <t>ケンスウ</t>
    </rPh>
    <phoneticPr fontId="1"/>
  </si>
  <si>
    <t>増築工事　元請受注高（千円）</t>
    <rPh sb="5" eb="7">
      <t>モトウケ</t>
    </rPh>
    <rPh sb="7" eb="9">
      <t>ジュチュウ</t>
    </rPh>
    <rPh sb="9" eb="10">
      <t>タカ</t>
    </rPh>
    <rPh sb="11" eb="13">
      <t>センエン</t>
    </rPh>
    <phoneticPr fontId="1"/>
  </si>
  <si>
    <t>一部改築工事　元請受注件数</t>
    <rPh sb="7" eb="9">
      <t>モトウケ</t>
    </rPh>
    <rPh sb="9" eb="11">
      <t>ジュチュウ</t>
    </rPh>
    <rPh sb="11" eb="13">
      <t>ケンスウ</t>
    </rPh>
    <phoneticPr fontId="1"/>
  </si>
  <si>
    <t>一部改築工事　元請受注高（千円）</t>
    <rPh sb="7" eb="9">
      <t>モトウケ</t>
    </rPh>
    <rPh sb="9" eb="11">
      <t>ジュチュウ</t>
    </rPh>
    <rPh sb="11" eb="12">
      <t>タカ</t>
    </rPh>
    <phoneticPr fontId="1"/>
  </si>
  <si>
    <t>維持・修理工事　元請受注件数</t>
    <rPh sb="0" eb="2">
      <t>イジ</t>
    </rPh>
    <rPh sb="3" eb="5">
      <t>シュウリ</t>
    </rPh>
    <rPh sb="8" eb="10">
      <t>モトウケ</t>
    </rPh>
    <rPh sb="10" eb="12">
      <t>ジュチュウ</t>
    </rPh>
    <rPh sb="12" eb="14">
      <t>ケンスウ</t>
    </rPh>
    <phoneticPr fontId="1"/>
  </si>
  <si>
    <t>維持・修理工事　元請受注高（千円）</t>
    <rPh sb="0" eb="2">
      <t>イジ</t>
    </rPh>
    <rPh sb="3" eb="5">
      <t>シュウリ</t>
    </rPh>
    <rPh sb="8" eb="10">
      <t>モトウケ</t>
    </rPh>
    <rPh sb="10" eb="12">
      <t>ジュチュウ</t>
    </rPh>
    <rPh sb="12" eb="13">
      <t>タカ</t>
    </rPh>
    <phoneticPr fontId="1"/>
  </si>
  <si>
    <t>建築物ﾘﾌｫｰﾑ・ﾘﾆｭｰｱﾙ工事計
元請受注件数</t>
    <rPh sb="19" eb="21">
      <t>モトウケ</t>
    </rPh>
    <rPh sb="21" eb="23">
      <t>ジュチュウ</t>
    </rPh>
    <rPh sb="23" eb="25">
      <t>ケンスウ</t>
    </rPh>
    <phoneticPr fontId="1"/>
  </si>
  <si>
    <t>建築物ﾘﾌｫｰﾑ・ﾘﾆｭｰｱﾙ工事計
元請受注高（千円）</t>
    <rPh sb="19" eb="21">
      <t>モトウケ</t>
    </rPh>
    <rPh sb="21" eb="23">
      <t>ジュチュウ</t>
    </rPh>
    <rPh sb="23" eb="24">
      <t>ダカ</t>
    </rPh>
    <rPh sb="25" eb="27">
      <t>センエン</t>
    </rPh>
    <phoneticPr fontId="1"/>
  </si>
  <si>
    <t>建築工事の総合計　元請受注件数</t>
    <rPh sb="9" eb="11">
      <t>モトウケ</t>
    </rPh>
    <rPh sb="11" eb="13">
      <t>ジュチュウ</t>
    </rPh>
    <rPh sb="13" eb="15">
      <t>ケンスウ</t>
    </rPh>
    <phoneticPr fontId="1"/>
  </si>
  <si>
    <t>建築工事の総合計　元請受注高（千円）</t>
    <rPh sb="9" eb="11">
      <t>モトウケ</t>
    </rPh>
    <rPh sb="11" eb="13">
      <t>ジュチュウ</t>
    </rPh>
    <rPh sb="13" eb="14">
      <t>タカ</t>
    </rPh>
    <phoneticPr fontId="1"/>
  </si>
  <si>
    <t>契約月</t>
    <rPh sb="0" eb="2">
      <t>ケイヤク</t>
    </rPh>
    <rPh sb="2" eb="3">
      <t>ツキ</t>
    </rPh>
    <phoneticPr fontId="1"/>
  </si>
  <si>
    <t>契約件数</t>
    <rPh sb="0" eb="2">
      <t>ケイヤク</t>
    </rPh>
    <rPh sb="2" eb="4">
      <t>ケンスウ</t>
    </rPh>
    <phoneticPr fontId="1"/>
  </si>
  <si>
    <t>工事名</t>
    <rPh sb="0" eb="2">
      <t>コウジ</t>
    </rPh>
    <rPh sb="2" eb="3">
      <t>メイ</t>
    </rPh>
    <phoneticPr fontId="1"/>
  </si>
  <si>
    <t>施工地（都道府県名）</t>
    <rPh sb="0" eb="2">
      <t>セコウ</t>
    </rPh>
    <rPh sb="2" eb="3">
      <t>チ</t>
    </rPh>
    <rPh sb="4" eb="8">
      <t>トドウフケン</t>
    </rPh>
    <rPh sb="8" eb="9">
      <t>メイ</t>
    </rPh>
    <phoneticPr fontId="1"/>
  </si>
  <si>
    <t>施工地（市区町村名）</t>
    <rPh sb="0" eb="2">
      <t>シコウ</t>
    </rPh>
    <rPh sb="2" eb="3">
      <t>チ</t>
    </rPh>
    <rPh sb="4" eb="6">
      <t>シク</t>
    </rPh>
    <rPh sb="6" eb="8">
      <t>チョウソン</t>
    </rPh>
    <rPh sb="8" eb="9">
      <t>メイ</t>
    </rPh>
    <phoneticPr fontId="1"/>
  </si>
  <si>
    <t>地方公共団体ＣＤ</t>
    <rPh sb="0" eb="2">
      <t>チホウ</t>
    </rPh>
    <rPh sb="2" eb="4">
      <t>コウキョウ</t>
    </rPh>
    <rPh sb="4" eb="6">
      <t>ダンタイ</t>
    </rPh>
    <phoneticPr fontId="1"/>
  </si>
  <si>
    <t>着工年（西暦）</t>
    <rPh sb="0" eb="2">
      <t>チャッコウ</t>
    </rPh>
    <rPh sb="2" eb="3">
      <t>ドシ</t>
    </rPh>
    <phoneticPr fontId="1"/>
  </si>
  <si>
    <t>着工月</t>
    <rPh sb="0" eb="2">
      <t>チャッコウ</t>
    </rPh>
    <rPh sb="2" eb="3">
      <t>ツキ</t>
    </rPh>
    <phoneticPr fontId="1"/>
  </si>
  <si>
    <t>工期</t>
    <rPh sb="0" eb="2">
      <t>コウキ</t>
    </rPh>
    <phoneticPr fontId="1"/>
  </si>
  <si>
    <t>受注額（千円）</t>
    <rPh sb="0" eb="2">
      <t>ジュチュウ</t>
    </rPh>
    <rPh sb="2" eb="3">
      <t>ガク</t>
    </rPh>
    <rPh sb="4" eb="6">
      <t>センエン</t>
    </rPh>
    <phoneticPr fontId="1"/>
  </si>
  <si>
    <t>発注者</t>
    <rPh sb="0" eb="3">
      <t>ハッチュウシャ</t>
    </rPh>
    <phoneticPr fontId="1"/>
  </si>
  <si>
    <t>住宅の種類（工事後）</t>
    <rPh sb="0" eb="2">
      <t>ジュウタク</t>
    </rPh>
    <rPh sb="3" eb="5">
      <t>シュルイ</t>
    </rPh>
    <phoneticPr fontId="1"/>
  </si>
  <si>
    <t>住宅の利用関係</t>
    <rPh sb="0" eb="2">
      <t>ジュウタク</t>
    </rPh>
    <rPh sb="3" eb="5">
      <t>リヨウ</t>
    </rPh>
    <rPh sb="5" eb="7">
      <t>カンケイ</t>
    </rPh>
    <phoneticPr fontId="1"/>
  </si>
  <si>
    <t>共同住宅の工事部分</t>
    <rPh sb="0" eb="2">
      <t>キョウドウ</t>
    </rPh>
    <rPh sb="2" eb="4">
      <t>ジュウタク</t>
    </rPh>
    <rPh sb="5" eb="7">
      <t>コウジ</t>
    </rPh>
    <rPh sb="7" eb="9">
      <t>ブブン</t>
    </rPh>
    <phoneticPr fontId="1"/>
  </si>
  <si>
    <t>用途変更の有無</t>
    <rPh sb="0" eb="2">
      <t>ヨウト</t>
    </rPh>
    <rPh sb="2" eb="4">
      <t>ヘンコウ</t>
    </rPh>
    <rPh sb="5" eb="7">
      <t>ウム</t>
    </rPh>
    <phoneticPr fontId="1"/>
  </si>
  <si>
    <t>変更前の主な用途
※用途変更ありの場合</t>
    <rPh sb="0" eb="2">
      <t>ヘンコウ</t>
    </rPh>
    <rPh sb="2" eb="3">
      <t>マエ</t>
    </rPh>
    <rPh sb="4" eb="5">
      <t>オモ</t>
    </rPh>
    <rPh sb="6" eb="8">
      <t>ヨウト</t>
    </rPh>
    <rPh sb="10" eb="12">
      <t>ヨウト</t>
    </rPh>
    <rPh sb="12" eb="14">
      <t>ヘンコウ</t>
    </rPh>
    <rPh sb="17" eb="19">
      <t>バアイ</t>
    </rPh>
    <phoneticPr fontId="1"/>
  </si>
  <si>
    <t>主な構造</t>
    <rPh sb="0" eb="1">
      <t>オモ</t>
    </rPh>
    <rPh sb="2" eb="4">
      <t>コウゾウ</t>
    </rPh>
    <phoneticPr fontId="1"/>
  </si>
  <si>
    <t>新築した年</t>
    <rPh sb="0" eb="2">
      <t>シンチク</t>
    </rPh>
    <rPh sb="4" eb="5">
      <t>ネン</t>
    </rPh>
    <phoneticPr fontId="1"/>
  </si>
  <si>
    <t>建物全体の延べ床面積（㎡）</t>
    <rPh sb="0" eb="2">
      <t>タテモノ</t>
    </rPh>
    <rPh sb="2" eb="4">
      <t>ゼンタイ</t>
    </rPh>
    <rPh sb="5" eb="6">
      <t>ノ</t>
    </rPh>
    <rPh sb="7" eb="10">
      <t>ユカメンセキ</t>
    </rPh>
    <phoneticPr fontId="1"/>
  </si>
  <si>
    <t>工事種類</t>
    <rPh sb="0" eb="2">
      <t>コウジ</t>
    </rPh>
    <rPh sb="2" eb="4">
      <t>シュルイ</t>
    </rPh>
    <phoneticPr fontId="1"/>
  </si>
  <si>
    <t>建築工事届の有無
※増築工事または一部改築工事の場合</t>
    <rPh sb="0" eb="2">
      <t>ケンチク</t>
    </rPh>
    <rPh sb="2" eb="4">
      <t>コウジ</t>
    </rPh>
    <rPh sb="4" eb="5">
      <t>トドケ</t>
    </rPh>
    <rPh sb="6" eb="8">
      <t>ウム</t>
    </rPh>
    <rPh sb="10" eb="12">
      <t>ゾウチク</t>
    </rPh>
    <rPh sb="12" eb="14">
      <t>コウジ</t>
    </rPh>
    <rPh sb="17" eb="19">
      <t>イチブ</t>
    </rPh>
    <rPh sb="19" eb="21">
      <t>カイチク</t>
    </rPh>
    <rPh sb="21" eb="23">
      <t>コウジ</t>
    </rPh>
    <rPh sb="24" eb="26">
      <t>バアイ</t>
    </rPh>
    <phoneticPr fontId="1"/>
  </si>
  <si>
    <t>建築</t>
    <rPh sb="0" eb="2">
      <t>ケンチク</t>
    </rPh>
    <phoneticPr fontId="1"/>
  </si>
  <si>
    <t>設備</t>
    <rPh sb="0" eb="2">
      <t>セツビ</t>
    </rPh>
    <phoneticPr fontId="1"/>
  </si>
  <si>
    <t>その他</t>
    <rPh sb="2" eb="3">
      <t>タ</t>
    </rPh>
    <phoneticPr fontId="1"/>
  </si>
  <si>
    <t>基礎、躯体</t>
    <rPh sb="0" eb="2">
      <t>キソ</t>
    </rPh>
    <rPh sb="3" eb="5">
      <t>クタイ</t>
    </rPh>
    <phoneticPr fontId="1"/>
  </si>
  <si>
    <t>屋根</t>
    <rPh sb="0" eb="2">
      <t>ヤネ</t>
    </rPh>
    <phoneticPr fontId="1"/>
  </si>
  <si>
    <t>外壁</t>
    <rPh sb="0" eb="2">
      <t>ガイヘキ</t>
    </rPh>
    <phoneticPr fontId="1"/>
  </si>
  <si>
    <t>内装</t>
    <rPh sb="0" eb="2">
      <t>ナイソウ</t>
    </rPh>
    <phoneticPr fontId="1"/>
  </si>
  <si>
    <t>建具</t>
    <rPh sb="0" eb="2">
      <t>タテグ</t>
    </rPh>
    <phoneticPr fontId="1"/>
  </si>
  <si>
    <t>その他建築</t>
    <rPh sb="2" eb="3">
      <t>タ</t>
    </rPh>
    <rPh sb="3" eb="5">
      <t>ケンチク</t>
    </rPh>
    <phoneticPr fontId="1"/>
  </si>
  <si>
    <t>防災関係設備</t>
    <rPh sb="0" eb="2">
      <t>ボウサイ</t>
    </rPh>
    <rPh sb="2" eb="4">
      <t>カンケイ</t>
    </rPh>
    <rPh sb="4" eb="6">
      <t>セツビ</t>
    </rPh>
    <phoneticPr fontId="1"/>
  </si>
  <si>
    <t>電気設備</t>
    <rPh sb="0" eb="2">
      <t>デンキ</t>
    </rPh>
    <rPh sb="2" eb="4">
      <t>セツビ</t>
    </rPh>
    <phoneticPr fontId="1"/>
  </si>
  <si>
    <t>中央監視設備</t>
    <rPh sb="0" eb="2">
      <t>チュウオウ</t>
    </rPh>
    <rPh sb="2" eb="4">
      <t>カンシ</t>
    </rPh>
    <rPh sb="4" eb="6">
      <t>セツビ</t>
    </rPh>
    <phoneticPr fontId="1"/>
  </si>
  <si>
    <t>昇降機設備</t>
    <rPh sb="0" eb="3">
      <t>ショウコウキ</t>
    </rPh>
    <rPh sb="3" eb="5">
      <t>セツビ</t>
    </rPh>
    <phoneticPr fontId="1"/>
  </si>
  <si>
    <t>空気調和・換気設備</t>
    <rPh sb="0" eb="2">
      <t>クウキ</t>
    </rPh>
    <rPh sb="2" eb="4">
      <t>チョウワ</t>
    </rPh>
    <rPh sb="5" eb="7">
      <t>カンキ</t>
    </rPh>
    <rPh sb="7" eb="9">
      <t>セツビ</t>
    </rPh>
    <phoneticPr fontId="1"/>
  </si>
  <si>
    <t>給水・給湯・排水・衛生器具設備</t>
    <rPh sb="0" eb="2">
      <t>キュウスイ</t>
    </rPh>
    <rPh sb="3" eb="5">
      <t>キュウトウ</t>
    </rPh>
    <rPh sb="6" eb="8">
      <t>ハイスイ</t>
    </rPh>
    <rPh sb="9" eb="11">
      <t>エイセイ</t>
    </rPh>
    <rPh sb="11" eb="13">
      <t>キグ</t>
    </rPh>
    <rPh sb="13" eb="15">
      <t>セツビ</t>
    </rPh>
    <phoneticPr fontId="1"/>
  </si>
  <si>
    <t>廃棄物処理設備</t>
    <rPh sb="0" eb="3">
      <t>ハイキブツ</t>
    </rPh>
    <rPh sb="3" eb="5">
      <t>ショリ</t>
    </rPh>
    <rPh sb="5" eb="7">
      <t>セツビ</t>
    </rPh>
    <phoneticPr fontId="1"/>
  </si>
  <si>
    <t>太陽光発電設備</t>
    <rPh sb="0" eb="3">
      <t>タイヨウコウ</t>
    </rPh>
    <rPh sb="3" eb="5">
      <t>ハツデン</t>
    </rPh>
    <rPh sb="5" eb="7">
      <t>セツビ</t>
    </rPh>
    <phoneticPr fontId="1"/>
  </si>
  <si>
    <t>その他設備</t>
    <rPh sb="2" eb="3">
      <t>タ</t>
    </rPh>
    <rPh sb="3" eb="5">
      <t>セツビ</t>
    </rPh>
    <phoneticPr fontId="1"/>
  </si>
  <si>
    <t>外構</t>
    <phoneticPr fontId="1"/>
  </si>
  <si>
    <t>その他</t>
    <phoneticPr fontId="1"/>
  </si>
  <si>
    <t>劣化や壊れた部位の更新・修繕</t>
    <rPh sb="0" eb="2">
      <t>レッカ</t>
    </rPh>
    <rPh sb="3" eb="4">
      <t>コワ</t>
    </rPh>
    <rPh sb="6" eb="8">
      <t>ブイ</t>
    </rPh>
    <rPh sb="9" eb="11">
      <t>コウシン</t>
    </rPh>
    <rPh sb="12" eb="14">
      <t>シュウゼン</t>
    </rPh>
    <phoneticPr fontId="1"/>
  </si>
  <si>
    <t>増床</t>
    <rPh sb="0" eb="2">
      <t>ゾウショウ</t>
    </rPh>
    <phoneticPr fontId="1"/>
  </si>
  <si>
    <t>省エネルギー対策</t>
    <rPh sb="0" eb="1">
      <t>ショウ</t>
    </rPh>
    <rPh sb="6" eb="8">
      <t>タイサク</t>
    </rPh>
    <phoneticPr fontId="1"/>
  </si>
  <si>
    <t>高齢者・身体障害者対応</t>
    <rPh sb="0" eb="3">
      <t>コウレイシャ</t>
    </rPh>
    <rPh sb="4" eb="6">
      <t>シンタイ</t>
    </rPh>
    <rPh sb="6" eb="9">
      <t>ショウガイシャ</t>
    </rPh>
    <rPh sb="9" eb="11">
      <t>タイオウ</t>
    </rPh>
    <phoneticPr fontId="1"/>
  </si>
  <si>
    <t>防災・防犯・安全性向上</t>
    <rPh sb="0" eb="2">
      <t>ボウサイ</t>
    </rPh>
    <rPh sb="3" eb="5">
      <t>ボウハン</t>
    </rPh>
    <rPh sb="6" eb="9">
      <t>アンゼンセイ</t>
    </rPh>
    <rPh sb="9" eb="11">
      <t>コウジョウ</t>
    </rPh>
    <phoneticPr fontId="1"/>
  </si>
  <si>
    <t>用途変更</t>
    <rPh sb="0" eb="2">
      <t>ヨウト</t>
    </rPh>
    <rPh sb="2" eb="4">
      <t>ヘンコウ</t>
    </rPh>
    <phoneticPr fontId="1"/>
  </si>
  <si>
    <t>耐震性向上</t>
    <rPh sb="0" eb="3">
      <t>タイシンセイ</t>
    </rPh>
    <rPh sb="3" eb="5">
      <t>コウジョウ</t>
    </rPh>
    <phoneticPr fontId="1"/>
  </si>
  <si>
    <t>屋上緑化、壁面緑化</t>
    <rPh sb="0" eb="2">
      <t>オクジョウ</t>
    </rPh>
    <rPh sb="2" eb="4">
      <t>リョクカ</t>
    </rPh>
    <rPh sb="5" eb="7">
      <t>ヘキメン</t>
    </rPh>
    <rPh sb="7" eb="9">
      <t>リョクカ</t>
    </rPh>
    <phoneticPr fontId="1"/>
  </si>
  <si>
    <t>アスベスト対策</t>
    <rPh sb="5" eb="7">
      <t>タイサク</t>
    </rPh>
    <phoneticPr fontId="1"/>
  </si>
  <si>
    <t>屋根（天井を含む）</t>
    <rPh sb="0" eb="2">
      <t>ヤネ</t>
    </rPh>
    <rPh sb="3" eb="5">
      <t>テンジョウ</t>
    </rPh>
    <rPh sb="6" eb="7">
      <t>フク</t>
    </rPh>
    <phoneticPr fontId="1"/>
  </si>
  <si>
    <t>内装（床を含む）</t>
    <rPh sb="0" eb="2">
      <t>ナイソウ</t>
    </rPh>
    <rPh sb="3" eb="4">
      <t>ユカ</t>
    </rPh>
    <rPh sb="5" eb="6">
      <t>フク</t>
    </rPh>
    <phoneticPr fontId="1"/>
  </si>
  <si>
    <t>外部建具</t>
    <rPh sb="0" eb="2">
      <t>ガイブ</t>
    </rPh>
    <rPh sb="2" eb="4">
      <t>タテグ</t>
    </rPh>
    <phoneticPr fontId="1"/>
  </si>
  <si>
    <t>空気調和・冷暖房設備（中央熱源）</t>
    <rPh sb="0" eb="2">
      <t>クウキ</t>
    </rPh>
    <rPh sb="2" eb="4">
      <t>チョウワ</t>
    </rPh>
    <rPh sb="5" eb="8">
      <t>レイダンボウ</t>
    </rPh>
    <rPh sb="8" eb="10">
      <t>セツビ</t>
    </rPh>
    <rPh sb="11" eb="13">
      <t>チュウオウ</t>
    </rPh>
    <rPh sb="13" eb="15">
      <t>ネツゲン</t>
    </rPh>
    <phoneticPr fontId="1"/>
  </si>
  <si>
    <t>空気調和・冷暖房設備（個別熱源）</t>
    <rPh sb="0" eb="2">
      <t>クウキ</t>
    </rPh>
    <rPh sb="2" eb="4">
      <t>チョウワ</t>
    </rPh>
    <rPh sb="5" eb="8">
      <t>レイダンボウ</t>
    </rPh>
    <rPh sb="8" eb="10">
      <t>セツビ</t>
    </rPh>
    <rPh sb="11" eb="13">
      <t>コベツ</t>
    </rPh>
    <rPh sb="13" eb="15">
      <t>ネツゲン</t>
    </rPh>
    <phoneticPr fontId="1"/>
  </si>
  <si>
    <t>換気設備</t>
    <rPh sb="0" eb="2">
      <t>カンキ</t>
    </rPh>
    <rPh sb="2" eb="4">
      <t>セツビ</t>
    </rPh>
    <phoneticPr fontId="1"/>
  </si>
  <si>
    <t>給湯設備</t>
    <rPh sb="0" eb="2">
      <t>キュウトウ</t>
    </rPh>
    <rPh sb="2" eb="4">
      <t>セツビ</t>
    </rPh>
    <phoneticPr fontId="1"/>
  </si>
  <si>
    <t>照明設備</t>
    <rPh sb="0" eb="2">
      <t>ショウメイ</t>
    </rPh>
    <rPh sb="2" eb="4">
      <t>セツビ</t>
    </rPh>
    <phoneticPr fontId="1"/>
  </si>
  <si>
    <t>コージェネレーションシステム</t>
    <phoneticPr fontId="1"/>
  </si>
  <si>
    <t>BEMS・HEMS</t>
    <phoneticPr fontId="1"/>
  </si>
  <si>
    <t>住宅調査票入力シート</t>
    <rPh sb="0" eb="2">
      <t>ジュウタク</t>
    </rPh>
    <rPh sb="2" eb="5">
      <t>チョウサヒョウ</t>
    </rPh>
    <rPh sb="5" eb="7">
      <t>ニュウリョク</t>
    </rPh>
    <phoneticPr fontId="1"/>
  </si>
  <si>
    <t>設問番号</t>
    <rPh sb="0" eb="2">
      <t>セツモン</t>
    </rPh>
    <rPh sb="2" eb="4">
      <t>バンゴウ</t>
    </rPh>
    <phoneticPr fontId="1"/>
  </si>
  <si>
    <t>Ⅳ-8</t>
    <phoneticPr fontId="19"/>
  </si>
  <si>
    <t>Ⅳ-9</t>
    <phoneticPr fontId="19"/>
  </si>
  <si>
    <t>年度</t>
    <rPh sb="0" eb="2">
      <t>ネンド</t>
    </rPh>
    <phoneticPr fontId="19"/>
  </si>
  <si>
    <t>年</t>
    <rPh sb="0" eb="1">
      <t>ネン</t>
    </rPh>
    <phoneticPr fontId="19"/>
  </si>
  <si>
    <t>月</t>
    <rPh sb="0" eb="1">
      <t>ガツ</t>
    </rPh>
    <phoneticPr fontId="19"/>
  </si>
  <si>
    <t>日</t>
    <rPh sb="0" eb="1">
      <t>ニチ</t>
    </rPh>
    <phoneticPr fontId="19"/>
  </si>
  <si>
    <t>月</t>
    <rPh sb="0" eb="1">
      <t>ツキ</t>
    </rPh>
    <phoneticPr fontId="19"/>
  </si>
  <si>
    <t>対象期間</t>
    <rPh sb="0" eb="2">
      <t>タイショウ</t>
    </rPh>
    <rPh sb="2" eb="4">
      <t>キカン</t>
    </rPh>
    <phoneticPr fontId="19"/>
  </si>
  <si>
    <t>設問Ⅱ-Ⅳ題名</t>
    <rPh sb="0" eb="2">
      <t>セツモン</t>
    </rPh>
    <rPh sb="5" eb="7">
      <t>ダイメイ</t>
    </rPh>
    <phoneticPr fontId="19"/>
  </si>
  <si>
    <t>,000円</t>
    <rPh sb="4" eb="5">
      <t>エン</t>
    </rPh>
    <phoneticPr fontId="1"/>
  </si>
  <si>
    <t>工事目的
（◎→2　○→1）</t>
    <rPh sb="0" eb="2">
      <t>コウジ</t>
    </rPh>
    <rPh sb="2" eb="4">
      <t>モクテキ</t>
    </rPh>
    <phoneticPr fontId="1"/>
  </si>
  <si>
    <t>省エネ対策の工事部位　※省エネルギー対策の場合
（◎→2　○→1）</t>
    <rPh sb="0" eb="1">
      <t>ショウ</t>
    </rPh>
    <rPh sb="3" eb="5">
      <t>タイサク</t>
    </rPh>
    <rPh sb="6" eb="8">
      <t>コウジ</t>
    </rPh>
    <rPh sb="8" eb="10">
      <t>ブイ</t>
    </rPh>
    <phoneticPr fontId="1"/>
  </si>
  <si>
    <t>工事部位
（◎→2　○→1）</t>
    <rPh sb="0" eb="2">
      <t>コウジ</t>
    </rPh>
    <rPh sb="2" eb="4">
      <t>ブイ</t>
    </rPh>
    <phoneticPr fontId="1"/>
  </si>
  <si>
    <t>◎</t>
    <phoneticPr fontId="1"/>
  </si>
  <si>
    <t>○</t>
    <phoneticPr fontId="1"/>
  </si>
  <si>
    <t>7.　住宅の利用関係</t>
    <phoneticPr fontId="1"/>
  </si>
  <si>
    <r>
      <t>Ⅳ. 個別の元請工事内容</t>
    </r>
    <r>
      <rPr>
        <b/>
        <sz val="18"/>
        <rFont val="ＭＳ Ｐゴシック"/>
        <family val="3"/>
        <charset val="128"/>
      </rPr>
      <t xml:space="preserve"> （2,000万円以上の工事）
</t>
    </r>
    <r>
      <rPr>
        <sz val="16"/>
        <rFont val="ＭＳ Ｐゴシック"/>
        <family val="3"/>
        <charset val="128"/>
      </rPr>
      <t/>
    </r>
    <phoneticPr fontId="1"/>
  </si>
  <si>
    <t>Ⅲ-6</t>
    <phoneticPr fontId="19"/>
  </si>
  <si>
    <t>Ⅲ-10</t>
    <phoneticPr fontId="19"/>
  </si>
  <si>
    <t>Ⅲ-10-2</t>
    <phoneticPr fontId="19"/>
  </si>
  <si>
    <t>Ⅲ-11</t>
    <phoneticPr fontId="19"/>
  </si>
  <si>
    <t>Ⅲ-12</t>
    <phoneticPr fontId="19"/>
  </si>
  <si>
    <t>Ⅲ-14</t>
    <phoneticPr fontId="19"/>
  </si>
  <si>
    <t>Ⅲ-14-2</t>
    <phoneticPr fontId="19"/>
  </si>
  <si>
    <t>Ⅲ-15</t>
    <phoneticPr fontId="19"/>
  </si>
  <si>
    <t>Ⅲ-16</t>
    <phoneticPr fontId="19"/>
  </si>
  <si>
    <t>Ⅲ-16-2</t>
    <phoneticPr fontId="19"/>
  </si>
  <si>
    <t>Ⅳ-7</t>
    <phoneticPr fontId="19"/>
  </si>
  <si>
    <t>Ⅳ-10</t>
    <phoneticPr fontId="19"/>
  </si>
  <si>
    <t>Ⅳ-11</t>
    <phoneticPr fontId="19"/>
  </si>
  <si>
    <t>Ⅳ-11-2</t>
    <phoneticPr fontId="19"/>
  </si>
  <si>
    <t>Ⅳ-12</t>
    <phoneticPr fontId="19"/>
  </si>
  <si>
    <t>Ⅳ-13</t>
    <phoneticPr fontId="19"/>
  </si>
  <si>
    <t>Ⅳ-15</t>
    <phoneticPr fontId="19"/>
  </si>
  <si>
    <t>Ⅳ-15-2</t>
    <phoneticPr fontId="19"/>
  </si>
  <si>
    <t>Ⅳ-16</t>
    <phoneticPr fontId="19"/>
  </si>
  <si>
    <t>Ⅳ-17</t>
    <phoneticPr fontId="19"/>
  </si>
  <si>
    <t>Ⅳ-17-2</t>
    <phoneticPr fontId="19"/>
  </si>
  <si>
    <t>設問Ⅲ題名1</t>
    <rPh sb="0" eb="2">
      <t>セツモン</t>
    </rPh>
    <rPh sb="3" eb="5">
      <t>ダイメイ</t>
    </rPh>
    <phoneticPr fontId="19"/>
  </si>
  <si>
    <t>設問Ⅲ題名2</t>
    <rPh sb="0" eb="2">
      <t>セツモン</t>
    </rPh>
    <rPh sb="3" eb="5">
      <t>ダイメイ</t>
    </rPh>
    <phoneticPr fontId="19"/>
  </si>
  <si>
    <t>設問Ⅲ題名3</t>
    <rPh sb="0" eb="2">
      <t>セツモン</t>
    </rPh>
    <rPh sb="3" eb="5">
      <t>ダイメイ</t>
    </rPh>
    <phoneticPr fontId="19"/>
  </si>
  <si>
    <t>01.　公共</t>
    <phoneticPr fontId="19"/>
  </si>
  <si>
    <t>02.　個人（居住者）</t>
    <phoneticPr fontId="19"/>
  </si>
  <si>
    <t>03.　個人（非居住オーナー）</t>
    <phoneticPr fontId="19"/>
  </si>
  <si>
    <t>04.　管理組合</t>
    <phoneticPr fontId="19"/>
  </si>
  <si>
    <t>05.　民間企業等</t>
    <phoneticPr fontId="19"/>
  </si>
  <si>
    <t>01.　賃貸</t>
    <phoneticPr fontId="19"/>
  </si>
  <si>
    <t>02.　賃貸以外</t>
    <phoneticPr fontId="19"/>
  </si>
  <si>
    <t>01.　一戸建住宅</t>
    <phoneticPr fontId="19"/>
  </si>
  <si>
    <t>02.　一戸建店舗等併用住宅</t>
    <phoneticPr fontId="19"/>
  </si>
  <si>
    <t>03.　長屋建住宅</t>
    <phoneticPr fontId="19"/>
  </si>
  <si>
    <t>04.　共同住宅</t>
    <phoneticPr fontId="19"/>
  </si>
  <si>
    <t>01.　専有・専用部分</t>
    <phoneticPr fontId="19"/>
  </si>
  <si>
    <t>02.　共用部分</t>
    <phoneticPr fontId="19"/>
  </si>
  <si>
    <t>01.　あり</t>
    <phoneticPr fontId="19"/>
  </si>
  <si>
    <t>02.　なし</t>
    <phoneticPr fontId="19"/>
  </si>
  <si>
    <t>01.　事務所</t>
    <phoneticPr fontId="19"/>
  </si>
  <si>
    <t>02.　飲食店</t>
    <phoneticPr fontId="19"/>
  </si>
  <si>
    <t>03.　物販店舗</t>
    <phoneticPr fontId="19"/>
  </si>
  <si>
    <t>04.　生産施設　(工場、作業場)</t>
    <phoneticPr fontId="19"/>
  </si>
  <si>
    <t>05.　倉庫・流通施設</t>
    <phoneticPr fontId="19"/>
  </si>
  <si>
    <t>06.　学校の校舎</t>
    <phoneticPr fontId="19"/>
  </si>
  <si>
    <t>07.　医療施設</t>
    <phoneticPr fontId="19"/>
  </si>
  <si>
    <t>08.　宿泊施設</t>
    <phoneticPr fontId="19"/>
  </si>
  <si>
    <t>09.　老人福祉施設</t>
    <phoneticPr fontId="19"/>
  </si>
  <si>
    <t>01.　木造</t>
    <phoneticPr fontId="19"/>
  </si>
  <si>
    <t>02.　コンクリート系構造</t>
    <phoneticPr fontId="19"/>
  </si>
  <si>
    <t>03.　重量鉄骨造</t>
    <phoneticPr fontId="19"/>
  </si>
  <si>
    <t>04.　軽量鉄骨造</t>
    <phoneticPr fontId="19"/>
  </si>
  <si>
    <t>05.　その他</t>
    <phoneticPr fontId="19"/>
  </si>
  <si>
    <t>01.　昭和25年以前</t>
    <rPh sb="8" eb="9">
      <t>ネン</t>
    </rPh>
    <phoneticPr fontId="19"/>
  </si>
  <si>
    <t>02.　昭和26～35年</t>
    <phoneticPr fontId="19"/>
  </si>
  <si>
    <t>03.　昭和36～45年</t>
    <phoneticPr fontId="19"/>
  </si>
  <si>
    <t>04.　昭和46～55年</t>
    <phoneticPr fontId="19"/>
  </si>
  <si>
    <t>05.　昭和56～平成2年</t>
    <phoneticPr fontId="19"/>
  </si>
  <si>
    <t>06.　平成3～12年</t>
    <phoneticPr fontId="19"/>
  </si>
  <si>
    <t>07.　平成13～22年</t>
    <phoneticPr fontId="19"/>
  </si>
  <si>
    <t>08.　平成23年以降</t>
    <phoneticPr fontId="19"/>
  </si>
  <si>
    <t>09.　不明</t>
    <phoneticPr fontId="19"/>
  </si>
  <si>
    <t>08.　平成23年以降</t>
    <phoneticPr fontId="19"/>
  </si>
  <si>
    <t>01.　増築工事</t>
    <phoneticPr fontId="19"/>
  </si>
  <si>
    <t>02.　一部改築工事</t>
    <phoneticPr fontId="19"/>
  </si>
  <si>
    <t>04.　維持･修理工事</t>
    <phoneticPr fontId="19"/>
  </si>
  <si>
    <t>01.　工事届あり</t>
    <phoneticPr fontId="19"/>
  </si>
  <si>
    <t>02.　工事届なし</t>
    <phoneticPr fontId="19"/>
  </si>
  <si>
    <t>,000円</t>
    <phoneticPr fontId="1"/>
  </si>
  <si>
    <t>,000円</t>
    <phoneticPr fontId="1"/>
  </si>
  <si>
    <t>　１件目</t>
    <phoneticPr fontId="1"/>
  </si>
  <si>
    <t>③　改 装・改 修 工 事</t>
    <rPh sb="2" eb="3">
      <t>カイ</t>
    </rPh>
    <rPh sb="4" eb="5">
      <t>ソウ</t>
    </rPh>
    <rPh sb="6" eb="7">
      <t>カイ</t>
    </rPh>
    <rPh sb="8" eb="9">
      <t>オサム</t>
    </rPh>
    <rPh sb="10" eb="11">
      <t>コウ</t>
    </rPh>
    <rPh sb="12" eb="13">
      <t>コト</t>
    </rPh>
    <phoneticPr fontId="1"/>
  </si>
  <si>
    <t>改装・改修工事　元請受注件数</t>
    <rPh sb="3" eb="5">
      <t>カイシュウ</t>
    </rPh>
    <rPh sb="8" eb="10">
      <t>モトウケ</t>
    </rPh>
    <rPh sb="10" eb="12">
      <t>ジュチュウ</t>
    </rPh>
    <rPh sb="12" eb="14">
      <t>ケンスウ</t>
    </rPh>
    <phoneticPr fontId="1"/>
  </si>
  <si>
    <t>改装・改修工事　元請受注高（千円）</t>
    <rPh sb="8" eb="10">
      <t>モトウケ</t>
    </rPh>
    <rPh sb="10" eb="12">
      <t>ジュチュウ</t>
    </rPh>
    <rPh sb="12" eb="13">
      <t>タカ</t>
    </rPh>
    <phoneticPr fontId="1"/>
  </si>
  <si>
    <t>発注者</t>
    <rPh sb="0" eb="3">
      <t>ハッチュウシャ</t>
    </rPh>
    <phoneticPr fontId="1"/>
  </si>
  <si>
    <t>発注者</t>
    <phoneticPr fontId="1"/>
  </si>
  <si>
    <t>利用関係</t>
    <rPh sb="0" eb="2">
      <t>リヨウ</t>
    </rPh>
    <rPh sb="2" eb="4">
      <t>カンケイ</t>
    </rPh>
    <phoneticPr fontId="1"/>
  </si>
  <si>
    <t>住宅の種類</t>
    <rPh sb="0" eb="2">
      <t>ジュウタク</t>
    </rPh>
    <rPh sb="3" eb="5">
      <t>シュルイ</t>
    </rPh>
    <phoneticPr fontId="1"/>
  </si>
  <si>
    <t>工事部分</t>
    <rPh sb="0" eb="2">
      <t>コウジ</t>
    </rPh>
    <rPh sb="2" eb="4">
      <t>ブブン</t>
    </rPh>
    <phoneticPr fontId="1"/>
  </si>
  <si>
    <t>用途変更の有無</t>
    <rPh sb="0" eb="2">
      <t>ヨウト</t>
    </rPh>
    <rPh sb="2" eb="4">
      <t>ヘンコウ</t>
    </rPh>
    <rPh sb="5" eb="7">
      <t>ウム</t>
    </rPh>
    <phoneticPr fontId="1"/>
  </si>
  <si>
    <t>変更前の用途</t>
    <rPh sb="0" eb="2">
      <t>ヘンコウ</t>
    </rPh>
    <rPh sb="2" eb="3">
      <t>マエ</t>
    </rPh>
    <rPh sb="4" eb="6">
      <t>ヨウト</t>
    </rPh>
    <phoneticPr fontId="1"/>
  </si>
  <si>
    <t>主な構造</t>
    <rPh sb="0" eb="1">
      <t>オモ</t>
    </rPh>
    <rPh sb="2" eb="4">
      <t>コウゾウ</t>
    </rPh>
    <phoneticPr fontId="1"/>
  </si>
  <si>
    <t>新築した年</t>
    <rPh sb="0" eb="2">
      <t>シンチク</t>
    </rPh>
    <rPh sb="4" eb="5">
      <t>トシ</t>
    </rPh>
    <phoneticPr fontId="1"/>
  </si>
  <si>
    <t>工事種類</t>
    <rPh sb="0" eb="2">
      <t>コウジ</t>
    </rPh>
    <rPh sb="2" eb="4">
      <t>シュルイ</t>
    </rPh>
    <phoneticPr fontId="1"/>
  </si>
  <si>
    <t>建築工事届の有無</t>
    <rPh sb="0" eb="2">
      <t>ケンチク</t>
    </rPh>
    <rPh sb="2" eb="4">
      <t>コウジ</t>
    </rPh>
    <rPh sb="4" eb="5">
      <t>トドケ</t>
    </rPh>
    <rPh sb="6" eb="8">
      <t>ウム</t>
    </rPh>
    <phoneticPr fontId="1"/>
  </si>
  <si>
    <t>工事部位</t>
    <rPh sb="0" eb="2">
      <t>コウジ</t>
    </rPh>
    <rPh sb="2" eb="4">
      <t>ブイ</t>
    </rPh>
    <phoneticPr fontId="1"/>
  </si>
  <si>
    <t>工事部位</t>
    <phoneticPr fontId="1"/>
  </si>
  <si>
    <t>工事目的</t>
    <rPh sb="0" eb="2">
      <t>コウジ</t>
    </rPh>
    <rPh sb="2" eb="4">
      <t>モクテキ</t>
    </rPh>
    <phoneticPr fontId="1"/>
  </si>
  <si>
    <t>工事目的</t>
    <phoneticPr fontId="1"/>
  </si>
  <si>
    <t>省エネ対策の工事部位</t>
    <rPh sb="0" eb="1">
      <t>ショウ</t>
    </rPh>
    <rPh sb="3" eb="5">
      <t>タイサク</t>
    </rPh>
    <rPh sb="6" eb="8">
      <t>コウジ</t>
    </rPh>
    <rPh sb="8" eb="10">
      <t>ブイ</t>
    </rPh>
    <phoneticPr fontId="1"/>
  </si>
  <si>
    <t>省エネ対策の工事部位</t>
    <phoneticPr fontId="1"/>
  </si>
  <si>
    <t>住宅の利用関係</t>
    <rPh sb="0" eb="2">
      <t>ジュウタク</t>
    </rPh>
    <rPh sb="3" eb="5">
      <t>リヨウ</t>
    </rPh>
    <rPh sb="5" eb="7">
      <t>カンケイ</t>
    </rPh>
    <phoneticPr fontId="1"/>
  </si>
  <si>
    <t>共同住宅の工事部分</t>
    <rPh sb="0" eb="2">
      <t>キョウドウ</t>
    </rPh>
    <rPh sb="2" eb="4">
      <t>ジュウタク</t>
    </rPh>
    <rPh sb="5" eb="7">
      <t>コウジ</t>
    </rPh>
    <rPh sb="7" eb="9">
      <t>ブブン</t>
    </rPh>
    <phoneticPr fontId="1"/>
  </si>
  <si>
    <t>改装・改修工事と維持・修理工事を区分して記入</t>
    <rPh sb="0" eb="2">
      <t>カイソウ</t>
    </rPh>
    <rPh sb="3" eb="5">
      <t>カイシュウ</t>
    </rPh>
    <rPh sb="5" eb="7">
      <t>コウジ</t>
    </rPh>
    <rPh sb="8" eb="10">
      <t>イジ</t>
    </rPh>
    <rPh sb="11" eb="13">
      <t>シュウリ</t>
    </rPh>
    <rPh sb="13" eb="15">
      <t>コウジ</t>
    </rPh>
    <rPh sb="16" eb="18">
      <t>クブン</t>
    </rPh>
    <rPh sb="20" eb="22">
      <t>キニュウ</t>
    </rPh>
    <phoneticPr fontId="1"/>
  </si>
  <si>
    <t>①</t>
    <phoneticPr fontId="1"/>
  </si>
  <si>
    <t>②</t>
    <phoneticPr fontId="24"/>
  </si>
  <si>
    <t>③</t>
    <phoneticPr fontId="24"/>
  </si>
  <si>
    <t>④</t>
    <phoneticPr fontId="24"/>
  </si>
  <si>
    <t>⑤</t>
    <phoneticPr fontId="24"/>
  </si>
  <si>
    <t>⑥</t>
    <phoneticPr fontId="24"/>
  </si>
  <si>
    <t>⑦</t>
    <phoneticPr fontId="24"/>
  </si>
  <si>
    <t>⑧</t>
    <phoneticPr fontId="24"/>
  </si>
  <si>
    <t>⑨</t>
    <phoneticPr fontId="24"/>
  </si>
  <si>
    <t>⑩</t>
    <phoneticPr fontId="24"/>
  </si>
  <si>
    <t>⑪</t>
    <phoneticPr fontId="24"/>
  </si>
  <si>
    <t>⑫</t>
    <phoneticPr fontId="24"/>
  </si>
  <si>
    <t>⑬</t>
    <phoneticPr fontId="24"/>
  </si>
  <si>
    <t>⑭</t>
    <phoneticPr fontId="24"/>
  </si>
  <si>
    <t>⑮</t>
    <phoneticPr fontId="24"/>
  </si>
  <si>
    <t>⑯</t>
    <phoneticPr fontId="24"/>
  </si>
  <si>
    <t>⑰</t>
    <phoneticPr fontId="24"/>
  </si>
  <si>
    <t>3.　専有・専用部分及び共用部分両方</t>
    <rPh sb="6" eb="8">
      <t>センヨウ</t>
    </rPh>
    <rPh sb="10" eb="11">
      <t>オヨ</t>
    </rPh>
    <phoneticPr fontId="1"/>
  </si>
  <si>
    <t>03.　専有・専用部分及び共用部分両方</t>
    <rPh sb="7" eb="9">
      <t>センヨウ</t>
    </rPh>
    <phoneticPr fontId="19"/>
  </si>
  <si>
    <t>提出期限</t>
    <rPh sb="0" eb="2">
      <t>テイシュツ</t>
    </rPh>
    <rPh sb="2" eb="4">
      <t>キゲン</t>
    </rPh>
    <phoneticPr fontId="1"/>
  </si>
  <si>
    <t>月</t>
    <rPh sb="0" eb="1">
      <t>ガツ</t>
    </rPh>
    <phoneticPr fontId="1"/>
  </si>
  <si>
    <t>設問Ⅲ・Ⅳ題名4</t>
    <rPh sb="0" eb="2">
      <t>セツモン</t>
    </rPh>
    <rPh sb="5" eb="7">
      <t>ダイメイ</t>
    </rPh>
    <phoneticPr fontId="1"/>
  </si>
  <si>
    <t>調　査　項　目</t>
    <rPh sb="0" eb="1">
      <t>チョウ</t>
    </rPh>
    <rPh sb="2" eb="3">
      <t>サ</t>
    </rPh>
    <rPh sb="4" eb="5">
      <t>コウ</t>
    </rPh>
    <rPh sb="6" eb="7">
      <t>メ</t>
    </rPh>
    <phoneticPr fontId="1"/>
  </si>
  <si>
    <t>調　　査　　項　　目</t>
    <rPh sb="0" eb="1">
      <t>チョウ</t>
    </rPh>
    <rPh sb="3" eb="4">
      <t>サ</t>
    </rPh>
    <rPh sb="6" eb="7">
      <t>コウ</t>
    </rPh>
    <rPh sb="9" eb="10">
      <t>メ</t>
    </rPh>
    <phoneticPr fontId="1"/>
  </si>
  <si>
    <t>国土交通省　　一般統計調査</t>
    <rPh sb="0" eb="2">
      <t>コクド</t>
    </rPh>
    <rPh sb="2" eb="5">
      <t>コウツウショウ</t>
    </rPh>
    <rPh sb="7" eb="9">
      <t>イッパン</t>
    </rPh>
    <rPh sb="9" eb="11">
      <t>トウケイ</t>
    </rPh>
    <rPh sb="11" eb="13">
      <t>チョウサ</t>
    </rPh>
    <phoneticPr fontId="1"/>
  </si>
  <si>
    <t>建築物リフォーム・リニューアル調査</t>
    <rPh sb="0" eb="3">
      <t>ケンチクブツ</t>
    </rPh>
    <rPh sb="15" eb="17">
      <t>チョウサ</t>
    </rPh>
    <phoneticPr fontId="1"/>
  </si>
  <si>
    <t>住　宅 　調　査　</t>
    <phoneticPr fontId="1"/>
  </si>
  <si>
    <r>
      <rPr>
        <b/>
        <sz val="12"/>
        <color indexed="8"/>
        <rFont val="ＭＳ Ｐゴシック"/>
        <family val="3"/>
        <charset val="128"/>
      </rPr>
      <t>[対象期間]　</t>
    </r>
    <r>
      <rPr>
        <sz val="10"/>
        <color indexed="8"/>
        <rFont val="ＭＳ Ｐゴシック"/>
        <family val="3"/>
        <charset val="128"/>
      </rPr>
      <t/>
    </r>
    <rPh sb="3" eb="5">
      <t>キカン</t>
    </rPh>
    <phoneticPr fontId="1"/>
  </si>
  <si>
    <r>
      <rPr>
        <b/>
        <sz val="12"/>
        <color indexed="8"/>
        <rFont val="ＭＳ Ｐゴシック"/>
        <family val="3"/>
        <charset val="128"/>
      </rPr>
      <t>[提出期限]　</t>
    </r>
    <r>
      <rPr>
        <sz val="10"/>
        <color indexed="8"/>
        <rFont val="ＭＳ Ｐゴシック"/>
        <family val="3"/>
        <charset val="128"/>
      </rPr>
      <t/>
    </r>
    <rPh sb="1" eb="3">
      <t>テイシュツ</t>
    </rPh>
    <rPh sb="3" eb="5">
      <t>キゲン</t>
    </rPh>
    <phoneticPr fontId="1"/>
  </si>
  <si>
    <t>　対　象　外</t>
    <phoneticPr fontId="1"/>
  </si>
  <si>
    <r>
      <rPr>
        <b/>
        <sz val="9"/>
        <color indexed="8"/>
        <rFont val="ＭＳ Ｐゴシック"/>
        <family val="3"/>
        <charset val="128"/>
      </rPr>
      <t>　×</t>
    </r>
    <r>
      <rPr>
        <sz val="9"/>
        <color indexed="8"/>
        <rFont val="ＭＳ Ｐゴシック"/>
        <family val="3"/>
        <charset val="128"/>
      </rPr>
      <t>新築</t>
    </r>
    <r>
      <rPr>
        <b/>
        <sz val="8"/>
        <color indexed="8"/>
        <rFont val="ＭＳ Ｐゴシック"/>
        <family val="3"/>
        <charset val="128"/>
      </rPr>
      <t xml:space="preserve">
　</t>
    </r>
    <r>
      <rPr>
        <b/>
        <sz val="9"/>
        <color indexed="8"/>
        <rFont val="ＭＳ Ｐゴシック"/>
        <family val="3"/>
        <charset val="128"/>
      </rPr>
      <t>×</t>
    </r>
    <r>
      <rPr>
        <sz val="9"/>
        <color indexed="8"/>
        <rFont val="ＭＳ Ｐゴシック"/>
        <family val="3"/>
        <charset val="128"/>
      </rPr>
      <t>別棟となる増築</t>
    </r>
    <r>
      <rPr>
        <b/>
        <sz val="8"/>
        <color indexed="8"/>
        <rFont val="ＭＳ Ｐゴシック"/>
        <family val="3"/>
        <charset val="128"/>
      </rPr>
      <t xml:space="preserve">
　</t>
    </r>
    <r>
      <rPr>
        <b/>
        <sz val="9"/>
        <color indexed="8"/>
        <rFont val="ＭＳ Ｐゴシック"/>
        <family val="3"/>
        <charset val="128"/>
      </rPr>
      <t>×</t>
    </r>
    <r>
      <rPr>
        <sz val="9"/>
        <color indexed="8"/>
        <rFont val="ＭＳ Ｐゴシック"/>
        <family val="3"/>
        <charset val="128"/>
      </rPr>
      <t>全面改築</t>
    </r>
    <r>
      <rPr>
        <b/>
        <sz val="8"/>
        <color indexed="8"/>
        <rFont val="ＭＳ Ｐゴシック"/>
        <family val="3"/>
        <charset val="128"/>
      </rPr>
      <t xml:space="preserve">
　</t>
    </r>
    <r>
      <rPr>
        <b/>
        <sz val="9"/>
        <color indexed="8"/>
        <rFont val="ＭＳ Ｐゴシック"/>
        <family val="3"/>
        <charset val="128"/>
      </rPr>
      <t>×</t>
    </r>
    <r>
      <rPr>
        <sz val="9"/>
        <color indexed="8"/>
        <rFont val="ＭＳ Ｐゴシック"/>
        <family val="3"/>
        <charset val="128"/>
      </rPr>
      <t>点検、清掃</t>
    </r>
    <r>
      <rPr>
        <sz val="8"/>
        <color indexed="8"/>
        <rFont val="ＭＳ Ｐゴシック"/>
        <family val="3"/>
        <charset val="128"/>
      </rPr>
      <t xml:space="preserve">
</t>
    </r>
    <rPh sb="17" eb="19">
      <t>ゼンメン</t>
    </rPh>
    <phoneticPr fontId="1"/>
  </si>
  <si>
    <t>・</t>
    <phoneticPr fontId="1"/>
  </si>
  <si>
    <t>・</t>
    <phoneticPr fontId="1"/>
  </si>
  <si>
    <t>・</t>
    <phoneticPr fontId="1"/>
  </si>
  <si>
    <t>[対象期間]</t>
    <rPh sb="1" eb="3">
      <t>タイショウ</t>
    </rPh>
    <rPh sb="3" eb="5">
      <t>キカン</t>
    </rPh>
    <phoneticPr fontId="1"/>
  </si>
  <si>
    <t>半期</t>
    <rPh sb="0" eb="2">
      <t>ハンキ</t>
    </rPh>
    <phoneticPr fontId="19"/>
  </si>
  <si>
    <t>調査票</t>
    <rPh sb="0" eb="2">
      <t>チョウサ</t>
    </rPh>
    <rPh sb="2" eb="3">
      <t>ヒョウ</t>
    </rPh>
    <phoneticPr fontId="19"/>
  </si>
  <si>
    <t>同時に送る別の調査票</t>
    <rPh sb="0" eb="2">
      <t>ドウジ</t>
    </rPh>
    <rPh sb="3" eb="4">
      <t>オク</t>
    </rPh>
    <rPh sb="5" eb="6">
      <t>ベツ</t>
    </rPh>
    <rPh sb="7" eb="9">
      <t>チョウサ</t>
    </rPh>
    <rPh sb="9" eb="10">
      <t>ヒョウ</t>
    </rPh>
    <phoneticPr fontId="19"/>
  </si>
  <si>
    <t>3.　着工年月
    　（西  暦）</t>
    <rPh sb="3" eb="5">
      <t>チャッコウ</t>
    </rPh>
    <rPh sb="5" eb="7">
      <t>ネンゲツ</t>
    </rPh>
    <rPh sb="14" eb="15">
      <t>ニシ</t>
    </rPh>
    <rPh sb="17" eb="18">
      <t>コヨミ</t>
    </rPh>
    <phoneticPr fontId="1"/>
  </si>
  <si>
    <r>
      <rPr>
        <b/>
        <sz val="8"/>
        <rFont val="ＭＳ Ｐゴシック"/>
        <family val="3"/>
        <charset val="128"/>
      </rPr>
      <t xml:space="preserve">○ </t>
    </r>
    <r>
      <rPr>
        <sz val="9"/>
        <rFont val="ＭＳ Ｐゴシック"/>
        <family val="3"/>
        <charset val="128"/>
      </rPr>
      <t xml:space="preserve">増     </t>
    </r>
    <r>
      <rPr>
        <sz val="8"/>
        <rFont val="ＭＳ Ｐゴシック"/>
        <family val="3"/>
        <charset val="128"/>
      </rPr>
      <t xml:space="preserve">   </t>
    </r>
    <r>
      <rPr>
        <sz val="9"/>
        <rFont val="ＭＳ Ｐゴシック"/>
        <family val="3"/>
        <charset val="128"/>
      </rPr>
      <t>築</t>
    </r>
    <r>
      <rPr>
        <b/>
        <sz val="8"/>
        <rFont val="ＭＳ Ｐゴシック"/>
        <family val="3"/>
        <charset val="128"/>
      </rPr>
      <t xml:space="preserve"> …</t>
    </r>
    <r>
      <rPr>
        <sz val="9"/>
        <rFont val="ＭＳ Ｐゴシック"/>
        <family val="3"/>
        <charset val="128"/>
      </rPr>
      <t>既存建物の床面積が増加する工事</t>
    </r>
    <r>
      <rPr>
        <b/>
        <sz val="8"/>
        <rFont val="ＭＳ Ｐゴシック"/>
        <family val="3"/>
        <charset val="128"/>
      </rPr>
      <t xml:space="preserve">
○ </t>
    </r>
    <r>
      <rPr>
        <sz val="9"/>
        <rFont val="ＭＳ Ｐゴシック"/>
        <family val="3"/>
        <charset val="128"/>
      </rPr>
      <t>一部 改築</t>
    </r>
    <r>
      <rPr>
        <b/>
        <sz val="8"/>
        <rFont val="ＭＳ Ｐゴシック"/>
        <family val="3"/>
        <charset val="128"/>
      </rPr>
      <t xml:space="preserve"> …</t>
    </r>
    <r>
      <rPr>
        <sz val="9"/>
        <rFont val="ＭＳ Ｐゴシック"/>
        <family val="3"/>
        <charset val="128"/>
      </rPr>
      <t>既存建物の一部を除却し、用途、規模、構造の著しく異ならない建物を建築する工事</t>
    </r>
    <r>
      <rPr>
        <b/>
        <sz val="8"/>
        <rFont val="ＭＳ Ｐゴシック"/>
        <family val="3"/>
        <charset val="128"/>
      </rPr>
      <t xml:space="preserve">
○ </t>
    </r>
    <r>
      <rPr>
        <sz val="9"/>
        <rFont val="ＭＳ Ｐゴシック"/>
        <family val="3"/>
        <charset val="128"/>
      </rPr>
      <t>改装</t>
    </r>
    <r>
      <rPr>
        <sz val="8"/>
        <rFont val="ＭＳ Ｐゴシック"/>
        <family val="3"/>
        <charset val="128"/>
      </rPr>
      <t>･</t>
    </r>
    <r>
      <rPr>
        <sz val="9"/>
        <rFont val="ＭＳ Ｐゴシック"/>
        <family val="3"/>
        <charset val="128"/>
      </rPr>
      <t>改修</t>
    </r>
    <r>
      <rPr>
        <b/>
        <sz val="8"/>
        <rFont val="ＭＳ Ｐゴシック"/>
        <family val="3"/>
        <charset val="128"/>
      </rPr>
      <t xml:space="preserve"> </t>
    </r>
    <r>
      <rPr>
        <sz val="7"/>
        <rFont val="ＭＳ Ｐゴシック"/>
        <family val="3"/>
        <charset val="128"/>
      </rPr>
      <t>…</t>
    </r>
    <r>
      <rPr>
        <sz val="9"/>
        <rFont val="ＭＳ Ｐゴシック"/>
        <family val="3"/>
        <charset val="128"/>
      </rPr>
      <t>内装の模様替え、屋根のふき替え、間取り変更、設備機器の更新など
　　　　　　　　　　 機能の向上や耐久性の向上を意図して行う工事</t>
    </r>
    <r>
      <rPr>
        <b/>
        <sz val="8"/>
        <rFont val="ＭＳ Ｐゴシック"/>
        <family val="3"/>
        <charset val="128"/>
      </rPr>
      <t xml:space="preserve">
○ </t>
    </r>
    <r>
      <rPr>
        <sz val="9"/>
        <rFont val="ＭＳ Ｐゴシック"/>
        <family val="3"/>
        <charset val="128"/>
      </rPr>
      <t>維持</t>
    </r>
    <r>
      <rPr>
        <sz val="8"/>
        <rFont val="ＭＳ Ｐゴシック"/>
        <family val="3"/>
        <charset val="128"/>
      </rPr>
      <t>･</t>
    </r>
    <r>
      <rPr>
        <sz val="9"/>
        <rFont val="ＭＳ Ｐゴシック"/>
        <family val="3"/>
        <charset val="128"/>
      </rPr>
      <t>修理</t>
    </r>
    <r>
      <rPr>
        <b/>
        <sz val="8"/>
        <rFont val="ＭＳ Ｐゴシック"/>
        <family val="3"/>
        <charset val="128"/>
      </rPr>
      <t xml:space="preserve"> </t>
    </r>
    <r>
      <rPr>
        <sz val="7"/>
        <rFont val="ＭＳ Ｐゴシック"/>
        <family val="3"/>
        <charset val="128"/>
      </rPr>
      <t>…</t>
    </r>
    <r>
      <rPr>
        <sz val="9"/>
        <rFont val="ＭＳ Ｐゴシック"/>
        <family val="3"/>
        <charset val="128"/>
      </rPr>
      <t>壊れた部分、損耗劣化した部材の交換・修理や消耗部品の交換などの
　　　　　　　　　　 機能の向上や耐久性の向上を意図しない工事</t>
    </r>
    <rPh sb="32" eb="34">
      <t>イチブ</t>
    </rPh>
    <rPh sb="39" eb="41">
      <t>キゾン</t>
    </rPh>
    <rPh sb="51" eb="53">
      <t>ヨウト</t>
    </rPh>
    <rPh sb="54" eb="56">
      <t>キボ</t>
    </rPh>
    <rPh sb="57" eb="59">
      <t>コウゾウ</t>
    </rPh>
    <rPh sb="60" eb="61">
      <t>イチジル</t>
    </rPh>
    <rPh sb="63" eb="64">
      <t>コト</t>
    </rPh>
    <rPh sb="68" eb="70">
      <t>タテモノ</t>
    </rPh>
    <rPh sb="83" eb="85">
      <t>カイシュウ</t>
    </rPh>
    <rPh sb="87" eb="89">
      <t>ナイソウ</t>
    </rPh>
    <rPh sb="90" eb="93">
      <t>モヨウガ</t>
    </rPh>
    <rPh sb="95" eb="97">
      <t>ヤネ</t>
    </rPh>
    <rPh sb="100" eb="101">
      <t>カ</t>
    </rPh>
    <rPh sb="103" eb="105">
      <t>マド</t>
    </rPh>
    <rPh sb="106" eb="108">
      <t>ヘンコウ</t>
    </rPh>
    <rPh sb="109" eb="111">
      <t>セツビ</t>
    </rPh>
    <rPh sb="111" eb="113">
      <t>キ</t>
    </rPh>
    <rPh sb="143" eb="145">
      <t>イト</t>
    </rPh>
    <rPh sb="147" eb="148">
      <t>オコナ</t>
    </rPh>
    <rPh sb="204" eb="206">
      <t>キノウ</t>
    </rPh>
    <rPh sb="207" eb="209">
      <t>コウジョウ</t>
    </rPh>
    <rPh sb="210" eb="213">
      <t>タイキュウセイ</t>
    </rPh>
    <rPh sb="214" eb="216">
      <t>コウジョウ</t>
    </rPh>
    <rPh sb="217" eb="219">
      <t>イト</t>
    </rPh>
    <phoneticPr fontId="1"/>
  </si>
  <si>
    <t>調査対象者ＩＤ</t>
    <rPh sb="0" eb="2">
      <t>チョウサ</t>
    </rPh>
    <rPh sb="2" eb="5">
      <t>タイショウシャ</t>
    </rPh>
    <phoneticPr fontId="1"/>
  </si>
  <si>
    <t>①～④の分類にしたがって、元請受注件数及び元請受注高（消費税込み）を入力してください。　</t>
    <rPh sb="13" eb="15">
      <t>モトウ</t>
    </rPh>
    <rPh sb="15" eb="17">
      <t>ジュチュウ</t>
    </rPh>
    <rPh sb="17" eb="19">
      <t>ケンスウ</t>
    </rPh>
    <rPh sb="19" eb="20">
      <t>オヨ</t>
    </rPh>
    <rPh sb="21" eb="23">
      <t>モトウ</t>
    </rPh>
    <rPh sb="23" eb="26">
      <t>ジュチュウダカ</t>
    </rPh>
    <rPh sb="27" eb="30">
      <t>ショウヒゼイ</t>
    </rPh>
    <rPh sb="30" eb="31">
      <t>コ</t>
    </rPh>
    <rPh sb="34" eb="36">
      <t>ニュウリョク</t>
    </rPh>
    <phoneticPr fontId="1"/>
  </si>
  <si>
    <r>
      <t>期間内に受注が無い場合は、</t>
    </r>
    <r>
      <rPr>
        <sz val="10"/>
        <rFont val="ＭＳ Ｐゴシック"/>
        <family val="3"/>
        <charset val="128"/>
      </rPr>
      <t>受注件数の欄に「０」を入力してください。</t>
    </r>
    <rPh sb="7" eb="8">
      <t>ナ</t>
    </rPh>
    <rPh sb="15" eb="17">
      <t>ケンスウ</t>
    </rPh>
    <rPh sb="24" eb="26">
      <t>ニュウリョク</t>
    </rPh>
    <phoneticPr fontId="1"/>
  </si>
  <si>
    <t>⑥は、住宅用途の建築工事全て（新築、別棟増築、全面改築を含む）について入力してください。</t>
    <rPh sb="3" eb="5">
      <t>ジュウタク</t>
    </rPh>
    <rPh sb="5" eb="7">
      <t>ヨウト</t>
    </rPh>
    <rPh sb="8" eb="10">
      <t>ケンチク</t>
    </rPh>
    <rPh sb="10" eb="12">
      <t>コウジ</t>
    </rPh>
    <rPh sb="12" eb="13">
      <t>スベ</t>
    </rPh>
    <rPh sb="15" eb="17">
      <t>シンチク</t>
    </rPh>
    <rPh sb="18" eb="20">
      <t>ベットウ</t>
    </rPh>
    <rPh sb="20" eb="22">
      <t>ゾウチク</t>
    </rPh>
    <rPh sb="23" eb="25">
      <t>ゼンメン</t>
    </rPh>
    <rPh sb="25" eb="27">
      <t>カイチク</t>
    </rPh>
    <rPh sb="28" eb="29">
      <t>フク</t>
    </rPh>
    <rPh sb="35" eb="37">
      <t>ニュウリョク</t>
    </rPh>
    <phoneticPr fontId="1"/>
  </si>
  <si>
    <t>貴企業の概要を入力してください。
問い合わせなど、必要な場合がありますので、右表に必ず入力者の連絡先を入力してください。</t>
    <rPh sb="0" eb="1">
      <t>キ</t>
    </rPh>
    <rPh sb="1" eb="3">
      <t>キギョウ</t>
    </rPh>
    <rPh sb="4" eb="6">
      <t>ガイヨウ</t>
    </rPh>
    <rPh sb="7" eb="9">
      <t>ニュウリョク</t>
    </rPh>
    <rPh sb="43" eb="45">
      <t>ニュウリョク</t>
    </rPh>
    <rPh sb="51" eb="53">
      <t>ニュウリョク</t>
    </rPh>
    <phoneticPr fontId="1"/>
  </si>
  <si>
    <r>
      <t>8.　住宅の種類</t>
    </r>
    <r>
      <rPr>
        <sz val="11"/>
        <rFont val="ＭＳ Ｐゴシック"/>
        <family val="3"/>
        <charset val="128"/>
      </rPr>
      <t>　（</t>
    </r>
    <r>
      <rPr>
        <sz val="11"/>
        <color indexed="10"/>
        <rFont val="ＭＳ Ｐゴシック"/>
        <family val="3"/>
        <charset val="128"/>
      </rPr>
      <t>工事後の種類</t>
    </r>
    <r>
      <rPr>
        <sz val="11"/>
        <rFont val="ＭＳ Ｐゴシック"/>
        <family val="3"/>
        <charset val="128"/>
      </rPr>
      <t>をご回答ください）</t>
    </r>
    <rPh sb="18" eb="20">
      <t>カイトウ</t>
    </rPh>
    <phoneticPr fontId="1"/>
  </si>
  <si>
    <r>
      <t>9.　共同住宅の工事部分</t>
    </r>
    <r>
      <rPr>
        <sz val="11"/>
        <rFont val="ＭＳ Ｐゴシック"/>
        <family val="3"/>
        <charset val="128"/>
      </rPr>
      <t>　（</t>
    </r>
    <r>
      <rPr>
        <sz val="11"/>
        <color indexed="10"/>
        <rFont val="ＭＳ Ｐゴシック"/>
        <family val="3"/>
        <charset val="128"/>
      </rPr>
      <t>共同住宅の場合</t>
    </r>
    <r>
      <rPr>
        <sz val="11"/>
        <rFont val="ＭＳ Ｐゴシック"/>
        <family val="3"/>
        <charset val="128"/>
      </rPr>
      <t>ご回答ください）</t>
    </r>
    <rPh sb="8" eb="10">
      <t>コウジ</t>
    </rPh>
    <rPh sb="10" eb="12">
      <t>ブブン</t>
    </rPh>
    <rPh sb="22" eb="24">
      <t>カイトウ</t>
    </rPh>
    <phoneticPr fontId="1"/>
  </si>
  <si>
    <r>
      <t>10 - 2.   変更前の用途</t>
    </r>
    <r>
      <rPr>
        <sz val="11"/>
        <rFont val="ＭＳ Ｐゴシック"/>
        <family val="3"/>
        <charset val="128"/>
      </rPr>
      <t>　　（</t>
    </r>
    <r>
      <rPr>
        <sz val="11"/>
        <color indexed="10"/>
        <rFont val="ＭＳ Ｐゴシック"/>
        <family val="3"/>
        <charset val="128"/>
      </rPr>
      <t>１.ありの場合</t>
    </r>
    <r>
      <rPr>
        <sz val="11"/>
        <rFont val="ＭＳ Ｐゴシック"/>
        <family val="3"/>
        <charset val="128"/>
      </rPr>
      <t>、変更前の主な用途をご回答ください）</t>
    </r>
    <rPh sb="37" eb="39">
      <t>カイトウ</t>
    </rPh>
    <phoneticPr fontId="1"/>
  </si>
  <si>
    <r>
      <t>14 - 2.   建築工事届の有無　</t>
    </r>
    <r>
      <rPr>
        <sz val="11"/>
        <rFont val="ＭＳ Ｐゴシック"/>
        <family val="3"/>
        <charset val="128"/>
      </rPr>
      <t>　（</t>
    </r>
    <r>
      <rPr>
        <sz val="11"/>
        <color indexed="10"/>
        <rFont val="ＭＳ Ｐゴシック"/>
        <family val="3"/>
        <charset val="128"/>
      </rPr>
      <t>１.増築工事</t>
    </r>
    <r>
      <rPr>
        <sz val="11"/>
        <rFont val="ＭＳ Ｐゴシック"/>
        <family val="3"/>
        <charset val="128"/>
      </rPr>
      <t>または</t>
    </r>
    <r>
      <rPr>
        <sz val="11"/>
        <color indexed="10"/>
        <rFont val="ＭＳ Ｐゴシック"/>
        <family val="3"/>
        <charset val="128"/>
      </rPr>
      <t>2.一部改築工事の場合</t>
    </r>
    <r>
      <rPr>
        <sz val="11"/>
        <rFont val="ＭＳ Ｐゴシック"/>
        <family val="3"/>
        <charset val="128"/>
      </rPr>
      <t>、ご回答ください）</t>
    </r>
    <rPh sb="16" eb="18">
      <t>ウム</t>
    </rPh>
    <rPh sb="23" eb="25">
      <t>ゾウチク</t>
    </rPh>
    <rPh sb="25" eb="27">
      <t>コウジ</t>
    </rPh>
    <rPh sb="32" eb="34">
      <t>イチブ</t>
    </rPh>
    <rPh sb="34" eb="36">
      <t>カイチク</t>
    </rPh>
    <rPh sb="36" eb="38">
      <t>コウジ</t>
    </rPh>
    <rPh sb="43" eb="45">
      <t>カイトウ</t>
    </rPh>
    <phoneticPr fontId="1"/>
  </si>
  <si>
    <t>3.　改装・改修工事（機能の向上や耐久性の向上を意図して行う工事）</t>
    <rPh sb="24" eb="26">
      <t>イト</t>
    </rPh>
    <rPh sb="28" eb="29">
      <t>オコナ</t>
    </rPh>
    <phoneticPr fontId="1"/>
  </si>
  <si>
    <t>4.　維持･修理工事（機能の向上や耐久性の向上を意図しない工事）</t>
    <rPh sb="3" eb="5">
      <t>イジ</t>
    </rPh>
    <rPh sb="6" eb="8">
      <t>シュウリ</t>
    </rPh>
    <rPh sb="8" eb="10">
      <t>コウジ</t>
    </rPh>
    <rPh sb="29" eb="31">
      <t>コウジ</t>
    </rPh>
    <phoneticPr fontId="1"/>
  </si>
  <si>
    <r>
      <t>16.　工事目的</t>
    </r>
    <r>
      <rPr>
        <sz val="13"/>
        <rFont val="ＭＳ Ｐゴシック"/>
        <family val="3"/>
        <charset val="128"/>
      </rPr>
      <t>　　（</t>
    </r>
    <r>
      <rPr>
        <sz val="13"/>
        <color indexed="10"/>
        <rFont val="ＭＳ Ｐゴシック"/>
        <family val="3"/>
        <charset val="128"/>
      </rPr>
      <t>維持・修理工事以外</t>
    </r>
    <r>
      <rPr>
        <sz val="13"/>
        <rFont val="ＭＳ Ｐゴシック"/>
        <family val="3"/>
        <charset val="128"/>
      </rPr>
      <t>の場合、ご回答ください）</t>
    </r>
    <rPh sb="25" eb="27">
      <t>カイトウ</t>
    </rPh>
    <phoneticPr fontId="1"/>
  </si>
  <si>
    <t>4.　維持･修理工事（機能の向上や耐久性の向上を意図しない工事）</t>
    <rPh sb="3" eb="5">
      <t>イジ</t>
    </rPh>
    <rPh sb="6" eb="8">
      <t>シュウリ</t>
    </rPh>
    <rPh sb="8" eb="10">
      <t>コウジ</t>
    </rPh>
    <phoneticPr fontId="1"/>
  </si>
  <si>
    <r>
      <t xml:space="preserve">16-2. 省エネ対策の工事部位 </t>
    </r>
    <r>
      <rPr>
        <sz val="13"/>
        <rFont val="ＭＳ Ｐゴシック"/>
        <family val="3"/>
        <charset val="128"/>
      </rPr>
      <t>（</t>
    </r>
    <r>
      <rPr>
        <sz val="13"/>
        <color indexed="10"/>
        <rFont val="ＭＳ Ｐゴシック"/>
        <family val="3"/>
        <charset val="128"/>
      </rPr>
      <t>3.省エネルギー対策の場合</t>
    </r>
    <r>
      <rPr>
        <sz val="13"/>
        <rFont val="ＭＳ Ｐゴシック"/>
        <family val="3"/>
        <charset val="128"/>
      </rPr>
      <t>、ご回答ください）</t>
    </r>
    <rPh sb="33" eb="35">
      <t>カイトウ</t>
    </rPh>
    <phoneticPr fontId="1"/>
  </si>
  <si>
    <t>調　査　対　象　：</t>
    <phoneticPr fontId="1"/>
  </si>
  <si>
    <r>
      <rPr>
        <b/>
        <sz val="12"/>
        <color indexed="8"/>
        <rFont val="ＭＳ Ｐゴシック"/>
        <family val="3"/>
        <charset val="128"/>
      </rPr>
      <t>対象期間に受注した元請工事</t>
    </r>
    <r>
      <rPr>
        <vertAlign val="superscript"/>
        <sz val="9"/>
        <color indexed="8"/>
        <rFont val="ＭＳ Ｐゴシック"/>
        <family val="3"/>
        <charset val="128"/>
      </rPr>
      <t>※1</t>
    </r>
    <r>
      <rPr>
        <b/>
        <sz val="12"/>
        <color indexed="8"/>
        <rFont val="ＭＳ Ｐゴシック"/>
        <family val="3"/>
        <charset val="128"/>
      </rPr>
      <t>のうち、住宅用途</t>
    </r>
    <r>
      <rPr>
        <vertAlign val="superscript"/>
        <sz val="9"/>
        <color indexed="8"/>
        <rFont val="ＭＳ Ｐゴシック"/>
        <family val="3"/>
        <charset val="128"/>
      </rPr>
      <t>※2</t>
    </r>
    <r>
      <rPr>
        <b/>
        <sz val="12"/>
        <color indexed="8"/>
        <rFont val="ＭＳ Ｐゴシック"/>
        <family val="3"/>
        <charset val="128"/>
      </rPr>
      <t>の建築物及び
建築設備</t>
    </r>
    <r>
      <rPr>
        <vertAlign val="superscript"/>
        <sz val="9"/>
        <color indexed="8"/>
        <rFont val="ＭＳ Ｐゴシック"/>
        <family val="3"/>
        <charset val="128"/>
      </rPr>
      <t>※3</t>
    </r>
    <r>
      <rPr>
        <b/>
        <sz val="12"/>
        <color indexed="8"/>
        <rFont val="ＭＳ Ｐゴシック"/>
        <family val="3"/>
        <charset val="128"/>
      </rPr>
      <t>のリフォーム・リニューアル工事</t>
    </r>
    <r>
      <rPr>
        <vertAlign val="superscript"/>
        <sz val="9"/>
        <color indexed="8"/>
        <rFont val="ＭＳ Ｐゴシック"/>
        <family val="3"/>
        <charset val="128"/>
      </rPr>
      <t>※4</t>
    </r>
    <r>
      <rPr>
        <b/>
        <sz val="12"/>
        <color indexed="8"/>
        <rFont val="ＭＳ Ｐゴシック"/>
        <family val="3"/>
        <charset val="128"/>
      </rPr>
      <t>　</t>
    </r>
    <r>
      <rPr>
        <sz val="11"/>
        <color theme="1"/>
        <rFont val="ＭＳ Ｐゴシック"/>
        <family val="3"/>
        <charset val="128"/>
        <scheme val="minor"/>
      </rPr>
      <t>についてご回答下さい。</t>
    </r>
    <rPh sb="0" eb="2">
      <t>タイショウ</t>
    </rPh>
    <rPh sb="2" eb="4">
      <t>キカン</t>
    </rPh>
    <rPh sb="5" eb="7">
      <t>ジュチュウ</t>
    </rPh>
    <rPh sb="9" eb="11">
      <t>モトウ</t>
    </rPh>
    <rPh sb="11" eb="13">
      <t>コウジ</t>
    </rPh>
    <rPh sb="19" eb="21">
      <t>ジュウタク</t>
    </rPh>
    <rPh sb="21" eb="23">
      <t>ヨウト</t>
    </rPh>
    <rPh sb="26" eb="29">
      <t>ケンチクブツ</t>
    </rPh>
    <rPh sb="29" eb="30">
      <t>オヨ</t>
    </rPh>
    <rPh sb="32" eb="34">
      <t>ケンチク</t>
    </rPh>
    <rPh sb="34" eb="36">
      <t>セツビ</t>
    </rPh>
    <rPh sb="51" eb="53">
      <t>コウジ</t>
    </rPh>
    <rPh sb="61" eb="63">
      <t>カイトウ</t>
    </rPh>
    <rPh sb="63" eb="64">
      <t>クダ</t>
    </rPh>
    <phoneticPr fontId="1"/>
  </si>
  <si>
    <t>※1 建設業者以外からの請負工事は、元請工事でなくても調査対象としてください。</t>
    <rPh sb="14" eb="16">
      <t>コウジ</t>
    </rPh>
    <rPh sb="18" eb="20">
      <t>モトウ</t>
    </rPh>
    <rPh sb="20" eb="22">
      <t>コウジ</t>
    </rPh>
    <rPh sb="27" eb="29">
      <t>チョウサ</t>
    </rPh>
    <rPh sb="29" eb="31">
      <t>タイショウ</t>
    </rPh>
    <phoneticPr fontId="1"/>
  </si>
  <si>
    <t>※2 工事により用途が変更する場合は、工事後の用途が住宅となる場合が対象です。</t>
    <phoneticPr fontId="1"/>
  </si>
  <si>
    <t>※3 建物本体及び建物と一体となった建築設備工事を対象とします。</t>
    <rPh sb="18" eb="20">
      <t>ケンチク</t>
    </rPh>
    <phoneticPr fontId="1"/>
  </si>
  <si>
    <t>※4　リフォーム・リニューアル工事種類</t>
    <rPh sb="15" eb="17">
      <t>コウジ</t>
    </rPh>
    <rPh sb="17" eb="19">
      <t>シュルイ</t>
    </rPh>
    <phoneticPr fontId="1"/>
  </si>
  <si>
    <t>03.　改装･改修工事</t>
    <rPh sb="7" eb="9">
      <t>カイシュウ</t>
    </rPh>
    <phoneticPr fontId="19"/>
  </si>
  <si>
    <t>0.　契　約　月</t>
    <rPh sb="3" eb="4">
      <t>チギリ</t>
    </rPh>
    <rPh sb="5" eb="6">
      <t>ヤク</t>
    </rPh>
    <rPh sb="7" eb="8">
      <t>ツキ</t>
    </rPh>
    <phoneticPr fontId="1"/>
  </si>
  <si>
    <r>
      <t>8.　住宅の種類</t>
    </r>
    <r>
      <rPr>
        <sz val="11"/>
        <rFont val="ＭＳ Ｐゴシック"/>
        <family val="3"/>
        <charset val="128"/>
      </rPr>
      <t>　（</t>
    </r>
    <r>
      <rPr>
        <sz val="11"/>
        <color indexed="10"/>
        <rFont val="ＭＳ Ｐゴシック"/>
        <family val="3"/>
        <charset val="128"/>
      </rPr>
      <t>工事後の種類</t>
    </r>
    <r>
      <rPr>
        <sz val="11"/>
        <rFont val="ＭＳ Ｐゴシック"/>
        <family val="3"/>
        <charset val="128"/>
      </rPr>
      <t>をご回答ください）</t>
    </r>
    <rPh sb="18" eb="20">
      <t>カイトウ</t>
    </rPh>
    <phoneticPr fontId="1"/>
  </si>
  <si>
    <r>
      <t>9.　共同住宅の工事部分</t>
    </r>
    <r>
      <rPr>
        <sz val="11"/>
        <rFont val="ＭＳ Ｐゴシック"/>
        <family val="3"/>
        <charset val="128"/>
      </rPr>
      <t>　（</t>
    </r>
    <r>
      <rPr>
        <sz val="11"/>
        <color indexed="10"/>
        <rFont val="ＭＳ Ｐゴシック"/>
        <family val="3"/>
        <charset val="128"/>
      </rPr>
      <t>共同住宅の場合</t>
    </r>
    <r>
      <rPr>
        <sz val="11"/>
        <rFont val="ＭＳ Ｐゴシック"/>
        <family val="3"/>
        <charset val="128"/>
      </rPr>
      <t>ご回答ください）</t>
    </r>
    <rPh sb="8" eb="10">
      <t>コウジ</t>
    </rPh>
    <rPh sb="10" eb="12">
      <t>ブブン</t>
    </rPh>
    <rPh sb="22" eb="24">
      <t>カイトウ</t>
    </rPh>
    <phoneticPr fontId="1"/>
  </si>
  <si>
    <r>
      <t>10 - 2.   変更前の用途</t>
    </r>
    <r>
      <rPr>
        <sz val="11"/>
        <rFont val="ＭＳ Ｐゴシック"/>
        <family val="3"/>
        <charset val="128"/>
      </rPr>
      <t>　　（</t>
    </r>
    <r>
      <rPr>
        <sz val="11"/>
        <color indexed="10"/>
        <rFont val="ＭＳ Ｐゴシック"/>
        <family val="3"/>
        <charset val="128"/>
      </rPr>
      <t>１.ありの場合</t>
    </r>
    <r>
      <rPr>
        <sz val="11"/>
        <rFont val="ＭＳ Ｐゴシック"/>
        <family val="3"/>
        <charset val="128"/>
      </rPr>
      <t>、変更前の主な用途をご回答ください）</t>
    </r>
    <rPh sb="37" eb="39">
      <t>カイトウ</t>
    </rPh>
    <phoneticPr fontId="1"/>
  </si>
  <si>
    <r>
      <t>14 - 2.   建築工事届の有無</t>
    </r>
    <r>
      <rPr>
        <sz val="11"/>
        <rFont val="ＭＳ Ｐゴシック"/>
        <family val="3"/>
        <charset val="128"/>
      </rPr>
      <t>　　（</t>
    </r>
    <r>
      <rPr>
        <sz val="11"/>
        <color indexed="10"/>
        <rFont val="ＭＳ Ｐゴシック"/>
        <family val="3"/>
        <charset val="128"/>
      </rPr>
      <t>１.増築工事</t>
    </r>
    <r>
      <rPr>
        <sz val="11"/>
        <rFont val="ＭＳ Ｐゴシック"/>
        <family val="3"/>
        <charset val="128"/>
      </rPr>
      <t>または</t>
    </r>
    <r>
      <rPr>
        <sz val="11"/>
        <color indexed="10"/>
        <rFont val="ＭＳ Ｐゴシック"/>
        <family val="3"/>
        <charset val="128"/>
      </rPr>
      <t>2.一部改築工事の場合</t>
    </r>
    <r>
      <rPr>
        <sz val="11"/>
        <rFont val="ＭＳ Ｐゴシック"/>
        <family val="3"/>
        <charset val="128"/>
      </rPr>
      <t>、ご回答ください）</t>
    </r>
    <rPh sb="16" eb="18">
      <t>ウム</t>
    </rPh>
    <rPh sb="43" eb="45">
      <t>カイトウ</t>
    </rPh>
    <phoneticPr fontId="1"/>
  </si>
  <si>
    <r>
      <t>16 - 2.  省エネ対策の工事部位　　</t>
    </r>
    <r>
      <rPr>
        <sz val="13"/>
        <rFont val="ＭＳ Ｐゴシック"/>
        <family val="3"/>
        <charset val="128"/>
      </rPr>
      <t>（</t>
    </r>
    <r>
      <rPr>
        <sz val="13"/>
        <color indexed="10"/>
        <rFont val="ＭＳ Ｐゴシック"/>
        <family val="3"/>
        <charset val="128"/>
      </rPr>
      <t>3.省エネルギー対策の場合</t>
    </r>
    <r>
      <rPr>
        <sz val="13"/>
        <rFont val="ＭＳ Ｐゴシック"/>
        <family val="3"/>
        <charset val="128"/>
      </rPr>
      <t>、ご回答ください）</t>
    </r>
    <rPh sb="37" eb="39">
      <t>カイトウ</t>
    </rPh>
    <phoneticPr fontId="1"/>
  </si>
  <si>
    <t>富谷市 (216)</t>
    <rPh sb="0" eb="2">
      <t>トミヤ</t>
    </rPh>
    <rPh sb="2" eb="3">
      <t>シ</t>
    </rPh>
    <phoneticPr fontId="1"/>
  </si>
  <si>
    <t>黒川郡富谷町(423)は市制施行により2016.10.10から富谷市(216)</t>
    <phoneticPr fontId="1"/>
  </si>
  <si>
    <r>
      <rPr>
        <sz val="8"/>
        <color indexed="8"/>
        <rFont val="ＭＳ Ｐゴシック"/>
        <family val="3"/>
        <charset val="128"/>
      </rPr>
      <t>⑤建築物ﾘﾌｫｰﾑ･ﾘﾆｭｰｱﾙ工事計</t>
    </r>
    <r>
      <rPr>
        <sz val="7"/>
        <color indexed="8"/>
        <rFont val="ＭＳ Ｐゴシック"/>
        <family val="3"/>
        <charset val="128"/>
      </rPr>
      <t xml:space="preserve">
</t>
    </r>
    <r>
      <rPr>
        <sz val="8"/>
        <color indexed="8"/>
        <rFont val="ＭＳ Ｐゴシック"/>
        <family val="3"/>
        <charset val="128"/>
      </rPr>
      <t>（＝①＋②＋③＋④）</t>
    </r>
    <phoneticPr fontId="1"/>
  </si>
  <si>
    <r>
      <rPr>
        <sz val="9"/>
        <color indexed="8"/>
        <rFont val="ＭＳ Ｐゴシック"/>
        <family val="3"/>
        <charset val="128"/>
      </rPr>
      <t>⑥ 建 築 工 事 の 総 合 計</t>
    </r>
    <r>
      <rPr>
        <sz val="8.5"/>
        <color indexed="8"/>
        <rFont val="ＭＳ Ｐゴシック"/>
        <family val="3"/>
        <charset val="128"/>
      </rPr>
      <t xml:space="preserve">
</t>
    </r>
    <r>
      <rPr>
        <sz val="7"/>
        <color indexed="8"/>
        <rFont val="ＭＳ Ｐゴシック"/>
        <family val="3"/>
        <charset val="128"/>
      </rPr>
      <t>（＝</t>
    </r>
    <r>
      <rPr>
        <sz val="8"/>
        <color indexed="8"/>
        <rFont val="ＭＳ Ｐゴシック"/>
        <family val="3"/>
        <charset val="128"/>
      </rPr>
      <t>⑤</t>
    </r>
    <r>
      <rPr>
        <sz val="7"/>
        <color indexed="8"/>
        <rFont val="ＭＳ Ｐゴシック"/>
        <family val="3"/>
        <charset val="128"/>
      </rPr>
      <t>＋新築＋別棟増築＋全面改築）</t>
    </r>
    <rPh sb="22" eb="24">
      <t>シンチク</t>
    </rPh>
    <rPh sb="25" eb="27">
      <t>ベツムネ</t>
    </rPh>
    <rPh sb="27" eb="29">
      <t>ゾウチク</t>
    </rPh>
    <rPh sb="30" eb="31">
      <t>ゼン</t>
    </rPh>
    <rPh sb="32" eb="34">
      <t>カイチク</t>
    </rPh>
    <phoneticPr fontId="1"/>
  </si>
  <si>
    <r>
      <t>13.　建物全体の延べ床面積　</t>
    </r>
    <r>
      <rPr>
        <sz val="11"/>
        <rFont val="ＭＳ Ｐゴシック"/>
        <family val="3"/>
        <charset val="128"/>
      </rPr>
      <t>　（小数点以下を切り捨て、整数で記入して下さい。）</t>
    </r>
    <rPh sb="4" eb="6">
      <t>タテモノ</t>
    </rPh>
    <rPh sb="6" eb="8">
      <t>ゼンタイ</t>
    </rPh>
    <rPh sb="9" eb="10">
      <t>ノ</t>
    </rPh>
    <rPh sb="11" eb="14">
      <t>ユカメンセキ</t>
    </rPh>
    <phoneticPr fontId="1"/>
  </si>
  <si>
    <r>
      <rPr>
        <b/>
        <sz val="12"/>
        <color indexed="8"/>
        <rFont val="ＭＳ Ｐゴシック"/>
        <family val="3"/>
        <charset val="128"/>
      </rPr>
      <t>[送付先アドレス]　</t>
    </r>
    <r>
      <rPr>
        <sz val="10"/>
        <color indexed="8"/>
        <rFont val="ＭＳ Ｐゴシック"/>
        <family val="3"/>
        <charset val="128"/>
      </rPr>
      <t/>
    </r>
    <rPh sb="1" eb="3">
      <t>ソウフ</t>
    </rPh>
    <rPh sb="3" eb="4">
      <t>サキ</t>
    </rPh>
    <phoneticPr fontId="1"/>
  </si>
  <si>
    <t xml:space="preserve">1.　工　事　名
    　(差し支えない範囲でご回答ください。例： ○○賃貸ﾏﾝｼｮﾝ外壁改修工事)
</t>
    <rPh sb="25" eb="27">
      <t>カイトウ</t>
    </rPh>
    <rPh sb="44" eb="46">
      <t>ガイヘキ</t>
    </rPh>
    <rPh sb="46" eb="48">
      <t>カイシュウ</t>
    </rPh>
    <phoneticPr fontId="1"/>
  </si>
  <si>
    <t xml:space="preserve">15.　工事部位 </t>
    <phoneticPr fontId="1"/>
  </si>
  <si>
    <t>　　　  (主たる目的に「◎」を１つ、他に該当する目的全てに「○」を入力してください）</t>
    <rPh sb="9" eb="11">
      <t>モクテキ</t>
    </rPh>
    <rPh sb="25" eb="27">
      <t>モクテキ</t>
    </rPh>
    <rPh sb="34" eb="36">
      <t>ニュウリョク</t>
    </rPh>
    <phoneticPr fontId="1"/>
  </si>
  <si>
    <t>　　　　   (主たる部位に「◎」を１つ、他に該当する部位全てに「○」を入力してください）</t>
    <rPh sb="36" eb="38">
      <t>ニュウリョク</t>
    </rPh>
    <phoneticPr fontId="1"/>
  </si>
  <si>
    <t xml:space="preserve">15.　工事部位  </t>
    <phoneticPr fontId="1"/>
  </si>
  <si>
    <t xml:space="preserve">1.　工　事　名
    　(差し支えない範囲でご回答ください。例： ○○賃貸ﾏﾝｼｮﾝ防水改修工事)
</t>
    <rPh sb="25" eb="27">
      <t>カイトウ</t>
    </rPh>
    <rPh sb="44" eb="46">
      <t>ボウスイ</t>
    </rPh>
    <rPh sb="46" eb="48">
      <t>カイシュウ</t>
    </rPh>
    <phoneticPr fontId="1"/>
  </si>
  <si>
    <t>日～</t>
    <rPh sb="0" eb="1">
      <t>ニチ</t>
    </rPh>
    <phoneticPr fontId="19"/>
  </si>
  <si>
    <t>元請受注件数</t>
    <phoneticPr fontId="1"/>
  </si>
  <si>
    <r>
      <rPr>
        <b/>
        <sz val="9"/>
        <color indexed="8"/>
        <rFont val="ＭＳ Ｐゴシック"/>
        <family val="3"/>
        <charset val="128"/>
      </rPr>
      <t>元　請　受　注　高</t>
    </r>
    <r>
      <rPr>
        <b/>
        <sz val="8.5"/>
        <color indexed="8"/>
        <rFont val="ＭＳ Ｐゴシック"/>
        <family val="3"/>
        <charset val="128"/>
      </rPr>
      <t>　　</t>
    </r>
    <r>
      <rPr>
        <sz val="8"/>
        <color indexed="8"/>
        <rFont val="ＭＳ Ｐゴシック"/>
        <family val="3"/>
        <charset val="128"/>
      </rPr>
      <t>消費税込み（</t>
    </r>
    <r>
      <rPr>
        <sz val="8"/>
        <color indexed="10"/>
        <rFont val="ＭＳ Ｐゴシック"/>
        <family val="3"/>
        <charset val="128"/>
      </rPr>
      <t>千円未満を四捨五入</t>
    </r>
    <r>
      <rPr>
        <sz val="8"/>
        <color indexed="8"/>
        <rFont val="ＭＳ Ｐゴシック"/>
        <family val="3"/>
        <charset val="128"/>
      </rPr>
      <t>）</t>
    </r>
    <rPh sb="0" eb="1">
      <t>モト</t>
    </rPh>
    <rPh sb="2" eb="3">
      <t>ショウ</t>
    </rPh>
    <rPh sb="4" eb="5">
      <t>ウケ</t>
    </rPh>
    <rPh sb="6" eb="7">
      <t>チュウ</t>
    </rPh>
    <rPh sb="8" eb="9">
      <t>コウ</t>
    </rPh>
    <rPh sb="11" eb="14">
      <t>ショウヒゼイ</t>
    </rPh>
    <rPh sb="14" eb="15">
      <t>コミ</t>
    </rPh>
    <rPh sb="17" eb="18">
      <t>セン</t>
    </rPh>
    <rPh sb="18" eb="21">
      <t>エンミマン</t>
    </rPh>
    <rPh sb="22" eb="26">
      <t>シシャゴニュウ</t>
    </rPh>
    <phoneticPr fontId="1"/>
  </si>
  <si>
    <t>件</t>
    <rPh sb="0" eb="1">
      <t>ケン</t>
    </rPh>
    <phoneticPr fontId="1"/>
  </si>
  <si>
    <t>筑紫郡那珂川町　2018.10.1から那珂川市 (230)</t>
    <rPh sb="0" eb="3">
      <t>チクシグン</t>
    </rPh>
    <rPh sb="3" eb="7">
      <t>ナカガワマチ</t>
    </rPh>
    <rPh sb="19" eb="22">
      <t>ナカガワ</t>
    </rPh>
    <rPh sb="22" eb="23">
      <t>シ</t>
    </rPh>
    <phoneticPr fontId="1"/>
  </si>
  <si>
    <t>那珂川市 (230)</t>
    <rPh sb="3" eb="4">
      <t>シ</t>
    </rPh>
    <phoneticPr fontId="1"/>
  </si>
  <si>
    <t>---（郡部）---</t>
    <rPh sb="4" eb="5">
      <t>グン</t>
    </rPh>
    <phoneticPr fontId="1"/>
  </si>
  <si>
    <r>
      <t xml:space="preserve">←⑤は自動計算されます
</t>
    </r>
    <r>
      <rPr>
        <b/>
        <sz val="12"/>
        <color indexed="13"/>
        <rFont val="ＭＳ Ｐゴシック"/>
        <family val="3"/>
        <charset val="128"/>
      </rPr>
      <t>（①～④が未入力の場合も「0」が表示されています）</t>
    </r>
    <rPh sb="3" eb="5">
      <t>ジドウ</t>
    </rPh>
    <rPh sb="5" eb="7">
      <t>ケイサン</t>
    </rPh>
    <rPh sb="17" eb="20">
      <t>ミニュウリョク</t>
    </rPh>
    <rPh sb="21" eb="23">
      <t>バアイ</t>
    </rPh>
    <rPh sb="28" eb="30">
      <t>ヒョウジ</t>
    </rPh>
    <phoneticPr fontId="1"/>
  </si>
  <si>
    <t xml:space="preserve">Ⅲ.　個別の元請工事内容（受注金額２,０００万円未満） 
</t>
    <phoneticPr fontId="1"/>
  </si>
  <si>
    <t>各月の1番目、2番目に受注した、受注金額２,０００万円未満のリフォーム・リニューアル工事</t>
    <rPh sb="42" eb="44">
      <t>コウジ</t>
    </rPh>
    <phoneticPr fontId="1"/>
  </si>
  <si>
    <t>受注金額２,０００万円以上の全てのリフォーム・リニューアル工事</t>
    <rPh sb="0" eb="2">
      <t>ジュチュウ</t>
    </rPh>
    <rPh sb="2" eb="4">
      <t>キンガク</t>
    </rPh>
    <rPh sb="9" eb="13">
      <t>マンエンイジョウ</t>
    </rPh>
    <rPh sb="14" eb="15">
      <t>スベ</t>
    </rPh>
    <rPh sb="29" eb="31">
      <t>コウジ</t>
    </rPh>
    <phoneticPr fontId="1"/>
  </si>
  <si>
    <t>hqt-rrt@gxb.mlit.go.jp</t>
    <phoneticPr fontId="1"/>
  </si>
  <si>
    <r>
      <t>郵送でお送りした調査票の右上に印字されている
調査対象者ＩＤ（</t>
    </r>
    <r>
      <rPr>
        <sz val="8"/>
        <color rgb="FFFF0000"/>
        <rFont val="ＭＳ Ｐゴシック"/>
        <family val="3"/>
        <charset val="128"/>
        <scheme val="minor"/>
      </rPr>
      <t>半角数字8桁</t>
    </r>
    <r>
      <rPr>
        <sz val="8"/>
        <rFont val="ＭＳ Ｐゴシック"/>
        <family val="3"/>
        <charset val="128"/>
        <scheme val="minor"/>
      </rPr>
      <t>）を入力してください。</t>
    </r>
    <phoneticPr fontId="1"/>
  </si>
  <si>
    <t>第２四</t>
  </si>
  <si>
    <t>※2026Q1までは、15日締め切りとしていたが、回答業者の負担軽減のため、2026Q2では1週間程度延期し、23日締め切りとした。</t>
    <rPh sb="13" eb="14">
      <t>ニチ</t>
    </rPh>
    <rPh sb="14" eb="15">
      <t>シ</t>
    </rPh>
    <rPh sb="16" eb="17">
      <t>キ</t>
    </rPh>
    <rPh sb="25" eb="29">
      <t>カイトウギョウシャ</t>
    </rPh>
    <rPh sb="30" eb="34">
      <t>フタンケイゲン</t>
    </rPh>
    <rPh sb="47" eb="49">
      <t>シュウカン</t>
    </rPh>
    <rPh sb="49" eb="51">
      <t>テイド</t>
    </rPh>
    <rPh sb="51" eb="53">
      <t>エンキ</t>
    </rPh>
    <rPh sb="57" eb="58">
      <t>ニチ</t>
    </rPh>
    <rPh sb="58" eb="59">
      <t>シ</t>
    </rPh>
    <rPh sb="60" eb="61">
      <t>キ</t>
    </rPh>
    <phoneticPr fontId="90"/>
  </si>
  <si>
    <t>■変更箇所（関数式で自動で変わる箇所は除く）</t>
    <rPh sb="1" eb="5">
      <t>ヘンコウカショ</t>
    </rPh>
    <rPh sb="6" eb="9">
      <t>カンスウシキ</t>
    </rPh>
    <rPh sb="10" eb="12">
      <t>ジドウ</t>
    </rPh>
    <rPh sb="13" eb="14">
      <t>カ</t>
    </rPh>
    <rPh sb="16" eb="18">
      <t>カショ</t>
    </rPh>
    <rPh sb="19" eb="20">
      <t>ノゾ</t>
    </rPh>
    <phoneticPr fontId="90"/>
  </si>
  <si>
    <t>※⑥は、⑤と件数・金額が同じ場合でも必ず記入してください。</t>
    <rPh sb="6" eb="8">
      <t>ケンスウ</t>
    </rPh>
    <rPh sb="9" eb="11">
      <t>キンガク</t>
    </rPh>
    <rPh sb="12" eb="13">
      <t>オナ</t>
    </rPh>
    <rPh sb="14" eb="16">
      <t>バアイ</t>
    </rPh>
    <rPh sb="18" eb="19">
      <t>カナラ</t>
    </rPh>
    <rPh sb="20" eb="22">
      <t>キニュウ</t>
    </rPh>
    <phoneticPr fontId="90"/>
  </si>
  <si>
    <t>　　　 (主たる部位に「◎」を１つ、他に該当する部位全てに「○」を入力してください）</t>
    <rPh sb="33" eb="35">
      <t>ニュウリョク</t>
    </rPh>
    <phoneticPr fontId="1"/>
  </si>
  <si>
    <t>→その他、設問Ⅱ「件数・金額」、設問ⅢⅣ「着工年月・工期・受注額」には入力規則を設定し、最低限のエラーチェックを行っている。</t>
    <rPh sb="3" eb="4">
      <t>ホカ</t>
    </rPh>
    <rPh sb="5" eb="8">
      <t>セツモン2</t>
    </rPh>
    <rPh sb="9" eb="11">
      <t>ケンスウ</t>
    </rPh>
    <rPh sb="12" eb="14">
      <t>キンガク</t>
    </rPh>
    <rPh sb="16" eb="19">
      <t>セツモン3</t>
    </rPh>
    <rPh sb="21" eb="25">
      <t>チャッコウネンゲツ</t>
    </rPh>
    <rPh sb="26" eb="28">
      <t>コウキ</t>
    </rPh>
    <rPh sb="29" eb="32">
      <t>ジュチュウガク</t>
    </rPh>
    <rPh sb="35" eb="37">
      <t>ニュウリョク</t>
    </rPh>
    <rPh sb="37" eb="39">
      <t>キソク</t>
    </rPh>
    <rPh sb="40" eb="42">
      <t>セッテイ</t>
    </rPh>
    <rPh sb="44" eb="47">
      <t>サイテイゲン</t>
    </rPh>
    <rPh sb="56" eb="57">
      <t>オコナ</t>
    </rPh>
    <phoneticPr fontId="1"/>
  </si>
  <si>
    <t>・kikanシート：B11、D11、M13　※M13は必要に応じて</t>
    <rPh sb="27" eb="29">
      <t>ヒツヨウ</t>
    </rPh>
    <rPh sb="30" eb="31">
      <t>オウ</t>
    </rPh>
    <phoneticPr fontId="90"/>
  </si>
  <si>
    <t>　「着工年が契約年以降か」「契約年月が調査対象期間内か」のエラーチェックに反映される設定としている。</t>
    <phoneticPr fontId="19"/>
  </si>
  <si>
    <t>→これらの更新により、上記の各表題、設問Ⅲ「着工年」、Ⅳ「契約年月」「着工年」の入力規則も更新され、</t>
    <rPh sb="5" eb="7">
      <t>コウシン</t>
    </rPh>
    <rPh sb="11" eb="13">
      <t>ジョウキ</t>
    </rPh>
    <rPh sb="14" eb="17">
      <t>カクヒョウダイ</t>
    </rPh>
    <rPh sb="18" eb="20">
      <t>セツモン</t>
    </rPh>
    <rPh sb="22" eb="25">
      <t>チャッコウネン</t>
    </rPh>
    <rPh sb="29" eb="33">
      <t>ケイヤクネンゲツ</t>
    </rPh>
    <rPh sb="35" eb="38">
      <t>チャッコウネン</t>
    </rPh>
    <rPh sb="40" eb="42">
      <t>ニュウリョク</t>
    </rPh>
    <rPh sb="42" eb="44">
      <t>キソク</t>
    </rPh>
    <rPh sb="45" eb="47">
      <t>コウシン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</si>
</sst>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_);[Red]\(0\)"/>
    <numFmt numFmtId="179" formatCode="#,##0_);[Red]\(#,##0\)"/>
  </numFmts>
  <fonts count="93" x14ac:knownFonts="1">
    <font>
      <sz val="11"/>
      <color theme="1"/>
      <name val="ＭＳ Ｐゴシック"/>
      <family val="3"/>
      <charset val="128"/>
      <scheme val="minor"/>
    </font>
    <font>
      <sz val="6"/>
      <name val="ＭＳ Ｐゴシック"/>
      <family val="3"/>
      <charset val="128"/>
    </font>
    <font>
      <b/>
      <sz val="14"/>
      <color indexed="8"/>
      <name val="ＭＳ Ｐゴシック"/>
      <family val="3"/>
      <charset val="128"/>
    </font>
    <font>
      <b/>
      <sz val="16"/>
      <color indexed="8"/>
      <name val="ＭＳ Ｐゴシック"/>
      <family val="3"/>
      <charset val="128"/>
    </font>
    <font>
      <b/>
      <sz val="11"/>
      <color indexed="8"/>
      <name val="ＭＳ Ｐゴシック"/>
      <family val="3"/>
      <charset val="128"/>
    </font>
    <font>
      <sz val="8"/>
      <color indexed="8"/>
      <name val="ＭＳ Ｐゴシック"/>
      <family val="3"/>
      <charset val="128"/>
    </font>
    <font>
      <b/>
      <u/>
      <sz val="11"/>
      <color indexed="8"/>
      <name val="ＭＳ Ｐゴシック"/>
      <family val="3"/>
      <charset val="128"/>
    </font>
    <font>
      <sz val="7"/>
      <color indexed="8"/>
      <name val="ＭＳ Ｐゴシック"/>
      <family val="3"/>
      <charset val="128"/>
    </font>
    <font>
      <sz val="11"/>
      <name val="ＭＳ Ｐゴシック"/>
      <family val="3"/>
      <charset val="128"/>
    </font>
    <font>
      <sz val="12"/>
      <name val="ＭＳ Ｐゴシック"/>
      <family val="3"/>
      <charset val="128"/>
    </font>
    <font>
      <b/>
      <sz val="18"/>
      <name val="ＭＳ Ｐゴシック"/>
      <family val="3"/>
      <charset val="128"/>
    </font>
    <font>
      <sz val="16"/>
      <name val="ＭＳ Ｐゴシック"/>
      <family val="3"/>
      <charset val="128"/>
    </font>
    <font>
      <sz val="10"/>
      <color indexed="8"/>
      <name val="ＭＳ Ｐゴシック"/>
      <family val="3"/>
      <charset val="128"/>
    </font>
    <font>
      <b/>
      <sz val="8"/>
      <color indexed="8"/>
      <name val="ＭＳ Ｐゴシック"/>
      <family val="3"/>
      <charset val="128"/>
    </font>
    <font>
      <sz val="9"/>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9"/>
      <name val="ＭＳ ゴシック"/>
      <family val="3"/>
      <charset val="128"/>
    </font>
    <font>
      <sz val="6"/>
      <name val="ＭＳ Ｐゴシック"/>
      <family val="3"/>
      <charset val="128"/>
    </font>
    <font>
      <b/>
      <sz val="8"/>
      <name val="ＭＳ Ｐゴシック"/>
      <family val="3"/>
      <charset val="128"/>
    </font>
    <font>
      <sz val="8"/>
      <name val="ＭＳ Ｐゴシック"/>
      <family val="3"/>
      <charset val="128"/>
    </font>
    <font>
      <u/>
      <sz val="11"/>
      <color indexed="12"/>
      <name val="ＭＳ Ｐゴシック"/>
      <family val="3"/>
      <charset val="128"/>
    </font>
    <font>
      <sz val="11"/>
      <name val="ＭＳ ゴシック"/>
      <family val="3"/>
      <charset val="128"/>
    </font>
    <font>
      <sz val="6"/>
      <name val="ＭＳ Ｐゴシック"/>
      <family val="3"/>
      <charset val="128"/>
    </font>
    <font>
      <sz val="9"/>
      <color indexed="8"/>
      <name val="ＭＳ Ｐゴシック"/>
      <family val="3"/>
      <charset val="128"/>
    </font>
    <font>
      <sz val="12"/>
      <color indexed="8"/>
      <name val="ＭＳ Ｐゴシック"/>
      <family val="3"/>
      <charset val="128"/>
    </font>
    <font>
      <b/>
      <sz val="12"/>
      <color indexed="8"/>
      <name val="ＭＳ Ｐゴシック"/>
      <family val="3"/>
      <charset val="128"/>
    </font>
    <font>
      <b/>
      <sz val="14"/>
      <name val="ＭＳ Ｐゴシック"/>
      <family val="3"/>
      <charset val="128"/>
    </font>
    <font>
      <sz val="10"/>
      <name val="ＭＳ Ｐゴシック"/>
      <family val="3"/>
      <charset val="128"/>
    </font>
    <font>
      <sz val="7"/>
      <name val="ＭＳ Ｐゴシック"/>
      <family val="3"/>
      <charset val="128"/>
    </font>
    <font>
      <b/>
      <sz val="9"/>
      <color indexed="8"/>
      <name val="ＭＳ Ｐゴシック"/>
      <family val="3"/>
      <charset val="128"/>
    </font>
    <font>
      <sz val="11"/>
      <color indexed="10"/>
      <name val="ＭＳ Ｐゴシック"/>
      <family val="3"/>
      <charset val="128"/>
    </font>
    <font>
      <sz val="8"/>
      <color indexed="10"/>
      <name val="ＭＳ Ｐゴシック"/>
      <family val="3"/>
      <charset val="128"/>
    </font>
    <font>
      <sz val="13"/>
      <name val="ＭＳ Ｐゴシック"/>
      <family val="3"/>
      <charset val="128"/>
    </font>
    <font>
      <sz val="13"/>
      <color indexed="10"/>
      <name val="ＭＳ Ｐゴシック"/>
      <family val="3"/>
      <charset val="128"/>
    </font>
    <font>
      <b/>
      <u/>
      <sz val="14"/>
      <color indexed="12"/>
      <name val="ＭＳ Ｐゴシック"/>
      <family val="3"/>
      <charset val="128"/>
    </font>
    <font>
      <vertAlign val="superscript"/>
      <sz val="9"/>
      <color indexed="8"/>
      <name val="ＭＳ Ｐゴシック"/>
      <family val="3"/>
      <charset val="128"/>
    </font>
    <font>
      <sz val="8.5"/>
      <color indexed="8"/>
      <name val="ＭＳ Ｐゴシック"/>
      <family val="3"/>
      <charset val="128"/>
    </font>
    <font>
      <b/>
      <sz val="8.5"/>
      <color indexed="8"/>
      <name val="ＭＳ Ｐゴシック"/>
      <family val="3"/>
      <charset val="128"/>
    </font>
    <font>
      <b/>
      <sz val="12"/>
      <color indexed="13"/>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b/>
      <sz val="14"/>
      <color theme="1"/>
      <name val="ＭＳ Ｐゴシック"/>
      <family val="3"/>
      <charset val="128"/>
    </font>
    <font>
      <sz val="10"/>
      <color theme="1"/>
      <name val="ＭＳ Ｐゴシック"/>
      <family val="3"/>
      <charset val="128"/>
      <scheme val="minor"/>
    </font>
    <font>
      <sz val="9"/>
      <color theme="1"/>
      <name val="ＭＳ Ｐゴシック"/>
      <family val="3"/>
      <charset val="128"/>
      <scheme val="minor"/>
    </font>
    <font>
      <sz val="8.5"/>
      <color theme="1"/>
      <name val="ＭＳ Ｐゴシック"/>
      <family val="3"/>
      <charset val="128"/>
      <scheme val="minor"/>
    </font>
    <font>
      <sz val="11"/>
      <name val="ＭＳ Ｐゴシック"/>
      <family val="3"/>
      <charset val="128"/>
      <scheme val="minor"/>
    </font>
    <font>
      <sz val="13"/>
      <name val="ＭＳ Ｐゴシック"/>
      <family val="3"/>
      <charset val="128"/>
      <scheme val="minor"/>
    </font>
    <font>
      <sz val="13"/>
      <color rgb="FFFF0000"/>
      <name val="ＭＳ Ｐゴシック"/>
      <family val="3"/>
      <charset val="128"/>
      <scheme val="minor"/>
    </font>
    <font>
      <sz val="14"/>
      <color theme="1"/>
      <name val="ＭＳ Ｐゴシック"/>
      <family val="3"/>
      <charset val="128"/>
      <scheme val="minor"/>
    </font>
    <font>
      <sz val="6"/>
      <color theme="1"/>
      <name val="ＭＳ Ｐゴシック"/>
      <family val="3"/>
      <charset val="128"/>
      <scheme val="minor"/>
    </font>
    <font>
      <sz val="8"/>
      <color theme="1"/>
      <name val="ＭＳ Ｐゴシック"/>
      <family val="3"/>
      <charset val="128"/>
      <scheme val="minor"/>
    </font>
    <font>
      <sz val="14"/>
      <name val="ＭＳ Ｐゴシック"/>
      <family val="3"/>
      <charset val="128"/>
      <scheme val="minor"/>
    </font>
    <font>
      <sz val="12"/>
      <name val="ＭＳ Ｐゴシック"/>
      <family val="3"/>
      <charset val="128"/>
      <scheme val="minor"/>
    </font>
    <font>
      <b/>
      <sz val="11"/>
      <color theme="1"/>
      <name val="ＭＳ Ｐゴシック"/>
      <family val="3"/>
      <charset val="128"/>
    </font>
    <font>
      <sz val="8.5"/>
      <name val="ＭＳ Ｐゴシック"/>
      <family val="3"/>
      <charset val="128"/>
      <scheme val="minor"/>
    </font>
    <font>
      <sz val="11"/>
      <color theme="1"/>
      <name val="ＭＳ ゴシック"/>
      <family val="3"/>
      <charset val="128"/>
    </font>
    <font>
      <sz val="11"/>
      <color rgb="FF0070C0"/>
      <name val="ＭＳ Ｐゴシック"/>
      <family val="3"/>
      <charset val="128"/>
      <scheme val="minor"/>
    </font>
    <font>
      <b/>
      <sz val="11"/>
      <color rgb="FF0070C0"/>
      <name val="ＭＳ Ｐゴシック"/>
      <family val="3"/>
      <charset val="128"/>
      <scheme val="minor"/>
    </font>
    <font>
      <sz val="14"/>
      <color theme="1"/>
      <name val="ＭＳ Ｐゴシック"/>
      <family val="3"/>
      <charset val="128"/>
      <scheme val="major"/>
    </font>
    <font>
      <sz val="14"/>
      <color theme="1"/>
      <name val="ＭＳ Ｐゴシック"/>
      <family val="3"/>
      <charset val="128"/>
    </font>
    <font>
      <sz val="8"/>
      <color theme="1"/>
      <name val="ＭＳ Ｐゴシック"/>
      <family val="3"/>
      <charset val="128"/>
    </font>
    <font>
      <sz val="10"/>
      <name val="ＭＳ Ｐゴシック"/>
      <family val="3"/>
      <charset val="128"/>
      <scheme val="minor"/>
    </font>
    <font>
      <sz val="9"/>
      <name val="ＭＳ Ｐゴシック"/>
      <family val="3"/>
      <charset val="128"/>
      <scheme val="minor"/>
    </font>
    <font>
      <b/>
      <sz val="14"/>
      <color rgb="FFFF0000"/>
      <name val="ＭＳ Ｐゴシック"/>
      <family val="3"/>
      <charset val="128"/>
    </font>
    <font>
      <sz val="8"/>
      <color theme="1"/>
      <name val="ＭＳ ゴシック"/>
      <family val="3"/>
      <charset val="128"/>
    </font>
    <font>
      <sz val="9"/>
      <color rgb="FFFF0000"/>
      <name val="ＭＳ Ｐゴシック"/>
      <family val="3"/>
      <charset val="128"/>
    </font>
    <font>
      <b/>
      <sz val="14"/>
      <color rgb="FF0000CC"/>
      <name val="ＭＳ Ｐゴシック"/>
      <family val="3"/>
      <charset val="128"/>
    </font>
    <font>
      <b/>
      <sz val="11"/>
      <color rgb="FF0000CC"/>
      <name val="ＭＳ Ｐゴシック"/>
      <family val="3"/>
      <charset val="128"/>
    </font>
    <font>
      <b/>
      <sz val="16"/>
      <color theme="1"/>
      <name val="ＭＳ Ｐゴシック"/>
      <family val="3"/>
      <charset val="128"/>
    </font>
    <font>
      <sz val="8"/>
      <name val="ＭＳ Ｐゴシック"/>
      <family val="3"/>
      <charset val="128"/>
      <scheme val="minor"/>
    </font>
    <font>
      <sz val="20"/>
      <color theme="1"/>
      <name val="ＭＳ ゴシック"/>
      <family val="3"/>
      <charset val="128"/>
    </font>
    <font>
      <sz val="18"/>
      <color theme="1"/>
      <name val="ＭＳ ゴシック"/>
      <family val="3"/>
      <charset val="128"/>
    </font>
    <font>
      <sz val="7"/>
      <color theme="1"/>
      <name val="ＭＳ Ｐゴシック"/>
      <family val="3"/>
      <charset val="128"/>
      <scheme val="minor"/>
    </font>
    <font>
      <b/>
      <sz val="9"/>
      <color theme="1"/>
      <name val="ＭＳ Ｐゴシック"/>
      <family val="3"/>
      <charset val="128"/>
      <scheme val="minor"/>
    </font>
    <font>
      <b/>
      <sz val="8.5"/>
      <color theme="1"/>
      <name val="ＭＳ Ｐゴシック"/>
      <family val="3"/>
      <charset val="128"/>
      <scheme val="minor"/>
    </font>
    <font>
      <b/>
      <sz val="16"/>
      <color rgb="FFFFFF00"/>
      <name val="ＭＳ Ｐゴシック"/>
      <family val="3"/>
      <charset val="128"/>
      <scheme val="minor"/>
    </font>
    <font>
      <b/>
      <sz val="12"/>
      <color rgb="FFFF0000"/>
      <name val="ＭＳ Ｐゴシック"/>
      <family val="3"/>
      <charset val="128"/>
      <scheme val="minor"/>
    </font>
    <font>
      <sz val="16"/>
      <color rgb="FF0070C0"/>
      <name val="ＭＳ Ｐゴシック"/>
      <family val="3"/>
      <charset val="128"/>
      <scheme val="minor"/>
    </font>
    <font>
      <sz val="18"/>
      <color theme="1"/>
      <name val="ＭＳ Ｐゴシック"/>
      <family val="3"/>
      <charset val="128"/>
      <scheme val="minor"/>
    </font>
    <font>
      <sz val="13"/>
      <color rgb="FF0000FF"/>
      <name val="ＭＳ Ｐゴシック"/>
      <family val="3"/>
      <charset val="128"/>
      <scheme val="minor"/>
    </font>
    <font>
      <b/>
      <sz val="18"/>
      <name val="ＭＳ Ｐゴシック"/>
      <family val="3"/>
      <charset val="128"/>
      <scheme val="minor"/>
    </font>
    <font>
      <sz val="12"/>
      <color theme="1"/>
      <name val="ＭＳ Ｐゴシック"/>
      <family val="3"/>
      <charset val="128"/>
      <scheme val="minor"/>
    </font>
    <font>
      <sz val="9.5"/>
      <name val="ＭＳ Ｐゴシック"/>
      <family val="3"/>
      <charset val="128"/>
      <scheme val="minor"/>
    </font>
    <font>
      <sz val="13"/>
      <color rgb="FF0000CC"/>
      <name val="ＭＳ Ｐゴシック"/>
      <family val="3"/>
      <charset val="128"/>
      <scheme val="minor"/>
    </font>
    <font>
      <sz val="8"/>
      <color rgb="FFFF0000"/>
      <name val="ＭＳ Ｐゴシック"/>
      <family val="3"/>
      <charset val="128"/>
      <scheme val="minor"/>
    </font>
    <font>
      <sz val="6"/>
      <name val="ＭＳ Ｐゴシック"/>
      <family val="2"/>
      <charset val="128"/>
      <scheme val="minor"/>
    </font>
    <font>
      <b/>
      <sz val="11"/>
      <name val="ＭＳ Ｐゴシック"/>
      <family val="3"/>
      <charset val="128"/>
      <scheme val="minor"/>
    </font>
    <font>
      <sz val="10"/>
      <color rgb="FFFF0000"/>
      <name val="ＭＳ Ｐゴシック"/>
      <family val="3"/>
      <charset val="128"/>
      <scheme val="minor"/>
    </font>
  </fonts>
  <fills count="14">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theme="3" tint="0.79998168889431442"/>
        <bgColor indexed="64"/>
      </patternFill>
    </fill>
    <fill>
      <patternFill patternType="solid">
        <fgColor rgb="FFFFCCCC"/>
        <bgColor indexed="64"/>
      </patternFill>
    </fill>
    <fill>
      <patternFill patternType="solid">
        <fgColor theme="0" tint="-0.249977111117893"/>
        <bgColor indexed="64"/>
      </patternFill>
    </fill>
    <fill>
      <patternFill patternType="solid">
        <fgColor rgb="FFFFFF00"/>
        <bgColor indexed="64"/>
      </patternFill>
    </fill>
    <fill>
      <patternFill patternType="solid">
        <fgColor rgb="FFCCFFCC"/>
        <bgColor indexed="64"/>
      </patternFill>
    </fill>
    <fill>
      <patternFill patternType="solid">
        <fgColor rgb="FFFFFFCC"/>
        <bgColor indexed="64"/>
      </patternFill>
    </fill>
    <fill>
      <patternFill patternType="solid">
        <fgColor theme="0"/>
        <bgColor indexed="64"/>
      </patternFill>
    </fill>
    <fill>
      <patternFill patternType="solid">
        <fgColor rgb="FFFFCC99"/>
        <bgColor indexed="64"/>
      </patternFill>
    </fill>
    <fill>
      <patternFill patternType="solid">
        <fgColor rgb="FF99CCFF"/>
        <bgColor indexed="64"/>
      </patternFill>
    </fill>
  </fills>
  <borders count="88">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hair">
        <color indexed="64"/>
      </right>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bottom/>
      <diagonal/>
    </border>
    <border>
      <left/>
      <right style="dotted">
        <color indexed="64"/>
      </right>
      <top/>
      <bottom style="thin">
        <color indexed="64"/>
      </bottom>
      <diagonal/>
    </border>
    <border>
      <left style="dotted">
        <color indexed="64"/>
      </left>
      <right/>
      <top/>
      <bottom/>
      <diagonal/>
    </border>
    <border>
      <left style="dotted">
        <color indexed="64"/>
      </left>
      <right/>
      <top/>
      <bottom style="thin">
        <color indexed="64"/>
      </bottom>
      <diagonal/>
    </border>
    <border>
      <left/>
      <right style="dotted">
        <color indexed="64"/>
      </right>
      <top/>
      <bottom style="hair">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dotted">
        <color indexed="64"/>
      </left>
      <right style="thin">
        <color indexed="64"/>
      </right>
      <top/>
      <bottom style="hair">
        <color indexed="64"/>
      </bottom>
      <diagonal/>
    </border>
    <border>
      <left style="dotted">
        <color indexed="64"/>
      </left>
      <right/>
      <top style="thin">
        <color indexed="64"/>
      </top>
      <bottom/>
      <diagonal/>
    </border>
    <border>
      <left style="thin">
        <color indexed="64"/>
      </left>
      <right/>
      <top style="thin">
        <color indexed="64"/>
      </top>
      <bottom style="hair">
        <color indexed="64"/>
      </bottom>
      <diagonal/>
    </border>
    <border>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right style="dotted">
        <color indexed="64"/>
      </right>
      <top style="thin">
        <color indexed="64"/>
      </top>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hair">
        <color indexed="64"/>
      </top>
      <bottom style="hair">
        <color indexed="64"/>
      </bottom>
      <diagonal/>
    </border>
    <border>
      <left style="hair">
        <color indexed="64"/>
      </left>
      <right/>
      <top style="thin">
        <color indexed="64"/>
      </top>
      <bottom style="thin">
        <color indexed="64"/>
      </bottom>
      <diagonal/>
    </border>
  </borders>
  <cellStyleXfs count="9">
    <xf numFmtId="0" fontId="0" fillId="0" borderId="0">
      <alignment vertical="center"/>
    </xf>
    <xf numFmtId="0" fontId="22" fillId="0" borderId="0" applyNumberFormat="0" applyFill="0" applyBorder="0" applyAlignment="0" applyProtection="0">
      <alignment vertical="top"/>
      <protection locked="0"/>
    </xf>
    <xf numFmtId="0" fontId="15" fillId="0" borderId="0"/>
    <xf numFmtId="0" fontId="41" fillId="0" borderId="0">
      <alignment vertical="center"/>
    </xf>
    <xf numFmtId="0" fontId="8" fillId="0" borderId="0">
      <alignment vertical="center"/>
    </xf>
    <xf numFmtId="0" fontId="8" fillId="0" borderId="0"/>
    <xf numFmtId="0" fontId="41" fillId="0" borderId="0">
      <alignment vertical="center"/>
    </xf>
    <xf numFmtId="0" fontId="8" fillId="0" borderId="0">
      <alignment vertical="center"/>
    </xf>
    <xf numFmtId="0" fontId="8" fillId="0" borderId="0">
      <alignment vertical="center"/>
    </xf>
  </cellStyleXfs>
  <cellXfs count="545">
    <xf numFmtId="0" fontId="0" fillId="0" borderId="0" xfId="0">
      <alignment vertical="center"/>
    </xf>
    <xf numFmtId="0" fontId="0" fillId="0" borderId="0" xfId="0" applyAlignment="1">
      <alignment vertical="top"/>
    </xf>
    <xf numFmtId="0" fontId="45" fillId="0" borderId="0" xfId="0" applyFont="1">
      <alignment vertical="center"/>
    </xf>
    <xf numFmtId="0" fontId="46" fillId="0" borderId="0" xfId="0" applyFont="1" applyAlignment="1">
      <alignment vertical="center"/>
    </xf>
    <xf numFmtId="0" fontId="44"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Border="1">
      <alignment vertical="center"/>
    </xf>
    <xf numFmtId="0" fontId="48" fillId="0" borderId="0" xfId="0" applyFont="1" applyBorder="1">
      <alignment vertical="center"/>
    </xf>
    <xf numFmtId="0" fontId="49" fillId="0" borderId="0" xfId="0" applyFont="1">
      <alignment vertical="center"/>
    </xf>
    <xf numFmtId="0" fontId="48" fillId="0" borderId="0" xfId="0" applyFont="1" applyBorder="1">
      <alignment vertical="center"/>
    </xf>
    <xf numFmtId="0" fontId="49" fillId="0" borderId="0" xfId="0" applyFont="1" applyAlignment="1">
      <alignment vertical="top" wrapText="1"/>
    </xf>
    <xf numFmtId="0" fontId="50" fillId="0" borderId="0" xfId="0" applyFont="1" applyAlignment="1">
      <alignment vertical="top"/>
    </xf>
    <xf numFmtId="0" fontId="50" fillId="0" borderId="0" xfId="0" applyFont="1" applyAlignment="1">
      <alignment vertical="top" wrapText="1"/>
    </xf>
    <xf numFmtId="0" fontId="50" fillId="0" borderId="1" xfId="0" applyFont="1" applyBorder="1" applyAlignment="1">
      <alignment vertical="top" wrapText="1"/>
    </xf>
    <xf numFmtId="0" fontId="50" fillId="0" borderId="0" xfId="0" applyFont="1" applyAlignment="1">
      <alignment vertical="top" wrapText="1"/>
    </xf>
    <xf numFmtId="0" fontId="51" fillId="5" borderId="2" xfId="0" applyFont="1" applyFill="1" applyBorder="1" applyAlignment="1">
      <alignment vertical="top" wrapText="1"/>
    </xf>
    <xf numFmtId="0" fontId="51" fillId="5" borderId="0" xfId="0" applyFont="1" applyFill="1" applyBorder="1" applyAlignment="1">
      <alignment horizontal="left" vertical="top" wrapText="1"/>
    </xf>
    <xf numFmtId="0" fontId="51" fillId="5" borderId="3" xfId="0" applyFont="1" applyFill="1" applyBorder="1" applyAlignment="1">
      <alignment horizontal="left" vertical="top" wrapText="1"/>
    </xf>
    <xf numFmtId="0" fontId="51" fillId="0" borderId="4" xfId="0" applyFont="1" applyFill="1" applyBorder="1" applyAlignment="1">
      <alignment horizontal="left" vertical="top"/>
    </xf>
    <xf numFmtId="0" fontId="51" fillId="0" borderId="0" xfId="0" applyFont="1" applyFill="1" applyBorder="1" applyAlignment="1">
      <alignment vertical="top"/>
    </xf>
    <xf numFmtId="0" fontId="51" fillId="0" borderId="0" xfId="0" applyFont="1" applyFill="1" applyBorder="1" applyAlignment="1">
      <alignment horizontal="left" vertical="top"/>
    </xf>
    <xf numFmtId="0" fontId="51" fillId="0" borderId="3" xfId="0" applyFont="1" applyFill="1" applyBorder="1" applyAlignment="1">
      <alignment vertical="top"/>
    </xf>
    <xf numFmtId="0" fontId="51" fillId="0" borderId="5" xfId="0" applyFont="1" applyFill="1" applyBorder="1" applyAlignment="1">
      <alignment vertical="top"/>
    </xf>
    <xf numFmtId="0" fontId="51" fillId="0" borderId="1" xfId="0" applyFont="1" applyFill="1" applyBorder="1" applyAlignment="1">
      <alignment vertical="top"/>
    </xf>
    <xf numFmtId="0" fontId="51" fillId="0" borderId="1" xfId="0" applyFont="1" applyFill="1" applyBorder="1" applyAlignment="1">
      <alignment horizontal="left" vertical="top"/>
    </xf>
    <xf numFmtId="0" fontId="51" fillId="0" borderId="6" xfId="0" applyFont="1" applyFill="1" applyBorder="1" applyAlignment="1">
      <alignment vertical="top"/>
    </xf>
    <xf numFmtId="0" fontId="51" fillId="5" borderId="7" xfId="0" applyFont="1" applyFill="1" applyBorder="1" applyAlignment="1">
      <alignment vertical="top"/>
    </xf>
    <xf numFmtId="0" fontId="51" fillId="5" borderId="2" xfId="0" applyFont="1" applyFill="1" applyBorder="1" applyAlignment="1">
      <alignment vertical="top"/>
    </xf>
    <xf numFmtId="0" fontId="51" fillId="5" borderId="8" xfId="0" applyFont="1" applyFill="1" applyBorder="1" applyAlignment="1">
      <alignment vertical="top"/>
    </xf>
    <xf numFmtId="0" fontId="51" fillId="0" borderId="4" xfId="0" applyFont="1" applyFill="1" applyBorder="1" applyAlignment="1">
      <alignment vertical="top"/>
    </xf>
    <xf numFmtId="0" fontId="51" fillId="0" borderId="0" xfId="0" applyFont="1" applyAlignment="1">
      <alignment vertical="top" wrapText="1"/>
    </xf>
    <xf numFmtId="0" fontId="51" fillId="5" borderId="0" xfId="0" applyFont="1" applyFill="1" applyBorder="1" applyAlignment="1">
      <alignment vertical="top"/>
    </xf>
    <xf numFmtId="0" fontId="51" fillId="5" borderId="0" xfId="0" applyFont="1" applyFill="1" applyBorder="1" applyAlignment="1">
      <alignment horizontal="left" vertical="top"/>
    </xf>
    <xf numFmtId="0" fontId="51" fillId="5" borderId="3" xfId="0" applyFont="1" applyFill="1" applyBorder="1" applyAlignment="1">
      <alignment horizontal="left" vertical="top"/>
    </xf>
    <xf numFmtId="0" fontId="51" fillId="0" borderId="0" xfId="0" applyFont="1" applyFill="1" applyAlignment="1">
      <alignment vertical="top"/>
    </xf>
    <xf numFmtId="0" fontId="51" fillId="0" borderId="0" xfId="0" applyFont="1" applyFill="1" applyBorder="1" applyAlignment="1">
      <alignment horizontal="center" vertical="top"/>
    </xf>
    <xf numFmtId="0" fontId="51" fillId="0" borderId="3" xfId="0" applyFont="1" applyFill="1" applyBorder="1" applyAlignment="1">
      <alignment horizontal="left" vertical="top"/>
    </xf>
    <xf numFmtId="0" fontId="51" fillId="5" borderId="9" xfId="0" applyFont="1" applyFill="1" applyBorder="1" applyAlignment="1">
      <alignment vertical="top"/>
    </xf>
    <xf numFmtId="0" fontId="51" fillId="5" borderId="10" xfId="0" applyFont="1" applyFill="1" applyBorder="1" applyAlignment="1">
      <alignment vertical="top"/>
    </xf>
    <xf numFmtId="0" fontId="51" fillId="5" borderId="11" xfId="0" applyFont="1" applyFill="1" applyBorder="1" applyAlignment="1">
      <alignment vertical="top"/>
    </xf>
    <xf numFmtId="0" fontId="51" fillId="0" borderId="12" xfId="0" applyFont="1" applyFill="1" applyBorder="1" applyAlignment="1">
      <alignment horizontal="left" vertical="top"/>
    </xf>
    <xf numFmtId="0" fontId="51" fillId="0" borderId="3" xfId="0" applyFont="1" applyBorder="1" applyAlignment="1">
      <alignment vertical="top"/>
    </xf>
    <xf numFmtId="0" fontId="51" fillId="0" borderId="0" xfId="0" applyFont="1" applyBorder="1" applyAlignment="1">
      <alignment vertical="top"/>
    </xf>
    <xf numFmtId="0" fontId="51" fillId="0" borderId="5" xfId="0" applyFont="1" applyFill="1" applyBorder="1" applyAlignment="1">
      <alignment horizontal="left" vertical="top"/>
    </xf>
    <xf numFmtId="0" fontId="51" fillId="0" borderId="13" xfId="0" applyFont="1" applyFill="1" applyBorder="1" applyAlignment="1">
      <alignment horizontal="left" vertical="top"/>
    </xf>
    <xf numFmtId="0" fontId="51" fillId="0" borderId="1" xfId="0" applyFont="1" applyBorder="1" applyAlignment="1">
      <alignment vertical="top"/>
    </xf>
    <xf numFmtId="0" fontId="51" fillId="0" borderId="6" xfId="0" applyFont="1" applyBorder="1" applyAlignment="1">
      <alignment vertical="top"/>
    </xf>
    <xf numFmtId="0" fontId="52" fillId="0" borderId="1" xfId="0" applyFont="1" applyFill="1" applyBorder="1" applyAlignment="1">
      <alignment vertical="top"/>
    </xf>
    <xf numFmtId="0" fontId="51" fillId="5" borderId="1" xfId="0" applyFont="1" applyFill="1" applyBorder="1" applyAlignment="1">
      <alignment vertical="top"/>
    </xf>
    <xf numFmtId="0" fontId="51" fillId="5" borderId="1" xfId="0" applyFont="1" applyFill="1" applyBorder="1" applyAlignment="1">
      <alignment horizontal="left" vertical="top"/>
    </xf>
    <xf numFmtId="0" fontId="51" fillId="5" borderId="6" xfId="0" applyFont="1" applyFill="1" applyBorder="1" applyAlignment="1">
      <alignment horizontal="left" vertical="top"/>
    </xf>
    <xf numFmtId="0" fontId="51" fillId="5" borderId="14" xfId="0" applyFont="1" applyFill="1" applyBorder="1" applyAlignment="1">
      <alignment vertical="top" wrapText="1"/>
    </xf>
    <xf numFmtId="0" fontId="51" fillId="5" borderId="15" xfId="0" applyFont="1" applyFill="1" applyBorder="1" applyAlignment="1">
      <alignment vertical="top" wrapText="1"/>
    </xf>
    <xf numFmtId="0" fontId="51" fillId="5" borderId="5" xfId="0" applyFont="1" applyFill="1" applyBorder="1" applyAlignment="1">
      <alignment vertical="top"/>
    </xf>
    <xf numFmtId="0" fontId="51" fillId="6" borderId="14" xfId="0" applyFont="1" applyFill="1" applyBorder="1" applyAlignment="1">
      <alignment vertical="top" wrapText="1"/>
    </xf>
    <xf numFmtId="0" fontId="51" fillId="6" borderId="15" xfId="0" applyFont="1" applyFill="1" applyBorder="1" applyAlignment="1">
      <alignment vertical="top" wrapText="1"/>
    </xf>
    <xf numFmtId="0" fontId="51" fillId="6" borderId="2" xfId="0" applyFont="1" applyFill="1" applyBorder="1" applyAlignment="1">
      <alignment horizontal="left" vertical="top" wrapText="1"/>
    </xf>
    <xf numFmtId="0" fontId="51" fillId="6" borderId="2" xfId="0" applyFont="1" applyFill="1" applyBorder="1" applyAlignment="1">
      <alignment vertical="top" wrapText="1"/>
    </xf>
    <xf numFmtId="0" fontId="51" fillId="6" borderId="0" xfId="0" applyFont="1" applyFill="1" applyBorder="1" applyAlignment="1">
      <alignment horizontal="left" vertical="top" wrapText="1"/>
    </xf>
    <xf numFmtId="0" fontId="51" fillId="6" borderId="3" xfId="0" applyFont="1" applyFill="1" applyBorder="1" applyAlignment="1">
      <alignment horizontal="left" vertical="top" wrapText="1"/>
    </xf>
    <xf numFmtId="0" fontId="51" fillId="6" borderId="7" xfId="0" applyFont="1" applyFill="1" applyBorder="1" applyAlignment="1">
      <alignment vertical="top"/>
    </xf>
    <xf numFmtId="0" fontId="51" fillId="6" borderId="2" xfId="0" applyFont="1" applyFill="1" applyBorder="1" applyAlignment="1">
      <alignment vertical="top"/>
    </xf>
    <xf numFmtId="0" fontId="51" fillId="6" borderId="8" xfId="0" applyFont="1" applyFill="1" applyBorder="1" applyAlignment="1">
      <alignment vertical="top"/>
    </xf>
    <xf numFmtId="0" fontId="51" fillId="6" borderId="0" xfId="0" applyFont="1" applyFill="1" applyBorder="1" applyAlignment="1">
      <alignment vertical="top"/>
    </xf>
    <xf numFmtId="0" fontId="51" fillId="6" borderId="0" xfId="0" applyFont="1" applyFill="1" applyBorder="1" applyAlignment="1">
      <alignment horizontal="left" vertical="top"/>
    </xf>
    <xf numFmtId="0" fontId="51" fillId="6" borderId="3" xfId="0" applyFont="1" applyFill="1" applyBorder="1" applyAlignment="1">
      <alignment horizontal="left" vertical="top"/>
    </xf>
    <xf numFmtId="0" fontId="51" fillId="6" borderId="2" xfId="0" applyFont="1" applyFill="1" applyBorder="1" applyAlignment="1">
      <alignment horizontal="left" vertical="top"/>
    </xf>
    <xf numFmtId="0" fontId="51" fillId="6" borderId="8" xfId="0" applyFont="1" applyFill="1" applyBorder="1" applyAlignment="1">
      <alignment horizontal="left" vertical="top"/>
    </xf>
    <xf numFmtId="0" fontId="51" fillId="6" borderId="9" xfId="0" applyFont="1" applyFill="1" applyBorder="1" applyAlignment="1">
      <alignment vertical="top"/>
    </xf>
    <xf numFmtId="0" fontId="51" fillId="6" borderId="10" xfId="0" applyFont="1" applyFill="1" applyBorder="1" applyAlignment="1">
      <alignment vertical="top"/>
    </xf>
    <xf numFmtId="0" fontId="51" fillId="6" borderId="11" xfId="0" applyFont="1" applyFill="1" applyBorder="1" applyAlignment="1">
      <alignment vertical="top"/>
    </xf>
    <xf numFmtId="0" fontId="51" fillId="6" borderId="5" xfId="0" applyFont="1" applyFill="1" applyBorder="1" applyAlignment="1">
      <alignment vertical="top"/>
    </xf>
    <xf numFmtId="0" fontId="51" fillId="6" borderId="1" xfId="0" applyFont="1" applyFill="1" applyBorder="1" applyAlignment="1">
      <alignment vertical="top"/>
    </xf>
    <xf numFmtId="0" fontId="51" fillId="6" borderId="1" xfId="0" applyFont="1" applyFill="1" applyBorder="1" applyAlignment="1">
      <alignment horizontal="left" vertical="top"/>
    </xf>
    <xf numFmtId="0" fontId="51" fillId="6" borderId="6" xfId="0" applyFont="1" applyFill="1" applyBorder="1" applyAlignment="1">
      <alignment horizontal="left" vertical="top"/>
    </xf>
    <xf numFmtId="0" fontId="50" fillId="0" borderId="0" xfId="0" applyFont="1" applyAlignment="1">
      <alignment vertical="top" wrapText="1"/>
    </xf>
    <xf numFmtId="0" fontId="51" fillId="0" borderId="0" xfId="0" applyFont="1" applyFill="1" applyBorder="1" applyAlignment="1">
      <alignment horizontal="left" vertical="top"/>
    </xf>
    <xf numFmtId="0" fontId="53" fillId="0" borderId="0" xfId="0" applyFont="1" applyBorder="1" applyAlignment="1">
      <alignment horizontal="justify" vertical="center"/>
    </xf>
    <xf numFmtId="0" fontId="54" fillId="0" borderId="0" xfId="0" applyFont="1">
      <alignment vertical="center"/>
    </xf>
    <xf numFmtId="0" fontId="0" fillId="0" borderId="0" xfId="0" applyAlignment="1"/>
    <xf numFmtId="0" fontId="44" fillId="0" borderId="0" xfId="0" applyFont="1" applyAlignment="1"/>
    <xf numFmtId="0" fontId="55" fillId="7" borderId="16" xfId="0" applyFont="1" applyFill="1" applyBorder="1" applyAlignment="1">
      <alignment horizontal="center" vertical="center" textRotation="255"/>
    </xf>
    <xf numFmtId="0" fontId="51" fillId="0" borderId="17" xfId="0" applyFont="1" applyFill="1" applyBorder="1" applyAlignment="1">
      <alignment horizontal="center" vertical="center" wrapText="1"/>
    </xf>
    <xf numFmtId="0" fontId="51" fillId="0" borderId="18" xfId="0" applyFont="1" applyFill="1" applyBorder="1" applyAlignment="1">
      <alignment horizontal="center" vertical="center" wrapText="1"/>
    </xf>
    <xf numFmtId="0" fontId="56" fillId="0" borderId="0" xfId="0" applyFont="1" applyFill="1" applyBorder="1" applyAlignment="1">
      <alignment horizontal="center" vertical="top" wrapText="1"/>
    </xf>
    <xf numFmtId="0" fontId="57" fillId="0" borderId="4" xfId="0" applyFont="1" applyFill="1" applyBorder="1" applyAlignment="1">
      <alignment vertical="top" wrapText="1"/>
    </xf>
    <xf numFmtId="0" fontId="57" fillId="0" borderId="0" xfId="0" applyFont="1" applyFill="1" applyBorder="1" applyAlignment="1">
      <alignment vertical="top" wrapText="1"/>
    </xf>
    <xf numFmtId="0" fontId="57" fillId="0" borderId="4" xfId="0" applyFont="1" applyFill="1" applyBorder="1" applyAlignment="1">
      <alignment vertical="center" wrapText="1"/>
    </xf>
    <xf numFmtId="0" fontId="57" fillId="0" borderId="0" xfId="0" applyFont="1" applyFill="1" applyBorder="1" applyAlignment="1">
      <alignment vertical="center" wrapText="1"/>
    </xf>
    <xf numFmtId="0" fontId="57" fillId="0" borderId="4" xfId="0" applyFont="1" applyFill="1" applyBorder="1" applyAlignment="1">
      <alignment horizontal="right" wrapText="1"/>
    </xf>
    <xf numFmtId="0" fontId="57" fillId="0" borderId="0" xfId="0" applyFont="1" applyFill="1" applyBorder="1" applyAlignment="1">
      <alignment horizontal="right" wrapText="1"/>
    </xf>
    <xf numFmtId="0" fontId="57" fillId="0" borderId="4" xfId="0" applyFont="1" applyFill="1" applyBorder="1" applyAlignment="1">
      <alignment horizontal="right"/>
    </xf>
    <xf numFmtId="0" fontId="57" fillId="0" borderId="0" xfId="0" applyFont="1" applyFill="1" applyBorder="1" applyAlignment="1">
      <alignment horizontal="right"/>
    </xf>
    <xf numFmtId="0" fontId="50" fillId="0" borderId="0" xfId="0" applyFont="1" applyAlignment="1">
      <alignment vertical="top" wrapText="1"/>
    </xf>
    <xf numFmtId="0" fontId="58" fillId="0" borderId="0" xfId="0" applyFont="1" applyAlignment="1">
      <alignment horizontal="center" vertical="center"/>
    </xf>
    <xf numFmtId="0" fontId="0" fillId="0" borderId="0" xfId="0" applyFont="1" applyAlignment="1">
      <alignment horizontal="center" vertical="center"/>
    </xf>
    <xf numFmtId="0" fontId="50" fillId="0" borderId="0" xfId="0" applyFont="1" applyAlignment="1">
      <alignment vertical="top" wrapText="1"/>
    </xf>
    <xf numFmtId="0" fontId="0" fillId="0" borderId="0" xfId="0" applyFill="1">
      <alignment vertical="center"/>
    </xf>
    <xf numFmtId="0" fontId="47" fillId="0" borderId="0" xfId="0" applyFont="1" applyFill="1">
      <alignment vertical="center"/>
    </xf>
    <xf numFmtId="0" fontId="50" fillId="0" borderId="0" xfId="0" applyFont="1" applyAlignment="1">
      <alignment vertical="top" wrapText="1"/>
    </xf>
    <xf numFmtId="0" fontId="0" fillId="0" borderId="0" xfId="0" applyFill="1" applyBorder="1" applyAlignment="1">
      <alignment horizontal="center" vertical="center"/>
    </xf>
    <xf numFmtId="0" fontId="50" fillId="0" borderId="0" xfId="0" applyFont="1" applyAlignment="1">
      <alignment vertical="top" wrapText="1"/>
    </xf>
    <xf numFmtId="0" fontId="50" fillId="0" borderId="4" xfId="0" applyFont="1" applyBorder="1" applyAlignment="1">
      <alignment vertical="top"/>
    </xf>
    <xf numFmtId="0" fontId="56" fillId="0" borderId="0" xfId="0" applyFont="1" applyAlignment="1">
      <alignment vertical="top"/>
    </xf>
    <xf numFmtId="0" fontId="50" fillId="0" borderId="0" xfId="0" applyFont="1" applyAlignment="1">
      <alignment vertical="top" wrapText="1"/>
    </xf>
    <xf numFmtId="0" fontId="53" fillId="0" borderId="0" xfId="0" applyFont="1" applyBorder="1" applyAlignment="1">
      <alignment horizontal="center" vertical="center"/>
    </xf>
    <xf numFmtId="0" fontId="53" fillId="0" borderId="19" xfId="0" applyFont="1" applyBorder="1" applyAlignment="1">
      <alignment horizontal="center" vertical="center"/>
    </xf>
    <xf numFmtId="0" fontId="0" fillId="0" borderId="0" xfId="0" applyAlignment="1">
      <alignment horizontal="center" vertical="center"/>
    </xf>
    <xf numFmtId="0" fontId="50" fillId="0" borderId="0" xfId="0" applyFont="1" applyAlignment="1">
      <alignment vertical="top" wrapText="1"/>
    </xf>
    <xf numFmtId="0" fontId="0" fillId="0" borderId="0" xfId="0" applyAlignment="1">
      <alignment vertical="top" wrapText="1"/>
    </xf>
    <xf numFmtId="0" fontId="56" fillId="0" borderId="4" xfId="0" applyFont="1" applyFill="1" applyBorder="1" applyAlignment="1">
      <alignment horizontal="center" vertical="top" wrapText="1"/>
    </xf>
    <xf numFmtId="0" fontId="0" fillId="0" borderId="4" xfId="0" applyFill="1" applyBorder="1" applyAlignment="1">
      <alignment horizontal="center" vertical="center"/>
    </xf>
    <xf numFmtId="0" fontId="15" fillId="0" borderId="0" xfId="2"/>
    <xf numFmtId="0" fontId="17" fillId="0" borderId="0" xfId="2" applyFont="1"/>
    <xf numFmtId="0" fontId="17" fillId="0" borderId="0" xfId="2" quotePrefix="1" applyFont="1"/>
    <xf numFmtId="0" fontId="18" fillId="0" borderId="0" xfId="2" applyFont="1"/>
    <xf numFmtId="0" fontId="17" fillId="0" borderId="0" xfId="2" applyFont="1" applyFill="1" applyBorder="1"/>
    <xf numFmtId="0" fontId="17" fillId="0" borderId="0" xfId="2" applyFont="1" applyFill="1" applyBorder="1" applyAlignment="1">
      <alignment vertical="top"/>
    </xf>
    <xf numFmtId="0" fontId="17" fillId="0" borderId="0" xfId="2" applyFont="1" applyFill="1"/>
    <xf numFmtId="0" fontId="17" fillId="8" borderId="0" xfId="2" applyFont="1" applyFill="1"/>
    <xf numFmtId="0" fontId="50" fillId="0" borderId="4" xfId="0" applyFont="1" applyBorder="1" applyAlignment="1">
      <alignment vertical="top" wrapText="1"/>
    </xf>
    <xf numFmtId="0" fontId="51" fillId="0" borderId="20" xfId="0" applyFont="1" applyFill="1" applyBorder="1" applyAlignment="1">
      <alignment vertical="top"/>
    </xf>
    <xf numFmtId="0" fontId="50" fillId="0" borderId="0" xfId="0" applyFont="1" applyAlignment="1">
      <alignment vertical="top" wrapText="1"/>
    </xf>
    <xf numFmtId="0" fontId="57" fillId="0" borderId="21" xfId="0" applyFont="1" applyBorder="1" applyAlignment="1" applyProtection="1">
      <alignment horizontal="right" wrapText="1"/>
      <protection locked="0"/>
    </xf>
    <xf numFmtId="0" fontId="57" fillId="0" borderId="22" xfId="0" applyFont="1" applyBorder="1" applyAlignment="1" applyProtection="1">
      <alignment horizontal="right" wrapText="1"/>
      <protection locked="0"/>
    </xf>
    <xf numFmtId="0" fontId="21" fillId="0" borderId="1" xfId="4" applyFont="1" applyBorder="1" applyAlignment="1">
      <alignment horizontal="center" vertical="center"/>
    </xf>
    <xf numFmtId="0" fontId="21" fillId="0" borderId="1" xfId="4" applyFont="1" applyBorder="1">
      <alignment vertical="center"/>
    </xf>
    <xf numFmtId="0" fontId="21" fillId="0" borderId="0" xfId="4" applyFont="1">
      <alignment vertical="center"/>
    </xf>
    <xf numFmtId="0" fontId="21" fillId="0" borderId="4" xfId="4" applyFont="1" applyBorder="1">
      <alignment vertical="center"/>
    </xf>
    <xf numFmtId="0" fontId="21" fillId="2" borderId="23" xfId="4" applyFont="1" applyFill="1" applyBorder="1" applyAlignment="1">
      <alignment vertical="top" textRotation="255"/>
    </xf>
    <xf numFmtId="0" fontId="21" fillId="2" borderId="24" xfId="4" applyFont="1" applyFill="1" applyBorder="1" applyAlignment="1">
      <alignment vertical="top" textRotation="255"/>
    </xf>
    <xf numFmtId="0" fontId="21" fillId="2" borderId="25" xfId="4" applyFont="1" applyFill="1" applyBorder="1" applyAlignment="1">
      <alignment vertical="top" textRotation="255"/>
    </xf>
    <xf numFmtId="0" fontId="21" fillId="2" borderId="24" xfId="4" applyFont="1" applyFill="1" applyBorder="1" applyAlignment="1">
      <alignment vertical="top" textRotation="255" wrapText="1"/>
    </xf>
    <xf numFmtId="0" fontId="21" fillId="0" borderId="4" xfId="4" applyFont="1" applyBorder="1" applyAlignment="1">
      <alignment vertical="top"/>
    </xf>
    <xf numFmtId="0" fontId="21" fillId="0" borderId="0" xfId="4" applyFont="1" applyAlignment="1">
      <alignment vertical="top"/>
    </xf>
    <xf numFmtId="0" fontId="8" fillId="0" borderId="2" xfId="4" quotePrefix="1" applyNumberFormat="1" applyBorder="1" applyAlignment="1">
      <alignment horizontal="center" vertical="center"/>
    </xf>
    <xf numFmtId="0" fontId="8" fillId="0" borderId="2" xfId="4" applyBorder="1">
      <alignment vertical="center"/>
    </xf>
    <xf numFmtId="0" fontId="8" fillId="3" borderId="2" xfId="4" applyFill="1" applyBorder="1">
      <alignment vertical="center"/>
    </xf>
    <xf numFmtId="0" fontId="8" fillId="3" borderId="2" xfId="4" applyFill="1" applyBorder="1" applyAlignment="1">
      <alignment horizontal="right"/>
    </xf>
    <xf numFmtId="0" fontId="21" fillId="0" borderId="0" xfId="4" applyFont="1" applyBorder="1" applyAlignment="1">
      <alignment vertical="top"/>
    </xf>
    <xf numFmtId="0" fontId="8" fillId="0" borderId="0" xfId="4" quotePrefix="1" applyNumberFormat="1" applyBorder="1" applyAlignment="1">
      <alignment horizontal="center" vertical="center"/>
    </xf>
    <xf numFmtId="0" fontId="8" fillId="0" borderId="0" xfId="4" applyBorder="1">
      <alignment vertical="center"/>
    </xf>
    <xf numFmtId="0" fontId="8" fillId="3" borderId="0" xfId="4" applyFill="1" applyBorder="1">
      <alignment vertical="center"/>
    </xf>
    <xf numFmtId="49" fontId="1" fillId="0" borderId="4" xfId="4" applyNumberFormat="1" applyFont="1" applyBorder="1" applyAlignment="1">
      <alignment horizontal="center" vertical="center"/>
    </xf>
    <xf numFmtId="0" fontId="1" fillId="0" borderId="0" xfId="4" applyFont="1" applyBorder="1" applyAlignment="1">
      <alignment horizontal="center" vertical="center"/>
    </xf>
    <xf numFmtId="0" fontId="1" fillId="0" borderId="0" xfId="4" applyFont="1" applyAlignment="1">
      <alignment horizontal="center" vertical="center"/>
    </xf>
    <xf numFmtId="176" fontId="1" fillId="0" borderId="0" xfId="4" applyNumberFormat="1" applyFont="1" applyAlignment="1">
      <alignment horizontal="center" vertical="center"/>
    </xf>
    <xf numFmtId="0" fontId="1" fillId="0" borderId="0" xfId="4" applyFont="1">
      <alignment vertical="center"/>
    </xf>
    <xf numFmtId="176" fontId="1" fillId="0" borderId="0" xfId="4" applyNumberFormat="1" applyFont="1">
      <alignment vertical="center"/>
    </xf>
    <xf numFmtId="49" fontId="1" fillId="0" borderId="0" xfId="4" applyNumberFormat="1" applyFont="1">
      <alignment vertical="center"/>
    </xf>
    <xf numFmtId="0" fontId="8" fillId="0" borderId="0" xfId="4">
      <alignment vertical="center"/>
    </xf>
    <xf numFmtId="0" fontId="20" fillId="0" borderId="0" xfId="7" applyFont="1" applyAlignment="1">
      <alignment horizontal="left" vertical="center"/>
    </xf>
    <xf numFmtId="0" fontId="8" fillId="0" borderId="0" xfId="4" applyNumberFormat="1" applyBorder="1" applyAlignment="1">
      <alignment horizontal="right"/>
    </xf>
    <xf numFmtId="0" fontId="0" fillId="9" borderId="22" xfId="0" applyFill="1" applyBorder="1">
      <alignment vertical="center"/>
    </xf>
    <xf numFmtId="0" fontId="0" fillId="9" borderId="14" xfId="0" applyFill="1" applyBorder="1">
      <alignment vertical="center"/>
    </xf>
    <xf numFmtId="0" fontId="0" fillId="9" borderId="15" xfId="0" applyFill="1" applyBorder="1">
      <alignment vertical="center"/>
    </xf>
    <xf numFmtId="0" fontId="0" fillId="0" borderId="14" xfId="0" applyBorder="1" applyProtection="1">
      <alignment vertical="center"/>
      <protection locked="0"/>
    </xf>
    <xf numFmtId="0" fontId="59" fillId="0" borderId="0" xfId="0" applyFont="1" applyAlignment="1">
      <alignment vertical="top" wrapText="1"/>
    </xf>
    <xf numFmtId="0" fontId="50" fillId="0" borderId="0" xfId="0" applyFont="1">
      <alignment vertical="center"/>
    </xf>
    <xf numFmtId="177" fontId="8" fillId="0" borderId="2" xfId="4" applyNumberFormat="1" applyBorder="1">
      <alignment vertical="center"/>
    </xf>
    <xf numFmtId="178" fontId="8" fillId="0" borderId="2" xfId="4" applyNumberFormat="1" applyBorder="1">
      <alignment vertical="center"/>
    </xf>
    <xf numFmtId="0" fontId="42" fillId="0" borderId="0" xfId="0" applyFont="1" applyFill="1" applyProtection="1">
      <alignment vertical="center"/>
      <protection locked="0"/>
    </xf>
    <xf numFmtId="0" fontId="42" fillId="0" borderId="0" xfId="0" applyFont="1" applyFill="1">
      <alignment vertical="center"/>
    </xf>
    <xf numFmtId="3" fontId="42" fillId="0" borderId="0" xfId="0" applyNumberFormat="1" applyFont="1" applyFill="1">
      <alignment vertical="center"/>
    </xf>
    <xf numFmtId="20" fontId="60" fillId="0" borderId="0" xfId="0" applyNumberFormat="1" applyFont="1">
      <alignment vertical="center"/>
    </xf>
    <xf numFmtId="0" fontId="60" fillId="0" borderId="0" xfId="0" applyFont="1">
      <alignment vertical="center"/>
    </xf>
    <xf numFmtId="0" fontId="23" fillId="0" borderId="0" xfId="0" applyFont="1" applyAlignment="1">
      <alignment vertical="center"/>
    </xf>
    <xf numFmtId="0" fontId="60" fillId="0" borderId="0" xfId="0" applyFont="1" applyAlignment="1">
      <alignment vertical="center" wrapText="1"/>
    </xf>
    <xf numFmtId="179" fontId="57" fillId="0" borderId="22" xfId="0" applyNumberFormat="1" applyFont="1" applyBorder="1" applyAlignment="1" applyProtection="1">
      <alignment horizontal="right" wrapText="1"/>
      <protection locked="0"/>
    </xf>
    <xf numFmtId="179" fontId="57" fillId="0" borderId="21" xfId="0" applyNumberFormat="1" applyFont="1" applyBorder="1" applyAlignment="1" applyProtection="1">
      <alignment horizontal="right" wrapText="1"/>
      <protection locked="0"/>
    </xf>
    <xf numFmtId="176" fontId="57" fillId="0" borderId="22" xfId="0" applyNumberFormat="1" applyFont="1" applyBorder="1" applyAlignment="1" applyProtection="1">
      <alignment horizontal="right"/>
      <protection locked="0"/>
    </xf>
    <xf numFmtId="176" fontId="57" fillId="0" borderId="21" xfId="0" applyNumberFormat="1" applyFont="1" applyBorder="1" applyAlignment="1" applyProtection="1">
      <alignment horizontal="right"/>
      <protection locked="0"/>
    </xf>
    <xf numFmtId="176" fontId="57" fillId="0" borderId="22" xfId="0" applyNumberFormat="1" applyFont="1" applyBorder="1" applyAlignment="1" applyProtection="1">
      <alignment horizontal="right" wrapText="1"/>
      <protection locked="0"/>
    </xf>
    <xf numFmtId="176" fontId="57" fillId="0" borderId="21" xfId="0" applyNumberFormat="1" applyFont="1" applyBorder="1" applyAlignment="1" applyProtection="1">
      <alignment horizontal="right" wrapText="1"/>
      <protection locked="0"/>
    </xf>
    <xf numFmtId="0" fontId="57" fillId="9" borderId="14" xfId="0" applyFont="1" applyFill="1" applyBorder="1" applyAlignment="1" applyProtection="1">
      <alignment horizontal="right" wrapText="1"/>
    </xf>
    <xf numFmtId="0" fontId="57" fillId="9" borderId="26" xfId="0" applyFont="1" applyFill="1" applyBorder="1" applyAlignment="1" applyProtection="1">
      <alignment horizontal="right" wrapText="1"/>
    </xf>
    <xf numFmtId="0" fontId="57" fillId="9" borderId="26" xfId="0" applyFont="1" applyFill="1" applyBorder="1" applyAlignment="1" applyProtection="1">
      <alignment horizontal="right"/>
    </xf>
    <xf numFmtId="0" fontId="57" fillId="9" borderId="14" xfId="0" applyFont="1" applyFill="1" applyBorder="1" applyAlignment="1">
      <alignment horizontal="right" wrapText="1"/>
    </xf>
    <xf numFmtId="0" fontId="57" fillId="9" borderId="26" xfId="0" applyFont="1" applyFill="1" applyBorder="1" applyAlignment="1">
      <alignment horizontal="right" wrapText="1"/>
    </xf>
    <xf numFmtId="0" fontId="50" fillId="0" borderId="0" xfId="0" applyFont="1" applyAlignment="1">
      <alignment vertical="top" wrapText="1"/>
    </xf>
    <xf numFmtId="0" fontId="61" fillId="10" borderId="22" xfId="0" applyFont="1" applyFill="1" applyBorder="1">
      <alignment vertical="center"/>
    </xf>
    <xf numFmtId="0" fontId="61" fillId="10" borderId="14" xfId="0" applyFont="1" applyFill="1" applyBorder="1">
      <alignment vertical="center"/>
    </xf>
    <xf numFmtId="0" fontId="61" fillId="0" borderId="14" xfId="0" applyFont="1" applyBorder="1">
      <alignment vertical="center"/>
    </xf>
    <xf numFmtId="0" fontId="43" fillId="10" borderId="14" xfId="0" applyFont="1" applyFill="1" applyBorder="1">
      <alignment vertical="center"/>
    </xf>
    <xf numFmtId="0" fontId="43" fillId="10" borderId="15" xfId="0" applyFont="1" applyFill="1" applyBorder="1">
      <alignment vertical="center"/>
    </xf>
    <xf numFmtId="0" fontId="62" fillId="0" borderId="0" xfId="0" applyFont="1">
      <alignment vertical="center"/>
    </xf>
    <xf numFmtId="0" fontId="61" fillId="0" borderId="0" xfId="0" applyFont="1">
      <alignment vertical="center"/>
    </xf>
    <xf numFmtId="0" fontId="43" fillId="0" borderId="0" xfId="0" applyFont="1">
      <alignment vertical="center"/>
    </xf>
    <xf numFmtId="0" fontId="63" fillId="0" borderId="0" xfId="0" applyFont="1" applyAlignment="1">
      <alignment vertical="center"/>
    </xf>
    <xf numFmtId="0" fontId="3" fillId="0" borderId="0" xfId="0" applyFont="1" applyAlignment="1">
      <alignment vertical="center"/>
    </xf>
    <xf numFmtId="0" fontId="64" fillId="0" borderId="0" xfId="0" applyFont="1" applyFill="1" applyAlignment="1">
      <alignment vertical="center"/>
    </xf>
    <xf numFmtId="0" fontId="0" fillId="0" borderId="0" xfId="0" applyFont="1" applyFill="1" applyAlignment="1">
      <alignment horizontal="center" vertical="center"/>
    </xf>
    <xf numFmtId="0" fontId="65" fillId="0" borderId="0" xfId="0" applyFont="1" applyAlignment="1">
      <alignment vertical="center"/>
    </xf>
    <xf numFmtId="0" fontId="0" fillId="0" borderId="0" xfId="0" applyFont="1" applyFill="1">
      <alignment vertical="center"/>
    </xf>
    <xf numFmtId="0" fontId="0" fillId="0" borderId="0" xfId="0" applyFill="1" applyAlignment="1">
      <alignment vertical="top"/>
    </xf>
    <xf numFmtId="0" fontId="0" fillId="11" borderId="0" xfId="0" applyFill="1">
      <alignment vertical="center"/>
    </xf>
    <xf numFmtId="0" fontId="26" fillId="11" borderId="0" xfId="0" applyFont="1" applyFill="1" applyAlignment="1">
      <alignment vertical="center"/>
    </xf>
    <xf numFmtId="0" fontId="0" fillId="11" borderId="0" xfId="0" applyFill="1" applyAlignment="1">
      <alignment horizontal="left" vertical="center"/>
    </xf>
    <xf numFmtId="0" fontId="0" fillId="11" borderId="0" xfId="0" applyFill="1" applyAlignment="1">
      <alignment horizontal="left"/>
    </xf>
    <xf numFmtId="58" fontId="46" fillId="11" borderId="0" xfId="0" applyNumberFormat="1" applyFont="1" applyFill="1" applyAlignment="1">
      <alignment vertical="center"/>
    </xf>
    <xf numFmtId="58" fontId="28" fillId="11" borderId="0" xfId="0" applyNumberFormat="1" applyFont="1" applyFill="1" applyAlignment="1">
      <alignment vertical="center"/>
    </xf>
    <xf numFmtId="0" fontId="66" fillId="0" borderId="0" xfId="0" applyFont="1" applyFill="1" applyAlignment="1">
      <alignment vertical="center"/>
    </xf>
    <xf numFmtId="0" fontId="47" fillId="0" borderId="0" xfId="0" applyFont="1" applyFill="1" applyAlignment="1">
      <alignment vertical="center"/>
    </xf>
    <xf numFmtId="0" fontId="0" fillId="0" borderId="27" xfId="0" applyFill="1" applyBorder="1">
      <alignment vertical="center"/>
    </xf>
    <xf numFmtId="0" fontId="47" fillId="0" borderId="0" xfId="0" applyFont="1" applyFill="1" applyAlignment="1">
      <alignment horizontal="left" vertical="center" indent="1"/>
    </xf>
    <xf numFmtId="0" fontId="55" fillId="0" borderId="0" xfId="0" applyFont="1" applyFill="1" applyBorder="1" applyAlignment="1">
      <alignment horizontal="center" vertical="center"/>
    </xf>
    <xf numFmtId="0" fontId="55" fillId="0" borderId="3" xfId="0" applyFont="1" applyFill="1" applyBorder="1" applyAlignment="1">
      <alignment horizontal="center" vertical="center"/>
    </xf>
    <xf numFmtId="0" fontId="55" fillId="0" borderId="0" xfId="0" applyFont="1" applyFill="1" applyBorder="1" applyAlignment="1">
      <alignment horizontal="center" vertical="center" textRotation="255"/>
    </xf>
    <xf numFmtId="0" fontId="55" fillId="0" borderId="3" xfId="0" applyFont="1" applyFill="1" applyBorder="1" applyAlignment="1">
      <alignment horizontal="center" vertical="center" textRotation="255"/>
    </xf>
    <xf numFmtId="0" fontId="55" fillId="0" borderId="0" xfId="0" applyFont="1" applyFill="1" applyBorder="1" applyAlignment="1">
      <alignment vertical="top" wrapText="1"/>
    </xf>
    <xf numFmtId="0" fontId="55" fillId="0" borderId="0" xfId="0" applyFont="1" applyFill="1" applyBorder="1" applyAlignment="1">
      <alignment vertical="top"/>
    </xf>
    <xf numFmtId="0" fontId="50" fillId="0" borderId="0" xfId="0" applyFont="1" applyAlignment="1">
      <alignment horizontal="center" vertical="center"/>
    </xf>
    <xf numFmtId="0" fontId="66" fillId="0" borderId="0" xfId="0" applyFont="1" applyAlignment="1">
      <alignment vertical="center"/>
    </xf>
    <xf numFmtId="0" fontId="48" fillId="0" borderId="0" xfId="0" applyFont="1" applyBorder="1" applyAlignment="1">
      <alignment horizontal="left" vertical="center"/>
    </xf>
    <xf numFmtId="0" fontId="48" fillId="0" borderId="0" xfId="0" applyFont="1" applyFill="1" applyBorder="1" applyAlignment="1" applyProtection="1">
      <alignment horizontal="center" vertical="center"/>
    </xf>
    <xf numFmtId="0" fontId="0" fillId="0" borderId="0" xfId="0" applyFill="1" applyBorder="1" applyAlignment="1" applyProtection="1">
      <alignment vertical="center"/>
    </xf>
    <xf numFmtId="49" fontId="67" fillId="0" borderId="0" xfId="0" applyNumberFormat="1" applyFont="1" applyFill="1" applyBorder="1" applyAlignment="1" applyProtection="1">
      <alignment horizontal="center" vertical="center"/>
    </xf>
    <xf numFmtId="0" fontId="48" fillId="6" borderId="2" xfId="0" applyFont="1" applyFill="1" applyBorder="1" applyAlignment="1" applyProtection="1">
      <alignment horizontal="left" vertical="top"/>
    </xf>
    <xf numFmtId="0" fontId="48" fillId="6" borderId="7" xfId="0" applyFont="1" applyFill="1" applyBorder="1" applyAlignment="1" applyProtection="1">
      <alignment horizontal="left" vertical="top"/>
    </xf>
    <xf numFmtId="0" fontId="48" fillId="6" borderId="8" xfId="0" applyFont="1" applyFill="1" applyBorder="1" applyAlignment="1" applyProtection="1">
      <alignment horizontal="left" vertical="top"/>
    </xf>
    <xf numFmtId="0" fontId="48" fillId="6" borderId="4" xfId="0" applyFont="1" applyFill="1" applyBorder="1" applyAlignment="1" applyProtection="1">
      <alignment horizontal="left" vertical="top"/>
    </xf>
    <xf numFmtId="0" fontId="48" fillId="6" borderId="0" xfId="0" applyFont="1" applyFill="1" applyBorder="1" applyAlignment="1" applyProtection="1">
      <alignment horizontal="left" vertical="top"/>
    </xf>
    <xf numFmtId="0" fontId="48" fillId="6" borderId="3" xfId="0" applyFont="1" applyFill="1" applyBorder="1" applyAlignment="1" applyProtection="1">
      <alignment horizontal="left" vertical="top"/>
    </xf>
    <xf numFmtId="0" fontId="0" fillId="0" borderId="0" xfId="0" applyProtection="1">
      <alignment vertical="center"/>
    </xf>
    <xf numFmtId="0" fontId="48" fillId="0" borderId="0" xfId="0" applyFont="1" applyBorder="1" applyProtection="1">
      <alignment vertical="center"/>
    </xf>
    <xf numFmtId="0" fontId="2" fillId="0" borderId="0" xfId="0" applyFont="1" applyFill="1" applyAlignment="1">
      <alignment horizontal="left" vertical="top"/>
    </xf>
    <xf numFmtId="0" fontId="50" fillId="0" borderId="0" xfId="0" applyFont="1" applyAlignment="1">
      <alignment vertical="top" wrapText="1"/>
    </xf>
    <xf numFmtId="0" fontId="51" fillId="0" borderId="4" xfId="0" applyFont="1" applyFill="1" applyBorder="1" applyAlignment="1">
      <alignment horizontal="left" vertical="top"/>
    </xf>
    <xf numFmtId="0" fontId="51" fillId="0" borderId="0" xfId="0" applyFont="1" applyFill="1" applyBorder="1" applyAlignment="1">
      <alignment horizontal="left" vertical="top"/>
    </xf>
    <xf numFmtId="0" fontId="51" fillId="0" borderId="5" xfId="0" applyFont="1" applyFill="1" applyBorder="1" applyAlignment="1">
      <alignment horizontal="left" vertical="top"/>
    </xf>
    <xf numFmtId="0" fontId="51" fillId="0" borderId="1" xfId="0" applyFont="1" applyFill="1" applyBorder="1" applyAlignment="1">
      <alignment horizontal="left" vertical="top"/>
    </xf>
    <xf numFmtId="0" fontId="51" fillId="0" borderId="13" xfId="0" applyFont="1" applyFill="1" applyBorder="1" applyAlignment="1">
      <alignment horizontal="left" vertical="top"/>
    </xf>
    <xf numFmtId="0" fontId="51" fillId="0" borderId="12" xfId="0" applyFont="1" applyFill="1" applyBorder="1" applyAlignment="1">
      <alignment horizontal="left" vertical="top"/>
    </xf>
    <xf numFmtId="0" fontId="51" fillId="5" borderId="2" xfId="0" applyFont="1" applyFill="1" applyBorder="1" applyAlignment="1">
      <alignment horizontal="left" vertical="top"/>
    </xf>
    <xf numFmtId="0" fontId="51" fillId="5" borderId="8" xfId="0" applyFont="1" applyFill="1" applyBorder="1" applyAlignment="1">
      <alignment horizontal="left" vertical="top"/>
    </xf>
    <xf numFmtId="0" fontId="51" fillId="5" borderId="2" xfId="0" applyFont="1" applyFill="1" applyBorder="1" applyAlignment="1">
      <alignment horizontal="left" vertical="top" wrapText="1"/>
    </xf>
    <xf numFmtId="0" fontId="14" fillId="8" borderId="0" xfId="2" applyFont="1" applyFill="1"/>
    <xf numFmtId="58" fontId="36" fillId="11" borderId="0" xfId="1" applyNumberFormat="1" applyFont="1" applyFill="1" applyAlignment="1" applyProtection="1">
      <alignment vertical="center"/>
    </xf>
    <xf numFmtId="0" fontId="68" fillId="11" borderId="0" xfId="0" applyFont="1" applyFill="1" applyAlignment="1">
      <alignment horizontal="left" vertical="center"/>
    </xf>
    <xf numFmtId="49" fontId="48" fillId="0" borderId="0" xfId="0" applyNumberFormat="1" applyFont="1" applyBorder="1" applyAlignment="1">
      <alignment horizontal="center" vertical="center"/>
    </xf>
    <xf numFmtId="58" fontId="46" fillId="0" borderId="0" xfId="0" applyNumberFormat="1" applyFont="1" applyFill="1" applyAlignment="1">
      <alignment vertical="center"/>
    </xf>
    <xf numFmtId="0" fontId="69" fillId="6" borderId="14" xfId="0" applyNumberFormat="1" applyFont="1" applyFill="1" applyBorder="1" applyAlignment="1" applyProtection="1">
      <alignment horizontal="center" vertical="center"/>
      <protection locked="0"/>
    </xf>
    <xf numFmtId="0" fontId="69" fillId="6" borderId="28" xfId="0" applyNumberFormat="1" applyFont="1" applyFill="1" applyBorder="1" applyAlignment="1" applyProtection="1">
      <alignment horizontal="center" vertical="center"/>
      <protection locked="0"/>
    </xf>
    <xf numFmtId="0" fontId="69" fillId="6" borderId="1" xfId="0" applyNumberFormat="1" applyFont="1" applyFill="1" applyBorder="1" applyAlignment="1" applyProtection="1">
      <alignment horizontal="center" vertical="center"/>
      <protection locked="0"/>
    </xf>
    <xf numFmtId="0" fontId="14" fillId="0" borderId="0" xfId="2" quotePrefix="1" applyFont="1"/>
    <xf numFmtId="0" fontId="70" fillId="0" borderId="0" xfId="2" applyFont="1" applyFill="1"/>
    <xf numFmtId="0" fontId="71" fillId="0" borderId="0" xfId="0" applyFont="1" applyFill="1" applyAlignment="1">
      <alignment vertical="center"/>
    </xf>
    <xf numFmtId="0" fontId="71" fillId="11" borderId="0" xfId="0" applyFont="1" applyFill="1" applyAlignment="1">
      <alignment horizontal="left" vertical="center"/>
    </xf>
    <xf numFmtId="0" fontId="72" fillId="11" borderId="0" xfId="0" applyFont="1" applyFill="1" applyAlignment="1">
      <alignment horizontal="left"/>
    </xf>
    <xf numFmtId="58" fontId="28" fillId="0" borderId="0" xfId="0" applyNumberFormat="1" applyFont="1" applyFill="1" applyAlignment="1">
      <alignment vertical="center"/>
    </xf>
    <xf numFmtId="0" fontId="50" fillId="0" borderId="0" xfId="0" applyFont="1" applyAlignment="1">
      <alignment vertical="top" wrapText="1"/>
    </xf>
    <xf numFmtId="0" fontId="43" fillId="0" borderId="0" xfId="3" applyFont="1">
      <alignment vertical="center"/>
    </xf>
    <xf numFmtId="0" fontId="91" fillId="0" borderId="0" xfId="3" applyFont="1">
      <alignment vertical="center"/>
    </xf>
    <xf numFmtId="0" fontId="50" fillId="0" borderId="0" xfId="3" applyFont="1">
      <alignment vertical="center"/>
    </xf>
    <xf numFmtId="0" fontId="69" fillId="8" borderId="14" xfId="0" applyNumberFormat="1" applyFont="1" applyFill="1" applyBorder="1" applyAlignment="1" applyProtection="1">
      <alignment horizontal="center" vertical="center"/>
      <protection locked="0"/>
    </xf>
    <xf numFmtId="0" fontId="92" fillId="0" borderId="0" xfId="3" applyFont="1">
      <alignment vertical="center"/>
    </xf>
    <xf numFmtId="0" fontId="80" fillId="0" borderId="0" xfId="0" applyFont="1" applyAlignment="1">
      <alignment horizontal="left" vertical="top" wrapText="1"/>
    </xf>
    <xf numFmtId="0" fontId="49" fillId="6" borderId="7" xfId="0" applyFont="1" applyFill="1" applyBorder="1" applyAlignment="1" applyProtection="1">
      <alignment horizontal="center" vertical="center"/>
    </xf>
    <xf numFmtId="0" fontId="0" fillId="6" borderId="8" xfId="0" applyFill="1" applyBorder="1" applyAlignment="1" applyProtection="1">
      <alignment horizontal="center" vertical="center"/>
    </xf>
    <xf numFmtId="0" fontId="0" fillId="6" borderId="5" xfId="0" applyFill="1" applyBorder="1" applyAlignment="1" applyProtection="1">
      <alignment horizontal="center" vertical="center"/>
    </xf>
    <xf numFmtId="0" fontId="0" fillId="6" borderId="6" xfId="0" applyFill="1" applyBorder="1" applyAlignment="1" applyProtection="1">
      <alignment horizontal="center" vertical="center"/>
    </xf>
    <xf numFmtId="49" fontId="50" fillId="0" borderId="7" xfId="0" applyNumberFormat="1" applyFont="1" applyBorder="1" applyAlignment="1" applyProtection="1">
      <alignment horizontal="center" vertical="center"/>
      <protection locked="0"/>
    </xf>
    <xf numFmtId="0" fontId="0" fillId="0" borderId="2" xfId="0" applyFont="1" applyBorder="1" applyAlignment="1" applyProtection="1">
      <alignment vertical="center"/>
      <protection locked="0"/>
    </xf>
    <xf numFmtId="0" fontId="0" fillId="0" borderId="5" xfId="0" applyFont="1" applyBorder="1" applyAlignment="1" applyProtection="1">
      <alignment vertical="center"/>
      <protection locked="0"/>
    </xf>
    <xf numFmtId="0" fontId="0" fillId="0" borderId="1" xfId="0" applyFont="1" applyBorder="1" applyAlignment="1" applyProtection="1">
      <alignment vertical="center"/>
      <protection locked="0"/>
    </xf>
    <xf numFmtId="0" fontId="48" fillId="0" borderId="4" xfId="0" applyFont="1" applyBorder="1" applyAlignment="1" applyProtection="1">
      <alignment horizontal="center" vertical="center"/>
      <protection locked="0"/>
    </xf>
    <xf numFmtId="0" fontId="48" fillId="0" borderId="0" xfId="0" applyFont="1" applyBorder="1" applyAlignment="1" applyProtection="1">
      <alignment horizontal="center" vertical="center"/>
      <protection locked="0"/>
    </xf>
    <xf numFmtId="0" fontId="48" fillId="0" borderId="3" xfId="0" applyFont="1" applyBorder="1" applyAlignment="1" applyProtection="1">
      <alignment horizontal="center" vertical="center"/>
      <protection locked="0"/>
    </xf>
    <xf numFmtId="0" fontId="48" fillId="0" borderId="5" xfId="0" applyFont="1" applyBorder="1" applyAlignment="1" applyProtection="1">
      <alignment horizontal="center" vertical="center"/>
      <protection locked="0"/>
    </xf>
    <xf numFmtId="0" fontId="48" fillId="0" borderId="1" xfId="0" applyFont="1" applyBorder="1" applyAlignment="1" applyProtection="1">
      <alignment horizontal="center" vertical="center"/>
      <protection locked="0"/>
    </xf>
    <xf numFmtId="0" fontId="48" fillId="0" borderId="6" xfId="0" applyFont="1" applyBorder="1" applyAlignment="1" applyProtection="1">
      <alignment horizontal="center" vertical="center"/>
      <protection locked="0"/>
    </xf>
    <xf numFmtId="49" fontId="74" fillId="6" borderId="2" xfId="0" applyNumberFormat="1" applyFont="1" applyFill="1" applyBorder="1" applyAlignment="1" applyProtection="1">
      <alignment horizontal="left" vertical="center" wrapText="1"/>
    </xf>
    <xf numFmtId="49" fontId="74" fillId="6" borderId="8" xfId="0" applyNumberFormat="1" applyFont="1" applyFill="1" applyBorder="1" applyAlignment="1" applyProtection="1">
      <alignment horizontal="left" vertical="center" wrapText="1"/>
    </xf>
    <xf numFmtId="49" fontId="74" fillId="6" borderId="1" xfId="0" applyNumberFormat="1" applyFont="1" applyFill="1" applyBorder="1" applyAlignment="1" applyProtection="1">
      <alignment horizontal="left" vertical="center" wrapText="1"/>
    </xf>
    <xf numFmtId="49" fontId="74" fillId="6" borderId="6" xfId="0" applyNumberFormat="1" applyFont="1" applyFill="1" applyBorder="1" applyAlignment="1" applyProtection="1">
      <alignment horizontal="left" vertical="center" wrapText="1"/>
    </xf>
    <xf numFmtId="0" fontId="76" fillId="6" borderId="14" xfId="0" quotePrefix="1" applyFont="1" applyFill="1" applyBorder="1" applyAlignment="1">
      <alignment horizontal="left" vertical="center"/>
    </xf>
    <xf numFmtId="0" fontId="76" fillId="6" borderId="15" xfId="0" quotePrefix="1" applyFont="1" applyFill="1" applyBorder="1" applyAlignment="1">
      <alignment horizontal="left" vertical="center"/>
    </xf>
    <xf numFmtId="3" fontId="75" fillId="0" borderId="22" xfId="0" applyNumberFormat="1" applyFont="1" applyBorder="1" applyAlignment="1" applyProtection="1">
      <alignment horizontal="right" vertical="center"/>
      <protection locked="0"/>
    </xf>
    <xf numFmtId="3" fontId="75" fillId="0" borderId="14" xfId="0" applyNumberFormat="1" applyFont="1" applyBorder="1" applyAlignment="1" applyProtection="1">
      <alignment horizontal="right" vertical="center"/>
      <protection locked="0"/>
    </xf>
    <xf numFmtId="3" fontId="75" fillId="0" borderId="29" xfId="0" applyNumberFormat="1" applyFont="1" applyBorder="1" applyAlignment="1" applyProtection="1">
      <alignment horizontal="right" vertical="center"/>
      <protection locked="0"/>
    </xf>
    <xf numFmtId="3" fontId="75" fillId="0" borderId="30" xfId="0" applyNumberFormat="1" applyFont="1" applyBorder="1" applyAlignment="1" applyProtection="1">
      <alignment horizontal="right" vertical="center"/>
      <protection locked="0"/>
    </xf>
    <xf numFmtId="0" fontId="76" fillId="6" borderId="30" xfId="0" quotePrefix="1" applyFont="1" applyFill="1" applyBorder="1" applyAlignment="1">
      <alignment horizontal="left" vertical="center"/>
    </xf>
    <xf numFmtId="0" fontId="76" fillId="6" borderId="28" xfId="0" quotePrefix="1" applyFont="1" applyFill="1" applyBorder="1" applyAlignment="1">
      <alignment horizontal="left" vertical="center"/>
    </xf>
    <xf numFmtId="3" fontId="75" fillId="6" borderId="5" xfId="0" applyNumberFormat="1" applyFont="1" applyFill="1" applyBorder="1" applyAlignment="1" applyProtection="1">
      <alignment horizontal="right" vertical="center"/>
    </xf>
    <xf numFmtId="3" fontId="75" fillId="6" borderId="1" xfId="0" applyNumberFormat="1" applyFont="1" applyFill="1" applyBorder="1" applyAlignment="1" applyProtection="1">
      <alignment horizontal="right" vertical="center"/>
    </xf>
    <xf numFmtId="0" fontId="76" fillId="6" borderId="1" xfId="0" quotePrefix="1" applyFont="1" applyFill="1" applyBorder="1" applyAlignment="1">
      <alignment horizontal="left" vertical="center"/>
    </xf>
    <xf numFmtId="0" fontId="76" fillId="6" borderId="6" xfId="0" quotePrefix="1" applyFont="1" applyFill="1" applyBorder="1" applyAlignment="1">
      <alignment horizontal="left" vertical="center"/>
    </xf>
    <xf numFmtId="3" fontId="75" fillId="6" borderId="31" xfId="0" applyNumberFormat="1" applyFont="1" applyFill="1" applyBorder="1" applyAlignment="1">
      <alignment horizontal="right" vertical="center"/>
    </xf>
    <xf numFmtId="3" fontId="75" fillId="6" borderId="32" xfId="0" applyNumberFormat="1" applyFont="1" applyFill="1" applyBorder="1" applyAlignment="1">
      <alignment horizontal="right" vertical="center"/>
    </xf>
    <xf numFmtId="0" fontId="76" fillId="8" borderId="14" xfId="0" quotePrefix="1" applyFont="1" applyFill="1" applyBorder="1" applyAlignment="1">
      <alignment horizontal="left" vertical="center"/>
    </xf>
    <xf numFmtId="0" fontId="76" fillId="8" borderId="15" xfId="0" quotePrefix="1" applyFont="1" applyFill="1" applyBorder="1" applyAlignment="1">
      <alignment horizontal="left" vertical="center"/>
    </xf>
    <xf numFmtId="49" fontId="50" fillId="0" borderId="2" xfId="0" applyNumberFormat="1" applyFont="1" applyBorder="1" applyAlignment="1" applyProtection="1">
      <alignment vertical="center"/>
      <protection locked="0"/>
    </xf>
    <xf numFmtId="49" fontId="50" fillId="0" borderId="8" xfId="0" applyNumberFormat="1" applyFont="1" applyBorder="1" applyAlignment="1" applyProtection="1">
      <alignment vertical="center"/>
      <protection locked="0"/>
    </xf>
    <xf numFmtId="49" fontId="50" fillId="0" borderId="5" xfId="0" applyNumberFormat="1" applyFont="1" applyBorder="1" applyAlignment="1" applyProtection="1">
      <alignment vertical="center"/>
      <protection locked="0"/>
    </xf>
    <xf numFmtId="49" fontId="50" fillId="0" borderId="1" xfId="0" applyNumberFormat="1" applyFont="1" applyBorder="1" applyAlignment="1" applyProtection="1">
      <alignment vertical="center"/>
      <protection locked="0"/>
    </xf>
    <xf numFmtId="49" fontId="50" fillId="0" borderId="6" xfId="0" applyNumberFormat="1" applyFont="1" applyBorder="1" applyAlignment="1" applyProtection="1">
      <alignment vertical="center"/>
      <protection locked="0"/>
    </xf>
    <xf numFmtId="0" fontId="47" fillId="0" borderId="0" xfId="0" applyFont="1" applyFill="1" applyAlignment="1">
      <alignment horizontal="center" vertical="center"/>
    </xf>
    <xf numFmtId="0" fontId="0" fillId="0" borderId="0" xfId="0" applyAlignment="1">
      <alignment horizontal="center" vertical="center"/>
    </xf>
    <xf numFmtId="0" fontId="45" fillId="0" borderId="0" xfId="0" applyFont="1" applyAlignment="1">
      <alignment horizontal="center" vertical="center"/>
    </xf>
    <xf numFmtId="0" fontId="49" fillId="8" borderId="22" xfId="0" applyFont="1" applyFill="1" applyBorder="1" applyAlignment="1">
      <alignment horizontal="center" vertical="center" wrapText="1"/>
    </xf>
    <xf numFmtId="0" fontId="49" fillId="8" borderId="15" xfId="0" applyFont="1" applyFill="1" applyBorder="1" applyAlignment="1">
      <alignment horizontal="center" vertical="center" wrapText="1"/>
    </xf>
    <xf numFmtId="0" fontId="48" fillId="6" borderId="22" xfId="0" applyFont="1" applyFill="1" applyBorder="1" applyAlignment="1">
      <alignment horizontal="center" vertical="center"/>
    </xf>
    <xf numFmtId="0" fontId="48" fillId="6" borderId="15" xfId="0" applyFont="1" applyFill="1" applyBorder="1" applyAlignment="1">
      <alignment horizontal="center" vertical="center"/>
    </xf>
    <xf numFmtId="0" fontId="67" fillId="6" borderId="22" xfId="0" applyFont="1" applyFill="1" applyBorder="1" applyAlignment="1">
      <alignment horizontal="center" vertical="center"/>
    </xf>
    <xf numFmtId="0" fontId="67" fillId="6" borderId="15" xfId="0" applyFont="1" applyFill="1" applyBorder="1" applyAlignment="1">
      <alignment horizontal="center" vertical="center"/>
    </xf>
    <xf numFmtId="0" fontId="67" fillId="6" borderId="29" xfId="0" applyFont="1" applyFill="1" applyBorder="1" applyAlignment="1">
      <alignment horizontal="center" vertical="center"/>
    </xf>
    <xf numFmtId="0" fontId="67" fillId="6" borderId="28" xfId="0" applyFont="1" applyFill="1" applyBorder="1" applyAlignment="1">
      <alignment horizontal="center" vertical="center"/>
    </xf>
    <xf numFmtId="0" fontId="49" fillId="6" borderId="7" xfId="0" applyFont="1" applyFill="1" applyBorder="1" applyAlignment="1">
      <alignment horizontal="center" vertical="center"/>
    </xf>
    <xf numFmtId="0" fontId="49" fillId="6" borderId="8" xfId="0" applyFont="1" applyFill="1" applyBorder="1" applyAlignment="1">
      <alignment horizontal="center" vertical="center"/>
    </xf>
    <xf numFmtId="0" fontId="49" fillId="6" borderId="5" xfId="0" applyFont="1" applyFill="1" applyBorder="1" applyAlignment="1">
      <alignment horizontal="center" vertical="center"/>
    </xf>
    <xf numFmtId="0" fontId="49" fillId="6" borderId="6" xfId="0" applyFont="1" applyFill="1" applyBorder="1" applyAlignment="1">
      <alignment horizontal="center" vertical="center"/>
    </xf>
    <xf numFmtId="0" fontId="55" fillId="0" borderId="16" xfId="0" applyFont="1" applyFill="1" applyBorder="1" applyAlignment="1">
      <alignment vertical="top" wrapText="1"/>
    </xf>
    <xf numFmtId="0" fontId="55" fillId="0" borderId="16" xfId="0" applyFont="1" applyFill="1" applyBorder="1" applyAlignment="1">
      <alignment vertical="top"/>
    </xf>
    <xf numFmtId="0" fontId="48" fillId="0" borderId="0" xfId="0" applyFont="1" applyAlignment="1">
      <alignment horizontal="left" vertical="center" wrapText="1"/>
    </xf>
    <xf numFmtId="0" fontId="48" fillId="0" borderId="0" xfId="0" applyFont="1" applyAlignment="1">
      <alignment horizontal="left" vertical="center"/>
    </xf>
    <xf numFmtId="0" fontId="48" fillId="0" borderId="0" xfId="0" applyFont="1" applyBorder="1" applyAlignment="1">
      <alignment horizontal="left" vertical="center"/>
    </xf>
    <xf numFmtId="0" fontId="7" fillId="6" borderId="31" xfId="0" applyFont="1" applyFill="1" applyBorder="1" applyAlignment="1">
      <alignment horizontal="center" vertical="center" wrapText="1"/>
    </xf>
    <xf numFmtId="0" fontId="77" fillId="6" borderId="33" xfId="0" applyFont="1" applyFill="1" applyBorder="1" applyAlignment="1">
      <alignment horizontal="center" vertical="center" wrapText="1"/>
    </xf>
    <xf numFmtId="0" fontId="78" fillId="6" borderId="7" xfId="0" applyFont="1" applyFill="1" applyBorder="1" applyAlignment="1">
      <alignment horizontal="center" vertical="center"/>
    </xf>
    <xf numFmtId="0" fontId="78" fillId="6" borderId="2" xfId="0" applyFont="1" applyFill="1" applyBorder="1" applyAlignment="1">
      <alignment horizontal="center" vertical="center"/>
    </xf>
    <xf numFmtId="0" fontId="78" fillId="6" borderId="8" xfId="0" applyFont="1" applyFill="1" applyBorder="1" applyAlignment="1">
      <alignment horizontal="center" vertical="center"/>
    </xf>
    <xf numFmtId="0" fontId="78" fillId="6" borderId="5" xfId="0" applyFont="1" applyFill="1" applyBorder="1" applyAlignment="1">
      <alignment horizontal="center" vertical="center"/>
    </xf>
    <xf numFmtId="0" fontId="78" fillId="6" borderId="1" xfId="0" applyFont="1" applyFill="1" applyBorder="1" applyAlignment="1">
      <alignment horizontal="center" vertical="center"/>
    </xf>
    <xf numFmtId="0" fontId="78" fillId="6" borderId="6" xfId="0" applyFont="1" applyFill="1" applyBorder="1" applyAlignment="1">
      <alignment horizontal="center" vertical="center"/>
    </xf>
    <xf numFmtId="0" fontId="79" fillId="6" borderId="7" xfId="0" applyFont="1" applyFill="1" applyBorder="1" applyAlignment="1">
      <alignment horizontal="right" vertical="center"/>
    </xf>
    <xf numFmtId="0" fontId="79" fillId="6" borderId="2" xfId="0" applyFont="1" applyFill="1" applyBorder="1" applyAlignment="1">
      <alignment horizontal="right" vertical="center"/>
    </xf>
    <xf numFmtId="0" fontId="79" fillId="6" borderId="8" xfId="0" applyFont="1" applyFill="1" applyBorder="1" applyAlignment="1">
      <alignment horizontal="right" vertical="center"/>
    </xf>
    <xf numFmtId="0" fontId="79" fillId="6" borderId="5" xfId="0" applyFont="1" applyFill="1" applyBorder="1" applyAlignment="1">
      <alignment horizontal="right" vertical="center"/>
    </xf>
    <xf numFmtId="0" fontId="79" fillId="6" borderId="1" xfId="0" applyFont="1" applyFill="1" applyBorder="1" applyAlignment="1">
      <alignment horizontal="right" vertical="center"/>
    </xf>
    <xf numFmtId="0" fontId="79" fillId="6" borderId="6" xfId="0" applyFont="1" applyFill="1" applyBorder="1" applyAlignment="1">
      <alignment horizontal="right" vertical="center"/>
    </xf>
    <xf numFmtId="0" fontId="3" fillId="0" borderId="0" xfId="0" applyFont="1" applyAlignment="1">
      <alignment horizontal="center" vertical="center"/>
    </xf>
    <xf numFmtId="0" fontId="73" fillId="6" borderId="0" xfId="0" applyFont="1" applyFill="1" applyAlignment="1">
      <alignment horizontal="center" vertical="center"/>
    </xf>
    <xf numFmtId="0" fontId="21" fillId="6" borderId="22" xfId="0" applyFont="1" applyFill="1" applyBorder="1" applyAlignment="1">
      <alignment horizontal="center" vertical="center"/>
    </xf>
    <xf numFmtId="0" fontId="74" fillId="6" borderId="14" xfId="0" applyFont="1" applyFill="1" applyBorder="1" applyAlignment="1">
      <alignment horizontal="center" vertical="center"/>
    </xf>
    <xf numFmtId="0" fontId="74" fillId="6" borderId="15" xfId="0" applyFont="1" applyFill="1" applyBorder="1" applyAlignment="1">
      <alignment horizontal="center" vertical="center"/>
    </xf>
    <xf numFmtId="0" fontId="55" fillId="6" borderId="22" xfId="0" applyFont="1" applyFill="1" applyBorder="1" applyAlignment="1">
      <alignment horizontal="center" vertical="center"/>
    </xf>
    <xf numFmtId="0" fontId="55" fillId="6" borderId="14" xfId="0" applyFont="1" applyFill="1" applyBorder="1" applyAlignment="1">
      <alignment horizontal="center" vertical="center"/>
    </xf>
    <xf numFmtId="0" fontId="0" fillId="6" borderId="15" xfId="0" applyFill="1" applyBorder="1" applyAlignment="1">
      <alignment vertical="center"/>
    </xf>
    <xf numFmtId="0" fontId="5" fillId="0" borderId="22"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0" fillId="0" borderId="15" xfId="0" applyBorder="1" applyAlignment="1">
      <alignment vertical="center"/>
    </xf>
    <xf numFmtId="0" fontId="21" fillId="0" borderId="22" xfId="3" applyFont="1" applyFill="1" applyBorder="1" applyAlignment="1">
      <alignment horizontal="left" vertical="center" wrapText="1"/>
    </xf>
    <xf numFmtId="0" fontId="21" fillId="0" borderId="14" xfId="3" applyFont="1" applyFill="1" applyBorder="1" applyAlignment="1">
      <alignment horizontal="left" vertical="center" wrapText="1"/>
    </xf>
    <xf numFmtId="0" fontId="21" fillId="0" borderId="15" xfId="3" applyFont="1" applyFill="1" applyBorder="1" applyAlignment="1">
      <alignment horizontal="left" vertical="center" wrapText="1"/>
    </xf>
    <xf numFmtId="0" fontId="44" fillId="11" borderId="0" xfId="0" applyFont="1" applyFill="1" applyAlignment="1">
      <alignment vertical="top" wrapText="1"/>
    </xf>
    <xf numFmtId="0" fontId="0" fillId="0" borderId="0" xfId="0" applyAlignment="1">
      <alignment vertical="top" wrapText="1"/>
    </xf>
    <xf numFmtId="0" fontId="0" fillId="0" borderId="0" xfId="0" applyAlignment="1">
      <alignment vertical="center" wrapText="1"/>
    </xf>
    <xf numFmtId="58" fontId="36" fillId="11" borderId="0" xfId="1" applyNumberFormat="1" applyFont="1" applyFill="1" applyAlignment="1" applyProtection="1">
      <alignment horizontal="center" vertical="center"/>
    </xf>
    <xf numFmtId="58" fontId="28" fillId="8" borderId="0" xfId="0" applyNumberFormat="1" applyFont="1" applyFill="1" applyAlignment="1">
      <alignment horizontal="left" vertical="center"/>
    </xf>
    <xf numFmtId="0" fontId="84" fillId="6" borderId="4" xfId="0" applyFont="1" applyFill="1" applyBorder="1" applyAlignment="1">
      <alignment horizontal="left" vertical="top" wrapText="1"/>
    </xf>
    <xf numFmtId="0" fontId="84" fillId="6" borderId="0" xfId="0" applyFont="1" applyFill="1" applyBorder="1" applyAlignment="1">
      <alignment horizontal="left" vertical="top" wrapText="1"/>
    </xf>
    <xf numFmtId="0" fontId="84" fillId="6" borderId="3" xfId="0" applyFont="1" applyFill="1" applyBorder="1" applyAlignment="1">
      <alignment horizontal="left" vertical="top" wrapText="1"/>
    </xf>
    <xf numFmtId="0" fontId="50" fillId="12" borderId="42" xfId="0" applyFont="1" applyFill="1" applyBorder="1" applyAlignment="1" applyProtection="1">
      <alignment horizontal="center" vertical="center" wrapText="1"/>
    </xf>
    <xf numFmtId="0" fontId="50" fillId="12" borderId="43" xfId="0" applyFont="1" applyFill="1" applyBorder="1" applyAlignment="1" applyProtection="1">
      <alignment horizontal="center" vertical="center" wrapText="1"/>
    </xf>
    <xf numFmtId="0" fontId="50" fillId="12" borderId="44" xfId="0" applyFont="1" applyFill="1" applyBorder="1" applyAlignment="1" applyProtection="1">
      <alignment horizontal="center" vertical="center" wrapText="1"/>
    </xf>
    <xf numFmtId="0" fontId="57" fillId="12" borderId="50" xfId="0" applyFont="1" applyFill="1" applyBorder="1" applyAlignment="1" applyProtection="1">
      <alignment horizontal="center" vertical="center"/>
      <protection locked="0"/>
    </xf>
    <xf numFmtId="0" fontId="57" fillId="12" borderId="3" xfId="0" applyFont="1" applyFill="1" applyBorder="1" applyAlignment="1" applyProtection="1">
      <alignment horizontal="center" vertical="center"/>
      <protection locked="0"/>
    </xf>
    <xf numFmtId="0" fontId="57" fillId="12" borderId="51" xfId="0" applyFont="1" applyFill="1" applyBorder="1" applyAlignment="1" applyProtection="1">
      <alignment horizontal="center" vertical="center"/>
      <protection locked="0"/>
    </xf>
    <xf numFmtId="0" fontId="57" fillId="12" borderId="6" xfId="0" applyFont="1" applyFill="1" applyBorder="1" applyAlignment="1" applyProtection="1">
      <alignment horizontal="center" vertical="center"/>
      <protection locked="0"/>
    </xf>
    <xf numFmtId="0" fontId="51" fillId="0" borderId="74" xfId="0" applyFont="1" applyFill="1" applyBorder="1" applyAlignment="1">
      <alignment horizontal="left" vertical="top"/>
    </xf>
    <xf numFmtId="0" fontId="51" fillId="0" borderId="75" xfId="0" applyFont="1" applyFill="1" applyBorder="1" applyAlignment="1">
      <alignment horizontal="left" vertical="top"/>
    </xf>
    <xf numFmtId="0" fontId="51" fillId="0" borderId="76" xfId="0" applyFont="1" applyFill="1" applyBorder="1" applyAlignment="1">
      <alignment horizontal="left" vertical="top"/>
    </xf>
    <xf numFmtId="0" fontId="51" fillId="0" borderId="79" xfId="0" applyFont="1" applyFill="1" applyBorder="1" applyAlignment="1">
      <alignment horizontal="left" vertical="top"/>
    </xf>
    <xf numFmtId="0" fontId="51" fillId="0" borderId="10" xfId="0" applyFont="1" applyFill="1" applyBorder="1" applyAlignment="1">
      <alignment horizontal="left" vertical="top"/>
    </xf>
    <xf numFmtId="0" fontId="51" fillId="0" borderId="68" xfId="0" applyFont="1" applyFill="1" applyBorder="1" applyAlignment="1">
      <alignment horizontal="left" vertical="top"/>
    </xf>
    <xf numFmtId="0" fontId="51" fillId="0" borderId="4" xfId="0" applyFont="1" applyFill="1" applyBorder="1" applyAlignment="1">
      <alignment horizontal="left" vertical="top"/>
    </xf>
    <xf numFmtId="0" fontId="51" fillId="0" borderId="0" xfId="0" applyFont="1" applyFill="1" applyBorder="1" applyAlignment="1">
      <alignment horizontal="left" vertical="top"/>
    </xf>
    <xf numFmtId="0" fontId="51" fillId="0" borderId="27" xfId="0" applyFont="1" applyFill="1" applyBorder="1" applyAlignment="1">
      <alignment horizontal="left" vertical="top"/>
    </xf>
    <xf numFmtId="0" fontId="51" fillId="0" borderId="5" xfId="0" applyFont="1" applyFill="1" applyBorder="1" applyAlignment="1">
      <alignment horizontal="left" vertical="top"/>
    </xf>
    <xf numFmtId="0" fontId="51" fillId="0" borderId="1" xfId="0" applyFont="1" applyFill="1" applyBorder="1" applyAlignment="1">
      <alignment horizontal="left" vertical="top"/>
    </xf>
    <xf numFmtId="0" fontId="51" fillId="0" borderId="73" xfId="0" applyFont="1" applyFill="1" applyBorder="1" applyAlignment="1">
      <alignment horizontal="left" vertical="top"/>
    </xf>
    <xf numFmtId="0" fontId="51" fillId="0" borderId="65" xfId="0" applyFont="1" applyFill="1" applyBorder="1" applyAlignment="1">
      <alignment horizontal="left" vertical="top"/>
    </xf>
    <xf numFmtId="0" fontId="51" fillId="0" borderId="66" xfId="0" applyFont="1" applyFill="1" applyBorder="1" applyAlignment="1">
      <alignment horizontal="left" vertical="top"/>
    </xf>
    <xf numFmtId="0" fontId="51" fillId="0" borderId="67" xfId="0" applyFont="1" applyFill="1" applyBorder="1" applyAlignment="1">
      <alignment horizontal="left" vertical="top"/>
    </xf>
    <xf numFmtId="0" fontId="51" fillId="0" borderId="9" xfId="0" applyFont="1" applyFill="1" applyBorder="1" applyAlignment="1">
      <alignment horizontal="left" vertical="top"/>
    </xf>
    <xf numFmtId="0" fontId="51" fillId="0" borderId="11" xfId="0" applyFont="1" applyFill="1" applyBorder="1" applyAlignment="1">
      <alignment horizontal="left" vertical="top"/>
    </xf>
    <xf numFmtId="0" fontId="51" fillId="6" borderId="7" xfId="0" applyFont="1" applyFill="1" applyBorder="1" applyAlignment="1">
      <alignment horizontal="left" vertical="top" wrapText="1"/>
    </xf>
    <xf numFmtId="0" fontId="51" fillId="6" borderId="2" xfId="0" applyFont="1" applyFill="1" applyBorder="1" applyAlignment="1">
      <alignment horizontal="left" vertical="top"/>
    </xf>
    <xf numFmtId="0" fontId="51" fillId="6" borderId="8" xfId="0" applyFont="1" applyFill="1" applyBorder="1" applyAlignment="1">
      <alignment horizontal="left" vertical="top"/>
    </xf>
    <xf numFmtId="0" fontId="51" fillId="0" borderId="77" xfId="0" applyFont="1" applyFill="1" applyBorder="1" applyAlignment="1">
      <alignment horizontal="left" vertical="top"/>
    </xf>
    <xf numFmtId="0" fontId="51" fillId="0" borderId="78" xfId="0" applyFont="1" applyFill="1" applyBorder="1" applyAlignment="1">
      <alignment horizontal="left" vertical="top"/>
    </xf>
    <xf numFmtId="0" fontId="51" fillId="0" borderId="71" xfId="0" applyFont="1" applyFill="1" applyBorder="1" applyAlignment="1">
      <alignment horizontal="left" vertical="top"/>
    </xf>
    <xf numFmtId="0" fontId="51" fillId="0" borderId="72" xfId="0" applyFont="1" applyFill="1" applyBorder="1" applyAlignment="1">
      <alignment horizontal="left" vertical="top"/>
    </xf>
    <xf numFmtId="0" fontId="51" fillId="0" borderId="13" xfId="0" applyFont="1" applyFill="1" applyBorder="1" applyAlignment="1">
      <alignment horizontal="left" vertical="top"/>
    </xf>
    <xf numFmtId="0" fontId="51" fillId="0" borderId="1" xfId="0" applyFont="1" applyFill="1" applyBorder="1" applyAlignment="1">
      <alignment horizontal="left" vertical="top" wrapText="1"/>
    </xf>
    <xf numFmtId="0" fontId="51" fillId="0" borderId="12" xfId="0" applyFont="1" applyFill="1" applyBorder="1" applyAlignment="1">
      <alignment horizontal="left" vertical="top"/>
    </xf>
    <xf numFmtId="0" fontId="51" fillId="0" borderId="69" xfId="0" applyFont="1" applyFill="1" applyBorder="1" applyAlignment="1">
      <alignment horizontal="left" vertical="top"/>
    </xf>
    <xf numFmtId="0" fontId="51" fillId="0" borderId="37" xfId="0" applyFont="1" applyFill="1" applyBorder="1" applyAlignment="1">
      <alignment horizontal="left" vertical="top"/>
    </xf>
    <xf numFmtId="0" fontId="51" fillId="0" borderId="70" xfId="0" applyFont="1" applyFill="1" applyBorder="1" applyAlignment="1">
      <alignment horizontal="left" vertical="top"/>
    </xf>
    <xf numFmtId="0" fontId="51" fillId="0" borderId="0" xfId="0" applyFont="1" applyFill="1" applyBorder="1" applyAlignment="1">
      <alignment vertical="top" wrapText="1"/>
    </xf>
    <xf numFmtId="0" fontId="0" fillId="0" borderId="0" xfId="0" applyAlignment="1">
      <alignment vertical="top"/>
    </xf>
    <xf numFmtId="0" fontId="51" fillId="0" borderId="3" xfId="0" applyFont="1" applyFill="1" applyBorder="1" applyAlignment="1">
      <alignment vertical="top" wrapText="1"/>
    </xf>
    <xf numFmtId="0" fontId="51" fillId="6" borderId="7" xfId="0" applyFont="1" applyFill="1" applyBorder="1" applyAlignment="1">
      <alignment horizontal="left" vertical="top"/>
    </xf>
    <xf numFmtId="0" fontId="51" fillId="6" borderId="22" xfId="0" applyFont="1" applyFill="1" applyBorder="1" applyAlignment="1">
      <alignment horizontal="left" vertical="top" wrapText="1"/>
    </xf>
    <xf numFmtId="0" fontId="51" fillId="6" borderId="14" xfId="0" applyFont="1" applyFill="1" applyBorder="1" applyAlignment="1">
      <alignment horizontal="left" vertical="top" wrapText="1"/>
    </xf>
    <xf numFmtId="0" fontId="51" fillId="6" borderId="15" xfId="0" applyFont="1" applyFill="1" applyBorder="1" applyAlignment="1">
      <alignment horizontal="left" vertical="top" wrapText="1"/>
    </xf>
    <xf numFmtId="0" fontId="57" fillId="12" borderId="46" xfId="0" applyFont="1" applyFill="1" applyBorder="1" applyAlignment="1" applyProtection="1">
      <alignment horizontal="center" vertical="center"/>
      <protection locked="0"/>
    </xf>
    <xf numFmtId="0" fontId="57" fillId="12" borderId="47" xfId="0" applyFont="1" applyFill="1" applyBorder="1" applyAlignment="1" applyProtection="1">
      <alignment horizontal="center" vertical="center"/>
      <protection locked="0"/>
    </xf>
    <xf numFmtId="0" fontId="57" fillId="12" borderId="45" xfId="0" applyFont="1" applyFill="1" applyBorder="1" applyAlignment="1" applyProtection="1">
      <alignment horizontal="center" vertical="center"/>
      <protection locked="0"/>
    </xf>
    <xf numFmtId="0" fontId="56" fillId="6" borderId="22" xfId="0" applyFont="1" applyFill="1" applyBorder="1" applyAlignment="1">
      <alignment horizontal="center" vertical="top" wrapText="1"/>
    </xf>
    <xf numFmtId="0" fontId="56" fillId="6" borderId="14" xfId="0" applyFont="1" applyFill="1" applyBorder="1" applyAlignment="1">
      <alignment horizontal="center" vertical="top" wrapText="1"/>
    </xf>
    <xf numFmtId="0" fontId="56" fillId="6" borderId="15" xfId="0" applyFont="1" applyFill="1" applyBorder="1" applyAlignment="1">
      <alignment horizontal="center" vertical="top" wrapText="1"/>
    </xf>
    <xf numFmtId="0" fontId="56" fillId="6" borderId="21" xfId="0" applyFont="1" applyFill="1" applyBorder="1" applyAlignment="1">
      <alignment horizontal="center" vertical="top" wrapText="1"/>
    </xf>
    <xf numFmtId="0" fontId="51" fillId="6" borderId="2" xfId="0" applyFont="1" applyFill="1" applyBorder="1" applyAlignment="1">
      <alignment horizontal="left" vertical="top" wrapText="1"/>
    </xf>
    <xf numFmtId="0" fontId="0" fillId="6" borderId="2" xfId="0" applyFill="1" applyBorder="1" applyAlignment="1">
      <alignment vertical="center" wrapText="1"/>
    </xf>
    <xf numFmtId="0" fontId="0" fillId="6" borderId="5" xfId="0" applyFill="1" applyBorder="1" applyAlignment="1">
      <alignment vertical="center" wrapText="1"/>
    </xf>
    <xf numFmtId="0" fontId="0" fillId="6" borderId="1" xfId="0" applyFill="1" applyBorder="1" applyAlignment="1">
      <alignment vertical="center" wrapText="1"/>
    </xf>
    <xf numFmtId="0" fontId="51" fillId="6" borderId="5" xfId="0" applyFont="1" applyFill="1" applyBorder="1" applyAlignment="1">
      <alignment horizontal="left" vertical="top" wrapText="1"/>
    </xf>
    <xf numFmtId="0" fontId="51" fillId="6" borderId="1" xfId="0" applyFont="1" applyFill="1" applyBorder="1" applyAlignment="1">
      <alignment horizontal="left" vertical="top" wrapText="1"/>
    </xf>
    <xf numFmtId="0" fontId="57" fillId="12" borderId="39" xfId="0" applyFont="1" applyFill="1" applyBorder="1" applyAlignment="1" applyProtection="1">
      <alignment horizontal="center" vertical="center" wrapText="1"/>
      <protection locked="0"/>
    </xf>
    <xf numFmtId="0" fontId="57" fillId="12" borderId="5" xfId="0" applyFont="1" applyFill="1" applyBorder="1" applyAlignment="1" applyProtection="1">
      <alignment horizontal="center" vertical="center"/>
      <protection locked="0"/>
    </xf>
    <xf numFmtId="0" fontId="57" fillId="12" borderId="49" xfId="0" applyFont="1" applyFill="1" applyBorder="1" applyAlignment="1" applyProtection="1">
      <alignment horizontal="center" vertical="center"/>
      <protection locked="0"/>
    </xf>
    <xf numFmtId="0" fontId="56" fillId="0" borderId="64" xfId="0" applyFont="1" applyFill="1" applyBorder="1" applyAlignment="1">
      <alignment horizontal="center" vertical="top" wrapText="1"/>
    </xf>
    <xf numFmtId="0" fontId="56" fillId="0" borderId="4" xfId="0" applyFont="1" applyFill="1" applyBorder="1" applyAlignment="1">
      <alignment horizontal="center" vertical="top" wrapText="1"/>
    </xf>
    <xf numFmtId="0" fontId="57" fillId="0" borderId="22" xfId="0" applyFont="1" applyBorder="1" applyAlignment="1" applyProtection="1">
      <alignment horizontal="left" vertical="center" wrapText="1"/>
      <protection locked="0"/>
    </xf>
    <xf numFmtId="0" fontId="57" fillId="0" borderId="26" xfId="0" applyFont="1" applyBorder="1" applyAlignment="1" applyProtection="1">
      <alignment horizontal="left" vertical="center" wrapText="1"/>
      <protection locked="0"/>
    </xf>
    <xf numFmtId="0" fontId="57" fillId="0" borderId="21" xfId="0" applyFont="1" applyBorder="1" applyAlignment="1" applyProtection="1">
      <alignment horizontal="left" vertical="center" wrapText="1"/>
      <protection locked="0"/>
    </xf>
    <xf numFmtId="0" fontId="57" fillId="12" borderId="60" xfId="0" applyFont="1" applyFill="1" applyBorder="1" applyAlignment="1" applyProtection="1">
      <alignment horizontal="center" vertical="center" wrapText="1"/>
      <protection locked="0"/>
    </xf>
    <xf numFmtId="0" fontId="57" fillId="12" borderId="61" xfId="0" applyFont="1" applyFill="1" applyBorder="1" applyAlignment="1" applyProtection="1">
      <alignment horizontal="center" vertical="center" wrapText="1"/>
      <protection locked="0"/>
    </xf>
    <xf numFmtId="0" fontId="57" fillId="12" borderId="62" xfId="0" applyFont="1" applyFill="1" applyBorder="1" applyAlignment="1" applyProtection="1">
      <alignment horizontal="center" vertical="center" wrapText="1"/>
      <protection locked="0"/>
    </xf>
    <xf numFmtId="0" fontId="57" fillId="12" borderId="38" xfId="0" applyFont="1" applyFill="1" applyBorder="1" applyAlignment="1" applyProtection="1">
      <alignment horizontal="center" vertical="center" wrapText="1"/>
      <protection locked="0"/>
    </xf>
    <xf numFmtId="0" fontId="57" fillId="0" borderId="0" xfId="0" applyFont="1" applyFill="1" applyBorder="1" applyAlignment="1">
      <alignment horizontal="center" vertical="top"/>
    </xf>
    <xf numFmtId="0" fontId="57" fillId="0" borderId="4" xfId="0" applyFont="1" applyFill="1" applyBorder="1" applyAlignment="1">
      <alignment horizontal="center" vertical="top" wrapText="1"/>
    </xf>
    <xf numFmtId="0" fontId="57" fillId="0" borderId="4" xfId="0" applyFont="1" applyFill="1" applyBorder="1" applyAlignment="1">
      <alignment horizontal="center" vertical="top"/>
    </xf>
    <xf numFmtId="0" fontId="57" fillId="0" borderId="0" xfId="0" applyFont="1" applyFill="1" applyBorder="1" applyAlignment="1">
      <alignment horizontal="center" vertical="top" wrapText="1"/>
    </xf>
    <xf numFmtId="0" fontId="57" fillId="12" borderId="53" xfId="0" applyFont="1" applyFill="1" applyBorder="1" applyAlignment="1" applyProtection="1">
      <alignment horizontal="center" vertical="center" wrapText="1"/>
      <protection locked="0"/>
    </xf>
    <xf numFmtId="0" fontId="57" fillId="12" borderId="54" xfId="0" applyFont="1" applyFill="1" applyBorder="1" applyAlignment="1" applyProtection="1">
      <alignment horizontal="center" vertical="center" wrapText="1"/>
      <protection locked="0"/>
    </xf>
    <xf numFmtId="0" fontId="57" fillId="12" borderId="45" xfId="0" applyFont="1" applyFill="1" applyBorder="1" applyAlignment="1" applyProtection="1">
      <alignment horizontal="center" vertical="center" wrapText="1"/>
      <protection locked="0"/>
    </xf>
    <xf numFmtId="0" fontId="57" fillId="12" borderId="46" xfId="0" applyFont="1" applyFill="1" applyBorder="1" applyAlignment="1" applyProtection="1">
      <alignment horizontal="center" vertical="center" wrapText="1"/>
      <protection locked="0"/>
    </xf>
    <xf numFmtId="0" fontId="57" fillId="12" borderId="55" xfId="0" applyFont="1" applyFill="1" applyBorder="1" applyAlignment="1" applyProtection="1">
      <alignment horizontal="center" vertical="center" wrapText="1"/>
      <protection locked="0"/>
    </xf>
    <xf numFmtId="0" fontId="57" fillId="12" borderId="47" xfId="0" applyFont="1" applyFill="1" applyBorder="1" applyAlignment="1" applyProtection="1">
      <alignment horizontal="center" vertical="center" wrapText="1"/>
      <protection locked="0"/>
    </xf>
    <xf numFmtId="0" fontId="50" fillId="12" borderId="7" xfId="0" applyFont="1" applyFill="1" applyBorder="1" applyAlignment="1" applyProtection="1">
      <alignment horizontal="center" vertical="center" wrapText="1"/>
    </xf>
    <xf numFmtId="0" fontId="50" fillId="12" borderId="63" xfId="0" applyFont="1" applyFill="1" applyBorder="1" applyAlignment="1" applyProtection="1">
      <alignment horizontal="center" vertical="center" wrapText="1"/>
    </xf>
    <xf numFmtId="0" fontId="50" fillId="12" borderId="59" xfId="0" applyFont="1" applyFill="1" applyBorder="1" applyAlignment="1" applyProtection="1">
      <alignment horizontal="center" vertical="center" wrapText="1"/>
    </xf>
    <xf numFmtId="0" fontId="50" fillId="12" borderId="8" xfId="0" applyFont="1" applyFill="1" applyBorder="1" applyAlignment="1" applyProtection="1">
      <alignment horizontal="center" vertical="center" wrapText="1"/>
    </xf>
    <xf numFmtId="0" fontId="56" fillId="0" borderId="0" xfId="0" applyFont="1" applyFill="1" applyBorder="1" applyAlignment="1">
      <alignment horizontal="center" vertical="top" wrapText="1"/>
    </xf>
    <xf numFmtId="0" fontId="57" fillId="0" borderId="0" xfId="0" applyFont="1" applyFill="1" applyBorder="1" applyAlignment="1">
      <alignment horizontal="center" vertical="center"/>
    </xf>
    <xf numFmtId="0" fontId="0" fillId="0" borderId="0" xfId="0" applyFill="1" applyBorder="1" applyAlignment="1">
      <alignment horizontal="center" vertical="center"/>
    </xf>
    <xf numFmtId="0" fontId="87" fillId="0" borderId="4" xfId="0" applyFont="1" applyFill="1" applyBorder="1" applyAlignment="1">
      <alignment horizontal="left" vertical="top" shrinkToFit="1"/>
    </xf>
    <xf numFmtId="0" fontId="87" fillId="0" borderId="0" xfId="0" applyFont="1" applyFill="1" applyBorder="1" applyAlignment="1">
      <alignment horizontal="left" vertical="top" shrinkToFit="1"/>
    </xf>
    <xf numFmtId="0" fontId="51" fillId="0" borderId="1" xfId="0" applyFont="1" applyFill="1" applyBorder="1" applyAlignment="1">
      <alignment vertical="top" wrapText="1"/>
    </xf>
    <xf numFmtId="0" fontId="0" fillId="0" borderId="1" xfId="0" applyBorder="1" applyAlignment="1">
      <alignment vertical="top"/>
    </xf>
    <xf numFmtId="0" fontId="57" fillId="12" borderId="4" xfId="0" applyFont="1" applyFill="1" applyBorder="1" applyAlignment="1" applyProtection="1">
      <alignment horizontal="center" vertical="center"/>
      <protection locked="0"/>
    </xf>
    <xf numFmtId="0" fontId="57" fillId="12" borderId="48" xfId="0" applyFont="1" applyFill="1" applyBorder="1" applyAlignment="1" applyProtection="1">
      <alignment horizontal="center" vertical="center"/>
      <protection locked="0"/>
    </xf>
    <xf numFmtId="0" fontId="57" fillId="12" borderId="36" xfId="0" applyFont="1" applyFill="1" applyBorder="1" applyAlignment="1" applyProtection="1">
      <alignment horizontal="center" vertical="center"/>
      <protection locked="0"/>
    </xf>
    <xf numFmtId="0" fontId="57" fillId="12" borderId="52" xfId="0" applyFont="1" applyFill="1" applyBorder="1" applyAlignment="1" applyProtection="1">
      <alignment horizontal="center" vertical="center"/>
      <protection locked="0"/>
    </xf>
    <xf numFmtId="0" fontId="0" fillId="0" borderId="0" xfId="0" applyFill="1" applyBorder="1" applyAlignment="1">
      <alignment horizontal="center" vertical="top"/>
    </xf>
    <xf numFmtId="0" fontId="57" fillId="0" borderId="4" xfId="0" applyFont="1" applyFill="1" applyBorder="1" applyAlignment="1">
      <alignment horizontal="center" vertical="center"/>
    </xf>
    <xf numFmtId="0" fontId="0" fillId="0" borderId="4" xfId="0" applyFill="1" applyBorder="1" applyAlignment="1">
      <alignment horizontal="center" vertical="center"/>
    </xf>
    <xf numFmtId="0" fontId="0" fillId="0" borderId="4" xfId="0" applyFill="1" applyBorder="1" applyAlignment="1">
      <alignment horizontal="center" vertical="top"/>
    </xf>
    <xf numFmtId="0" fontId="57" fillId="12" borderId="54" xfId="0" applyFont="1" applyFill="1" applyBorder="1" applyAlignment="1" applyProtection="1">
      <alignment horizontal="center" vertical="center"/>
      <protection locked="0"/>
    </xf>
    <xf numFmtId="0" fontId="57" fillId="12" borderId="55" xfId="0" applyFont="1" applyFill="1" applyBorder="1" applyAlignment="1" applyProtection="1">
      <alignment horizontal="center" vertical="center"/>
      <protection locked="0"/>
    </xf>
    <xf numFmtId="0" fontId="57" fillId="12" borderId="56" xfId="0" applyFont="1" applyFill="1" applyBorder="1" applyAlignment="1" applyProtection="1">
      <alignment horizontal="center" vertical="center"/>
      <protection locked="0"/>
    </xf>
    <xf numFmtId="0" fontId="57" fillId="12" borderId="57" xfId="0" applyFont="1" applyFill="1" applyBorder="1" applyAlignment="1" applyProtection="1">
      <alignment horizontal="center" vertical="center"/>
      <protection locked="0"/>
    </xf>
    <xf numFmtId="0" fontId="57" fillId="12" borderId="58" xfId="0" applyFont="1" applyFill="1" applyBorder="1" applyAlignment="1" applyProtection="1">
      <alignment horizontal="center" vertical="center"/>
      <protection locked="0"/>
    </xf>
    <xf numFmtId="0" fontId="57" fillId="12" borderId="41" xfId="0" applyFont="1" applyFill="1" applyBorder="1" applyAlignment="1" applyProtection="1">
      <alignment horizontal="center" vertical="center" wrapText="1"/>
      <protection locked="0"/>
    </xf>
    <xf numFmtId="0" fontId="86" fillId="12" borderId="45" xfId="0" applyFont="1" applyFill="1" applyBorder="1" applyAlignment="1" applyProtection="1">
      <alignment horizontal="center" vertical="center"/>
      <protection locked="0"/>
    </xf>
    <xf numFmtId="0" fontId="86" fillId="12" borderId="46" xfId="0" applyFont="1" applyFill="1" applyBorder="1" applyAlignment="1" applyProtection="1">
      <alignment horizontal="center" vertical="center"/>
      <protection locked="0"/>
    </xf>
    <xf numFmtId="0" fontId="86" fillId="12" borderId="47" xfId="0" applyFont="1" applyFill="1" applyBorder="1" applyAlignment="1" applyProtection="1">
      <alignment horizontal="center" vertical="center"/>
      <protection locked="0"/>
    </xf>
    <xf numFmtId="0" fontId="57" fillId="12" borderId="53" xfId="0" applyFont="1" applyFill="1" applyBorder="1" applyAlignment="1" applyProtection="1">
      <alignment horizontal="center" vertical="center" shrinkToFit="1"/>
      <protection locked="0"/>
    </xf>
    <xf numFmtId="0" fontId="57" fillId="12" borderId="54" xfId="0" applyFont="1" applyFill="1" applyBorder="1" applyAlignment="1" applyProtection="1">
      <alignment horizontal="center" vertical="center" shrinkToFit="1"/>
      <protection locked="0"/>
    </xf>
    <xf numFmtId="0" fontId="57" fillId="12" borderId="45" xfId="0" applyFont="1" applyFill="1" applyBorder="1" applyAlignment="1" applyProtection="1">
      <alignment horizontal="center" vertical="center" shrinkToFit="1"/>
      <protection locked="0"/>
    </xf>
    <xf numFmtId="0" fontId="57" fillId="12" borderId="46" xfId="0" applyFont="1" applyFill="1" applyBorder="1" applyAlignment="1" applyProtection="1">
      <alignment horizontal="center" vertical="center" shrinkToFit="1"/>
      <protection locked="0"/>
    </xf>
    <xf numFmtId="0" fontId="57" fillId="12" borderId="55" xfId="0" applyFont="1" applyFill="1" applyBorder="1" applyAlignment="1" applyProtection="1">
      <alignment horizontal="center" vertical="center" shrinkToFit="1"/>
      <protection locked="0"/>
    </xf>
    <xf numFmtId="0" fontId="57" fillId="12" borderId="47" xfId="0" applyFont="1" applyFill="1" applyBorder="1" applyAlignment="1" applyProtection="1">
      <alignment horizontal="center" vertical="center" shrinkToFit="1"/>
      <protection locked="0"/>
    </xf>
    <xf numFmtId="0" fontId="57" fillId="12" borderId="53" xfId="0" applyFont="1" applyFill="1" applyBorder="1" applyAlignment="1" applyProtection="1">
      <alignment horizontal="center" vertical="center"/>
      <protection locked="0"/>
    </xf>
    <xf numFmtId="0" fontId="57" fillId="12" borderId="40" xfId="0" applyFont="1" applyFill="1" applyBorder="1" applyAlignment="1" applyProtection="1">
      <alignment horizontal="center" vertical="center" wrapText="1"/>
      <protection locked="0"/>
    </xf>
    <xf numFmtId="0" fontId="81" fillId="12" borderId="34" xfId="0" applyFont="1" applyFill="1" applyBorder="1" applyAlignment="1" applyProtection="1">
      <alignment horizontal="center" vertical="center" wrapText="1"/>
    </xf>
    <xf numFmtId="0" fontId="81" fillId="12" borderId="35" xfId="0" applyFont="1" applyFill="1" applyBorder="1" applyAlignment="1" applyProtection="1">
      <alignment horizontal="center" vertical="center" wrapText="1"/>
    </xf>
    <xf numFmtId="0" fontId="57" fillId="12" borderId="34" xfId="0" applyFont="1" applyFill="1" applyBorder="1" applyAlignment="1" applyProtection="1">
      <alignment horizontal="center" vertical="center"/>
      <protection locked="0"/>
    </xf>
    <xf numFmtId="0" fontId="57" fillId="12" borderId="35" xfId="0" applyFont="1" applyFill="1" applyBorder="1" applyAlignment="1" applyProtection="1">
      <alignment horizontal="center" vertical="center"/>
      <protection locked="0"/>
    </xf>
    <xf numFmtId="0" fontId="81" fillId="12" borderId="36" xfId="0" applyFont="1" applyFill="1" applyBorder="1" applyAlignment="1" applyProtection="1">
      <alignment horizontal="center" vertical="center" wrapText="1"/>
    </xf>
    <xf numFmtId="0" fontId="81" fillId="12" borderId="37" xfId="0" applyFont="1" applyFill="1" applyBorder="1" applyAlignment="1" applyProtection="1">
      <alignment horizontal="center" vertical="center" wrapText="1"/>
    </xf>
    <xf numFmtId="0" fontId="85" fillId="0" borderId="0" xfId="0" applyFont="1" applyAlignment="1">
      <alignment horizontal="left" vertical="top" wrapText="1"/>
    </xf>
    <xf numFmtId="0" fontId="82" fillId="0" borderId="0" xfId="0" applyFont="1" applyAlignment="1">
      <alignment horizontal="left" vertical="top" wrapText="1"/>
    </xf>
    <xf numFmtId="0" fontId="83" fillId="0" borderId="0" xfId="0" applyFont="1" applyAlignment="1">
      <alignment horizontal="center" vertical="center" wrapText="1"/>
    </xf>
    <xf numFmtId="0" fontId="56" fillId="6" borderId="7" xfId="0" applyFont="1" applyFill="1" applyBorder="1" applyAlignment="1">
      <alignment horizontal="center" vertical="center" wrapText="1"/>
    </xf>
    <xf numFmtId="0" fontId="56" fillId="6" borderId="2" xfId="0" applyFont="1" applyFill="1" applyBorder="1" applyAlignment="1">
      <alignment horizontal="center" vertical="center" wrapText="1"/>
    </xf>
    <xf numFmtId="0" fontId="56" fillId="6" borderId="8" xfId="0" applyFont="1" applyFill="1" applyBorder="1" applyAlignment="1">
      <alignment horizontal="center" vertical="center" wrapText="1"/>
    </xf>
    <xf numFmtId="0" fontId="56" fillId="6" borderId="5" xfId="0" applyFont="1" applyFill="1" applyBorder="1" applyAlignment="1">
      <alignment horizontal="center" vertical="center" wrapText="1"/>
    </xf>
    <xf numFmtId="0" fontId="56" fillId="6" borderId="1" xfId="0" applyFont="1" applyFill="1" applyBorder="1" applyAlignment="1">
      <alignment horizontal="center" vertical="center" wrapText="1"/>
    </xf>
    <xf numFmtId="0" fontId="56" fillId="6" borderId="6" xfId="0" applyFont="1" applyFill="1" applyBorder="1" applyAlignment="1">
      <alignment horizontal="center" vertical="center" wrapText="1"/>
    </xf>
    <xf numFmtId="0" fontId="84" fillId="6" borderId="36" xfId="0" applyFont="1" applyFill="1" applyBorder="1" applyAlignment="1">
      <alignment horizontal="left" vertical="top" wrapText="1"/>
    </xf>
    <xf numFmtId="0" fontId="84" fillId="6" borderId="37" xfId="0" applyFont="1" applyFill="1" applyBorder="1" applyAlignment="1">
      <alignment horizontal="left" vertical="top" wrapText="1"/>
    </xf>
    <xf numFmtId="0" fontId="84" fillId="6" borderId="35" xfId="0" applyFont="1" applyFill="1" applyBorder="1" applyAlignment="1">
      <alignment horizontal="left" vertical="top" wrapText="1"/>
    </xf>
    <xf numFmtId="0" fontId="88" fillId="5" borderId="4" xfId="0" applyFont="1" applyFill="1" applyBorder="1" applyAlignment="1">
      <alignment horizontal="left" vertical="top" wrapText="1"/>
    </xf>
    <xf numFmtId="0" fontId="88" fillId="5" borderId="0" xfId="0" applyFont="1" applyFill="1" applyBorder="1" applyAlignment="1">
      <alignment horizontal="left" vertical="top" wrapText="1"/>
    </xf>
    <xf numFmtId="0" fontId="88" fillId="5" borderId="3" xfId="0" applyFont="1" applyFill="1" applyBorder="1" applyAlignment="1">
      <alignment horizontal="left" vertical="top" wrapText="1"/>
    </xf>
    <xf numFmtId="0" fontId="57" fillId="12" borderId="1" xfId="0" applyFont="1" applyFill="1" applyBorder="1" applyAlignment="1" applyProtection="1">
      <alignment horizontal="center" vertical="center"/>
      <protection locked="0"/>
    </xf>
    <xf numFmtId="0" fontId="57" fillId="12" borderId="50" xfId="0" applyFont="1" applyFill="1" applyBorder="1" applyAlignment="1" applyProtection="1">
      <alignment horizontal="center" vertical="center" wrapText="1"/>
      <protection locked="0"/>
    </xf>
    <xf numFmtId="0" fontId="57" fillId="12" borderId="48" xfId="0" applyFont="1" applyFill="1" applyBorder="1" applyAlignment="1" applyProtection="1">
      <alignment horizontal="center" vertical="center" wrapText="1"/>
      <protection locked="0"/>
    </xf>
    <xf numFmtId="0" fontId="57" fillId="12" borderId="51" xfId="0" applyFont="1" applyFill="1" applyBorder="1" applyAlignment="1" applyProtection="1">
      <alignment horizontal="center" vertical="center" wrapText="1"/>
      <protection locked="0"/>
    </xf>
    <xf numFmtId="0" fontId="57" fillId="12" borderId="49" xfId="0" applyFont="1" applyFill="1" applyBorder="1" applyAlignment="1" applyProtection="1">
      <alignment horizontal="center" vertical="center" wrapText="1"/>
      <protection locked="0"/>
    </xf>
    <xf numFmtId="0" fontId="57" fillId="12" borderId="4" xfId="0" applyFont="1" applyFill="1" applyBorder="1" applyAlignment="1" applyProtection="1">
      <alignment horizontal="center" vertical="center" wrapText="1"/>
      <protection locked="0"/>
    </xf>
    <xf numFmtId="0" fontId="57" fillId="12" borderId="5" xfId="0" applyFont="1" applyFill="1" applyBorder="1" applyAlignment="1" applyProtection="1">
      <alignment horizontal="center" vertical="center" wrapText="1"/>
      <protection locked="0"/>
    </xf>
    <xf numFmtId="0" fontId="81" fillId="12" borderId="57" xfId="0" applyFont="1" applyFill="1" applyBorder="1" applyAlignment="1" applyProtection="1">
      <alignment horizontal="center" vertical="center" wrapText="1"/>
    </xf>
    <xf numFmtId="0" fontId="56" fillId="5" borderId="21" xfId="0" applyFont="1" applyFill="1" applyBorder="1" applyAlignment="1">
      <alignment horizontal="center" vertical="center" wrapText="1"/>
    </xf>
    <xf numFmtId="0" fontId="56" fillId="5" borderId="26" xfId="0" applyFont="1" applyFill="1" applyBorder="1" applyAlignment="1">
      <alignment horizontal="center" vertical="center" wrapText="1"/>
    </xf>
    <xf numFmtId="0" fontId="81" fillId="12" borderId="52" xfId="0" applyFont="1" applyFill="1" applyBorder="1" applyAlignment="1" applyProtection="1">
      <alignment horizontal="center" vertical="center" wrapText="1"/>
    </xf>
    <xf numFmtId="0" fontId="56" fillId="5" borderId="81" xfId="0" applyFont="1" applyFill="1" applyBorder="1" applyAlignment="1">
      <alignment horizontal="center" vertical="center" wrapText="1"/>
    </xf>
    <xf numFmtId="0" fontId="57" fillId="12" borderId="86" xfId="0" applyFont="1" applyFill="1" applyBorder="1" applyAlignment="1" applyProtection="1">
      <alignment horizontal="center" vertical="center" wrapText="1"/>
      <protection locked="0"/>
    </xf>
    <xf numFmtId="0" fontId="57" fillId="12" borderId="85" xfId="0" applyFont="1" applyFill="1" applyBorder="1" applyAlignment="1" applyProtection="1">
      <alignment horizontal="center" vertical="center" wrapText="1"/>
      <protection locked="0"/>
    </xf>
    <xf numFmtId="0" fontId="56" fillId="5" borderId="84" xfId="0" applyFont="1" applyFill="1" applyBorder="1" applyAlignment="1">
      <alignment horizontal="center" vertical="center" wrapText="1"/>
    </xf>
    <xf numFmtId="0" fontId="57" fillId="0" borderId="15" xfId="0" applyFont="1" applyBorder="1" applyAlignment="1" applyProtection="1">
      <alignment horizontal="left" vertical="center" wrapText="1"/>
      <protection locked="0"/>
    </xf>
    <xf numFmtId="0" fontId="57" fillId="12" borderId="82" xfId="0" applyFont="1" applyFill="1" applyBorder="1" applyAlignment="1" applyProtection="1">
      <alignment horizontal="center" vertical="center" wrapText="1"/>
      <protection locked="0"/>
    </xf>
    <xf numFmtId="0" fontId="50" fillId="12" borderId="2" xfId="0" applyFont="1" applyFill="1" applyBorder="1" applyAlignment="1" applyProtection="1">
      <alignment horizontal="center" vertical="center" wrapText="1"/>
    </xf>
    <xf numFmtId="0" fontId="57" fillId="12" borderId="83" xfId="0" applyFont="1" applyFill="1" applyBorder="1" applyAlignment="1" applyProtection="1">
      <alignment horizontal="center" vertical="center" wrapText="1"/>
      <protection locked="0"/>
    </xf>
    <xf numFmtId="0" fontId="56" fillId="5" borderId="80" xfId="0" applyFont="1" applyFill="1" applyBorder="1" applyAlignment="1">
      <alignment horizontal="center" vertical="center" wrapText="1"/>
    </xf>
    <xf numFmtId="0" fontId="51" fillId="5" borderId="7" xfId="0" applyFont="1" applyFill="1" applyBorder="1" applyAlignment="1">
      <alignment horizontal="left" vertical="top" wrapText="1"/>
    </xf>
    <xf numFmtId="0" fontId="51" fillId="5" borderId="2" xfId="0" applyFont="1" applyFill="1" applyBorder="1" applyAlignment="1">
      <alignment horizontal="left" vertical="top"/>
    </xf>
    <xf numFmtId="0" fontId="51" fillId="5" borderId="8" xfId="0" applyFont="1" applyFill="1" applyBorder="1" applyAlignment="1">
      <alignment horizontal="left" vertical="top"/>
    </xf>
    <xf numFmtId="0" fontId="51" fillId="5" borderId="7" xfId="0" applyFont="1" applyFill="1" applyBorder="1" applyAlignment="1">
      <alignment horizontal="left" vertical="top"/>
    </xf>
    <xf numFmtId="0" fontId="57" fillId="12" borderId="37" xfId="0" applyFont="1" applyFill="1" applyBorder="1" applyAlignment="1" applyProtection="1">
      <alignment horizontal="center" vertical="center"/>
      <protection locked="0"/>
    </xf>
    <xf numFmtId="0" fontId="51" fillId="5" borderId="2" xfId="0" applyFont="1" applyFill="1" applyBorder="1" applyAlignment="1">
      <alignment horizontal="left" vertical="top" wrapText="1"/>
    </xf>
    <xf numFmtId="0" fontId="0" fillId="0" borderId="2" xfId="0" applyBorder="1" applyAlignment="1">
      <alignment vertical="center" wrapText="1"/>
    </xf>
    <xf numFmtId="0" fontId="0" fillId="0" borderId="5" xfId="0" applyBorder="1" applyAlignment="1">
      <alignment vertical="center" wrapText="1"/>
    </xf>
    <xf numFmtId="0" fontId="0" fillId="0" borderId="1" xfId="0" applyBorder="1" applyAlignment="1">
      <alignment vertical="center" wrapText="1"/>
    </xf>
    <xf numFmtId="0" fontId="51" fillId="5" borderId="22" xfId="0" applyFont="1" applyFill="1" applyBorder="1" applyAlignment="1">
      <alignment horizontal="left" vertical="top" wrapText="1"/>
    </xf>
    <xf numFmtId="0" fontId="51" fillId="5" borderId="14" xfId="0" applyFont="1" applyFill="1" applyBorder="1" applyAlignment="1">
      <alignment horizontal="left" vertical="top" wrapText="1"/>
    </xf>
    <xf numFmtId="0" fontId="56" fillId="5" borderId="22" xfId="0" applyFont="1" applyFill="1" applyBorder="1" applyAlignment="1">
      <alignment horizontal="center" vertical="center" wrapText="1"/>
    </xf>
    <xf numFmtId="0" fontId="56" fillId="5" borderId="14" xfId="0" applyFont="1" applyFill="1" applyBorder="1" applyAlignment="1">
      <alignment horizontal="center" vertical="center" wrapText="1"/>
    </xf>
    <xf numFmtId="0" fontId="56" fillId="5" borderId="15" xfId="0" applyFont="1" applyFill="1" applyBorder="1" applyAlignment="1">
      <alignment horizontal="center" vertical="center" wrapText="1"/>
    </xf>
    <xf numFmtId="0" fontId="51" fillId="5" borderId="15" xfId="0" applyFont="1" applyFill="1" applyBorder="1" applyAlignment="1">
      <alignment horizontal="left" vertical="top" wrapText="1"/>
    </xf>
    <xf numFmtId="0" fontId="51" fillId="5" borderId="8" xfId="0" applyFont="1" applyFill="1" applyBorder="1" applyAlignment="1">
      <alignment horizontal="left" vertical="top" wrapText="1"/>
    </xf>
    <xf numFmtId="0" fontId="51" fillId="5" borderId="5" xfId="0" applyFont="1" applyFill="1" applyBorder="1" applyAlignment="1">
      <alignment horizontal="left" vertical="top" wrapText="1"/>
    </xf>
    <xf numFmtId="0" fontId="51" fillId="5" borderId="1" xfId="0" applyFont="1" applyFill="1" applyBorder="1" applyAlignment="1">
      <alignment horizontal="left" vertical="top" wrapText="1"/>
    </xf>
    <xf numFmtId="0" fontId="51" fillId="5" borderId="6" xfId="0" applyFont="1" applyFill="1" applyBorder="1" applyAlignment="1">
      <alignment horizontal="left" vertical="top" wrapText="1"/>
    </xf>
    <xf numFmtId="0" fontId="81" fillId="12" borderId="58" xfId="0" applyFont="1" applyFill="1" applyBorder="1" applyAlignment="1" applyProtection="1">
      <alignment horizontal="center" vertical="center" wrapText="1"/>
    </xf>
    <xf numFmtId="0" fontId="88" fillId="5" borderId="36" xfId="0" applyFont="1" applyFill="1" applyBorder="1" applyAlignment="1">
      <alignment horizontal="left" vertical="top" wrapText="1"/>
    </xf>
    <xf numFmtId="0" fontId="88" fillId="5" borderId="37" xfId="0" applyFont="1" applyFill="1" applyBorder="1" applyAlignment="1">
      <alignment horizontal="left" vertical="top" wrapText="1"/>
    </xf>
    <xf numFmtId="0" fontId="88" fillId="5" borderId="35" xfId="0" applyFont="1" applyFill="1" applyBorder="1" applyAlignment="1">
      <alignment horizontal="left" vertical="top" wrapText="1"/>
    </xf>
    <xf numFmtId="0" fontId="21" fillId="2" borderId="16" xfId="4" applyFont="1" applyFill="1" applyBorder="1" applyAlignment="1">
      <alignment horizontal="center" vertical="top" textRotation="255"/>
    </xf>
    <xf numFmtId="49" fontId="5" fillId="13" borderId="16" xfId="8" applyNumberFormat="1" applyFont="1" applyFill="1" applyBorder="1" applyAlignment="1">
      <alignment horizontal="center" vertical="top" textRotation="255"/>
    </xf>
    <xf numFmtId="0" fontId="21" fillId="4" borderId="16" xfId="4" applyFont="1" applyFill="1" applyBorder="1" applyAlignment="1">
      <alignment horizontal="center" vertical="top" textRotation="255"/>
    </xf>
    <xf numFmtId="0" fontId="21" fillId="2" borderId="16" xfId="4" applyFont="1" applyFill="1" applyBorder="1" applyAlignment="1">
      <alignment horizontal="center" vertical="top" textRotation="255" wrapText="1"/>
    </xf>
    <xf numFmtId="0" fontId="21" fillId="2" borderId="16" xfId="4" applyFont="1" applyFill="1" applyBorder="1" applyAlignment="1">
      <alignment horizontal="center" vertical="center" wrapText="1"/>
    </xf>
    <xf numFmtId="0" fontId="21" fillId="2" borderId="23" xfId="4" applyFont="1" applyFill="1" applyBorder="1" applyAlignment="1">
      <alignment horizontal="center" vertical="center" wrapText="1"/>
    </xf>
    <xf numFmtId="0" fontId="21" fillId="2" borderId="24" xfId="4" applyFont="1" applyFill="1" applyBorder="1" applyAlignment="1">
      <alignment horizontal="center" vertical="center" wrapText="1"/>
    </xf>
    <xf numFmtId="0" fontId="21" fillId="2" borderId="87" xfId="4" applyFont="1" applyFill="1" applyBorder="1" applyAlignment="1">
      <alignment horizontal="center" vertical="center"/>
    </xf>
    <xf numFmtId="0" fontId="21" fillId="2" borderId="15" xfId="4" applyFont="1" applyFill="1" applyBorder="1" applyAlignment="1">
      <alignment horizontal="center" vertical="center"/>
    </xf>
    <xf numFmtId="0" fontId="21" fillId="2" borderId="25" xfId="4" applyFont="1" applyFill="1" applyBorder="1" applyAlignment="1">
      <alignment horizontal="center" vertical="center" wrapText="1"/>
    </xf>
    <xf numFmtId="0" fontId="21" fillId="2" borderId="22" xfId="4" applyFont="1" applyFill="1" applyBorder="1" applyAlignment="1">
      <alignment horizontal="center" vertical="center" wrapText="1"/>
    </xf>
    <xf numFmtId="0" fontId="21" fillId="2" borderId="14" xfId="4" applyFont="1" applyFill="1" applyBorder="1" applyAlignment="1">
      <alignment horizontal="center" vertical="center" wrapText="1"/>
    </xf>
    <xf numFmtId="0" fontId="21" fillId="2" borderId="15" xfId="4" applyFont="1" applyFill="1" applyBorder="1" applyAlignment="1">
      <alignment horizontal="center" vertical="center" wrapText="1"/>
    </xf>
  </cellXfs>
  <cellStyles count="9">
    <cellStyle name="ハイパーリンク" xfId="1" builtinId="8"/>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 name="標準 5" xfId="6" xr:uid="{00000000-0005-0000-0000-000006000000}"/>
    <cellStyle name="標準_調査票（非住宅）入力シート" xfId="7" xr:uid="{00000000-0005-0000-0000-000007000000}"/>
    <cellStyle name="標準_調査票情報（非住宅）H22上" xfId="8" xr:uid="{00000000-0005-0000-0000-000008000000}"/>
  </cellStyles>
  <dxfs count="67">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metadata.xml" Type="http://schemas.openxmlformats.org/officeDocument/2006/relationships/sheetMetadata"/><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ctrlProps/ctrlProp1.xml><?xml version="1.0" encoding="utf-8"?>
<formControlPr xmlns="http://schemas.microsoft.com/office/spreadsheetml/2009/9/main" objectType="CheckBox" fmlaLink="$X$43" lockText="1" noThreeD="1"/>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20</xdr:col>
      <xdr:colOff>24417</xdr:colOff>
      <xdr:row>39</xdr:row>
      <xdr:rowOff>115956</xdr:rowOff>
    </xdr:from>
    <xdr:to>
      <xdr:col>22</xdr:col>
      <xdr:colOff>169225</xdr:colOff>
      <xdr:row>45</xdr:row>
      <xdr:rowOff>205796</xdr:rowOff>
    </xdr:to>
    <xdr:sp macro="" textlink="">
      <xdr:nvSpPr>
        <xdr:cNvPr id="65" name="正方形/長方形 64">
          <a:extLst>
            <a:ext uri="{FF2B5EF4-FFF2-40B4-BE49-F238E27FC236}">
              <a16:creationId xmlns:a16="http://schemas.microsoft.com/office/drawing/2014/main" id="{00000000-0008-0000-0100-000041000000}"/>
            </a:ext>
          </a:extLst>
        </xdr:cNvPr>
        <xdr:cNvSpPr/>
      </xdr:nvSpPr>
      <xdr:spPr>
        <a:xfrm>
          <a:off x="6523829" y="8580132"/>
          <a:ext cx="757396" cy="1300076"/>
        </a:xfrm>
        <a:prstGeom prst="rect">
          <a:avLst/>
        </a:prstGeom>
        <a:solidFill>
          <a:srgbClr val="FFCCCC"/>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t"/>
        <a:lstStyle/>
        <a:p>
          <a:pPr algn="ctr"/>
          <a:r>
            <a:rPr kumimoji="1" lang="ja-JP" altLang="ja-JP" sz="1000">
              <a:solidFill>
                <a:sysClr val="windowText" lastClr="000000"/>
              </a:solidFill>
              <a:effectLst/>
              <a:latin typeface="+mn-lt"/>
              <a:ea typeface="+mn-ea"/>
              <a:cs typeface="+mn-cs"/>
            </a:rPr>
            <a:t>③と④を</a:t>
          </a:r>
          <a:endParaRPr lang="ja-JP" altLang="ja-JP" sz="1000">
            <a:solidFill>
              <a:sysClr val="windowText" lastClr="000000"/>
            </a:solidFill>
            <a:effectLst/>
          </a:endParaRPr>
        </a:p>
        <a:p>
          <a:pPr algn="ctr"/>
          <a:r>
            <a:rPr kumimoji="1" lang="ja-JP" altLang="ja-JP" sz="1000">
              <a:solidFill>
                <a:sysClr val="windowText" lastClr="000000"/>
              </a:solidFill>
              <a:effectLst/>
              <a:latin typeface="+mn-lt"/>
              <a:ea typeface="+mn-ea"/>
              <a:cs typeface="+mn-cs"/>
            </a:rPr>
            <a:t>受注額により</a:t>
          </a:r>
          <a:endParaRPr lang="ja-JP" altLang="ja-JP" sz="1000">
            <a:solidFill>
              <a:sysClr val="windowText" lastClr="000000"/>
            </a:solidFill>
            <a:effectLst/>
          </a:endParaRPr>
        </a:p>
        <a:p>
          <a:pPr algn="ctr"/>
          <a:r>
            <a:rPr kumimoji="1" lang="ja-JP" altLang="ja-JP" sz="1000">
              <a:solidFill>
                <a:sysClr val="windowText" lastClr="000000"/>
              </a:solidFill>
              <a:effectLst/>
              <a:latin typeface="+mn-lt"/>
              <a:ea typeface="+mn-ea"/>
              <a:cs typeface="+mn-cs"/>
            </a:rPr>
            <a:t>区分した場合</a:t>
          </a:r>
          <a:endParaRPr lang="ja-JP" altLang="ja-JP" sz="1000">
            <a:solidFill>
              <a:sysClr val="windowText" lastClr="000000"/>
            </a:solidFill>
            <a:effectLst/>
          </a:endParaRPr>
        </a:p>
        <a:p>
          <a:pPr algn="ctr"/>
          <a:r>
            <a:rPr kumimoji="1" lang="ja-JP" altLang="ja-JP" sz="1000">
              <a:solidFill>
                <a:sysClr val="windowText" lastClr="000000"/>
              </a:solidFill>
              <a:effectLst/>
              <a:latin typeface="+mn-lt"/>
              <a:ea typeface="+mn-ea"/>
              <a:cs typeface="+mn-cs"/>
            </a:rPr>
            <a:t>はチェック</a:t>
          </a:r>
          <a:endParaRPr lang="ja-JP" altLang="ja-JP" sz="1000">
            <a:solidFill>
              <a:sysClr val="windowText" lastClr="000000"/>
            </a:solidFill>
            <a:effectLst/>
          </a:endParaRPr>
        </a:p>
        <a:p>
          <a:pPr algn="ctr"/>
          <a:r>
            <a:rPr kumimoji="1" lang="ja-JP" altLang="ja-JP" sz="1000">
              <a:solidFill>
                <a:sysClr val="windowText" lastClr="000000"/>
              </a:solidFill>
              <a:effectLst/>
              <a:latin typeface="+mn-lt"/>
              <a:ea typeface="+mn-ea"/>
              <a:cs typeface="+mn-cs"/>
            </a:rPr>
            <a:t>して下さい。</a:t>
          </a:r>
          <a:endParaRPr lang="ja-JP" altLang="ja-JP" sz="1000">
            <a:solidFill>
              <a:sysClr val="windowText" lastClr="000000"/>
            </a:solidFill>
            <a:effectLst/>
          </a:endParaRPr>
        </a:p>
      </xdr:txBody>
    </xdr:sp>
    <xdr:clientData fLocksWithSheet="0"/>
  </xdr:twoCellAnchor>
  <mc:AlternateContent xmlns:mc="http://schemas.openxmlformats.org/markup-compatibility/2006">
    <mc:Choice xmlns:a14="http://schemas.microsoft.com/office/drawing/2010/main" Requires="a14">
      <xdr:twoCellAnchor editAs="oneCell">
        <xdr:from>
          <xdr:col>20</xdr:col>
          <xdr:colOff>311150</xdr:colOff>
          <xdr:row>44</xdr:row>
          <xdr:rowOff>228600</xdr:rowOff>
        </xdr:from>
        <xdr:to>
          <xdr:col>21</xdr:col>
          <xdr:colOff>63500</xdr:colOff>
          <xdr:row>45</xdr:row>
          <xdr:rowOff>101600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96448</xdr:colOff>
      <xdr:row>45</xdr:row>
      <xdr:rowOff>254002</xdr:rowOff>
    </xdr:from>
    <xdr:to>
      <xdr:col>20</xdr:col>
      <xdr:colOff>419837</xdr:colOff>
      <xdr:row>46</xdr:row>
      <xdr:rowOff>314451</xdr:rowOff>
    </xdr:to>
    <xdr:cxnSp macro="">
      <xdr:nvCxnSpPr>
        <xdr:cNvPr id="7168" name="カギ線コネクタ 7167">
          <a:extLst>
            <a:ext uri="{FF2B5EF4-FFF2-40B4-BE49-F238E27FC236}">
              <a16:creationId xmlns:a16="http://schemas.microsoft.com/office/drawing/2014/main" id="{00000000-0008-0000-0100-0000001C0000}"/>
            </a:ext>
          </a:extLst>
        </xdr:cNvPr>
        <xdr:cNvCxnSpPr/>
      </xdr:nvCxnSpPr>
      <xdr:spPr>
        <a:xfrm rot="5400000">
          <a:off x="6538842" y="9945493"/>
          <a:ext cx="421910" cy="323389"/>
        </a:xfrm>
        <a:prstGeom prst="bentConnector4">
          <a:avLst>
            <a:gd name="adj1" fmla="val 99829"/>
            <a:gd name="adj2" fmla="val 43295"/>
          </a:avLst>
        </a:prstGeom>
        <a:ln w="31750">
          <a:solidFill>
            <a:schemeClr val="tx1">
              <a:lumMod val="65000"/>
              <a:lumOff val="35000"/>
            </a:schemeClr>
          </a:solidFill>
          <a:headEnd type="ova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11458</xdr:colOff>
      <xdr:row>46</xdr:row>
      <xdr:rowOff>60601</xdr:rowOff>
    </xdr:from>
    <xdr:to>
      <xdr:col>20</xdr:col>
      <xdr:colOff>125758</xdr:colOff>
      <xdr:row>47</xdr:row>
      <xdr:rowOff>205884</xdr:rowOff>
    </xdr:to>
    <xdr:sp macro="" textlink="">
      <xdr:nvSpPr>
        <xdr:cNvPr id="4" name="右中かっこ 3">
          <a:extLst>
            <a:ext uri="{FF2B5EF4-FFF2-40B4-BE49-F238E27FC236}">
              <a16:creationId xmlns:a16="http://schemas.microsoft.com/office/drawing/2014/main" id="{00000000-0008-0000-0100-000004000000}"/>
            </a:ext>
          </a:extLst>
        </xdr:cNvPr>
        <xdr:cNvSpPr/>
      </xdr:nvSpPr>
      <xdr:spPr>
        <a:xfrm>
          <a:off x="6708913" y="8887239"/>
          <a:ext cx="190500" cy="579783"/>
        </a:xfrm>
        <a:prstGeom prst="rightBrace">
          <a:avLst/>
        </a:prstGeom>
        <a:ln w="31750">
          <a:solidFill>
            <a:schemeClr val="tx1">
              <a:lumMod val="65000"/>
              <a:lumOff val="35000"/>
            </a:schemeClr>
          </a:solidFill>
          <a:headEnd type="none"/>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18</xdr:col>
      <xdr:colOff>178288</xdr:colOff>
      <xdr:row>4</xdr:row>
      <xdr:rowOff>29916</xdr:rowOff>
    </xdr:from>
    <xdr:to>
      <xdr:col>19</xdr:col>
      <xdr:colOff>554344</xdr:colOff>
      <xdr:row>6</xdr:row>
      <xdr:rowOff>170972</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6052038" y="931616"/>
          <a:ext cx="621811" cy="735258"/>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latin typeface="ＭＳ ゴシック" panose="020B0609070205080204" pitchFamily="49" charset="-128"/>
              <a:ea typeface="ＭＳ ゴシック" panose="020B0609070205080204" pitchFamily="49" charset="-128"/>
            </a:rPr>
            <a:t>㊙</a:t>
          </a:r>
        </a:p>
      </xdr:txBody>
    </xdr:sp>
    <xdr:clientData/>
  </xdr:twoCellAnchor>
  <xdr:twoCellAnchor>
    <xdr:from>
      <xdr:col>2</xdr:col>
      <xdr:colOff>95249</xdr:colOff>
      <xdr:row>3</xdr:row>
      <xdr:rowOff>84770</xdr:rowOff>
    </xdr:from>
    <xdr:to>
      <xdr:col>4</xdr:col>
      <xdr:colOff>501361</xdr:colOff>
      <xdr:row>6</xdr:row>
      <xdr:rowOff>163205</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490744" y="747241"/>
          <a:ext cx="1031184" cy="923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kumimoji="1" lang="ja-JP" altLang="en-US" sz="800">
              <a:solidFill>
                <a:sysClr val="windowText" lastClr="000000"/>
              </a:solidFill>
            </a:rPr>
            <a:t>統計法に基づく国の統計調査です。調査票情報の秘密の保護に万全を期します。</a:t>
          </a:r>
          <a:endParaRPr lang="ja-JP" altLang="ja-JP" sz="800">
            <a:solidFill>
              <a:sysClr val="windowText" lastClr="000000"/>
            </a:solidFill>
            <a:effectLst/>
          </a:endParaRPr>
        </a:p>
      </xdr:txBody>
    </xdr:sp>
    <xdr:clientData/>
  </xdr:twoCellAnchor>
  <xdr:twoCellAnchor editAs="oneCell">
    <xdr:from>
      <xdr:col>3</xdr:col>
      <xdr:colOff>0</xdr:colOff>
      <xdr:row>0</xdr:row>
      <xdr:rowOff>12700</xdr:rowOff>
    </xdr:from>
    <xdr:to>
      <xdr:col>4</xdr:col>
      <xdr:colOff>381000</xdr:colOff>
      <xdr:row>3</xdr:row>
      <xdr:rowOff>76200</xdr:rowOff>
    </xdr:to>
    <xdr:pic>
      <xdr:nvPicPr>
        <xdr:cNvPr id="28554" name="図 2">
          <a:extLst>
            <a:ext uri="{FF2B5EF4-FFF2-40B4-BE49-F238E27FC236}">
              <a16:creationId xmlns:a16="http://schemas.microsoft.com/office/drawing/2014/main" id="{00000000-0008-0000-0100-00008A6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283" r="78944" b="89304"/>
        <a:stretch>
          <a:fillRect/>
        </a:stretch>
      </xdr:blipFill>
      <xdr:spPr bwMode="auto">
        <a:xfrm>
          <a:off x="476250" y="12700"/>
          <a:ext cx="5461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2552</xdr:colOff>
      <xdr:row>43</xdr:row>
      <xdr:rowOff>9281</xdr:rowOff>
    </xdr:from>
    <xdr:to>
      <xdr:col>17</xdr:col>
      <xdr:colOff>89199</xdr:colOff>
      <xdr:row>44</xdr:row>
      <xdr:rowOff>10106</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bwMode="auto">
        <a:xfrm>
          <a:off x="5469902" y="9175506"/>
          <a:ext cx="129970" cy="1660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700" b="0"/>
            <a:t>万</a:t>
          </a:r>
        </a:p>
      </xdr:txBody>
    </xdr:sp>
    <xdr:clientData/>
  </xdr:twoCellAnchor>
  <xdr:twoCellAnchor>
    <xdr:from>
      <xdr:col>14</xdr:col>
      <xdr:colOff>148227</xdr:colOff>
      <xdr:row>43</xdr:row>
      <xdr:rowOff>9279</xdr:rowOff>
    </xdr:from>
    <xdr:to>
      <xdr:col>15</xdr:col>
      <xdr:colOff>49390</xdr:colOff>
      <xdr:row>44</xdr:row>
      <xdr:rowOff>10107</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bwMode="auto">
        <a:xfrm>
          <a:off x="4847365" y="9190827"/>
          <a:ext cx="125515" cy="1685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700" b="0"/>
            <a:t>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0</xdr:colOff>
      <xdr:row>5</xdr:row>
      <xdr:rowOff>0</xdr:rowOff>
    </xdr:from>
    <xdr:to>
      <xdr:col>21</xdr:col>
      <xdr:colOff>0</xdr:colOff>
      <xdr:row>5</xdr:row>
      <xdr:rowOff>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12715875" y="3086100"/>
          <a:ext cx="657225" cy="0"/>
        </a:xfrm>
        <a:prstGeom prst="rect">
          <a:avLst/>
        </a:prstGeom>
        <a:solidFill>
          <a:srgbClr val="FFFF99"/>
        </a:solidFill>
        <a:ln w="9525">
          <a:solidFill>
            <a:srgbClr val="000000"/>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以降、略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31750">
          <a:solidFill>
            <a:schemeClr val="tx1">
              <a:lumMod val="65000"/>
              <a:lumOff val="35000"/>
            </a:schemeClr>
          </a:solidFill>
          <a:headEnd type="ova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mailto:hqt-rrt@gxb.mlit.go.jp" TargetMode="External" Type="http://schemas.openxmlformats.org/officeDocument/2006/relationships/hyperlink"/><Relationship Id="rId2" Target="../printerSettings/printerSettings2.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U22"/>
  <sheetViews>
    <sheetView workbookViewId="0">
      <selection activeCell="A19" sqref="A19"/>
    </sheetView>
  </sheetViews>
  <sheetFormatPr defaultRowHeight="13" x14ac:dyDescent="0.2"/>
  <cols>
    <col min="1" max="1" width="22.6328125" bestFit="1" customWidth="1"/>
    <col min="2" max="2" width="5.453125" bestFit="1" customWidth="1"/>
    <col min="3" max="3" width="8.36328125" bestFit="1" customWidth="1"/>
    <col min="4" max="4" width="3.6328125" customWidth="1"/>
    <col min="6" max="6" width="3.6328125" customWidth="1"/>
    <col min="7" max="7" width="2.453125" bestFit="1" customWidth="1"/>
    <col min="8" max="8" width="6.26953125" bestFit="1" customWidth="1"/>
    <col min="9" max="9" width="6" customWidth="1"/>
    <col min="10" max="10" width="3.36328125" bestFit="1" customWidth="1"/>
    <col min="11" max="11" width="3.6328125" customWidth="1"/>
    <col min="12" max="12" width="3.36328125" bestFit="1" customWidth="1"/>
    <col min="13" max="13" width="3.6328125" customWidth="1"/>
    <col min="15" max="15" width="5.6328125" customWidth="1"/>
    <col min="16" max="16" width="3.36328125" bestFit="1" customWidth="1"/>
    <col min="17" max="17" width="3.6328125" customWidth="1"/>
    <col min="18" max="18" width="3.36328125" bestFit="1" customWidth="1"/>
    <col min="19" max="19" width="3.6328125" customWidth="1"/>
    <col min="20" max="20" width="3.36328125" bestFit="1" customWidth="1"/>
  </cols>
  <sheetData>
    <row r="1" spans="1:21" x14ac:dyDescent="0.2">
      <c r="A1" s="4" t="s">
        <v>2075</v>
      </c>
      <c r="C1" t="str">
        <f>A11&amp;B11&amp;C11&amp;D11&amp;E11</f>
        <v>2026年度第２四半期</v>
      </c>
    </row>
    <row r="2" spans="1:21" x14ac:dyDescent="0.2">
      <c r="A2" s="4" t="s">
        <v>2215</v>
      </c>
      <c r="C2" t="str">
        <f>D11&amp;E11&amp;"調査票"&amp;F11</f>
        <v>第２四半期調査票</v>
      </c>
    </row>
    <row r="3" spans="1:21" x14ac:dyDescent="0.2">
      <c r="A3" s="186" t="s">
        <v>2198</v>
      </c>
      <c r="B3" s="187"/>
      <c r="C3" s="187" t="str">
        <f>H13&amp;I13&amp;J13&amp;K13&amp;L13&amp;M13&amp;N13</f>
        <v>2026年10月23日</v>
      </c>
      <c r="D3" s="187"/>
      <c r="E3" s="187"/>
      <c r="F3" s="188"/>
      <c r="G3" s="188"/>
      <c r="H3" s="188"/>
      <c r="I3" s="188"/>
      <c r="J3" s="188"/>
      <c r="K3" s="188"/>
      <c r="L3" s="188"/>
      <c r="M3" s="188"/>
      <c r="N3" s="188"/>
      <c r="O3" s="188"/>
      <c r="P3" s="188"/>
      <c r="Q3" s="188"/>
      <c r="R3" s="188"/>
      <c r="S3" s="188"/>
      <c r="T3" s="188"/>
      <c r="U3" s="188"/>
    </row>
    <row r="4" spans="1:21" x14ac:dyDescent="0.2">
      <c r="A4" s="4" t="s">
        <v>2216</v>
      </c>
    </row>
    <row r="5" spans="1:21" x14ac:dyDescent="0.2">
      <c r="A5" s="4" t="s">
        <v>2076</v>
      </c>
      <c r="C5" t="str">
        <f>H11&amp;I11&amp;J11&amp;K11&amp;L11&amp;M11&amp;N11&amp;O11&amp;P11&amp;Q11&amp;R11&amp;S11&amp;T11</f>
        <v>2026年7月1日～2026年9月30日</v>
      </c>
    </row>
    <row r="6" spans="1:21" x14ac:dyDescent="0.2">
      <c r="A6" s="4" t="s">
        <v>2106</v>
      </c>
      <c r="C6" t="str">
        <f>H11&amp;I11&amp;J11&amp;K11&amp;L11</f>
        <v>2026年7月</v>
      </c>
    </row>
    <row r="7" spans="1:21" x14ac:dyDescent="0.2">
      <c r="A7" s="4" t="s">
        <v>2107</v>
      </c>
      <c r="C7" t="str">
        <f>H11&amp;I11&amp;J11&amp;K11+1&amp;L11</f>
        <v>2026年8月</v>
      </c>
    </row>
    <row r="8" spans="1:21" x14ac:dyDescent="0.2">
      <c r="A8" s="4" t="s">
        <v>2108</v>
      </c>
      <c r="C8" t="str">
        <f>H11&amp;I11&amp;J11&amp;K11+2&amp;L11</f>
        <v>2026年9月</v>
      </c>
    </row>
    <row r="9" spans="1:21" x14ac:dyDescent="0.2">
      <c r="A9" s="186" t="s">
        <v>2200</v>
      </c>
      <c r="B9" s="187"/>
      <c r="C9" s="187"/>
      <c r="D9" s="187"/>
      <c r="E9" s="187"/>
      <c r="F9" s="187"/>
      <c r="G9" s="187"/>
      <c r="H9" s="187"/>
      <c r="I9" s="187" t="str">
        <f>K11&amp;L11</f>
        <v>7月</v>
      </c>
      <c r="J9" s="187"/>
      <c r="K9" s="187" t="str">
        <f>K11+1&amp;L11</f>
        <v>8月</v>
      </c>
      <c r="L9" s="187"/>
      <c r="M9" s="187" t="str">
        <f>Q11&amp;R11</f>
        <v>9月</v>
      </c>
      <c r="N9" s="187"/>
    </row>
    <row r="11" spans="1:21" x14ac:dyDescent="0.2">
      <c r="A11" s="154"/>
      <c r="B11" s="157">
        <v>2026</v>
      </c>
      <c r="C11" s="155" t="s">
        <v>2070</v>
      </c>
      <c r="D11" s="157" t="s">
        <v>2271</v>
      </c>
      <c r="E11" s="155" t="s">
        <v>2214</v>
      </c>
      <c r="F11" s="157"/>
      <c r="G11" s="155"/>
      <c r="H11" s="155"/>
      <c r="I11" s="157">
        <f>B11+IF($D$11="第４四",1)</f>
        <v>2026</v>
      </c>
      <c r="J11" s="155" t="s">
        <v>2071</v>
      </c>
      <c r="K11" s="157" cm="1">
        <f t="array" ref="K11">_xlfn.IFS($D11="第１四",4,$D11="第２四",7,$D11="第３四",10,$D11="第４四",1)</f>
        <v>7</v>
      </c>
      <c r="L11" s="155" t="s">
        <v>2072</v>
      </c>
      <c r="M11" s="157">
        <v>1</v>
      </c>
      <c r="N11" s="155" t="s">
        <v>2258</v>
      </c>
      <c r="O11" s="157">
        <f>I11</f>
        <v>2026</v>
      </c>
      <c r="P11" s="155" t="s">
        <v>2071</v>
      </c>
      <c r="Q11" s="157" cm="1">
        <f t="array" ref="Q11">_xlfn.IFS($D11="第１四",6,$D11="第２四",9,$D11="第３四",12,$D11="第４四",3)</f>
        <v>9</v>
      </c>
      <c r="R11" s="155" t="s">
        <v>2074</v>
      </c>
      <c r="S11" s="157" cm="1">
        <f t="array" ref="S11">_xlfn.IFS(Q11=3,31,Q11=6,30,Q11=9,30,Q11=12,31)</f>
        <v>30</v>
      </c>
      <c r="T11" s="155" t="s">
        <v>2073</v>
      </c>
      <c r="U11" s="156"/>
    </row>
    <row r="13" spans="1:21" x14ac:dyDescent="0.2">
      <c r="A13" s="181" t="s">
        <v>2198</v>
      </c>
      <c r="B13" s="182"/>
      <c r="C13" s="182"/>
      <c r="D13" s="182"/>
      <c r="E13" s="182"/>
      <c r="F13" s="182"/>
      <c r="G13" s="182"/>
      <c r="H13" s="182"/>
      <c r="I13" s="183">
        <f>I11+IF($D$11="第３四",1)</f>
        <v>2026</v>
      </c>
      <c r="J13" s="182" t="s">
        <v>79</v>
      </c>
      <c r="K13" s="183" cm="1">
        <f t="array" ref="K13">_xlfn.IFS($D11="第１四",7,$D11="第２四",10,$D11="第３四",1,$D11="第４四",4)</f>
        <v>10</v>
      </c>
      <c r="L13" s="182" t="s">
        <v>2199</v>
      </c>
      <c r="M13" s="183">
        <v>23</v>
      </c>
      <c r="N13" s="182" t="s">
        <v>0</v>
      </c>
      <c r="O13" s="184"/>
      <c r="P13" s="184"/>
      <c r="Q13" s="184"/>
      <c r="R13" s="184"/>
      <c r="S13" s="184"/>
      <c r="T13" s="184"/>
      <c r="U13" s="185"/>
    </row>
    <row r="14" spans="1:21" x14ac:dyDescent="0.2">
      <c r="B14" s="252" t="s">
        <v>2272</v>
      </c>
    </row>
    <row r="16" spans="1:21" x14ac:dyDescent="0.2">
      <c r="A16" s="253" t="s">
        <v>2273</v>
      </c>
    </row>
    <row r="17" spans="1:1" x14ac:dyDescent="0.2">
      <c r="A17" s="253" t="s">
        <v>2277</v>
      </c>
    </row>
    <row r="18" spans="1:1" x14ac:dyDescent="0.2">
      <c r="A18" s="254" t="s">
        <v>2279</v>
      </c>
    </row>
    <row r="19" spans="1:1" x14ac:dyDescent="0.2">
      <c r="A19" s="254" t="s">
        <v>2278</v>
      </c>
    </row>
    <row r="20" spans="1:1" x14ac:dyDescent="0.2">
      <c r="A20" s="254" t="s">
        <v>2276</v>
      </c>
    </row>
    <row r="21" spans="1:1" x14ac:dyDescent="0.2">
      <c r="A21" s="254"/>
    </row>
    <row r="22" spans="1:1" x14ac:dyDescent="0.2">
      <c r="A22" s="254"/>
    </row>
  </sheetData>
  <sheetProtection algorithmName="SHA-512" hashValue="p9MRc9QBhl/D8fjbosgJoxbsFzC/gjZ6/gkYnQiKFMK6RI76YOIwHp52Rbptw3Bieuzb4HjMsEObX9UBz121ug==" saltValue="aUgw6XGbNpLRKQG6eoEI3A==" spinCount="100000" sheet="1" objects="1" scenarios="1"/>
  <phoneticPr fontId="19"/>
  <dataValidations count="1">
    <dataValidation type="list" allowBlank="1" showInputMessage="1" showErrorMessage="1" sqref="D11" xr:uid="{FAD3B84A-9FDF-4F48-9458-93C5AA39BDD6}">
      <formula1>"第１四, 第２四, 第３四, 第４四"</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AL53"/>
  <sheetViews>
    <sheetView tabSelected="1" view="pageBreakPreview" zoomScale="85" zoomScaleNormal="115" zoomScaleSheetLayoutView="85" workbookViewId="0">
      <selection activeCell="D52" sqref="D52"/>
    </sheetView>
  </sheetViews>
  <sheetFormatPr defaultRowHeight="13" x14ac:dyDescent="0.2"/>
  <cols>
    <col min="1" max="1" width="2.08984375" customWidth="1"/>
    <col min="2" max="4" width="2.36328125" customWidth="1"/>
    <col min="5" max="5" width="20.90625" customWidth="1"/>
    <col min="6" max="9" width="3.90625" customWidth="1"/>
    <col min="10" max="10" width="3" customWidth="1"/>
    <col min="11" max="17" width="4.1796875" customWidth="1"/>
    <col min="18" max="19" width="3.90625" customWidth="1"/>
    <col min="20" max="20" width="7.90625" bestFit="1" customWidth="1"/>
    <col min="21" max="21" width="6.453125" customWidth="1"/>
    <col min="22" max="22" width="2.36328125" customWidth="1"/>
    <col min="23" max="23" width="2.90625" customWidth="1"/>
    <col min="24" max="25" width="2.36328125" hidden="1" customWidth="1"/>
    <col min="26" max="37" width="4.6328125" customWidth="1"/>
    <col min="38" max="38" width="4" customWidth="1"/>
    <col min="39" max="73" width="2.36328125" customWidth="1"/>
  </cols>
  <sheetData>
    <row r="1" spans="2:29" ht="8.25" customHeight="1" x14ac:dyDescent="0.2">
      <c r="F1" s="98"/>
      <c r="G1" s="98"/>
      <c r="H1" s="98"/>
      <c r="I1" s="98"/>
      <c r="J1" s="98"/>
      <c r="K1" s="99"/>
      <c r="L1" s="99"/>
      <c r="M1" s="99"/>
      <c r="N1" s="99"/>
      <c r="O1" s="99"/>
      <c r="P1" s="99"/>
      <c r="Q1" s="5"/>
      <c r="R1" s="5"/>
      <c r="S1" s="5"/>
      <c r="T1" s="5"/>
    </row>
    <row r="2" spans="2:29" ht="20.25" customHeight="1" x14ac:dyDescent="0.2">
      <c r="K2" s="5"/>
      <c r="P2" s="215"/>
      <c r="Q2" s="215"/>
      <c r="R2" s="215"/>
      <c r="S2" s="216"/>
      <c r="T2" s="217"/>
      <c r="U2" s="217"/>
      <c r="V2" s="217"/>
    </row>
    <row r="3" spans="2:29" ht="20.25" customHeight="1" x14ac:dyDescent="0.2">
      <c r="K3" s="5"/>
      <c r="P3" s="215"/>
      <c r="Q3" s="215"/>
      <c r="R3" s="215"/>
      <c r="S3" s="217"/>
      <c r="T3" s="217"/>
      <c r="U3" s="217"/>
      <c r="V3" s="217"/>
    </row>
    <row r="4" spans="2:29" ht="21" customHeight="1" x14ac:dyDescent="0.2">
      <c r="C4" s="99"/>
      <c r="E4" s="99"/>
      <c r="F4" s="297" t="s">
        <v>2203</v>
      </c>
      <c r="G4" s="298"/>
      <c r="H4" s="298"/>
      <c r="I4" s="298"/>
      <c r="J4" s="298"/>
      <c r="K4" s="298"/>
      <c r="L4" s="298"/>
      <c r="M4" s="298"/>
      <c r="N4" s="298"/>
      <c r="O4" s="298"/>
      <c r="P4" s="298"/>
      <c r="Q4" s="298"/>
      <c r="R4" s="298"/>
      <c r="S4" s="98"/>
      <c r="T4" s="98"/>
      <c r="U4" s="98"/>
      <c r="V4" s="98"/>
    </row>
    <row r="5" spans="2:29" ht="21" customHeight="1" x14ac:dyDescent="0.2">
      <c r="D5" s="189"/>
      <c r="F5" s="299" t="str">
        <f>kikan!C1</f>
        <v>2026年度第２四半期</v>
      </c>
      <c r="G5" s="298"/>
      <c r="H5" s="298"/>
      <c r="I5" s="298"/>
      <c r="J5" s="298"/>
      <c r="K5" s="298"/>
      <c r="L5" s="298"/>
      <c r="M5" s="298"/>
      <c r="N5" s="298"/>
      <c r="O5" s="298"/>
      <c r="P5" s="298"/>
      <c r="Q5" s="298"/>
      <c r="R5" s="298"/>
      <c r="U5" s="190"/>
      <c r="V5" s="190"/>
    </row>
    <row r="6" spans="2:29" ht="21.75" customHeight="1" x14ac:dyDescent="0.2">
      <c r="F6" s="331" t="s">
        <v>2204</v>
      </c>
      <c r="G6" s="298"/>
      <c r="H6" s="298"/>
      <c r="I6" s="298"/>
      <c r="J6" s="298"/>
      <c r="K6" s="298"/>
      <c r="L6" s="298"/>
      <c r="M6" s="298"/>
      <c r="N6" s="298"/>
      <c r="O6" s="298"/>
      <c r="P6" s="298"/>
      <c r="Q6" s="298"/>
      <c r="R6" s="298"/>
      <c r="S6" s="190"/>
      <c r="T6" s="190"/>
      <c r="U6" s="190"/>
    </row>
    <row r="7" spans="2:29" s="2" customFormat="1" ht="21" customHeight="1" x14ac:dyDescent="0.2">
      <c r="C7" s="191"/>
      <c r="D7" s="3"/>
      <c r="E7" s="3"/>
      <c r="F7" s="332" t="s">
        <v>2205</v>
      </c>
      <c r="G7" s="332"/>
      <c r="H7" s="332"/>
      <c r="I7" s="332"/>
      <c r="J7" s="332"/>
      <c r="K7" s="332"/>
      <c r="L7" s="332"/>
      <c r="M7" s="332"/>
      <c r="N7" s="332"/>
      <c r="O7" s="332"/>
      <c r="P7" s="332"/>
      <c r="Q7" s="332"/>
      <c r="R7" s="332"/>
      <c r="S7" s="3"/>
      <c r="T7" s="3"/>
      <c r="U7" s="3"/>
      <c r="V7" s="3"/>
    </row>
    <row r="8" spans="2:29" s="2" customFormat="1" ht="11.25" customHeight="1" x14ac:dyDescent="0.2">
      <c r="B8" s="95"/>
      <c r="C8" s="192"/>
      <c r="D8" s="96"/>
      <c r="Z8" s="3"/>
      <c r="AA8" s="3"/>
      <c r="AB8" s="3"/>
      <c r="AC8" s="3"/>
    </row>
    <row r="9" spans="2:29" ht="4.5" customHeight="1" x14ac:dyDescent="0.2">
      <c r="B9" s="193"/>
      <c r="C9" s="194"/>
      <c r="G9" s="195"/>
      <c r="H9" s="196"/>
      <c r="I9" s="196"/>
      <c r="J9" s="196"/>
      <c r="K9" s="196"/>
      <c r="L9" s="196"/>
      <c r="M9" s="196"/>
      <c r="N9" s="196"/>
      <c r="O9" s="196"/>
      <c r="P9" s="196"/>
      <c r="Q9" s="196"/>
      <c r="R9" s="196"/>
      <c r="S9" s="196"/>
      <c r="T9" s="196"/>
      <c r="U9" s="196"/>
      <c r="V9" s="196"/>
    </row>
    <row r="10" spans="2:29" ht="21" customHeight="1" x14ac:dyDescent="0.2">
      <c r="C10" s="194"/>
      <c r="E10" s="247" t="str">
        <f>kikan!C2</f>
        <v>第２四半期調査票</v>
      </c>
      <c r="F10" s="197" t="s">
        <v>2206</v>
      </c>
      <c r="H10" s="198"/>
      <c r="I10" s="248" t="str">
        <f>kikan!C5</f>
        <v>2026年7月1日～2026年9月30日</v>
      </c>
      <c r="J10" s="239"/>
      <c r="M10" s="198"/>
      <c r="N10" s="198"/>
      <c r="O10" s="198"/>
      <c r="P10" s="198"/>
      <c r="Q10" s="198"/>
      <c r="R10" s="198"/>
      <c r="S10" s="198"/>
      <c r="T10" s="198"/>
      <c r="U10" s="199"/>
      <c r="V10" s="196"/>
    </row>
    <row r="11" spans="2:29" ht="20.25" customHeight="1" x14ac:dyDescent="0.2">
      <c r="C11" s="99"/>
      <c r="E11" s="200"/>
      <c r="F11" s="197" t="s">
        <v>2207</v>
      </c>
      <c r="I11" s="349" t="str">
        <f>kikan!C3</f>
        <v>2026年10月23日</v>
      </c>
      <c r="J11" s="349"/>
      <c r="K11" s="349"/>
      <c r="L11" s="349"/>
      <c r="M11" s="349"/>
      <c r="N11" s="250"/>
      <c r="O11" s="241"/>
      <c r="P11" s="200"/>
      <c r="R11" s="200"/>
      <c r="S11" s="200"/>
    </row>
    <row r="12" spans="2:29" ht="20.25" customHeight="1" x14ac:dyDescent="0.2">
      <c r="C12" s="99"/>
      <c r="E12" s="200"/>
      <c r="F12" s="197" t="s">
        <v>2251</v>
      </c>
      <c r="I12" s="201"/>
      <c r="J12" s="201"/>
      <c r="K12" s="348" t="s">
        <v>2269</v>
      </c>
      <c r="L12" s="348"/>
      <c r="M12" s="348"/>
      <c r="N12" s="348"/>
      <c r="O12" s="348"/>
      <c r="P12" s="348"/>
      <c r="Q12" s="238"/>
      <c r="R12" s="238"/>
      <c r="S12" s="200"/>
    </row>
    <row r="13" spans="2:29" ht="13.5" customHeight="1" x14ac:dyDescent="0.2">
      <c r="C13" s="194"/>
      <c r="E13" s="98"/>
      <c r="F13" s="202"/>
      <c r="V13" s="196"/>
    </row>
    <row r="14" spans="2:29" ht="12.75" customHeight="1" x14ac:dyDescent="0.2">
      <c r="C14" s="99"/>
      <c r="E14" s="98"/>
      <c r="F14" s="5"/>
      <c r="V14" s="196"/>
    </row>
    <row r="15" spans="2:29" ht="36" customHeight="1" x14ac:dyDescent="0.2">
      <c r="C15" s="194"/>
      <c r="E15" s="226" t="s">
        <v>2233</v>
      </c>
      <c r="F15" s="345" t="s">
        <v>2234</v>
      </c>
      <c r="G15" s="346"/>
      <c r="H15" s="346"/>
      <c r="I15" s="346"/>
      <c r="J15" s="346"/>
      <c r="K15" s="346"/>
      <c r="L15" s="346"/>
      <c r="M15" s="346"/>
      <c r="N15" s="346"/>
      <c r="O15" s="346"/>
      <c r="P15" s="346"/>
      <c r="Q15" s="346"/>
      <c r="R15" s="346"/>
      <c r="S15" s="346"/>
      <c r="T15" s="346"/>
      <c r="U15" s="346"/>
      <c r="V15" s="346"/>
      <c r="W15" s="347"/>
    </row>
    <row r="16" spans="2:29" ht="13.5" customHeight="1" x14ac:dyDescent="0.2">
      <c r="E16" s="99"/>
      <c r="F16" s="203" t="s">
        <v>2235</v>
      </c>
      <c r="G16" s="98"/>
      <c r="H16" s="98"/>
      <c r="I16" s="98"/>
      <c r="J16" s="98"/>
      <c r="K16" s="98"/>
      <c r="L16" s="98"/>
      <c r="M16" s="204"/>
      <c r="N16" s="98"/>
      <c r="O16" s="98"/>
      <c r="P16" s="98"/>
      <c r="Q16" s="98"/>
      <c r="R16" s="98"/>
      <c r="S16" s="98"/>
      <c r="T16" s="98"/>
      <c r="U16" s="98"/>
      <c r="V16" s="98"/>
    </row>
    <row r="17" spans="2:29" ht="13.5" customHeight="1" x14ac:dyDescent="0.2">
      <c r="C17" s="99"/>
      <c r="D17" s="205"/>
      <c r="E17" s="99"/>
      <c r="F17" s="203" t="s">
        <v>2236</v>
      </c>
      <c r="G17" s="98"/>
      <c r="H17" s="98"/>
      <c r="I17" s="98"/>
      <c r="J17" s="98"/>
      <c r="K17" s="98"/>
      <c r="L17" s="98"/>
      <c r="M17" s="98"/>
      <c r="N17" s="98"/>
      <c r="O17" s="98"/>
      <c r="P17" s="98"/>
      <c r="Q17" s="98"/>
      <c r="R17" s="98"/>
      <c r="S17" s="98"/>
      <c r="T17" s="98"/>
      <c r="U17" s="98"/>
      <c r="V17" s="98"/>
    </row>
    <row r="18" spans="2:29" ht="13.5" customHeight="1" x14ac:dyDescent="0.2">
      <c r="C18" s="99"/>
      <c r="E18" s="99"/>
      <c r="F18" s="203" t="s">
        <v>2237</v>
      </c>
      <c r="G18" s="98"/>
      <c r="H18" s="98"/>
      <c r="I18" s="98"/>
      <c r="J18" s="98"/>
      <c r="K18" s="98"/>
      <c r="L18" s="98"/>
      <c r="M18" s="98"/>
      <c r="N18" s="98"/>
      <c r="O18" s="98"/>
      <c r="P18" s="98"/>
      <c r="Q18" s="98"/>
      <c r="R18" s="98"/>
      <c r="S18" s="98"/>
      <c r="T18" s="98"/>
      <c r="U18" s="98"/>
      <c r="V18" s="98"/>
    </row>
    <row r="19" spans="2:29" ht="5.25" customHeight="1" x14ac:dyDescent="0.2">
      <c r="B19" s="98"/>
      <c r="C19" s="98"/>
      <c r="D19" s="98"/>
      <c r="E19" s="98"/>
      <c r="F19" s="98"/>
      <c r="G19" s="98"/>
      <c r="H19" s="98"/>
      <c r="I19" s="98"/>
      <c r="J19" s="98"/>
      <c r="K19" s="98"/>
      <c r="L19" s="98"/>
      <c r="M19" s="98"/>
      <c r="N19" s="98"/>
      <c r="O19" s="98"/>
      <c r="P19" s="98"/>
      <c r="Q19" s="98"/>
      <c r="R19" s="98"/>
      <c r="S19" s="98"/>
      <c r="T19" s="98"/>
      <c r="U19" s="98"/>
      <c r="V19" s="98"/>
      <c r="W19" s="98"/>
    </row>
    <row r="20" spans="2:29" ht="13.5" customHeight="1" x14ac:dyDescent="0.2">
      <c r="C20" s="206"/>
      <c r="D20" s="207"/>
      <c r="E20" s="333" t="s">
        <v>2238</v>
      </c>
      <c r="F20" s="334"/>
      <c r="G20" s="334"/>
      <c r="H20" s="334"/>
      <c r="I20" s="334"/>
      <c r="J20" s="334"/>
      <c r="K20" s="334"/>
      <c r="L20" s="334"/>
      <c r="M20" s="334"/>
      <c r="N20" s="334"/>
      <c r="O20" s="334"/>
      <c r="P20" s="334"/>
      <c r="Q20" s="334"/>
      <c r="R20" s="334"/>
      <c r="S20" s="335"/>
      <c r="T20" s="336" t="s">
        <v>2208</v>
      </c>
      <c r="U20" s="337"/>
      <c r="V20" s="338"/>
    </row>
    <row r="21" spans="2:29" ht="75.75" customHeight="1" x14ac:dyDescent="0.2">
      <c r="C21" s="208"/>
      <c r="D21" s="209"/>
      <c r="E21" s="342" t="s">
        <v>2218</v>
      </c>
      <c r="F21" s="343"/>
      <c r="G21" s="343"/>
      <c r="H21" s="343"/>
      <c r="I21" s="343"/>
      <c r="J21" s="343"/>
      <c r="K21" s="343"/>
      <c r="L21" s="343"/>
      <c r="M21" s="343"/>
      <c r="N21" s="343"/>
      <c r="O21" s="343"/>
      <c r="P21" s="343"/>
      <c r="Q21" s="343"/>
      <c r="R21" s="343"/>
      <c r="S21" s="344"/>
      <c r="T21" s="339" t="s">
        <v>2209</v>
      </c>
      <c r="U21" s="340"/>
      <c r="V21" s="341"/>
    </row>
    <row r="22" spans="2:29" ht="59.25" hidden="1" customHeight="1" x14ac:dyDescent="0.2">
      <c r="C22" s="208"/>
      <c r="D22" s="82" t="s">
        <v>47</v>
      </c>
      <c r="E22" s="312" t="s">
        <v>73</v>
      </c>
      <c r="F22" s="313"/>
      <c r="G22" s="313"/>
      <c r="H22" s="313"/>
      <c r="I22" s="313"/>
      <c r="J22" s="313"/>
      <c r="K22" s="313"/>
      <c r="L22" s="313"/>
      <c r="M22" s="313"/>
      <c r="N22" s="313"/>
      <c r="O22" s="313"/>
      <c r="P22" s="312" t="s">
        <v>63</v>
      </c>
      <c r="Q22" s="312"/>
      <c r="R22" s="312"/>
      <c r="S22" s="312"/>
      <c r="T22" s="312"/>
      <c r="U22" s="312"/>
      <c r="V22" s="98"/>
      <c r="AC22" s="108"/>
    </row>
    <row r="23" spans="2:29" ht="7.5" customHeight="1" x14ac:dyDescent="0.2">
      <c r="C23" s="208"/>
      <c r="D23" s="208"/>
      <c r="E23" s="210"/>
      <c r="F23" s="211"/>
      <c r="G23" s="211"/>
      <c r="H23" s="211"/>
      <c r="I23" s="211"/>
      <c r="J23" s="211"/>
      <c r="K23" s="211"/>
      <c r="L23" s="211"/>
      <c r="M23" s="211"/>
      <c r="N23" s="211"/>
      <c r="O23" s="211"/>
      <c r="P23" s="210"/>
      <c r="Q23" s="210"/>
      <c r="R23" s="210"/>
      <c r="S23" s="210"/>
      <c r="T23" s="210"/>
      <c r="U23" s="210"/>
      <c r="V23" s="98"/>
    </row>
    <row r="24" spans="2:29" ht="13.5" customHeight="1" x14ac:dyDescent="0.2"/>
    <row r="25" spans="2:29" x14ac:dyDescent="0.2">
      <c r="C25" s="4" t="s">
        <v>1</v>
      </c>
      <c r="D25" s="4"/>
      <c r="S25" s="224"/>
      <c r="T25" s="224"/>
      <c r="U25" s="224"/>
      <c r="V25" s="224"/>
    </row>
    <row r="26" spans="2:29" ht="4.5" customHeight="1" x14ac:dyDescent="0.2">
      <c r="S26" s="224"/>
      <c r="T26" s="224"/>
      <c r="U26" s="224"/>
      <c r="V26" s="224"/>
    </row>
    <row r="27" spans="2:29" s="6" customFormat="1" ht="10.5" customHeight="1" x14ac:dyDescent="0.2">
      <c r="D27" s="314" t="s">
        <v>2223</v>
      </c>
      <c r="E27" s="315"/>
      <c r="F27" s="315"/>
      <c r="G27" s="315"/>
      <c r="H27" s="315"/>
      <c r="I27" s="315"/>
      <c r="J27" s="315"/>
      <c r="K27" s="315"/>
      <c r="L27" s="315"/>
      <c r="M27" s="315"/>
      <c r="N27" s="315"/>
      <c r="O27" s="315"/>
      <c r="P27" s="315"/>
      <c r="Q27" s="315"/>
      <c r="R27" s="316"/>
      <c r="S27" s="225"/>
      <c r="T27" s="225"/>
      <c r="U27" s="225"/>
      <c r="V27" s="225"/>
      <c r="W27" s="10"/>
    </row>
    <row r="28" spans="2:29" s="6" customFormat="1" ht="21.75" customHeight="1" x14ac:dyDescent="0.2">
      <c r="D28" s="315"/>
      <c r="E28" s="315"/>
      <c r="F28" s="315"/>
      <c r="G28" s="315"/>
      <c r="H28" s="315"/>
      <c r="I28" s="315"/>
      <c r="J28" s="315"/>
      <c r="K28" s="315"/>
      <c r="L28" s="315"/>
      <c r="M28" s="315"/>
      <c r="N28" s="315"/>
      <c r="O28" s="315"/>
      <c r="P28" s="315"/>
      <c r="Q28" s="315"/>
      <c r="R28" s="316"/>
      <c r="S28" s="225" t="s">
        <v>46</v>
      </c>
      <c r="T28" s="225"/>
      <c r="U28" s="225"/>
      <c r="V28" s="225"/>
      <c r="W28" s="10"/>
    </row>
    <row r="29" spans="2:29" s="6" customFormat="1" ht="10.5" customHeight="1" x14ac:dyDescent="0.2">
      <c r="D29" s="258" t="s">
        <v>2219</v>
      </c>
      <c r="E29" s="259"/>
      <c r="F29" s="262"/>
      <c r="G29" s="263"/>
      <c r="H29" s="263"/>
      <c r="I29" s="263"/>
      <c r="J29" s="272" t="s">
        <v>2270</v>
      </c>
      <c r="K29" s="272"/>
      <c r="L29" s="272"/>
      <c r="M29" s="272"/>
      <c r="N29" s="272"/>
      <c r="O29" s="272"/>
      <c r="P29" s="272"/>
      <c r="Q29" s="273"/>
      <c r="R29" s="214"/>
      <c r="S29" s="219" t="s">
        <v>44</v>
      </c>
      <c r="T29" s="218"/>
      <c r="U29" s="218"/>
      <c r="V29" s="220"/>
    </row>
    <row r="30" spans="2:29" s="6" customFormat="1" ht="24" customHeight="1" x14ac:dyDescent="0.2">
      <c r="D30" s="260"/>
      <c r="E30" s="261"/>
      <c r="F30" s="264"/>
      <c r="G30" s="265"/>
      <c r="H30" s="265"/>
      <c r="I30" s="265"/>
      <c r="J30" s="274"/>
      <c r="K30" s="274"/>
      <c r="L30" s="274"/>
      <c r="M30" s="274"/>
      <c r="N30" s="274"/>
      <c r="O30" s="274"/>
      <c r="P30" s="274"/>
      <c r="Q30" s="275"/>
      <c r="R30" s="214"/>
      <c r="S30" s="266"/>
      <c r="T30" s="267"/>
      <c r="U30" s="267"/>
      <c r="V30" s="268"/>
    </row>
    <row r="31" spans="2:29" ht="10.5" customHeight="1" x14ac:dyDescent="0.2">
      <c r="D31" s="258" t="s">
        <v>43</v>
      </c>
      <c r="E31" s="259"/>
      <c r="F31" s="262"/>
      <c r="G31" s="292"/>
      <c r="H31" s="292"/>
      <c r="I31" s="292"/>
      <c r="J31" s="292"/>
      <c r="K31" s="292"/>
      <c r="L31" s="292"/>
      <c r="M31" s="292"/>
      <c r="N31" s="292"/>
      <c r="O31" s="292"/>
      <c r="P31" s="292"/>
      <c r="Q31" s="293"/>
      <c r="R31" s="8"/>
      <c r="S31" s="219" t="s">
        <v>48</v>
      </c>
      <c r="T31" s="218"/>
      <c r="U31" s="218"/>
      <c r="V31" s="220"/>
    </row>
    <row r="32" spans="2:29" ht="24" customHeight="1" x14ac:dyDescent="0.2">
      <c r="D32" s="260"/>
      <c r="E32" s="261"/>
      <c r="F32" s="294"/>
      <c r="G32" s="295"/>
      <c r="H32" s="295"/>
      <c r="I32" s="295"/>
      <c r="J32" s="295"/>
      <c r="K32" s="295"/>
      <c r="L32" s="295"/>
      <c r="M32" s="295"/>
      <c r="N32" s="295"/>
      <c r="O32" s="295"/>
      <c r="P32" s="295"/>
      <c r="Q32" s="296"/>
      <c r="R32" s="8"/>
      <c r="S32" s="269"/>
      <c r="T32" s="270"/>
      <c r="U32" s="270"/>
      <c r="V32" s="271"/>
    </row>
    <row r="33" spans="3:28" ht="10.5" customHeight="1" x14ac:dyDescent="0.2">
      <c r="D33" s="258" t="s">
        <v>49</v>
      </c>
      <c r="E33" s="259"/>
      <c r="F33" s="262"/>
      <c r="G33" s="292"/>
      <c r="H33" s="292"/>
      <c r="I33" s="292"/>
      <c r="J33" s="292"/>
      <c r="K33" s="292"/>
      <c r="L33" s="292"/>
      <c r="M33" s="292"/>
      <c r="N33" s="292"/>
      <c r="O33" s="292"/>
      <c r="P33" s="292"/>
      <c r="Q33" s="293"/>
      <c r="R33" s="8"/>
      <c r="S33" s="221" t="s">
        <v>45</v>
      </c>
      <c r="T33" s="222"/>
      <c r="U33" s="222"/>
      <c r="V33" s="223"/>
    </row>
    <row r="34" spans="3:28" ht="24" customHeight="1" x14ac:dyDescent="0.2">
      <c r="D34" s="260"/>
      <c r="E34" s="261"/>
      <c r="F34" s="294"/>
      <c r="G34" s="295"/>
      <c r="H34" s="295"/>
      <c r="I34" s="295"/>
      <c r="J34" s="295"/>
      <c r="K34" s="295"/>
      <c r="L34" s="295"/>
      <c r="M34" s="295"/>
      <c r="N34" s="295"/>
      <c r="O34" s="295"/>
      <c r="P34" s="295"/>
      <c r="Q34" s="296"/>
      <c r="R34" s="8"/>
      <c r="S34" s="266"/>
      <c r="T34" s="267"/>
      <c r="U34" s="267"/>
      <c r="V34" s="268"/>
    </row>
    <row r="35" spans="3:28" ht="10.5" customHeight="1" x14ac:dyDescent="0.2">
      <c r="D35" s="258" t="s">
        <v>50</v>
      </c>
      <c r="E35" s="259"/>
      <c r="F35" s="262"/>
      <c r="G35" s="292"/>
      <c r="H35" s="292"/>
      <c r="I35" s="292"/>
      <c r="J35" s="292"/>
      <c r="K35" s="292"/>
      <c r="L35" s="292"/>
      <c r="M35" s="292"/>
      <c r="N35" s="292"/>
      <c r="O35" s="292"/>
      <c r="P35" s="292"/>
      <c r="Q35" s="293"/>
      <c r="R35" s="8"/>
      <c r="S35" s="219" t="s">
        <v>42</v>
      </c>
      <c r="T35" s="218"/>
      <c r="U35" s="218"/>
      <c r="V35" s="220"/>
      <c r="W35" s="79"/>
    </row>
    <row r="36" spans="3:28" ht="24" customHeight="1" x14ac:dyDescent="0.2">
      <c r="D36" s="260"/>
      <c r="E36" s="261"/>
      <c r="F36" s="294"/>
      <c r="G36" s="295"/>
      <c r="H36" s="295"/>
      <c r="I36" s="295"/>
      <c r="J36" s="295"/>
      <c r="K36" s="295"/>
      <c r="L36" s="295"/>
      <c r="M36" s="295"/>
      <c r="N36" s="295"/>
      <c r="O36" s="295"/>
      <c r="P36" s="295"/>
      <c r="Q36" s="296"/>
      <c r="R36" s="8"/>
      <c r="S36" s="269"/>
      <c r="T36" s="270"/>
      <c r="U36" s="270"/>
      <c r="V36" s="271"/>
      <c r="W36" s="79"/>
    </row>
    <row r="37" spans="3:28" ht="34.5" customHeight="1" x14ac:dyDescent="0.2">
      <c r="C37" s="81" t="s">
        <v>2</v>
      </c>
      <c r="D37" s="81"/>
      <c r="E37" s="80"/>
      <c r="H37" s="81" t="s">
        <v>2213</v>
      </c>
      <c r="I37" s="81"/>
      <c r="J37" s="81"/>
      <c r="K37" s="81"/>
      <c r="L37" s="249" t="str">
        <f>kikan!C5</f>
        <v>2026年7月1日～2026年9月30日</v>
      </c>
    </row>
    <row r="38" spans="3:28" ht="3.75" customHeight="1" x14ac:dyDescent="0.2"/>
    <row r="39" spans="3:28" ht="11.25" customHeight="1" x14ac:dyDescent="0.2">
      <c r="D39" s="212" t="s">
        <v>2210</v>
      </c>
      <c r="E39" s="5" t="s">
        <v>2220</v>
      </c>
      <c r="F39" s="9"/>
      <c r="G39" s="9"/>
      <c r="H39" s="9"/>
      <c r="I39" s="9"/>
      <c r="J39" s="9"/>
      <c r="K39" s="9"/>
      <c r="L39" s="9"/>
      <c r="M39" s="9"/>
      <c r="N39" s="9"/>
      <c r="O39" s="9"/>
      <c r="P39" s="9"/>
      <c r="Q39" s="9"/>
      <c r="R39" s="9"/>
      <c r="S39" s="9"/>
      <c r="T39" s="9"/>
      <c r="U39" s="9"/>
    </row>
    <row r="40" spans="3:28" ht="11.25" customHeight="1" x14ac:dyDescent="0.2">
      <c r="D40" s="212" t="s">
        <v>2211</v>
      </c>
      <c r="E40" s="213" t="s">
        <v>2221</v>
      </c>
      <c r="F40" s="9"/>
      <c r="G40" s="9"/>
      <c r="H40" s="9"/>
      <c r="I40" s="9"/>
      <c r="J40" s="9"/>
      <c r="K40" s="9"/>
      <c r="L40" s="9"/>
      <c r="M40" s="9"/>
      <c r="N40" s="9"/>
      <c r="O40" s="9"/>
      <c r="P40" s="9"/>
      <c r="Q40" s="9"/>
      <c r="R40" s="9"/>
      <c r="S40" s="9"/>
      <c r="T40" s="9"/>
      <c r="U40" s="9"/>
    </row>
    <row r="41" spans="3:28" ht="11.25" customHeight="1" x14ac:dyDescent="0.2">
      <c r="D41" s="212" t="s">
        <v>2212</v>
      </c>
      <c r="E41" s="5" t="s">
        <v>2222</v>
      </c>
      <c r="F41" s="9"/>
      <c r="G41" s="9"/>
      <c r="H41" s="9"/>
      <c r="I41" s="9"/>
      <c r="J41" s="9"/>
      <c r="K41" s="9"/>
      <c r="L41" s="9"/>
      <c r="M41" s="9"/>
      <c r="N41" s="9"/>
      <c r="O41" s="9"/>
      <c r="P41" s="9"/>
      <c r="Q41" s="9"/>
      <c r="R41" s="9"/>
      <c r="S41" s="9"/>
      <c r="T41" s="9"/>
      <c r="U41" s="9"/>
    </row>
    <row r="42" spans="3:28" ht="3" customHeight="1" x14ac:dyDescent="0.2">
      <c r="E42" s="11"/>
      <c r="F42" s="11"/>
      <c r="G42" s="11"/>
      <c r="H42" s="11"/>
      <c r="I42" s="11"/>
      <c r="J42" s="11"/>
      <c r="K42" s="11"/>
      <c r="L42" s="11"/>
      <c r="M42" s="11"/>
      <c r="N42" s="11"/>
      <c r="O42" s="11"/>
      <c r="P42" s="11"/>
      <c r="Q42" s="11"/>
      <c r="R42" s="11"/>
      <c r="S42" s="11"/>
      <c r="T42" s="11"/>
      <c r="U42" s="11"/>
      <c r="V42" s="11"/>
      <c r="W42" s="11"/>
      <c r="X42" s="158"/>
      <c r="Y42" s="158"/>
      <c r="Z42" s="158"/>
      <c r="AA42" s="158"/>
      <c r="AB42" s="11"/>
    </row>
    <row r="43" spans="3:28" ht="28.5" customHeight="1" x14ac:dyDescent="0.2">
      <c r="D43" s="308" t="s">
        <v>39</v>
      </c>
      <c r="E43" s="309"/>
      <c r="F43" s="319" t="s">
        <v>2259</v>
      </c>
      <c r="G43" s="320"/>
      <c r="H43" s="320"/>
      <c r="I43" s="320"/>
      <c r="J43" s="321"/>
      <c r="K43" s="325" t="s">
        <v>2260</v>
      </c>
      <c r="L43" s="326"/>
      <c r="M43" s="326"/>
      <c r="N43" s="326"/>
      <c r="O43" s="326"/>
      <c r="P43" s="326"/>
      <c r="Q43" s="326"/>
      <c r="R43" s="326"/>
      <c r="S43" s="326"/>
      <c r="T43" s="327"/>
      <c r="U43" s="6"/>
      <c r="V43" s="6"/>
      <c r="X43" s="162" t="b">
        <v>0</v>
      </c>
      <c r="Y43" s="163"/>
      <c r="Z43" s="159"/>
      <c r="AA43" s="159"/>
    </row>
    <row r="44" spans="3:28" ht="13.5" customHeight="1" x14ac:dyDescent="0.2">
      <c r="D44" s="310"/>
      <c r="E44" s="311"/>
      <c r="F44" s="322"/>
      <c r="G44" s="323"/>
      <c r="H44" s="323"/>
      <c r="I44" s="323"/>
      <c r="J44" s="324"/>
      <c r="K44" s="328"/>
      <c r="L44" s="329"/>
      <c r="M44" s="329"/>
      <c r="N44" s="329"/>
      <c r="O44" s="329"/>
      <c r="P44" s="329"/>
      <c r="Q44" s="329"/>
      <c r="R44" s="329"/>
      <c r="S44" s="329"/>
      <c r="T44" s="330"/>
      <c r="U44" s="6"/>
      <c r="V44" s="6"/>
      <c r="X44" s="162"/>
      <c r="Y44" s="163"/>
      <c r="Z44" s="159"/>
      <c r="AA44" s="159"/>
    </row>
    <row r="45" spans="3:28" ht="28.5" customHeight="1" x14ac:dyDescent="0.2">
      <c r="D45" s="302" t="s">
        <v>40</v>
      </c>
      <c r="E45" s="303"/>
      <c r="F45" s="278">
        <v>0</v>
      </c>
      <c r="G45" s="279"/>
      <c r="H45" s="279"/>
      <c r="I45" s="279"/>
      <c r="J45" s="242" t="s">
        <v>2261</v>
      </c>
      <c r="K45" s="278">
        <v>0</v>
      </c>
      <c r="L45" s="279"/>
      <c r="M45" s="279"/>
      <c r="N45" s="279"/>
      <c r="O45" s="279"/>
      <c r="P45" s="279"/>
      <c r="Q45" s="279"/>
      <c r="R45" s="279"/>
      <c r="S45" s="276" t="s">
        <v>2077</v>
      </c>
      <c r="T45" s="277"/>
      <c r="U45" s="6"/>
      <c r="V45" s="6"/>
      <c r="X45" s="164">
        <f>F45</f>
        <v>0</v>
      </c>
      <c r="Y45" s="163">
        <f>K45*1000</f>
        <v>0</v>
      </c>
      <c r="Z45" s="159"/>
      <c r="AA45" s="159"/>
    </row>
    <row r="46" spans="3:28" ht="28.5" customHeight="1" x14ac:dyDescent="0.2">
      <c r="D46" s="304" t="s">
        <v>74</v>
      </c>
      <c r="E46" s="305"/>
      <c r="F46" s="278">
        <v>0</v>
      </c>
      <c r="G46" s="279"/>
      <c r="H46" s="279"/>
      <c r="I46" s="279"/>
      <c r="J46" s="242" t="s">
        <v>2261</v>
      </c>
      <c r="K46" s="278">
        <v>0</v>
      </c>
      <c r="L46" s="279"/>
      <c r="M46" s="279"/>
      <c r="N46" s="279"/>
      <c r="O46" s="279"/>
      <c r="P46" s="279"/>
      <c r="Q46" s="279"/>
      <c r="R46" s="279"/>
      <c r="S46" s="276" t="s">
        <v>2077</v>
      </c>
      <c r="T46" s="277"/>
      <c r="U46" s="6"/>
      <c r="V46" s="6"/>
      <c r="X46" s="164">
        <f>F46</f>
        <v>0</v>
      </c>
      <c r="Y46" s="163">
        <f>K46*1000</f>
        <v>0</v>
      </c>
      <c r="Z46" s="159"/>
      <c r="AA46" s="159"/>
    </row>
    <row r="47" spans="3:28" ht="28.5" customHeight="1" x14ac:dyDescent="0.2">
      <c r="D47" s="302" t="s">
        <v>2156</v>
      </c>
      <c r="E47" s="303"/>
      <c r="F47" s="278">
        <v>0</v>
      </c>
      <c r="G47" s="279"/>
      <c r="H47" s="279"/>
      <c r="I47" s="279"/>
      <c r="J47" s="242" t="s">
        <v>2261</v>
      </c>
      <c r="K47" s="278">
        <v>0</v>
      </c>
      <c r="L47" s="279"/>
      <c r="M47" s="279"/>
      <c r="N47" s="279"/>
      <c r="O47" s="279"/>
      <c r="P47" s="279"/>
      <c r="Q47" s="279"/>
      <c r="R47" s="279"/>
      <c r="S47" s="276" t="s">
        <v>2077</v>
      </c>
      <c r="T47" s="277"/>
      <c r="X47" s="164">
        <f>F47</f>
        <v>0</v>
      </c>
      <c r="Y47" s="163">
        <f>K47*1000</f>
        <v>0</v>
      </c>
      <c r="Z47" s="159"/>
      <c r="AA47" s="159"/>
    </row>
    <row r="48" spans="3:28" ht="28.5" customHeight="1" thickBot="1" x14ac:dyDescent="0.25">
      <c r="D48" s="306" t="s">
        <v>41</v>
      </c>
      <c r="E48" s="307"/>
      <c r="F48" s="278">
        <v>0</v>
      </c>
      <c r="G48" s="279"/>
      <c r="H48" s="279"/>
      <c r="I48" s="279"/>
      <c r="J48" s="243" t="s">
        <v>2261</v>
      </c>
      <c r="K48" s="280">
        <v>0</v>
      </c>
      <c r="L48" s="281"/>
      <c r="M48" s="281"/>
      <c r="N48" s="281"/>
      <c r="O48" s="281"/>
      <c r="P48" s="281"/>
      <c r="Q48" s="281"/>
      <c r="R48" s="281"/>
      <c r="S48" s="282" t="s">
        <v>2077</v>
      </c>
      <c r="T48" s="283"/>
      <c r="X48" s="164">
        <f>F48</f>
        <v>0</v>
      </c>
      <c r="Y48" s="163">
        <f>K48*1000</f>
        <v>0</v>
      </c>
      <c r="Z48" s="159"/>
      <c r="AA48" s="159"/>
    </row>
    <row r="49" spans="2:38" ht="28.5" customHeight="1" thickTop="1" x14ac:dyDescent="0.2">
      <c r="D49" s="317" t="s">
        <v>2248</v>
      </c>
      <c r="E49" s="318"/>
      <c r="F49" s="288">
        <f>SUM(F45:I48)</f>
        <v>0</v>
      </c>
      <c r="G49" s="289"/>
      <c r="H49" s="289"/>
      <c r="I49" s="289"/>
      <c r="J49" s="244" t="s">
        <v>2261</v>
      </c>
      <c r="K49" s="284">
        <f>SUM(K45:R48)</f>
        <v>0</v>
      </c>
      <c r="L49" s="285"/>
      <c r="M49" s="285"/>
      <c r="N49" s="285"/>
      <c r="O49" s="285"/>
      <c r="P49" s="285"/>
      <c r="Q49" s="285"/>
      <c r="R49" s="285"/>
      <c r="S49" s="286" t="s">
        <v>2077</v>
      </c>
      <c r="T49" s="287"/>
      <c r="X49" s="164">
        <f>F49</f>
        <v>0</v>
      </c>
      <c r="Y49" s="163">
        <f>K49*1000</f>
        <v>0</v>
      </c>
      <c r="Z49" s="257" t="s">
        <v>2265</v>
      </c>
      <c r="AA49" s="257"/>
      <c r="AB49" s="257"/>
      <c r="AC49" s="257"/>
      <c r="AD49" s="257"/>
      <c r="AE49" s="257"/>
      <c r="AF49" s="257"/>
      <c r="AG49" s="257"/>
      <c r="AH49" s="257"/>
      <c r="AI49" s="257"/>
      <c r="AJ49" s="257"/>
      <c r="AK49" s="257"/>
      <c r="AL49" s="257"/>
    </row>
    <row r="50" spans="2:38" ht="4.5" customHeight="1" x14ac:dyDescent="0.2">
      <c r="B50" s="7"/>
      <c r="C50" s="7"/>
      <c r="D50" s="10"/>
      <c r="E50" s="10"/>
      <c r="F50" s="106"/>
      <c r="G50" s="106"/>
      <c r="H50" s="106"/>
      <c r="I50" s="106"/>
      <c r="J50" s="240"/>
      <c r="K50" s="106"/>
      <c r="L50" s="106"/>
      <c r="M50" s="106"/>
      <c r="N50" s="107"/>
      <c r="O50" s="107"/>
      <c r="P50" s="107"/>
      <c r="Q50" s="107"/>
      <c r="R50" s="107"/>
      <c r="S50" s="107"/>
      <c r="T50" s="78"/>
      <c r="U50" s="7"/>
      <c r="X50" s="163"/>
      <c r="Y50" s="163"/>
      <c r="Z50" s="257"/>
      <c r="AA50" s="257"/>
      <c r="AB50" s="257"/>
      <c r="AC50" s="257"/>
      <c r="AD50" s="257"/>
      <c r="AE50" s="257"/>
      <c r="AF50" s="257"/>
      <c r="AG50" s="257"/>
      <c r="AH50" s="257"/>
      <c r="AI50" s="257"/>
      <c r="AJ50" s="257"/>
      <c r="AK50" s="257"/>
      <c r="AL50" s="257"/>
    </row>
    <row r="51" spans="2:38" ht="28.5" customHeight="1" x14ac:dyDescent="0.2">
      <c r="D51" s="300" t="s">
        <v>2249</v>
      </c>
      <c r="E51" s="301"/>
      <c r="F51" s="278">
        <v>0</v>
      </c>
      <c r="G51" s="279"/>
      <c r="H51" s="279"/>
      <c r="I51" s="279"/>
      <c r="J51" s="255" t="s">
        <v>2261</v>
      </c>
      <c r="K51" s="278">
        <v>0</v>
      </c>
      <c r="L51" s="279"/>
      <c r="M51" s="279"/>
      <c r="N51" s="279"/>
      <c r="O51" s="279"/>
      <c r="P51" s="279"/>
      <c r="Q51" s="279"/>
      <c r="R51" s="279"/>
      <c r="S51" s="290" t="s">
        <v>2077</v>
      </c>
      <c r="T51" s="291"/>
      <c r="X51" s="164">
        <f>F51</f>
        <v>0</v>
      </c>
      <c r="Y51" s="163">
        <f>K51*1000</f>
        <v>0</v>
      </c>
      <c r="Z51" s="257"/>
      <c r="AA51" s="257"/>
      <c r="AB51" s="257"/>
      <c r="AC51" s="257"/>
      <c r="AD51" s="257"/>
      <c r="AE51" s="257"/>
      <c r="AF51" s="257"/>
      <c r="AG51" s="257"/>
      <c r="AH51" s="257"/>
      <c r="AI51" s="257"/>
      <c r="AJ51" s="257"/>
      <c r="AK51" s="257"/>
      <c r="AL51" s="257"/>
    </row>
    <row r="52" spans="2:38" x14ac:dyDescent="0.2">
      <c r="D52" s="256" t="s">
        <v>2274</v>
      </c>
      <c r="E52" s="1"/>
      <c r="F52" s="251"/>
      <c r="G52" s="251"/>
      <c r="H52" s="251"/>
      <c r="I52" s="251"/>
      <c r="J52" s="251"/>
      <c r="K52" s="251"/>
      <c r="L52" s="251"/>
      <c r="M52" s="251"/>
      <c r="N52" s="251"/>
      <c r="O52" s="251"/>
      <c r="P52" s="251"/>
      <c r="Q52" s="251"/>
      <c r="R52" s="251"/>
      <c r="S52" s="251"/>
      <c r="T52" s="251"/>
      <c r="U52" s="251"/>
      <c r="X52" s="159"/>
      <c r="Y52" s="159"/>
      <c r="Z52" s="159"/>
      <c r="AA52" s="159"/>
    </row>
    <row r="53" spans="2:38" x14ac:dyDescent="0.2">
      <c r="X53" s="159"/>
      <c r="Y53" s="159"/>
      <c r="Z53" s="159"/>
      <c r="AA53" s="159"/>
    </row>
  </sheetData>
  <sheetProtection algorithmName="SHA-512" hashValue="DXR/PAIrW0EnoBLjxzMJk7/oU2WwFCg5X5CXs/W/WzlMMfgNPjAk1wfsTB3ZycPLyQWR8XlUQh9R4QI251BpEw==" saltValue="bmGyPVo7zNWHMaIG+ae1eA==" spinCount="100000" sheet="1" objects="1"/>
  <mergeCells count="55">
    <mergeCell ref="F6:R6"/>
    <mergeCell ref="F7:R7"/>
    <mergeCell ref="E20:S20"/>
    <mergeCell ref="T20:V20"/>
    <mergeCell ref="T21:V21"/>
    <mergeCell ref="E21:S21"/>
    <mergeCell ref="F15:W15"/>
    <mergeCell ref="K12:P12"/>
    <mergeCell ref="I11:M11"/>
    <mergeCell ref="D49:E49"/>
    <mergeCell ref="F43:J44"/>
    <mergeCell ref="K43:T44"/>
    <mergeCell ref="F45:I45"/>
    <mergeCell ref="F46:I46"/>
    <mergeCell ref="F47:I47"/>
    <mergeCell ref="F48:I48"/>
    <mergeCell ref="S45:T45"/>
    <mergeCell ref="K45:R45"/>
    <mergeCell ref="D31:E32"/>
    <mergeCell ref="D33:E34"/>
    <mergeCell ref="D35:E36"/>
    <mergeCell ref="F31:Q32"/>
    <mergeCell ref="F33:Q34"/>
    <mergeCell ref="F4:R4"/>
    <mergeCell ref="F5:R5"/>
    <mergeCell ref="S30:V30"/>
    <mergeCell ref="S32:V32"/>
    <mergeCell ref="D51:E51"/>
    <mergeCell ref="D45:E45"/>
    <mergeCell ref="D46:E46"/>
    <mergeCell ref="D47:E47"/>
    <mergeCell ref="D48:E48"/>
    <mergeCell ref="D43:E44"/>
    <mergeCell ref="P22:U22"/>
    <mergeCell ref="E22:O22"/>
    <mergeCell ref="D27:R28"/>
    <mergeCell ref="K46:R46"/>
    <mergeCell ref="S46:T46"/>
    <mergeCell ref="K47:R47"/>
    <mergeCell ref="Z49:AL51"/>
    <mergeCell ref="D29:E30"/>
    <mergeCell ref="F29:I30"/>
    <mergeCell ref="S34:V34"/>
    <mergeCell ref="S36:V36"/>
    <mergeCell ref="J29:Q30"/>
    <mergeCell ref="S47:T47"/>
    <mergeCell ref="K51:R51"/>
    <mergeCell ref="F51:I51"/>
    <mergeCell ref="K48:R48"/>
    <mergeCell ref="S48:T48"/>
    <mergeCell ref="K49:R49"/>
    <mergeCell ref="S49:T49"/>
    <mergeCell ref="F49:I49"/>
    <mergeCell ref="S51:T51"/>
    <mergeCell ref="F35:Q36"/>
  </mergeCells>
  <phoneticPr fontId="1"/>
  <dataValidations count="9">
    <dataValidation imeMode="hiragana" allowBlank="1" showInputMessage="1" showErrorMessage="1" sqref="F33:Q36 S32:V32 S30:V30" xr:uid="{00000000-0002-0000-0100-000000000000}"/>
    <dataValidation type="textLength" imeMode="disabled" allowBlank="1" showInputMessage="1" showErrorMessage="1" sqref="S36:V36 S34:V34" xr:uid="{00000000-0002-0000-0100-000001000000}">
      <formula1>0</formula1>
      <formula2>20</formula2>
    </dataValidation>
    <dataValidation type="whole" allowBlank="1" showInputMessage="1" showErrorMessage="1" sqref="K49" xr:uid="{00000000-0002-0000-0100-000002000000}">
      <formula1>0</formula1>
      <formula2>999999999</formula2>
    </dataValidation>
    <dataValidation type="whole" imeMode="disabled" allowBlank="1" showInputMessage="1" showErrorMessage="1" sqref="K45:R48" xr:uid="{00000000-0002-0000-0100-000003000000}">
      <formula1>0</formula1>
      <formula2>9999999999</formula2>
    </dataValidation>
    <dataValidation imeMode="halfAlpha" allowBlank="1" showInputMessage="1" showErrorMessage="1" sqref="S3:V3 T2:V2 F29" xr:uid="{00000000-0002-0000-0100-000004000000}"/>
    <dataValidation type="whole" imeMode="disabled" allowBlank="1" showInputMessage="1" showErrorMessage="1" sqref="J50 F50:I50" xr:uid="{00000000-0002-0000-0100-000006000000}">
      <formula1>0</formula1>
      <formula2>99999</formula2>
    </dataValidation>
    <dataValidation type="whole" imeMode="disabled" allowBlank="1" showInputMessage="1" showErrorMessage="1" sqref="F45:I45 F46:I46 F47:I47 F48:I48 F49:I49" xr:uid="{344A1615-EF2D-4B1B-B786-75DD48EC976A}">
      <formula1>0</formula1>
      <formula2>999999</formula2>
    </dataValidation>
    <dataValidation type="whole" imeMode="disabled" allowBlank="1" showInputMessage="1" showErrorMessage="1" sqref="K51:R51" xr:uid="{CFD6FD73-10BD-40DB-89AA-483B754B3CAB}">
      <formula1>0</formula1>
      <formula2>99999999999</formula2>
    </dataValidation>
    <dataValidation type="whole" imeMode="disabled" allowBlank="1" showInputMessage="1" showErrorMessage="1" sqref="F51:I51" xr:uid="{962E0F3C-279D-40EA-A428-F3515097BA9E}">
      <formula1>0</formula1>
      <formula2>9999999</formula2>
    </dataValidation>
  </dataValidations>
  <hyperlinks>
    <hyperlink ref="K12" r:id="rId1" xr:uid="{00000000-0004-0000-0100-000000000000}"/>
  </hyperlinks>
  <printOptions horizontalCentered="1"/>
  <pageMargins left="0" right="0" top="0.39370078740157483" bottom="0.39370078740157483" header="0.31496062992125984" footer="0.19685039370078741"/>
  <pageSetup paperSize="9" scale="90" fitToWidth="2" orientation="portrait" r:id="rId2"/>
  <headerFooter scaleWithDoc="0"/>
  <drawing r:id="rId3"/>
  <legacyDrawing r:id="rId4"/>
  <mc:AlternateContent xmlns:mc="http://schemas.openxmlformats.org/markup-compatibility/2006">
    <mc:Choice Requires="x14">
      <controls>
        <mc:AlternateContent xmlns:mc="http://schemas.openxmlformats.org/markup-compatibility/2006">
          <mc:Choice Requires="x14">
            <control shapeId="7169" r:id="rId5" name="Check Box 1">
              <controlPr locked="0" defaultSize="0" autoFill="0" autoLine="0" autoPict="0">
                <anchor moveWithCells="1">
                  <from>
                    <xdr:col>20</xdr:col>
                    <xdr:colOff>311150</xdr:colOff>
                    <xdr:row>44</xdr:row>
                    <xdr:rowOff>228600</xdr:rowOff>
                  </from>
                  <to>
                    <xdr:col>21</xdr:col>
                    <xdr:colOff>63500</xdr:colOff>
                    <xdr:row>45</xdr:row>
                    <xdr:rowOff>101600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fitToPage="1"/>
  </sheetPr>
  <dimension ref="B1:AJ120"/>
  <sheetViews>
    <sheetView view="pageBreakPreview" zoomScale="55" zoomScaleNormal="70" zoomScaleSheetLayoutView="55" workbookViewId="0">
      <pane xSplit="17" ySplit="5" topLeftCell="R6" activePane="bottomRight" state="frozen"/>
      <selection pane="topRight" activeCell="R1" sqref="R1"/>
      <selection pane="bottomLeft" activeCell="A6" sqref="A6"/>
      <selection pane="bottomRight" activeCell="T6" sqref="T6:U6"/>
    </sheetView>
  </sheetViews>
  <sheetFormatPr defaultColWidth="9" defaultRowHeight="13" x14ac:dyDescent="0.2"/>
  <cols>
    <col min="1" max="1" width="5.6328125" style="15" customWidth="1"/>
    <col min="2" max="2" width="5.453125" style="15" customWidth="1"/>
    <col min="3" max="3" width="5.90625" style="15" customWidth="1"/>
    <col min="4" max="16" width="5" style="15" customWidth="1"/>
    <col min="17" max="17" width="15.7265625" style="15" customWidth="1"/>
    <col min="18" max="18" width="19.08984375" style="123" customWidth="1"/>
    <col min="19" max="19" width="7.08984375" style="123" customWidth="1"/>
    <col min="20" max="20" width="19.08984375" style="123" customWidth="1"/>
    <col min="21" max="21" width="7.08984375" style="123" customWidth="1"/>
    <col min="22" max="22" width="19.08984375" style="123" customWidth="1"/>
    <col min="23" max="23" width="7.08984375" style="123" customWidth="1"/>
    <col min="24" max="24" width="19.08984375" style="123" customWidth="1"/>
    <col min="25" max="25" width="7.08984375" style="123" customWidth="1"/>
    <col min="26" max="26" width="19.08984375" style="123" customWidth="1"/>
    <col min="27" max="27" width="7.08984375" style="123" customWidth="1"/>
    <col min="28" max="28" width="19.08984375" style="123" customWidth="1"/>
    <col min="29" max="29" width="7.08984375" style="123" customWidth="1"/>
    <col min="30" max="35" width="20.6328125" style="76" customWidth="1"/>
    <col min="36" max="16384" width="9" style="15"/>
  </cols>
  <sheetData>
    <row r="1" spans="2:35" ht="25.5" customHeight="1" x14ac:dyDescent="0.2">
      <c r="B1" s="474" t="s">
        <v>2266</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row>
    <row r="2" spans="2:35" ht="39" customHeight="1" x14ac:dyDescent="0.2">
      <c r="B2" s="475" t="str">
        <f>kikan!I9&amp;"、"&amp;kikan!K9&amp;"、"&amp;kikan!M9&amp;"に受注した2,000万円未満の工事のうち
各月の1番目、2番目（日付順）に受注した2件を選択してご回答ください。"</f>
        <v>7月、8月、9月に受注した2,000万円未満の工事のうち
各月の1番目、2番目（日付順）に受注した2件を選択してご回答ください。</v>
      </c>
      <c r="C2" s="475"/>
      <c r="D2" s="475"/>
      <c r="E2" s="475"/>
      <c r="F2" s="475"/>
      <c r="G2" s="475"/>
      <c r="H2" s="475"/>
      <c r="I2" s="475"/>
      <c r="J2" s="475"/>
      <c r="K2" s="475"/>
      <c r="L2" s="475"/>
      <c r="M2" s="475"/>
      <c r="N2" s="475"/>
      <c r="O2" s="475"/>
      <c r="P2" s="475"/>
      <c r="Q2" s="475"/>
      <c r="R2" s="476" t="s">
        <v>2267</v>
      </c>
      <c r="S2" s="476"/>
      <c r="T2" s="476"/>
      <c r="U2" s="476"/>
      <c r="V2" s="476"/>
      <c r="W2" s="476"/>
      <c r="X2" s="476"/>
      <c r="Y2" s="476"/>
      <c r="Z2" s="476"/>
      <c r="AA2" s="476"/>
      <c r="AB2" s="476"/>
      <c r="AC2" s="476"/>
    </row>
    <row r="3" spans="2:35" ht="7.5" customHeight="1" x14ac:dyDescent="0.2"/>
    <row r="4" spans="2:35" ht="23.25" customHeight="1" x14ac:dyDescent="0.2">
      <c r="B4" s="477" t="s">
        <v>2201</v>
      </c>
      <c r="C4" s="478"/>
      <c r="D4" s="478"/>
      <c r="E4" s="478"/>
      <c r="F4" s="478"/>
      <c r="G4" s="478"/>
      <c r="H4" s="478"/>
      <c r="I4" s="478"/>
      <c r="J4" s="478"/>
      <c r="K4" s="478"/>
      <c r="L4" s="478"/>
      <c r="M4" s="478"/>
      <c r="N4" s="478"/>
      <c r="O4" s="478"/>
      <c r="P4" s="478"/>
      <c r="Q4" s="479"/>
      <c r="R4" s="400" t="str">
        <f>kikan!C6</f>
        <v>2026年7月</v>
      </c>
      <c r="S4" s="401"/>
      <c r="T4" s="401"/>
      <c r="U4" s="402"/>
      <c r="V4" s="400" t="str">
        <f>kikan!C7</f>
        <v>2026年8月</v>
      </c>
      <c r="W4" s="401"/>
      <c r="X4" s="401"/>
      <c r="Y4" s="402"/>
      <c r="Z4" s="400" t="str">
        <f>kikan!C8</f>
        <v>2026年9月</v>
      </c>
      <c r="AA4" s="401"/>
      <c r="AB4" s="401"/>
      <c r="AC4" s="402"/>
      <c r="AD4" s="413"/>
      <c r="AE4" s="414"/>
      <c r="AF4" s="436"/>
      <c r="AG4" s="436"/>
      <c r="AH4" s="436"/>
      <c r="AI4" s="436"/>
    </row>
    <row r="5" spans="2:35" ht="23.25" customHeight="1" x14ac:dyDescent="0.2">
      <c r="B5" s="480"/>
      <c r="C5" s="481"/>
      <c r="D5" s="481"/>
      <c r="E5" s="481"/>
      <c r="F5" s="481"/>
      <c r="G5" s="481"/>
      <c r="H5" s="481"/>
      <c r="I5" s="481"/>
      <c r="J5" s="481"/>
      <c r="K5" s="481"/>
      <c r="L5" s="481"/>
      <c r="M5" s="481"/>
      <c r="N5" s="481"/>
      <c r="O5" s="481"/>
      <c r="P5" s="481"/>
      <c r="Q5" s="482"/>
      <c r="R5" s="400" t="s">
        <v>2155</v>
      </c>
      <c r="S5" s="401"/>
      <c r="T5" s="403" t="s">
        <v>38</v>
      </c>
      <c r="U5" s="402"/>
      <c r="V5" s="400" t="s">
        <v>37</v>
      </c>
      <c r="W5" s="401"/>
      <c r="X5" s="403" t="s">
        <v>38</v>
      </c>
      <c r="Y5" s="402"/>
      <c r="Z5" s="400" t="s">
        <v>37</v>
      </c>
      <c r="AA5" s="401"/>
      <c r="AB5" s="403" t="s">
        <v>38</v>
      </c>
      <c r="AC5" s="402"/>
      <c r="AD5" s="111"/>
      <c r="AE5" s="85"/>
      <c r="AF5" s="85"/>
      <c r="AG5" s="85"/>
      <c r="AH5" s="85"/>
      <c r="AI5" s="85"/>
    </row>
    <row r="6" spans="2:35" ht="70" customHeight="1" x14ac:dyDescent="0.2">
      <c r="B6" s="394" t="s">
        <v>2257</v>
      </c>
      <c r="C6" s="395"/>
      <c r="D6" s="395"/>
      <c r="E6" s="395"/>
      <c r="F6" s="395"/>
      <c r="G6" s="395"/>
      <c r="H6" s="395"/>
      <c r="I6" s="395"/>
      <c r="J6" s="395"/>
      <c r="K6" s="395"/>
      <c r="L6" s="395"/>
      <c r="M6" s="395"/>
      <c r="N6" s="395"/>
      <c r="O6" s="395"/>
      <c r="P6" s="395"/>
      <c r="Q6" s="396"/>
      <c r="R6" s="415"/>
      <c r="S6" s="416"/>
      <c r="T6" s="417"/>
      <c r="U6" s="416"/>
      <c r="V6" s="415"/>
      <c r="W6" s="416"/>
      <c r="X6" s="417"/>
      <c r="Y6" s="416"/>
      <c r="Z6" s="415"/>
      <c r="AA6" s="416"/>
      <c r="AB6" s="417"/>
      <c r="AC6" s="416"/>
      <c r="AD6" s="86"/>
      <c r="AE6" s="87"/>
      <c r="AF6" s="87"/>
      <c r="AG6" s="87"/>
      <c r="AH6" s="87"/>
      <c r="AI6" s="87"/>
    </row>
    <row r="7" spans="2:35" s="76" customFormat="1" ht="35.25" customHeight="1" x14ac:dyDescent="0.2">
      <c r="B7" s="377" t="s">
        <v>57</v>
      </c>
      <c r="C7" s="404"/>
      <c r="D7" s="404"/>
      <c r="E7" s="404"/>
      <c r="F7" s="404"/>
      <c r="G7" s="404"/>
      <c r="H7" s="404"/>
      <c r="I7" s="404"/>
      <c r="J7" s="404"/>
      <c r="K7" s="405"/>
      <c r="L7" s="405"/>
      <c r="M7" s="405"/>
      <c r="N7" s="405"/>
      <c r="O7" s="405"/>
      <c r="P7" s="405"/>
      <c r="Q7" s="83" t="s">
        <v>51</v>
      </c>
      <c r="R7" s="418" t="s">
        <v>126</v>
      </c>
      <c r="S7" s="419"/>
      <c r="T7" s="420" t="s">
        <v>126</v>
      </c>
      <c r="U7" s="420"/>
      <c r="V7" s="418" t="s">
        <v>126</v>
      </c>
      <c r="W7" s="419"/>
      <c r="X7" s="420" t="s">
        <v>126</v>
      </c>
      <c r="Y7" s="420"/>
      <c r="Z7" s="418" t="s">
        <v>126</v>
      </c>
      <c r="AA7" s="419"/>
      <c r="AB7" s="420" t="s">
        <v>126</v>
      </c>
      <c r="AC7" s="420"/>
      <c r="AD7" s="88"/>
      <c r="AE7" s="89"/>
      <c r="AF7" s="89"/>
      <c r="AG7" s="89"/>
      <c r="AH7" s="89"/>
      <c r="AI7" s="89"/>
    </row>
    <row r="8" spans="2:35" s="76" customFormat="1" ht="35.25" customHeight="1" x14ac:dyDescent="0.2">
      <c r="B8" s="406"/>
      <c r="C8" s="407"/>
      <c r="D8" s="407"/>
      <c r="E8" s="407"/>
      <c r="F8" s="407"/>
      <c r="G8" s="407"/>
      <c r="H8" s="407"/>
      <c r="I8" s="407"/>
      <c r="J8" s="407"/>
      <c r="K8" s="407"/>
      <c r="L8" s="407"/>
      <c r="M8" s="407"/>
      <c r="N8" s="407"/>
      <c r="O8" s="407"/>
      <c r="P8" s="407"/>
      <c r="Q8" s="84" t="s">
        <v>52</v>
      </c>
      <c r="R8" s="421" t="s">
        <v>126</v>
      </c>
      <c r="S8" s="410"/>
      <c r="T8" s="410" t="s">
        <v>126</v>
      </c>
      <c r="U8" s="410"/>
      <c r="V8" s="421" t="s">
        <v>126</v>
      </c>
      <c r="W8" s="410"/>
      <c r="X8" s="410" t="s">
        <v>126</v>
      </c>
      <c r="Y8" s="410"/>
      <c r="Z8" s="421" t="s">
        <v>126</v>
      </c>
      <c r="AA8" s="410"/>
      <c r="AB8" s="410" t="s">
        <v>126</v>
      </c>
      <c r="AC8" s="410"/>
      <c r="AD8" s="88"/>
      <c r="AE8" s="89"/>
      <c r="AF8" s="89"/>
      <c r="AG8" s="89"/>
      <c r="AH8" s="89"/>
      <c r="AI8" s="89"/>
    </row>
    <row r="9" spans="2:35" s="105" customFormat="1" ht="21" customHeight="1" x14ac:dyDescent="0.2">
      <c r="B9" s="377" t="s">
        <v>2217</v>
      </c>
      <c r="C9" s="404"/>
      <c r="D9" s="404"/>
      <c r="E9" s="404"/>
      <c r="F9" s="404"/>
      <c r="G9" s="404"/>
      <c r="H9" s="404"/>
      <c r="I9" s="404"/>
      <c r="J9" s="404"/>
      <c r="K9" s="404"/>
      <c r="L9" s="404"/>
      <c r="M9" s="404"/>
      <c r="N9" s="404"/>
      <c r="O9" s="404"/>
      <c r="P9" s="404"/>
      <c r="Q9" s="83" t="s">
        <v>79</v>
      </c>
      <c r="R9" s="125"/>
      <c r="S9" s="175" t="s">
        <v>79</v>
      </c>
      <c r="T9" s="124"/>
      <c r="U9" s="176" t="s">
        <v>79</v>
      </c>
      <c r="V9" s="125"/>
      <c r="W9" s="175" t="s">
        <v>79</v>
      </c>
      <c r="X9" s="124"/>
      <c r="Y9" s="176" t="s">
        <v>79</v>
      </c>
      <c r="Z9" s="125"/>
      <c r="AA9" s="175" t="s">
        <v>79</v>
      </c>
      <c r="AB9" s="124"/>
      <c r="AC9" s="176" t="s">
        <v>79</v>
      </c>
      <c r="AD9" s="121"/>
    </row>
    <row r="10" spans="2:35" s="105" customFormat="1" ht="21" customHeight="1" x14ac:dyDescent="0.2">
      <c r="B10" s="408"/>
      <c r="C10" s="409"/>
      <c r="D10" s="409"/>
      <c r="E10" s="409"/>
      <c r="F10" s="409"/>
      <c r="G10" s="409"/>
      <c r="H10" s="409"/>
      <c r="I10" s="409"/>
      <c r="J10" s="409"/>
      <c r="K10" s="409"/>
      <c r="L10" s="409"/>
      <c r="M10" s="409"/>
      <c r="N10" s="409"/>
      <c r="O10" s="409"/>
      <c r="P10" s="409"/>
      <c r="Q10" s="84" t="s">
        <v>80</v>
      </c>
      <c r="R10" s="125"/>
      <c r="S10" s="176" t="s">
        <v>80</v>
      </c>
      <c r="T10" s="124"/>
      <c r="U10" s="176" t="s">
        <v>80</v>
      </c>
      <c r="V10" s="125"/>
      <c r="W10" s="176" t="s">
        <v>80</v>
      </c>
      <c r="X10" s="124"/>
      <c r="Y10" s="176" t="s">
        <v>80</v>
      </c>
      <c r="Z10" s="125"/>
      <c r="AA10" s="176" t="s">
        <v>80</v>
      </c>
      <c r="AB10" s="124"/>
      <c r="AC10" s="176" t="s">
        <v>80</v>
      </c>
      <c r="AD10" s="121"/>
    </row>
    <row r="11" spans="2:35" ht="44.25" customHeight="1" x14ac:dyDescent="0.2">
      <c r="B11" s="394" t="s">
        <v>32</v>
      </c>
      <c r="C11" s="395"/>
      <c r="D11" s="395"/>
      <c r="E11" s="395"/>
      <c r="F11" s="395"/>
      <c r="G11" s="395"/>
      <c r="H11" s="395"/>
      <c r="I11" s="395"/>
      <c r="J11" s="395"/>
      <c r="K11" s="395"/>
      <c r="L11" s="395"/>
      <c r="M11" s="395"/>
      <c r="N11" s="395"/>
      <c r="O11" s="395"/>
      <c r="P11" s="395"/>
      <c r="Q11" s="396"/>
      <c r="R11" s="125"/>
      <c r="S11" s="176" t="s">
        <v>0</v>
      </c>
      <c r="T11" s="124"/>
      <c r="U11" s="176" t="s">
        <v>0</v>
      </c>
      <c r="V11" s="125"/>
      <c r="W11" s="176" t="s">
        <v>0</v>
      </c>
      <c r="X11" s="124"/>
      <c r="Y11" s="176" t="s">
        <v>0</v>
      </c>
      <c r="Z11" s="125"/>
      <c r="AA11" s="176" t="s">
        <v>0</v>
      </c>
      <c r="AB11" s="124"/>
      <c r="AC11" s="176" t="s">
        <v>0</v>
      </c>
      <c r="AD11" s="90"/>
      <c r="AE11" s="91"/>
      <c r="AF11" s="91"/>
      <c r="AG11" s="91"/>
      <c r="AH11" s="91"/>
      <c r="AI11" s="91"/>
    </row>
    <row r="12" spans="2:35" ht="36" customHeight="1" x14ac:dyDescent="0.2">
      <c r="B12" s="394" t="s">
        <v>33</v>
      </c>
      <c r="C12" s="395"/>
      <c r="D12" s="395"/>
      <c r="E12" s="395"/>
      <c r="F12" s="395"/>
      <c r="G12" s="395"/>
      <c r="H12" s="395"/>
      <c r="I12" s="395"/>
      <c r="J12" s="395"/>
      <c r="K12" s="395"/>
      <c r="L12" s="395"/>
      <c r="M12" s="395"/>
      <c r="N12" s="395"/>
      <c r="O12" s="395"/>
      <c r="P12" s="55"/>
      <c r="Q12" s="56"/>
      <c r="R12" s="169"/>
      <c r="S12" s="176" t="s">
        <v>2153</v>
      </c>
      <c r="T12" s="170"/>
      <c r="U12" s="176" t="s">
        <v>2153</v>
      </c>
      <c r="V12" s="169"/>
      <c r="W12" s="176" t="s">
        <v>2153</v>
      </c>
      <c r="X12" s="170"/>
      <c r="Y12" s="176" t="s">
        <v>2153</v>
      </c>
      <c r="Z12" s="169"/>
      <c r="AA12" s="176" t="s">
        <v>2153</v>
      </c>
      <c r="AB12" s="170"/>
      <c r="AC12" s="176" t="s">
        <v>2153</v>
      </c>
      <c r="AD12" s="90"/>
      <c r="AE12" s="91"/>
      <c r="AF12" s="91"/>
      <c r="AG12" s="91"/>
      <c r="AH12" s="91"/>
      <c r="AI12" s="91"/>
    </row>
    <row r="13" spans="2:35" ht="19" customHeight="1" x14ac:dyDescent="0.2">
      <c r="B13" s="377" t="s">
        <v>34</v>
      </c>
      <c r="C13" s="404"/>
      <c r="D13" s="404"/>
      <c r="E13" s="404"/>
      <c r="F13" s="404"/>
      <c r="G13" s="404"/>
      <c r="H13" s="57"/>
      <c r="I13" s="57"/>
      <c r="J13" s="58"/>
      <c r="K13" s="58"/>
      <c r="L13" s="58"/>
      <c r="M13" s="58"/>
      <c r="N13" s="58"/>
      <c r="O13" s="58"/>
      <c r="P13" s="59"/>
      <c r="Q13" s="60"/>
      <c r="R13" s="432" t="s">
        <v>2159</v>
      </c>
      <c r="S13" s="433"/>
      <c r="T13" s="434" t="s">
        <v>2160</v>
      </c>
      <c r="U13" s="435"/>
      <c r="V13" s="432" t="s">
        <v>2160</v>
      </c>
      <c r="W13" s="433"/>
      <c r="X13" s="434" t="s">
        <v>2160</v>
      </c>
      <c r="Y13" s="435"/>
      <c r="Z13" s="432" t="s">
        <v>2160</v>
      </c>
      <c r="AA13" s="433"/>
      <c r="AB13" s="434" t="s">
        <v>2160</v>
      </c>
      <c r="AC13" s="435"/>
      <c r="AD13" s="423"/>
      <c r="AE13" s="425"/>
      <c r="AF13" s="425"/>
      <c r="AG13" s="425"/>
      <c r="AH13" s="425"/>
      <c r="AI13" s="425"/>
    </row>
    <row r="14" spans="2:35" ht="18" customHeight="1" x14ac:dyDescent="0.2">
      <c r="B14" s="19"/>
      <c r="C14" s="20" t="s">
        <v>23</v>
      </c>
      <c r="D14" s="20"/>
      <c r="G14" s="20" t="s">
        <v>27</v>
      </c>
      <c r="H14" s="20"/>
      <c r="I14" s="20"/>
      <c r="J14" s="20"/>
      <c r="K14" s="21"/>
      <c r="L14" s="20" t="s">
        <v>26</v>
      </c>
      <c r="M14" s="20"/>
      <c r="N14" s="20"/>
      <c r="O14" s="20"/>
      <c r="P14" s="20"/>
      <c r="Q14" s="22"/>
      <c r="R14" s="426" t="s">
        <v>1986</v>
      </c>
      <c r="S14" s="427"/>
      <c r="T14" s="427" t="s">
        <v>1986</v>
      </c>
      <c r="U14" s="430"/>
      <c r="V14" s="426" t="s">
        <v>1986</v>
      </c>
      <c r="W14" s="427"/>
      <c r="X14" s="427" t="s">
        <v>1986</v>
      </c>
      <c r="Y14" s="430"/>
      <c r="Z14" s="426" t="s">
        <v>1986</v>
      </c>
      <c r="AA14" s="427"/>
      <c r="AB14" s="427" t="s">
        <v>1986</v>
      </c>
      <c r="AC14" s="430"/>
      <c r="AD14" s="424"/>
      <c r="AE14" s="422"/>
      <c r="AF14" s="422"/>
      <c r="AG14" s="422"/>
      <c r="AH14" s="422"/>
      <c r="AI14" s="422"/>
    </row>
    <row r="15" spans="2:35" ht="18" customHeight="1" x14ac:dyDescent="0.2">
      <c r="B15" s="23"/>
      <c r="C15" s="24" t="s">
        <v>24</v>
      </c>
      <c r="D15" s="24"/>
      <c r="F15" s="24"/>
      <c r="G15" s="24" t="s">
        <v>25</v>
      </c>
      <c r="H15" s="24"/>
      <c r="I15" s="24"/>
      <c r="J15" s="24"/>
      <c r="K15" s="25"/>
      <c r="L15" s="24"/>
      <c r="M15" s="24"/>
      <c r="N15" s="24"/>
      <c r="O15" s="24"/>
      <c r="P15" s="25"/>
      <c r="Q15" s="26"/>
      <c r="R15" s="428"/>
      <c r="S15" s="429"/>
      <c r="T15" s="429"/>
      <c r="U15" s="431"/>
      <c r="V15" s="428"/>
      <c r="W15" s="429"/>
      <c r="X15" s="429"/>
      <c r="Y15" s="431"/>
      <c r="Z15" s="428"/>
      <c r="AA15" s="429"/>
      <c r="AB15" s="429"/>
      <c r="AC15" s="431"/>
      <c r="AD15" s="424"/>
      <c r="AE15" s="422"/>
      <c r="AF15" s="422"/>
      <c r="AG15" s="422"/>
      <c r="AH15" s="422"/>
      <c r="AI15" s="422"/>
    </row>
    <row r="16" spans="2:35" ht="19" customHeight="1" x14ac:dyDescent="0.2">
      <c r="B16" s="61" t="s">
        <v>2083</v>
      </c>
      <c r="C16" s="62"/>
      <c r="D16" s="62"/>
      <c r="E16" s="62"/>
      <c r="F16" s="62"/>
      <c r="G16" s="62"/>
      <c r="H16" s="62"/>
      <c r="I16" s="62"/>
      <c r="J16" s="62"/>
      <c r="K16" s="62"/>
      <c r="L16" s="62"/>
      <c r="M16" s="62"/>
      <c r="N16" s="62"/>
      <c r="O16" s="62"/>
      <c r="P16" s="62"/>
      <c r="Q16" s="63"/>
      <c r="R16" s="353" t="s">
        <v>2161</v>
      </c>
      <c r="S16" s="354"/>
      <c r="T16" s="354" t="s">
        <v>2161</v>
      </c>
      <c r="U16" s="355"/>
      <c r="V16" s="353" t="s">
        <v>2161</v>
      </c>
      <c r="W16" s="354"/>
      <c r="X16" s="354" t="s">
        <v>2161</v>
      </c>
      <c r="Y16" s="355"/>
      <c r="Z16" s="353" t="s">
        <v>2161</v>
      </c>
      <c r="AA16" s="354"/>
      <c r="AB16" s="354" t="s">
        <v>2161</v>
      </c>
      <c r="AC16" s="355"/>
      <c r="AD16" s="424"/>
      <c r="AE16" s="422"/>
      <c r="AF16" s="422"/>
      <c r="AG16" s="422"/>
      <c r="AH16" s="422"/>
      <c r="AI16" s="422"/>
    </row>
    <row r="17" spans="2:35" ht="18" customHeight="1" x14ac:dyDescent="0.2">
      <c r="B17" s="23"/>
      <c r="C17" s="24" t="s">
        <v>5</v>
      </c>
      <c r="D17" s="24"/>
      <c r="F17" s="24"/>
      <c r="G17" s="24" t="s">
        <v>6</v>
      </c>
      <c r="H17" s="25"/>
      <c r="I17" s="25"/>
      <c r="J17" s="24"/>
      <c r="K17" s="24"/>
      <c r="L17" s="24"/>
      <c r="M17" s="24"/>
      <c r="N17" s="24"/>
      <c r="O17" s="24"/>
      <c r="P17" s="24"/>
      <c r="Q17" s="26"/>
      <c r="R17" s="399" t="s">
        <v>1986</v>
      </c>
      <c r="S17" s="397"/>
      <c r="T17" s="397" t="s">
        <v>1986</v>
      </c>
      <c r="U17" s="398"/>
      <c r="V17" s="399" t="s">
        <v>1986</v>
      </c>
      <c r="W17" s="397"/>
      <c r="X17" s="397" t="s">
        <v>1986</v>
      </c>
      <c r="Y17" s="398"/>
      <c r="Z17" s="399" t="s">
        <v>1986</v>
      </c>
      <c r="AA17" s="397"/>
      <c r="AB17" s="397" t="s">
        <v>1986</v>
      </c>
      <c r="AC17" s="398"/>
      <c r="AD17" s="424"/>
      <c r="AE17" s="422"/>
      <c r="AF17" s="422"/>
      <c r="AG17" s="422"/>
      <c r="AH17" s="422"/>
      <c r="AI17" s="422"/>
    </row>
    <row r="18" spans="2:35" ht="19" customHeight="1" x14ac:dyDescent="0.2">
      <c r="B18" s="61" t="s">
        <v>2224</v>
      </c>
      <c r="C18" s="62"/>
      <c r="D18" s="62"/>
      <c r="E18" s="62"/>
      <c r="F18" s="62"/>
      <c r="G18" s="62"/>
      <c r="H18" s="62"/>
      <c r="I18" s="62"/>
      <c r="J18" s="62"/>
      <c r="K18" s="62"/>
      <c r="L18" s="62"/>
      <c r="M18" s="62"/>
      <c r="N18" s="62"/>
      <c r="O18" s="62"/>
      <c r="P18" s="62"/>
      <c r="Q18" s="63"/>
      <c r="R18" s="353" t="s">
        <v>2162</v>
      </c>
      <c r="S18" s="354"/>
      <c r="T18" s="354" t="s">
        <v>2162</v>
      </c>
      <c r="U18" s="355"/>
      <c r="V18" s="353" t="s">
        <v>2162</v>
      </c>
      <c r="W18" s="354"/>
      <c r="X18" s="354" t="s">
        <v>2162</v>
      </c>
      <c r="Y18" s="355"/>
      <c r="Z18" s="353" t="s">
        <v>2162</v>
      </c>
      <c r="AA18" s="354"/>
      <c r="AB18" s="354" t="s">
        <v>2162</v>
      </c>
      <c r="AC18" s="355"/>
      <c r="AD18" s="424"/>
      <c r="AE18" s="422"/>
      <c r="AF18" s="422"/>
      <c r="AG18" s="422"/>
      <c r="AH18" s="422"/>
      <c r="AI18" s="422"/>
    </row>
    <row r="19" spans="2:35" ht="35.25" customHeight="1" x14ac:dyDescent="0.2">
      <c r="B19" s="30"/>
      <c r="C19" s="20" t="s">
        <v>9</v>
      </c>
      <c r="D19" s="20"/>
      <c r="E19" s="31"/>
      <c r="G19" s="385" t="s">
        <v>31</v>
      </c>
      <c r="H19" s="385"/>
      <c r="I19" s="385"/>
      <c r="J19" s="385"/>
      <c r="K19" s="20" t="s">
        <v>28</v>
      </c>
      <c r="L19" s="31"/>
      <c r="M19" s="20"/>
      <c r="N19" s="20"/>
      <c r="O19" s="20" t="s">
        <v>29</v>
      </c>
      <c r="P19" s="31"/>
      <c r="Q19" s="22"/>
      <c r="R19" s="411" t="s">
        <v>1986</v>
      </c>
      <c r="S19" s="412"/>
      <c r="T19" s="358" t="s">
        <v>1986</v>
      </c>
      <c r="U19" s="359"/>
      <c r="V19" s="411" t="s">
        <v>1986</v>
      </c>
      <c r="W19" s="412"/>
      <c r="X19" s="358" t="s">
        <v>1986</v>
      </c>
      <c r="Y19" s="359"/>
      <c r="Z19" s="411" t="s">
        <v>1986</v>
      </c>
      <c r="AA19" s="412"/>
      <c r="AB19" s="358" t="s">
        <v>1986</v>
      </c>
      <c r="AC19" s="359"/>
      <c r="AD19" s="424"/>
      <c r="AE19" s="422"/>
      <c r="AF19" s="422"/>
      <c r="AG19" s="422"/>
      <c r="AH19" s="422"/>
      <c r="AI19" s="422"/>
    </row>
    <row r="20" spans="2:35" ht="19" customHeight="1" x14ac:dyDescent="0.2">
      <c r="B20" s="61" t="s">
        <v>2225</v>
      </c>
      <c r="C20" s="62"/>
      <c r="D20" s="62"/>
      <c r="E20" s="62"/>
      <c r="F20" s="62"/>
      <c r="G20" s="62"/>
      <c r="H20" s="62"/>
      <c r="I20" s="62"/>
      <c r="J20" s="62"/>
      <c r="K20" s="62"/>
      <c r="L20" s="62"/>
      <c r="M20" s="62"/>
      <c r="N20" s="62"/>
      <c r="O20" s="62"/>
      <c r="P20" s="62"/>
      <c r="Q20" s="63"/>
      <c r="R20" s="353" t="s">
        <v>2163</v>
      </c>
      <c r="S20" s="354"/>
      <c r="T20" s="354" t="s">
        <v>2163</v>
      </c>
      <c r="U20" s="355"/>
      <c r="V20" s="353" t="s">
        <v>2163</v>
      </c>
      <c r="W20" s="354"/>
      <c r="X20" s="354" t="s">
        <v>2163</v>
      </c>
      <c r="Y20" s="355"/>
      <c r="Z20" s="353" t="s">
        <v>2163</v>
      </c>
      <c r="AA20" s="354"/>
      <c r="AB20" s="354" t="s">
        <v>2163</v>
      </c>
      <c r="AC20" s="355"/>
      <c r="AD20" s="424"/>
      <c r="AE20" s="422"/>
      <c r="AF20" s="422"/>
      <c r="AG20" s="422"/>
      <c r="AH20" s="422"/>
      <c r="AI20" s="422"/>
    </row>
    <row r="21" spans="2:35" ht="18" customHeight="1" x14ac:dyDescent="0.2">
      <c r="B21" s="19"/>
      <c r="C21" s="20" t="s">
        <v>60</v>
      </c>
      <c r="D21" s="20"/>
      <c r="E21" s="94"/>
      <c r="F21" s="20"/>
      <c r="G21" s="20" t="s">
        <v>4</v>
      </c>
      <c r="H21" s="77"/>
      <c r="I21" s="77"/>
      <c r="J21" s="94"/>
      <c r="K21" s="24" t="s">
        <v>2196</v>
      </c>
      <c r="L21" s="24"/>
      <c r="M21" s="24"/>
      <c r="N21" s="24"/>
      <c r="O21" s="24"/>
      <c r="P21" s="24"/>
      <c r="Q21" s="22"/>
      <c r="R21" s="411" t="s">
        <v>1986</v>
      </c>
      <c r="S21" s="412"/>
      <c r="T21" s="358" t="s">
        <v>1986</v>
      </c>
      <c r="U21" s="359"/>
      <c r="V21" s="411" t="s">
        <v>1986</v>
      </c>
      <c r="W21" s="412"/>
      <c r="X21" s="358" t="s">
        <v>1986</v>
      </c>
      <c r="Y21" s="359"/>
      <c r="Z21" s="411" t="s">
        <v>1986</v>
      </c>
      <c r="AA21" s="412"/>
      <c r="AB21" s="358" t="s">
        <v>1986</v>
      </c>
      <c r="AC21" s="359"/>
      <c r="AD21" s="424"/>
      <c r="AE21" s="422"/>
      <c r="AF21" s="422"/>
      <c r="AG21" s="422"/>
      <c r="AH21" s="422"/>
      <c r="AI21" s="422"/>
    </row>
    <row r="22" spans="2:35" ht="19" customHeight="1" x14ac:dyDescent="0.2">
      <c r="B22" s="61" t="s">
        <v>58</v>
      </c>
      <c r="C22" s="62"/>
      <c r="D22" s="62"/>
      <c r="E22" s="62"/>
      <c r="F22" s="62"/>
      <c r="G22" s="62"/>
      <c r="H22" s="62"/>
      <c r="I22" s="62"/>
      <c r="J22" s="62"/>
      <c r="K22" s="62"/>
      <c r="L22" s="62"/>
      <c r="M22" s="62"/>
      <c r="N22" s="62"/>
      <c r="O22" s="62"/>
      <c r="P22" s="67"/>
      <c r="Q22" s="68" t="s">
        <v>14</v>
      </c>
      <c r="R22" s="353" t="s">
        <v>2164</v>
      </c>
      <c r="S22" s="354"/>
      <c r="T22" s="354" t="s">
        <v>2164</v>
      </c>
      <c r="U22" s="355"/>
      <c r="V22" s="353" t="s">
        <v>2164</v>
      </c>
      <c r="W22" s="354"/>
      <c r="X22" s="354" t="s">
        <v>2164</v>
      </c>
      <c r="Y22" s="355"/>
      <c r="Z22" s="353" t="s">
        <v>2164</v>
      </c>
      <c r="AA22" s="354"/>
      <c r="AB22" s="354" t="s">
        <v>2164</v>
      </c>
      <c r="AC22" s="355"/>
      <c r="AD22" s="424"/>
      <c r="AE22" s="422"/>
      <c r="AF22" s="422"/>
      <c r="AG22" s="422"/>
      <c r="AH22" s="422"/>
      <c r="AI22" s="422"/>
    </row>
    <row r="23" spans="2:35" ht="19" customHeight="1" x14ac:dyDescent="0.2">
      <c r="B23" s="19"/>
      <c r="C23" s="20" t="s">
        <v>13</v>
      </c>
      <c r="D23" s="20"/>
      <c r="E23" s="20" t="s">
        <v>15</v>
      </c>
      <c r="F23" s="20"/>
      <c r="G23" s="20"/>
      <c r="H23" s="36"/>
      <c r="I23" s="36"/>
      <c r="J23" s="21"/>
      <c r="K23" s="21"/>
      <c r="L23" s="21"/>
      <c r="M23" s="21"/>
      <c r="N23" s="21"/>
      <c r="O23" s="35"/>
      <c r="P23" s="35"/>
      <c r="Q23" s="37"/>
      <c r="R23" s="453" t="s">
        <v>1986</v>
      </c>
      <c r="S23" s="454"/>
      <c r="T23" s="454" t="s">
        <v>1986</v>
      </c>
      <c r="U23" s="455"/>
      <c r="V23" s="453" t="s">
        <v>1986</v>
      </c>
      <c r="W23" s="454"/>
      <c r="X23" s="454" t="s">
        <v>1986</v>
      </c>
      <c r="Y23" s="455"/>
      <c r="Z23" s="453" t="s">
        <v>1986</v>
      </c>
      <c r="AA23" s="454"/>
      <c r="AB23" s="454" t="s">
        <v>1986</v>
      </c>
      <c r="AC23" s="455"/>
      <c r="AD23" s="424"/>
      <c r="AE23" s="422"/>
      <c r="AF23" s="422"/>
      <c r="AG23" s="422"/>
      <c r="AH23" s="422"/>
      <c r="AI23" s="422"/>
    </row>
    <row r="24" spans="2:35" ht="19" customHeight="1" x14ac:dyDescent="0.2">
      <c r="B24" s="19"/>
      <c r="C24" s="69" t="s">
        <v>2226</v>
      </c>
      <c r="D24" s="70"/>
      <c r="E24" s="70"/>
      <c r="F24" s="70"/>
      <c r="G24" s="70"/>
      <c r="H24" s="70"/>
      <c r="I24" s="70"/>
      <c r="J24" s="70"/>
      <c r="K24" s="70"/>
      <c r="L24" s="70"/>
      <c r="M24" s="70"/>
      <c r="N24" s="70"/>
      <c r="O24" s="70"/>
      <c r="P24" s="70"/>
      <c r="Q24" s="71"/>
      <c r="R24" s="353" t="s">
        <v>2165</v>
      </c>
      <c r="S24" s="354"/>
      <c r="T24" s="354" t="s">
        <v>2165</v>
      </c>
      <c r="U24" s="355"/>
      <c r="V24" s="353" t="s">
        <v>2165</v>
      </c>
      <c r="W24" s="354"/>
      <c r="X24" s="354" t="s">
        <v>2165</v>
      </c>
      <c r="Y24" s="355"/>
      <c r="Z24" s="353" t="s">
        <v>2165</v>
      </c>
      <c r="AA24" s="354"/>
      <c r="AB24" s="354" t="s">
        <v>2165</v>
      </c>
      <c r="AC24" s="355"/>
      <c r="AD24" s="439"/>
      <c r="AE24" s="440"/>
      <c r="AF24" s="440"/>
      <c r="AG24" s="440"/>
      <c r="AH24" s="440"/>
      <c r="AI24" s="440"/>
    </row>
    <row r="25" spans="2:35" ht="18" customHeight="1" x14ac:dyDescent="0.2">
      <c r="B25" s="19"/>
      <c r="C25" s="41"/>
      <c r="D25" s="20" t="s">
        <v>55</v>
      </c>
      <c r="E25" s="20"/>
      <c r="F25" s="77"/>
      <c r="G25" s="76"/>
      <c r="H25" s="20"/>
      <c r="I25" s="20" t="s">
        <v>53</v>
      </c>
      <c r="J25" s="20"/>
      <c r="K25" s="20"/>
      <c r="L25" s="20"/>
      <c r="M25" s="20"/>
      <c r="N25" s="22" t="s">
        <v>54</v>
      </c>
      <c r="O25" s="20"/>
      <c r="P25" s="20"/>
      <c r="Q25" s="42"/>
      <c r="R25" s="460" t="s">
        <v>1986</v>
      </c>
      <c r="S25" s="461"/>
      <c r="T25" s="461" t="s">
        <v>1986</v>
      </c>
      <c r="U25" s="464"/>
      <c r="V25" s="460" t="s">
        <v>1986</v>
      </c>
      <c r="W25" s="461"/>
      <c r="X25" s="461" t="s">
        <v>1986</v>
      </c>
      <c r="Y25" s="464"/>
      <c r="Z25" s="460" t="s">
        <v>1986</v>
      </c>
      <c r="AA25" s="461"/>
      <c r="AB25" s="461" t="s">
        <v>1986</v>
      </c>
      <c r="AC25" s="464"/>
      <c r="AD25" s="439"/>
      <c r="AE25" s="440"/>
      <c r="AF25" s="440"/>
      <c r="AG25" s="440"/>
      <c r="AH25" s="440"/>
      <c r="AI25" s="440"/>
    </row>
    <row r="26" spans="2:35" ht="15.5" x14ac:dyDescent="0.2">
      <c r="B26" s="19"/>
      <c r="C26" s="41"/>
      <c r="D26" s="77" t="s">
        <v>61</v>
      </c>
      <c r="E26" s="77"/>
      <c r="F26" s="77"/>
      <c r="G26" s="77"/>
      <c r="H26" s="20"/>
      <c r="I26" s="20" t="s">
        <v>56</v>
      </c>
      <c r="J26" s="22"/>
      <c r="K26" s="20"/>
      <c r="L26" s="20"/>
      <c r="M26" s="20"/>
      <c r="N26" s="20" t="s">
        <v>16</v>
      </c>
      <c r="O26" s="20"/>
      <c r="P26" s="20"/>
      <c r="Q26" s="42"/>
      <c r="R26" s="460"/>
      <c r="S26" s="461"/>
      <c r="T26" s="461"/>
      <c r="U26" s="464"/>
      <c r="V26" s="460"/>
      <c r="W26" s="461"/>
      <c r="X26" s="461"/>
      <c r="Y26" s="464"/>
      <c r="Z26" s="460"/>
      <c r="AA26" s="461"/>
      <c r="AB26" s="461"/>
      <c r="AC26" s="464"/>
      <c r="AD26" s="439"/>
      <c r="AE26" s="440"/>
      <c r="AF26" s="440"/>
      <c r="AG26" s="440"/>
      <c r="AH26" s="440"/>
      <c r="AI26" s="440"/>
    </row>
    <row r="27" spans="2:35" ht="18" customHeight="1" x14ac:dyDescent="0.2">
      <c r="B27" s="19"/>
      <c r="C27" s="41"/>
      <c r="D27" s="20" t="s">
        <v>17</v>
      </c>
      <c r="E27" s="20"/>
      <c r="F27" s="77"/>
      <c r="G27" s="76"/>
      <c r="H27" s="20"/>
      <c r="I27" s="20" t="s">
        <v>18</v>
      </c>
      <c r="J27" s="20"/>
      <c r="K27" s="20"/>
      <c r="L27" s="77"/>
      <c r="M27" s="43"/>
      <c r="N27" s="20" t="s">
        <v>19</v>
      </c>
      <c r="O27" s="20"/>
      <c r="P27" s="20"/>
      <c r="Q27" s="42"/>
      <c r="R27" s="460"/>
      <c r="S27" s="461"/>
      <c r="T27" s="461"/>
      <c r="U27" s="464"/>
      <c r="V27" s="460"/>
      <c r="W27" s="461"/>
      <c r="X27" s="461"/>
      <c r="Y27" s="464"/>
      <c r="Z27" s="460"/>
      <c r="AA27" s="461"/>
      <c r="AB27" s="461"/>
      <c r="AC27" s="464"/>
      <c r="AD27" s="439"/>
      <c r="AE27" s="440"/>
      <c r="AF27" s="440"/>
      <c r="AG27" s="440"/>
      <c r="AH27" s="440"/>
      <c r="AI27" s="440"/>
    </row>
    <row r="28" spans="2:35" ht="18" customHeight="1" x14ac:dyDescent="0.2">
      <c r="B28" s="44"/>
      <c r="C28" s="45"/>
      <c r="D28" s="24" t="s">
        <v>20</v>
      </c>
      <c r="E28" s="24"/>
      <c r="F28" s="24"/>
      <c r="G28" s="24"/>
      <c r="H28" s="24"/>
      <c r="I28" s="24"/>
      <c r="J28" s="24"/>
      <c r="K28" s="24"/>
      <c r="L28" s="24"/>
      <c r="M28" s="25"/>
      <c r="N28" s="25"/>
      <c r="O28" s="46"/>
      <c r="P28" s="46"/>
      <c r="Q28" s="47"/>
      <c r="R28" s="462"/>
      <c r="S28" s="463"/>
      <c r="T28" s="463"/>
      <c r="U28" s="465"/>
      <c r="V28" s="462"/>
      <c r="W28" s="463"/>
      <c r="X28" s="463"/>
      <c r="Y28" s="465"/>
      <c r="Z28" s="462"/>
      <c r="AA28" s="463"/>
      <c r="AB28" s="463"/>
      <c r="AC28" s="465"/>
      <c r="AD28" s="439"/>
      <c r="AE28" s="440"/>
      <c r="AF28" s="440"/>
      <c r="AG28" s="440"/>
      <c r="AH28" s="440"/>
      <c r="AI28" s="440"/>
    </row>
    <row r="29" spans="2:35" ht="19" customHeight="1" x14ac:dyDescent="0.2">
      <c r="B29" s="61" t="s">
        <v>59</v>
      </c>
      <c r="C29" s="62"/>
      <c r="D29" s="62"/>
      <c r="E29" s="62"/>
      <c r="F29" s="62"/>
      <c r="G29" s="62"/>
      <c r="H29" s="62"/>
      <c r="I29" s="62"/>
      <c r="J29" s="62"/>
      <c r="K29" s="62"/>
      <c r="L29" s="62"/>
      <c r="M29" s="62"/>
      <c r="N29" s="62"/>
      <c r="O29" s="64"/>
      <c r="P29" s="65"/>
      <c r="Q29" s="66"/>
      <c r="R29" s="353" t="s">
        <v>2166</v>
      </c>
      <c r="S29" s="354"/>
      <c r="T29" s="354" t="s">
        <v>2166</v>
      </c>
      <c r="U29" s="355"/>
      <c r="V29" s="353" t="s">
        <v>2166</v>
      </c>
      <c r="W29" s="354"/>
      <c r="X29" s="354" t="s">
        <v>2166</v>
      </c>
      <c r="Y29" s="355"/>
      <c r="Z29" s="353" t="s">
        <v>2166</v>
      </c>
      <c r="AA29" s="354"/>
      <c r="AB29" s="354" t="s">
        <v>2166</v>
      </c>
      <c r="AC29" s="355"/>
      <c r="AD29" s="424"/>
      <c r="AE29" s="422"/>
      <c r="AF29" s="422"/>
      <c r="AG29" s="422"/>
      <c r="AH29" s="422"/>
      <c r="AI29" s="422"/>
    </row>
    <row r="30" spans="2:35" ht="19" customHeight="1" x14ac:dyDescent="0.2">
      <c r="B30" s="30"/>
      <c r="C30" s="20" t="s">
        <v>7</v>
      </c>
      <c r="D30" s="20"/>
      <c r="F30" s="20"/>
      <c r="G30" s="20" t="s">
        <v>10</v>
      </c>
      <c r="H30" s="20"/>
      <c r="I30" s="20"/>
      <c r="J30" s="20"/>
      <c r="K30" s="20"/>
      <c r="L30" s="20"/>
      <c r="M30" s="20"/>
      <c r="N30" s="20"/>
      <c r="O30" s="20"/>
      <c r="P30" s="35"/>
      <c r="Q30" s="35"/>
      <c r="R30" s="466" t="s">
        <v>1986</v>
      </c>
      <c r="S30" s="451"/>
      <c r="T30" s="451" t="s">
        <v>1986</v>
      </c>
      <c r="U30" s="452"/>
      <c r="V30" s="466" t="s">
        <v>1986</v>
      </c>
      <c r="W30" s="451"/>
      <c r="X30" s="451" t="s">
        <v>1986</v>
      </c>
      <c r="Y30" s="452"/>
      <c r="Z30" s="466" t="s">
        <v>1986</v>
      </c>
      <c r="AA30" s="451"/>
      <c r="AB30" s="451" t="s">
        <v>1986</v>
      </c>
      <c r="AC30" s="452"/>
      <c r="AD30" s="424"/>
      <c r="AE30" s="422"/>
      <c r="AF30" s="422"/>
      <c r="AG30" s="422"/>
      <c r="AH30" s="422"/>
      <c r="AI30" s="422"/>
    </row>
    <row r="31" spans="2:35" ht="19" customHeight="1" x14ac:dyDescent="0.2">
      <c r="B31" s="23"/>
      <c r="C31" s="24" t="s">
        <v>8</v>
      </c>
      <c r="D31" s="24"/>
      <c r="E31" s="24"/>
      <c r="F31" s="25"/>
      <c r="G31" s="24" t="s">
        <v>11</v>
      </c>
      <c r="H31" s="24"/>
      <c r="I31" s="24"/>
      <c r="J31" s="24"/>
      <c r="K31" s="24"/>
      <c r="L31" s="24"/>
      <c r="M31" s="25"/>
      <c r="N31" s="24" t="s">
        <v>12</v>
      </c>
      <c r="O31" s="24"/>
      <c r="P31" s="35"/>
      <c r="Q31" s="35"/>
      <c r="R31" s="399"/>
      <c r="S31" s="397"/>
      <c r="T31" s="397"/>
      <c r="U31" s="398"/>
      <c r="V31" s="399"/>
      <c r="W31" s="397"/>
      <c r="X31" s="397"/>
      <c r="Y31" s="398"/>
      <c r="Z31" s="399"/>
      <c r="AA31" s="397"/>
      <c r="AB31" s="397"/>
      <c r="AC31" s="398"/>
      <c r="AD31" s="424"/>
      <c r="AE31" s="422"/>
      <c r="AF31" s="422"/>
      <c r="AG31" s="422"/>
      <c r="AH31" s="422"/>
      <c r="AI31" s="422"/>
    </row>
    <row r="32" spans="2:35" s="76" customFormat="1" ht="19" customHeight="1" x14ac:dyDescent="0.2">
      <c r="B32" s="61" t="s">
        <v>35</v>
      </c>
      <c r="C32" s="62"/>
      <c r="D32" s="62"/>
      <c r="E32" s="62"/>
      <c r="F32" s="62"/>
      <c r="G32" s="62"/>
      <c r="H32" s="62"/>
      <c r="I32" s="62"/>
      <c r="J32" s="62"/>
      <c r="K32" s="62"/>
      <c r="L32" s="62"/>
      <c r="M32" s="62"/>
      <c r="N32" s="62"/>
      <c r="O32" s="62"/>
      <c r="P32" s="67"/>
      <c r="Q32" s="68" t="s">
        <v>21</v>
      </c>
      <c r="R32" s="353" t="s">
        <v>2167</v>
      </c>
      <c r="S32" s="354"/>
      <c r="T32" s="354" t="s">
        <v>2167</v>
      </c>
      <c r="U32" s="355"/>
      <c r="V32" s="353" t="s">
        <v>2167</v>
      </c>
      <c r="W32" s="354"/>
      <c r="X32" s="354" t="s">
        <v>2167</v>
      </c>
      <c r="Y32" s="355"/>
      <c r="Z32" s="353" t="s">
        <v>2167</v>
      </c>
      <c r="AA32" s="354"/>
      <c r="AB32" s="354" t="s">
        <v>2167</v>
      </c>
      <c r="AC32" s="355"/>
      <c r="AD32" s="424"/>
      <c r="AE32" s="422"/>
      <c r="AF32" s="422"/>
      <c r="AG32" s="422"/>
      <c r="AH32" s="422"/>
      <c r="AI32" s="422"/>
    </row>
    <row r="33" spans="2:36" s="76" customFormat="1" ht="33" customHeight="1" x14ac:dyDescent="0.2">
      <c r="B33" s="19"/>
      <c r="C33" s="390" t="s">
        <v>64</v>
      </c>
      <c r="D33" s="391"/>
      <c r="E33" s="391"/>
      <c r="F33" s="391"/>
      <c r="G33" s="391"/>
      <c r="H33" s="390" t="s">
        <v>65</v>
      </c>
      <c r="I33" s="391"/>
      <c r="J33" s="391"/>
      <c r="K33" s="391"/>
      <c r="L33" s="391"/>
      <c r="M33" s="392" t="s">
        <v>66</v>
      </c>
      <c r="N33" s="391"/>
      <c r="O33" s="391"/>
      <c r="P33" s="391"/>
      <c r="Q33" s="22"/>
      <c r="R33" s="443" t="s">
        <v>1986</v>
      </c>
      <c r="S33" s="444"/>
      <c r="T33" s="356" t="s">
        <v>1986</v>
      </c>
      <c r="U33" s="357"/>
      <c r="V33" s="443" t="s">
        <v>1986</v>
      </c>
      <c r="W33" s="444"/>
      <c r="X33" s="356" t="s">
        <v>1986</v>
      </c>
      <c r="Y33" s="357"/>
      <c r="Z33" s="443" t="s">
        <v>1986</v>
      </c>
      <c r="AA33" s="444"/>
      <c r="AB33" s="356" t="s">
        <v>1986</v>
      </c>
      <c r="AC33" s="357"/>
      <c r="AD33" s="424"/>
      <c r="AE33" s="422"/>
      <c r="AF33" s="422"/>
      <c r="AG33" s="422"/>
      <c r="AH33" s="422"/>
      <c r="AI33" s="422"/>
    </row>
    <row r="34" spans="2:36" s="76" customFormat="1" ht="33" customHeight="1" x14ac:dyDescent="0.2">
      <c r="B34" s="19"/>
      <c r="C34" s="390" t="s">
        <v>67</v>
      </c>
      <c r="D34" s="391"/>
      <c r="E34" s="391"/>
      <c r="F34" s="391"/>
      <c r="G34" s="391"/>
      <c r="H34" s="390" t="s">
        <v>72</v>
      </c>
      <c r="I34" s="391"/>
      <c r="J34" s="391"/>
      <c r="K34" s="391"/>
      <c r="L34" s="391"/>
      <c r="M34" s="390" t="s">
        <v>69</v>
      </c>
      <c r="N34" s="391"/>
      <c r="O34" s="391"/>
      <c r="P34" s="391"/>
      <c r="Q34" s="391"/>
      <c r="R34" s="443"/>
      <c r="S34" s="444"/>
      <c r="T34" s="356"/>
      <c r="U34" s="357"/>
      <c r="V34" s="443"/>
      <c r="W34" s="444"/>
      <c r="X34" s="356"/>
      <c r="Y34" s="357"/>
      <c r="Z34" s="443"/>
      <c r="AA34" s="444"/>
      <c r="AB34" s="356"/>
      <c r="AC34" s="357"/>
      <c r="AD34" s="424"/>
      <c r="AE34" s="422"/>
      <c r="AF34" s="422"/>
      <c r="AG34" s="422"/>
      <c r="AH34" s="422"/>
      <c r="AI34" s="422"/>
    </row>
    <row r="35" spans="2:36" ht="33" customHeight="1" x14ac:dyDescent="0.2">
      <c r="B35" s="44"/>
      <c r="C35" s="441" t="s">
        <v>70</v>
      </c>
      <c r="D35" s="442"/>
      <c r="E35" s="442"/>
      <c r="F35" s="442"/>
      <c r="G35" s="442"/>
      <c r="H35" s="441" t="s">
        <v>71</v>
      </c>
      <c r="I35" s="442"/>
      <c r="J35" s="442"/>
      <c r="K35" s="442"/>
      <c r="L35" s="442"/>
      <c r="M35" s="24" t="s">
        <v>30</v>
      </c>
      <c r="N35" s="14"/>
      <c r="O35" s="48"/>
      <c r="P35" s="48"/>
      <c r="Q35" s="26"/>
      <c r="R35" s="411"/>
      <c r="S35" s="412"/>
      <c r="T35" s="358"/>
      <c r="U35" s="359"/>
      <c r="V35" s="411"/>
      <c r="W35" s="412"/>
      <c r="X35" s="358"/>
      <c r="Y35" s="359"/>
      <c r="Z35" s="411"/>
      <c r="AA35" s="412"/>
      <c r="AB35" s="358"/>
      <c r="AC35" s="359"/>
      <c r="AD35" s="450"/>
      <c r="AE35" s="447"/>
      <c r="AF35" s="447"/>
      <c r="AG35" s="447"/>
      <c r="AH35" s="447"/>
      <c r="AI35" s="447"/>
    </row>
    <row r="36" spans="2:36" ht="32.15" customHeight="1" x14ac:dyDescent="0.2">
      <c r="B36" s="72" t="s">
        <v>2250</v>
      </c>
      <c r="C36" s="73"/>
      <c r="D36" s="73"/>
      <c r="E36" s="73"/>
      <c r="F36" s="73"/>
      <c r="G36" s="73"/>
      <c r="H36" s="73"/>
      <c r="I36" s="73"/>
      <c r="J36" s="73"/>
      <c r="K36" s="73"/>
      <c r="L36" s="73"/>
      <c r="M36" s="73"/>
      <c r="N36" s="73"/>
      <c r="O36" s="73"/>
      <c r="P36" s="74"/>
      <c r="Q36" s="75"/>
      <c r="R36" s="171"/>
      <c r="S36" s="177" t="s">
        <v>3</v>
      </c>
      <c r="T36" s="172"/>
      <c r="U36" s="177" t="s">
        <v>3</v>
      </c>
      <c r="V36" s="171"/>
      <c r="W36" s="177" t="s">
        <v>3</v>
      </c>
      <c r="X36" s="172"/>
      <c r="Y36" s="177" t="s">
        <v>3</v>
      </c>
      <c r="Z36" s="171"/>
      <c r="AA36" s="177" t="s">
        <v>3</v>
      </c>
      <c r="AB36" s="172"/>
      <c r="AC36" s="177" t="s">
        <v>3</v>
      </c>
      <c r="AD36" s="92"/>
      <c r="AE36" s="93"/>
      <c r="AF36" s="93"/>
      <c r="AG36" s="93"/>
      <c r="AH36" s="93"/>
      <c r="AI36" s="93"/>
    </row>
    <row r="37" spans="2:36" ht="19" customHeight="1" x14ac:dyDescent="0.2">
      <c r="B37" s="61" t="s">
        <v>36</v>
      </c>
      <c r="C37" s="62"/>
      <c r="D37" s="62"/>
      <c r="E37" s="62"/>
      <c r="F37" s="62"/>
      <c r="G37" s="62"/>
      <c r="H37" s="62"/>
      <c r="I37" s="62"/>
      <c r="J37" s="62"/>
      <c r="K37" s="62"/>
      <c r="L37" s="62"/>
      <c r="M37" s="62"/>
      <c r="N37" s="62"/>
      <c r="O37" s="62"/>
      <c r="P37" s="67"/>
      <c r="Q37" s="68" t="s">
        <v>22</v>
      </c>
      <c r="R37" s="353" t="s">
        <v>2168</v>
      </c>
      <c r="S37" s="354"/>
      <c r="T37" s="354" t="s">
        <v>2168</v>
      </c>
      <c r="U37" s="355"/>
      <c r="V37" s="353" t="s">
        <v>2168</v>
      </c>
      <c r="W37" s="354"/>
      <c r="X37" s="354" t="s">
        <v>2168</v>
      </c>
      <c r="Y37" s="355"/>
      <c r="Z37" s="353" t="s">
        <v>2168</v>
      </c>
      <c r="AA37" s="354"/>
      <c r="AB37" s="354" t="s">
        <v>2168</v>
      </c>
      <c r="AC37" s="355"/>
      <c r="AD37" s="448"/>
      <c r="AE37" s="437"/>
      <c r="AF37" s="437"/>
      <c r="AG37" s="437"/>
      <c r="AH37" s="437"/>
      <c r="AI37" s="437"/>
    </row>
    <row r="38" spans="2:36" ht="18" customHeight="1" x14ac:dyDescent="0.2">
      <c r="B38" s="19"/>
      <c r="C38" s="20" t="s">
        <v>75</v>
      </c>
      <c r="D38" s="20"/>
      <c r="E38" s="76"/>
      <c r="F38" s="20"/>
      <c r="G38" s="76"/>
      <c r="H38" s="20"/>
      <c r="I38" s="76"/>
      <c r="J38" s="20"/>
      <c r="K38" s="20"/>
      <c r="L38" s="20"/>
      <c r="M38" s="76"/>
      <c r="N38" s="76"/>
      <c r="O38" s="20"/>
      <c r="P38" s="20"/>
      <c r="Q38" s="22"/>
      <c r="R38" s="443" t="s">
        <v>1986</v>
      </c>
      <c r="S38" s="444"/>
      <c r="T38" s="356" t="s">
        <v>1986</v>
      </c>
      <c r="U38" s="357"/>
      <c r="V38" s="443" t="s">
        <v>1986</v>
      </c>
      <c r="W38" s="444"/>
      <c r="X38" s="356" t="s">
        <v>1986</v>
      </c>
      <c r="Y38" s="357"/>
      <c r="Z38" s="443" t="s">
        <v>1986</v>
      </c>
      <c r="AA38" s="444"/>
      <c r="AB38" s="356" t="s">
        <v>1986</v>
      </c>
      <c r="AC38" s="357"/>
      <c r="AD38" s="448"/>
      <c r="AE38" s="437"/>
      <c r="AF38" s="437"/>
      <c r="AG38" s="437"/>
      <c r="AH38" s="437"/>
      <c r="AI38" s="437"/>
    </row>
    <row r="39" spans="2:36" ht="18" customHeight="1" x14ac:dyDescent="0.2">
      <c r="B39" s="19"/>
      <c r="C39" s="20" t="s">
        <v>76</v>
      </c>
      <c r="D39" s="20"/>
      <c r="E39" s="20"/>
      <c r="F39" s="77"/>
      <c r="G39" s="76"/>
      <c r="H39" s="77"/>
      <c r="I39" s="76"/>
      <c r="J39" s="20"/>
      <c r="K39" s="77"/>
      <c r="L39" s="77"/>
      <c r="M39" s="77"/>
      <c r="N39" s="77"/>
      <c r="O39" s="35"/>
      <c r="P39" s="35"/>
      <c r="Q39" s="35"/>
      <c r="R39" s="443"/>
      <c r="S39" s="444"/>
      <c r="T39" s="356"/>
      <c r="U39" s="357"/>
      <c r="V39" s="443"/>
      <c r="W39" s="444"/>
      <c r="X39" s="356"/>
      <c r="Y39" s="357"/>
      <c r="Z39" s="443"/>
      <c r="AA39" s="444"/>
      <c r="AB39" s="356"/>
      <c r="AC39" s="357"/>
      <c r="AD39" s="448"/>
      <c r="AE39" s="437"/>
      <c r="AF39" s="437"/>
      <c r="AG39" s="437"/>
      <c r="AH39" s="437"/>
      <c r="AI39" s="437"/>
    </row>
    <row r="40" spans="2:36" ht="19" customHeight="1" x14ac:dyDescent="0.2">
      <c r="B40" s="19"/>
      <c r="C40" s="20" t="s">
        <v>2228</v>
      </c>
      <c r="D40" s="20"/>
      <c r="E40" s="20"/>
      <c r="F40" s="77"/>
      <c r="G40" s="76"/>
      <c r="H40" s="77"/>
      <c r="I40" s="76"/>
      <c r="J40" s="20"/>
      <c r="K40" s="77"/>
      <c r="L40" s="77"/>
      <c r="M40" s="77"/>
      <c r="N40" s="77"/>
      <c r="O40" s="35"/>
      <c r="P40" s="35"/>
      <c r="Q40" s="35"/>
      <c r="R40" s="443"/>
      <c r="S40" s="444"/>
      <c r="T40" s="356"/>
      <c r="U40" s="357"/>
      <c r="V40" s="443"/>
      <c r="W40" s="444"/>
      <c r="X40" s="356"/>
      <c r="Y40" s="357"/>
      <c r="Z40" s="443"/>
      <c r="AA40" s="444"/>
      <c r="AB40" s="356"/>
      <c r="AC40" s="357"/>
      <c r="AD40" s="449"/>
      <c r="AE40" s="438"/>
      <c r="AF40" s="438"/>
      <c r="AG40" s="438"/>
      <c r="AH40" s="438"/>
      <c r="AI40" s="438"/>
    </row>
    <row r="41" spans="2:36" ht="19" customHeight="1" x14ac:dyDescent="0.2">
      <c r="B41" s="19"/>
      <c r="C41" s="20" t="s">
        <v>2229</v>
      </c>
      <c r="D41" s="20"/>
      <c r="E41" s="20"/>
      <c r="F41" s="77"/>
      <c r="G41" s="76"/>
      <c r="H41" s="77"/>
      <c r="I41" s="76"/>
      <c r="J41" s="20"/>
      <c r="K41" s="77"/>
      <c r="L41" s="77"/>
      <c r="M41" s="77"/>
      <c r="N41" s="77"/>
      <c r="O41" s="35"/>
      <c r="P41" s="35"/>
      <c r="Q41" s="35"/>
      <c r="R41" s="445"/>
      <c r="S41" s="446"/>
      <c r="T41" s="470"/>
      <c r="U41" s="471"/>
      <c r="V41" s="445"/>
      <c r="W41" s="446"/>
      <c r="X41" s="470"/>
      <c r="Y41" s="471"/>
      <c r="Z41" s="445"/>
      <c r="AA41" s="446"/>
      <c r="AB41" s="470"/>
      <c r="AC41" s="471"/>
      <c r="AD41" s="449"/>
      <c r="AE41" s="438"/>
      <c r="AF41" s="438"/>
      <c r="AG41" s="438"/>
      <c r="AH41" s="438"/>
      <c r="AI41" s="438"/>
    </row>
    <row r="42" spans="2:36" s="100" customFormat="1" ht="19" customHeight="1" x14ac:dyDescent="0.2">
      <c r="B42" s="19"/>
      <c r="C42" s="69" t="s">
        <v>2227</v>
      </c>
      <c r="D42" s="70"/>
      <c r="E42" s="70"/>
      <c r="F42" s="70"/>
      <c r="G42" s="70"/>
      <c r="H42" s="70"/>
      <c r="I42" s="70"/>
      <c r="J42" s="70"/>
      <c r="K42" s="70"/>
      <c r="L42" s="70"/>
      <c r="M42" s="70"/>
      <c r="N42" s="70"/>
      <c r="O42" s="70"/>
      <c r="P42" s="70"/>
      <c r="Q42" s="71"/>
      <c r="R42" s="353" t="s">
        <v>2169</v>
      </c>
      <c r="S42" s="354"/>
      <c r="T42" s="354" t="s">
        <v>2169</v>
      </c>
      <c r="U42" s="355"/>
      <c r="V42" s="353" t="s">
        <v>2169</v>
      </c>
      <c r="W42" s="354"/>
      <c r="X42" s="354" t="s">
        <v>2169</v>
      </c>
      <c r="Y42" s="355"/>
      <c r="Z42" s="353" t="s">
        <v>2169</v>
      </c>
      <c r="AA42" s="354"/>
      <c r="AB42" s="354" t="s">
        <v>2169</v>
      </c>
      <c r="AC42" s="355"/>
      <c r="AD42" s="112"/>
      <c r="AE42" s="101"/>
      <c r="AF42" s="101"/>
      <c r="AG42" s="101"/>
      <c r="AH42" s="101"/>
      <c r="AI42" s="101"/>
    </row>
    <row r="43" spans="2:36" s="100" customFormat="1" ht="19" customHeight="1" x14ac:dyDescent="0.2">
      <c r="B43" s="19"/>
      <c r="C43" s="41"/>
      <c r="D43" s="20" t="s">
        <v>77</v>
      </c>
      <c r="E43" s="20"/>
      <c r="F43" s="77"/>
      <c r="H43" s="20"/>
      <c r="I43" s="20" t="s">
        <v>78</v>
      </c>
      <c r="J43" s="20"/>
      <c r="K43" s="20"/>
      <c r="L43" s="20"/>
      <c r="M43" s="20"/>
      <c r="N43" s="20"/>
      <c r="O43" s="20"/>
      <c r="P43" s="20"/>
      <c r="Q43" s="42"/>
      <c r="R43" s="457" t="s">
        <v>1986</v>
      </c>
      <c r="S43" s="458"/>
      <c r="T43" s="458" t="s">
        <v>1986</v>
      </c>
      <c r="U43" s="459"/>
      <c r="V43" s="457" t="s">
        <v>1986</v>
      </c>
      <c r="W43" s="458"/>
      <c r="X43" s="458" t="s">
        <v>1986</v>
      </c>
      <c r="Y43" s="459"/>
      <c r="Z43" s="457" t="s">
        <v>1986</v>
      </c>
      <c r="AA43" s="458"/>
      <c r="AB43" s="458" t="s">
        <v>1986</v>
      </c>
      <c r="AC43" s="459"/>
      <c r="AD43" s="112"/>
      <c r="AE43" s="101"/>
      <c r="AF43" s="101"/>
      <c r="AG43" s="101"/>
      <c r="AH43" s="101"/>
      <c r="AI43" s="101"/>
    </row>
    <row r="44" spans="2:36" s="102" customFormat="1" ht="19" customHeight="1" x14ac:dyDescent="0.2">
      <c r="B44" s="393" t="s">
        <v>2253</v>
      </c>
      <c r="C44" s="378"/>
      <c r="D44" s="378"/>
      <c r="E44" s="378"/>
      <c r="F44" s="378"/>
      <c r="G44" s="378"/>
      <c r="H44" s="378"/>
      <c r="I44" s="378"/>
      <c r="J44" s="378"/>
      <c r="K44" s="378"/>
      <c r="L44" s="378"/>
      <c r="M44" s="378"/>
      <c r="N44" s="378"/>
      <c r="O44" s="378"/>
      <c r="P44" s="378"/>
      <c r="Q44" s="379"/>
      <c r="R44" s="353" t="s">
        <v>2170</v>
      </c>
      <c r="S44" s="354"/>
      <c r="T44" s="354" t="s">
        <v>2171</v>
      </c>
      <c r="U44" s="355"/>
      <c r="V44" s="353" t="s">
        <v>2170</v>
      </c>
      <c r="W44" s="354"/>
      <c r="X44" s="354" t="s">
        <v>2171</v>
      </c>
      <c r="Y44" s="355"/>
      <c r="Z44" s="353" t="s">
        <v>2170</v>
      </c>
      <c r="AA44" s="354"/>
      <c r="AB44" s="354" t="s">
        <v>2171</v>
      </c>
      <c r="AC44" s="355"/>
      <c r="AD44" s="103"/>
      <c r="AE44" s="12"/>
      <c r="AF44" s="12"/>
      <c r="AG44" s="12"/>
      <c r="AH44" s="12"/>
      <c r="AI44" s="12"/>
      <c r="AJ44" s="12"/>
    </row>
    <row r="45" spans="2:36" s="180" customFormat="1" ht="19" customHeight="1" x14ac:dyDescent="0.2">
      <c r="B45" s="350" t="s">
        <v>2254</v>
      </c>
      <c r="C45" s="351"/>
      <c r="D45" s="351"/>
      <c r="E45" s="351"/>
      <c r="F45" s="351"/>
      <c r="G45" s="351"/>
      <c r="H45" s="351"/>
      <c r="I45" s="351"/>
      <c r="J45" s="351"/>
      <c r="K45" s="351"/>
      <c r="L45" s="351"/>
      <c r="M45" s="351"/>
      <c r="N45" s="351"/>
      <c r="O45" s="351"/>
      <c r="P45" s="351"/>
      <c r="Q45" s="352"/>
      <c r="R45" s="472" t="str">
        <f>IF(COUNTIF(R46:S62,"◎")&gt;1,"◎は1つまでです","")</f>
        <v/>
      </c>
      <c r="S45" s="473"/>
      <c r="T45" s="468" t="str">
        <f>IF(COUNTIF(T46:U62,"◎")&gt;1,"◎は1つまでです。","")</f>
        <v/>
      </c>
      <c r="U45" s="469"/>
      <c r="V45" s="472" t="str">
        <f>IF(COUNTIF(V46:W62,"◎")&gt;1,"◎は1つまでです","")</f>
        <v/>
      </c>
      <c r="W45" s="473"/>
      <c r="X45" s="468" t="str">
        <f>IF(COUNTIF(X46:Y62,"◎")&gt;1,"◎は1つまでです。","")</f>
        <v/>
      </c>
      <c r="Y45" s="469"/>
      <c r="Z45" s="472" t="str">
        <f>IF(COUNTIF(Z46:AA62,"◎")&gt;1,"◎は1つまでです","")</f>
        <v/>
      </c>
      <c r="AA45" s="473"/>
      <c r="AB45" s="468" t="str">
        <f>IF(COUNTIF(AB46:AC62,"◎")&gt;1,"◎は1つまでです。","")</f>
        <v/>
      </c>
      <c r="AC45" s="469"/>
      <c r="AD45" s="103"/>
      <c r="AE45" s="12"/>
      <c r="AF45" s="12"/>
      <c r="AG45" s="12"/>
      <c r="AH45" s="12"/>
      <c r="AI45" s="12"/>
      <c r="AJ45" s="12"/>
    </row>
    <row r="46" spans="2:36" s="102" customFormat="1" ht="18" customHeight="1" x14ac:dyDescent="0.2">
      <c r="B46" s="30"/>
      <c r="C46" s="375" t="s">
        <v>81</v>
      </c>
      <c r="D46" s="364"/>
      <c r="E46" s="365"/>
      <c r="F46" s="372" t="s">
        <v>82</v>
      </c>
      <c r="G46" s="373"/>
      <c r="H46" s="373"/>
      <c r="I46" s="373"/>
      <c r="J46" s="373"/>
      <c r="K46" s="373"/>
      <c r="L46" s="373"/>
      <c r="M46" s="373"/>
      <c r="N46" s="373"/>
      <c r="O46" s="373"/>
      <c r="P46" s="373"/>
      <c r="Q46" s="374"/>
      <c r="R46" s="467"/>
      <c r="S46" s="456"/>
      <c r="T46" s="456"/>
      <c r="U46" s="456"/>
      <c r="V46" s="467"/>
      <c r="W46" s="456"/>
      <c r="X46" s="456"/>
      <c r="Y46" s="456"/>
      <c r="Z46" s="467"/>
      <c r="AA46" s="456"/>
      <c r="AB46" s="456"/>
      <c r="AC46" s="456"/>
      <c r="AD46" s="103"/>
      <c r="AE46" s="12"/>
      <c r="AF46" s="12"/>
      <c r="AG46" s="12"/>
      <c r="AH46" s="12"/>
      <c r="AI46" s="12"/>
      <c r="AJ46" s="12"/>
    </row>
    <row r="47" spans="2:36" s="102" customFormat="1" ht="18" customHeight="1" x14ac:dyDescent="0.2">
      <c r="B47" s="30"/>
      <c r="C47" s="386"/>
      <c r="D47" s="367"/>
      <c r="E47" s="368"/>
      <c r="F47" s="372" t="s">
        <v>83</v>
      </c>
      <c r="G47" s="373"/>
      <c r="H47" s="373"/>
      <c r="I47" s="373"/>
      <c r="J47" s="373"/>
      <c r="K47" s="373"/>
      <c r="L47" s="373"/>
      <c r="M47" s="373"/>
      <c r="N47" s="373"/>
      <c r="O47" s="373"/>
      <c r="P47" s="373"/>
      <c r="Q47" s="374"/>
      <c r="R47" s="467"/>
      <c r="S47" s="456"/>
      <c r="T47" s="456"/>
      <c r="U47" s="456"/>
      <c r="V47" s="467"/>
      <c r="W47" s="456"/>
      <c r="X47" s="456"/>
      <c r="Y47" s="456"/>
      <c r="Z47" s="467"/>
      <c r="AA47" s="456"/>
      <c r="AB47" s="456"/>
      <c r="AC47" s="456"/>
      <c r="AD47" s="103"/>
      <c r="AE47" s="12"/>
      <c r="AF47" s="12"/>
      <c r="AG47" s="12"/>
      <c r="AH47" s="12"/>
      <c r="AI47" s="12"/>
      <c r="AJ47" s="12"/>
    </row>
    <row r="48" spans="2:36" s="102" customFormat="1" ht="18" customHeight="1" x14ac:dyDescent="0.2">
      <c r="B48" s="30"/>
      <c r="C48" s="386"/>
      <c r="D48" s="367"/>
      <c r="E48" s="368"/>
      <c r="F48" s="372" t="s">
        <v>84</v>
      </c>
      <c r="G48" s="373"/>
      <c r="H48" s="373"/>
      <c r="I48" s="373"/>
      <c r="J48" s="373"/>
      <c r="K48" s="373"/>
      <c r="L48" s="373"/>
      <c r="M48" s="373"/>
      <c r="N48" s="373"/>
      <c r="O48" s="373"/>
      <c r="P48" s="373"/>
      <c r="Q48" s="374"/>
      <c r="R48" s="467"/>
      <c r="S48" s="456"/>
      <c r="T48" s="456"/>
      <c r="U48" s="456"/>
      <c r="V48" s="467"/>
      <c r="W48" s="456"/>
      <c r="X48" s="456"/>
      <c r="Y48" s="456"/>
      <c r="Z48" s="467"/>
      <c r="AA48" s="456"/>
      <c r="AB48" s="456"/>
      <c r="AC48" s="456"/>
      <c r="AD48" s="103"/>
      <c r="AE48" s="12"/>
      <c r="AF48" s="12"/>
      <c r="AG48" s="12"/>
      <c r="AH48" s="12"/>
      <c r="AI48" s="12"/>
      <c r="AJ48" s="12"/>
    </row>
    <row r="49" spans="2:36" s="102" customFormat="1" ht="18" customHeight="1" x14ac:dyDescent="0.2">
      <c r="B49" s="30"/>
      <c r="C49" s="386"/>
      <c r="D49" s="367"/>
      <c r="E49" s="368"/>
      <c r="F49" s="372" t="s">
        <v>85</v>
      </c>
      <c r="G49" s="373"/>
      <c r="H49" s="373"/>
      <c r="I49" s="373"/>
      <c r="J49" s="373"/>
      <c r="K49" s="373"/>
      <c r="L49" s="373"/>
      <c r="M49" s="373"/>
      <c r="N49" s="373"/>
      <c r="O49" s="373"/>
      <c r="P49" s="373"/>
      <c r="Q49" s="374"/>
      <c r="R49" s="467"/>
      <c r="S49" s="456"/>
      <c r="T49" s="456"/>
      <c r="U49" s="456"/>
      <c r="V49" s="467"/>
      <c r="W49" s="456"/>
      <c r="X49" s="456"/>
      <c r="Y49" s="456"/>
      <c r="Z49" s="467"/>
      <c r="AA49" s="456"/>
      <c r="AB49" s="456"/>
      <c r="AC49" s="456"/>
      <c r="AD49" s="103"/>
      <c r="AE49" s="12"/>
      <c r="AF49" s="12"/>
      <c r="AG49" s="12"/>
      <c r="AH49" s="12"/>
      <c r="AI49" s="12"/>
      <c r="AJ49" s="12"/>
    </row>
    <row r="50" spans="2:36" s="102" customFormat="1" ht="18" customHeight="1" x14ac:dyDescent="0.2">
      <c r="B50" s="30"/>
      <c r="C50" s="386"/>
      <c r="D50" s="367"/>
      <c r="E50" s="368"/>
      <c r="F50" s="372" t="s">
        <v>86</v>
      </c>
      <c r="G50" s="373"/>
      <c r="H50" s="373"/>
      <c r="I50" s="373"/>
      <c r="J50" s="373"/>
      <c r="K50" s="373"/>
      <c r="L50" s="373"/>
      <c r="M50" s="373"/>
      <c r="N50" s="373"/>
      <c r="O50" s="373"/>
      <c r="P50" s="373"/>
      <c r="Q50" s="374"/>
      <c r="R50" s="467"/>
      <c r="S50" s="456"/>
      <c r="T50" s="456"/>
      <c r="U50" s="456"/>
      <c r="V50" s="467"/>
      <c r="W50" s="456"/>
      <c r="X50" s="456"/>
      <c r="Y50" s="456"/>
      <c r="Z50" s="467"/>
      <c r="AA50" s="456"/>
      <c r="AB50" s="456"/>
      <c r="AC50" s="456"/>
      <c r="AD50" s="103"/>
      <c r="AE50" s="12"/>
      <c r="AF50" s="12"/>
      <c r="AG50" s="12"/>
      <c r="AH50" s="12"/>
      <c r="AI50" s="12"/>
      <c r="AJ50" s="12"/>
    </row>
    <row r="51" spans="2:36" s="102" customFormat="1" ht="18" customHeight="1" x14ac:dyDescent="0.2">
      <c r="B51" s="30"/>
      <c r="C51" s="387"/>
      <c r="D51" s="388"/>
      <c r="E51" s="389"/>
      <c r="F51" s="372" t="s">
        <v>87</v>
      </c>
      <c r="G51" s="373"/>
      <c r="H51" s="373"/>
      <c r="I51" s="373"/>
      <c r="J51" s="373"/>
      <c r="K51" s="373"/>
      <c r="L51" s="373"/>
      <c r="M51" s="373"/>
      <c r="N51" s="373"/>
      <c r="O51" s="373"/>
      <c r="P51" s="373"/>
      <c r="Q51" s="374"/>
      <c r="R51" s="467"/>
      <c r="S51" s="456"/>
      <c r="T51" s="456"/>
      <c r="U51" s="456"/>
      <c r="V51" s="467"/>
      <c r="W51" s="456"/>
      <c r="X51" s="456"/>
      <c r="Y51" s="456"/>
      <c r="Z51" s="467"/>
      <c r="AA51" s="456"/>
      <c r="AB51" s="456"/>
      <c r="AC51" s="456"/>
      <c r="AD51" s="103"/>
      <c r="AE51" s="12"/>
      <c r="AF51" s="12"/>
      <c r="AG51" s="12"/>
      <c r="AH51" s="12"/>
      <c r="AI51" s="12"/>
      <c r="AJ51" s="12"/>
    </row>
    <row r="52" spans="2:36" s="102" customFormat="1" ht="18" customHeight="1" x14ac:dyDescent="0.2">
      <c r="B52" s="30"/>
      <c r="C52" s="375" t="s">
        <v>88</v>
      </c>
      <c r="D52" s="364"/>
      <c r="E52" s="365"/>
      <c r="F52" s="372" t="s">
        <v>89</v>
      </c>
      <c r="G52" s="373"/>
      <c r="H52" s="373"/>
      <c r="I52" s="373"/>
      <c r="J52" s="373"/>
      <c r="K52" s="373"/>
      <c r="L52" s="373"/>
      <c r="M52" s="373"/>
      <c r="N52" s="373"/>
      <c r="O52" s="373"/>
      <c r="P52" s="373"/>
      <c r="Q52" s="374"/>
      <c r="R52" s="467"/>
      <c r="S52" s="456"/>
      <c r="T52" s="456"/>
      <c r="U52" s="456"/>
      <c r="V52" s="467"/>
      <c r="W52" s="456"/>
      <c r="X52" s="456"/>
      <c r="Y52" s="456"/>
      <c r="Z52" s="467"/>
      <c r="AA52" s="456"/>
      <c r="AB52" s="456"/>
      <c r="AC52" s="456"/>
      <c r="AD52" s="103"/>
      <c r="AE52" s="12"/>
      <c r="AF52" s="12"/>
      <c r="AG52" s="12"/>
      <c r="AH52" s="12"/>
      <c r="AI52" s="12"/>
      <c r="AJ52" s="12"/>
    </row>
    <row r="53" spans="2:36" s="102" customFormat="1" ht="18" customHeight="1" x14ac:dyDescent="0.2">
      <c r="B53" s="30"/>
      <c r="C53" s="386"/>
      <c r="D53" s="367"/>
      <c r="E53" s="368"/>
      <c r="F53" s="372" t="s">
        <v>90</v>
      </c>
      <c r="G53" s="373"/>
      <c r="H53" s="373"/>
      <c r="I53" s="373"/>
      <c r="J53" s="373"/>
      <c r="K53" s="373"/>
      <c r="L53" s="373"/>
      <c r="M53" s="373"/>
      <c r="N53" s="373"/>
      <c r="O53" s="373"/>
      <c r="P53" s="373"/>
      <c r="Q53" s="374"/>
      <c r="R53" s="467"/>
      <c r="S53" s="456"/>
      <c r="T53" s="456"/>
      <c r="U53" s="456"/>
      <c r="V53" s="467"/>
      <c r="W53" s="456"/>
      <c r="X53" s="456"/>
      <c r="Y53" s="456"/>
      <c r="Z53" s="467"/>
      <c r="AA53" s="456"/>
      <c r="AB53" s="456"/>
      <c r="AC53" s="456"/>
      <c r="AD53" s="103"/>
      <c r="AE53" s="12"/>
      <c r="AF53" s="12"/>
      <c r="AG53" s="12"/>
      <c r="AH53" s="12"/>
      <c r="AI53" s="12"/>
      <c r="AJ53" s="12"/>
    </row>
    <row r="54" spans="2:36" s="102" customFormat="1" ht="18" customHeight="1" x14ac:dyDescent="0.2">
      <c r="B54" s="30"/>
      <c r="C54" s="386"/>
      <c r="D54" s="367"/>
      <c r="E54" s="368"/>
      <c r="F54" s="372" t="s">
        <v>91</v>
      </c>
      <c r="G54" s="373"/>
      <c r="H54" s="373"/>
      <c r="I54" s="373"/>
      <c r="J54" s="373"/>
      <c r="K54" s="373"/>
      <c r="L54" s="373"/>
      <c r="M54" s="373"/>
      <c r="N54" s="373"/>
      <c r="O54" s="373"/>
      <c r="P54" s="373"/>
      <c r="Q54" s="374"/>
      <c r="R54" s="467"/>
      <c r="S54" s="456"/>
      <c r="T54" s="456"/>
      <c r="U54" s="456"/>
      <c r="V54" s="467"/>
      <c r="W54" s="456"/>
      <c r="X54" s="456"/>
      <c r="Y54" s="456"/>
      <c r="Z54" s="467"/>
      <c r="AA54" s="456"/>
      <c r="AB54" s="456"/>
      <c r="AC54" s="456"/>
      <c r="AD54" s="103"/>
      <c r="AE54" s="12"/>
      <c r="AF54" s="12"/>
      <c r="AG54" s="12"/>
      <c r="AH54" s="12"/>
      <c r="AI54" s="12"/>
      <c r="AJ54" s="12"/>
    </row>
    <row r="55" spans="2:36" s="102" customFormat="1" ht="18" customHeight="1" x14ac:dyDescent="0.2">
      <c r="B55" s="30"/>
      <c r="C55" s="386"/>
      <c r="D55" s="367"/>
      <c r="E55" s="368"/>
      <c r="F55" s="372" t="s">
        <v>92</v>
      </c>
      <c r="G55" s="373"/>
      <c r="H55" s="373"/>
      <c r="I55" s="373"/>
      <c r="J55" s="373"/>
      <c r="K55" s="373"/>
      <c r="L55" s="373"/>
      <c r="M55" s="373"/>
      <c r="N55" s="373"/>
      <c r="O55" s="373"/>
      <c r="P55" s="373"/>
      <c r="Q55" s="374"/>
      <c r="R55" s="467"/>
      <c r="S55" s="456"/>
      <c r="T55" s="456"/>
      <c r="U55" s="456"/>
      <c r="V55" s="467"/>
      <c r="W55" s="456"/>
      <c r="X55" s="456"/>
      <c r="Y55" s="456"/>
      <c r="Z55" s="467"/>
      <c r="AA55" s="456"/>
      <c r="AB55" s="456"/>
      <c r="AC55" s="456"/>
      <c r="AD55" s="103"/>
      <c r="AE55" s="12"/>
      <c r="AF55" s="12"/>
      <c r="AG55" s="12"/>
      <c r="AH55" s="12"/>
      <c r="AI55" s="12"/>
      <c r="AJ55" s="12"/>
    </row>
    <row r="56" spans="2:36" s="102" customFormat="1" ht="18" customHeight="1" x14ac:dyDescent="0.2">
      <c r="B56" s="30"/>
      <c r="C56" s="386"/>
      <c r="D56" s="367"/>
      <c r="E56" s="368"/>
      <c r="F56" s="372" t="s">
        <v>93</v>
      </c>
      <c r="G56" s="373"/>
      <c r="H56" s="373"/>
      <c r="I56" s="373"/>
      <c r="J56" s="373"/>
      <c r="K56" s="373"/>
      <c r="L56" s="373"/>
      <c r="M56" s="373"/>
      <c r="N56" s="373"/>
      <c r="O56" s="373"/>
      <c r="P56" s="373"/>
      <c r="Q56" s="374"/>
      <c r="R56" s="467"/>
      <c r="S56" s="456"/>
      <c r="T56" s="456"/>
      <c r="U56" s="456"/>
      <c r="V56" s="467"/>
      <c r="W56" s="456"/>
      <c r="X56" s="456"/>
      <c r="Y56" s="456"/>
      <c r="Z56" s="467"/>
      <c r="AA56" s="456"/>
      <c r="AB56" s="456"/>
      <c r="AC56" s="456"/>
      <c r="AD56" s="103"/>
      <c r="AE56" s="12"/>
      <c r="AF56" s="12"/>
      <c r="AG56" s="12"/>
      <c r="AH56" s="12"/>
      <c r="AI56" s="12"/>
      <c r="AJ56" s="12"/>
    </row>
    <row r="57" spans="2:36" s="102" customFormat="1" ht="18" customHeight="1" x14ac:dyDescent="0.2">
      <c r="B57" s="30"/>
      <c r="C57" s="386"/>
      <c r="D57" s="367"/>
      <c r="E57" s="368"/>
      <c r="F57" s="372" t="s">
        <v>94</v>
      </c>
      <c r="G57" s="373"/>
      <c r="H57" s="373"/>
      <c r="I57" s="373"/>
      <c r="J57" s="373"/>
      <c r="K57" s="373"/>
      <c r="L57" s="373"/>
      <c r="M57" s="373"/>
      <c r="N57" s="373"/>
      <c r="O57" s="373"/>
      <c r="P57" s="373"/>
      <c r="Q57" s="374"/>
      <c r="R57" s="467"/>
      <c r="S57" s="456"/>
      <c r="T57" s="456"/>
      <c r="U57" s="456"/>
      <c r="V57" s="467"/>
      <c r="W57" s="456"/>
      <c r="X57" s="456"/>
      <c r="Y57" s="456"/>
      <c r="Z57" s="467"/>
      <c r="AA57" s="456"/>
      <c r="AB57" s="456"/>
      <c r="AC57" s="456"/>
      <c r="AD57" s="103"/>
      <c r="AE57" s="12"/>
      <c r="AF57" s="12"/>
      <c r="AG57" s="12"/>
      <c r="AH57" s="12"/>
      <c r="AI57" s="12"/>
      <c r="AJ57" s="12"/>
    </row>
    <row r="58" spans="2:36" s="102" customFormat="1" ht="18" customHeight="1" x14ac:dyDescent="0.2">
      <c r="B58" s="30"/>
      <c r="C58" s="386"/>
      <c r="D58" s="367"/>
      <c r="E58" s="368"/>
      <c r="F58" s="372" t="s">
        <v>95</v>
      </c>
      <c r="G58" s="373"/>
      <c r="H58" s="373"/>
      <c r="I58" s="373"/>
      <c r="J58" s="373"/>
      <c r="K58" s="373"/>
      <c r="L58" s="373"/>
      <c r="M58" s="373"/>
      <c r="N58" s="373"/>
      <c r="O58" s="373"/>
      <c r="P58" s="373"/>
      <c r="Q58" s="374"/>
      <c r="R58" s="467"/>
      <c r="S58" s="456"/>
      <c r="T58" s="456"/>
      <c r="U58" s="456"/>
      <c r="V58" s="467"/>
      <c r="W58" s="456"/>
      <c r="X58" s="456"/>
      <c r="Y58" s="456"/>
      <c r="Z58" s="467"/>
      <c r="AA58" s="456"/>
      <c r="AB58" s="456"/>
      <c r="AC58" s="456"/>
      <c r="AD58" s="103"/>
      <c r="AE58" s="12"/>
      <c r="AF58" s="12"/>
      <c r="AG58" s="12"/>
      <c r="AH58" s="12"/>
      <c r="AI58" s="12"/>
      <c r="AJ58" s="12"/>
    </row>
    <row r="59" spans="2:36" s="102" customFormat="1" ht="18" customHeight="1" x14ac:dyDescent="0.2">
      <c r="B59" s="30"/>
      <c r="C59" s="386"/>
      <c r="D59" s="367"/>
      <c r="E59" s="368"/>
      <c r="F59" s="372" t="s">
        <v>96</v>
      </c>
      <c r="G59" s="373"/>
      <c r="H59" s="373"/>
      <c r="I59" s="373"/>
      <c r="J59" s="373"/>
      <c r="K59" s="373"/>
      <c r="L59" s="373"/>
      <c r="M59" s="373"/>
      <c r="N59" s="373"/>
      <c r="O59" s="373"/>
      <c r="P59" s="373"/>
      <c r="Q59" s="374"/>
      <c r="R59" s="467"/>
      <c r="S59" s="456"/>
      <c r="T59" s="456"/>
      <c r="U59" s="456"/>
      <c r="V59" s="467"/>
      <c r="W59" s="456"/>
      <c r="X59" s="456"/>
      <c r="Y59" s="456"/>
      <c r="Z59" s="467"/>
      <c r="AA59" s="456"/>
      <c r="AB59" s="456"/>
      <c r="AC59" s="456"/>
      <c r="AD59" s="103"/>
      <c r="AE59" s="12"/>
      <c r="AF59" s="12"/>
      <c r="AG59" s="12"/>
      <c r="AH59" s="12"/>
      <c r="AI59" s="12"/>
      <c r="AJ59" s="12"/>
    </row>
    <row r="60" spans="2:36" s="102" customFormat="1" ht="18" customHeight="1" x14ac:dyDescent="0.2">
      <c r="B60" s="30"/>
      <c r="C60" s="387"/>
      <c r="D60" s="388"/>
      <c r="E60" s="389"/>
      <c r="F60" s="372" t="s">
        <v>97</v>
      </c>
      <c r="G60" s="373"/>
      <c r="H60" s="373"/>
      <c r="I60" s="373"/>
      <c r="J60" s="373"/>
      <c r="K60" s="373"/>
      <c r="L60" s="373"/>
      <c r="M60" s="373"/>
      <c r="N60" s="373"/>
      <c r="O60" s="373"/>
      <c r="P60" s="373"/>
      <c r="Q60" s="374"/>
      <c r="R60" s="467"/>
      <c r="S60" s="456"/>
      <c r="T60" s="456"/>
      <c r="U60" s="456"/>
      <c r="V60" s="467"/>
      <c r="W60" s="456"/>
      <c r="X60" s="456"/>
      <c r="Y60" s="456"/>
      <c r="Z60" s="467"/>
      <c r="AA60" s="456"/>
      <c r="AB60" s="456"/>
      <c r="AC60" s="456"/>
      <c r="AD60" s="103"/>
      <c r="AE60" s="12"/>
      <c r="AF60" s="12"/>
      <c r="AG60" s="12"/>
      <c r="AH60" s="12"/>
      <c r="AI60" s="12"/>
      <c r="AJ60" s="12"/>
    </row>
    <row r="61" spans="2:36" s="102" customFormat="1" ht="18" customHeight="1" x14ac:dyDescent="0.2">
      <c r="B61" s="30"/>
      <c r="C61" s="375" t="s">
        <v>98</v>
      </c>
      <c r="D61" s="364"/>
      <c r="E61" s="365"/>
      <c r="F61" s="372" t="s">
        <v>99</v>
      </c>
      <c r="G61" s="373"/>
      <c r="H61" s="373"/>
      <c r="I61" s="373"/>
      <c r="J61" s="373"/>
      <c r="K61" s="373"/>
      <c r="L61" s="373"/>
      <c r="M61" s="373"/>
      <c r="N61" s="373"/>
      <c r="O61" s="373"/>
      <c r="P61" s="373"/>
      <c r="Q61" s="374"/>
      <c r="R61" s="467"/>
      <c r="S61" s="456"/>
      <c r="T61" s="456"/>
      <c r="U61" s="456"/>
      <c r="V61" s="467"/>
      <c r="W61" s="456"/>
      <c r="X61" s="456"/>
      <c r="Y61" s="456"/>
      <c r="Z61" s="467"/>
      <c r="AA61" s="456"/>
      <c r="AB61" s="456"/>
      <c r="AC61" s="456"/>
      <c r="AD61" s="103"/>
      <c r="AE61" s="12"/>
      <c r="AF61" s="12"/>
      <c r="AG61" s="12"/>
      <c r="AH61" s="12"/>
      <c r="AI61" s="12"/>
      <c r="AJ61" s="12"/>
    </row>
    <row r="62" spans="2:36" s="102" customFormat="1" ht="18" customHeight="1" x14ac:dyDescent="0.2">
      <c r="B62" s="122"/>
      <c r="C62" s="384"/>
      <c r="D62" s="370"/>
      <c r="E62" s="371"/>
      <c r="F62" s="360" t="s">
        <v>100</v>
      </c>
      <c r="G62" s="361"/>
      <c r="H62" s="361"/>
      <c r="I62" s="361"/>
      <c r="J62" s="361"/>
      <c r="K62" s="361"/>
      <c r="L62" s="361"/>
      <c r="M62" s="361"/>
      <c r="N62" s="361"/>
      <c r="O62" s="361"/>
      <c r="P62" s="361"/>
      <c r="Q62" s="362"/>
      <c r="R62" s="421"/>
      <c r="S62" s="410"/>
      <c r="T62" s="410"/>
      <c r="U62" s="410"/>
      <c r="V62" s="421"/>
      <c r="W62" s="410"/>
      <c r="X62" s="410"/>
      <c r="Y62" s="410"/>
      <c r="Z62" s="421"/>
      <c r="AA62" s="410"/>
      <c r="AB62" s="410"/>
      <c r="AC62" s="410"/>
      <c r="AD62" s="103"/>
      <c r="AE62" s="12"/>
      <c r="AF62" s="12"/>
      <c r="AG62" s="12"/>
      <c r="AH62" s="12"/>
      <c r="AI62" s="12"/>
      <c r="AJ62" s="12"/>
    </row>
    <row r="63" spans="2:36" s="102" customFormat="1" ht="19" customHeight="1" x14ac:dyDescent="0.2">
      <c r="B63" s="377" t="s">
        <v>2230</v>
      </c>
      <c r="C63" s="378"/>
      <c r="D63" s="378"/>
      <c r="E63" s="378"/>
      <c r="F63" s="378"/>
      <c r="G63" s="378"/>
      <c r="H63" s="378"/>
      <c r="I63" s="378"/>
      <c r="J63" s="378"/>
      <c r="K63" s="378"/>
      <c r="L63" s="378"/>
      <c r="M63" s="378"/>
      <c r="N63" s="378"/>
      <c r="O63" s="378"/>
      <c r="P63" s="378"/>
      <c r="Q63" s="379"/>
      <c r="R63" s="353" t="s">
        <v>2172</v>
      </c>
      <c r="S63" s="354"/>
      <c r="T63" s="354" t="s">
        <v>2173</v>
      </c>
      <c r="U63" s="355"/>
      <c r="V63" s="353" t="s">
        <v>2172</v>
      </c>
      <c r="W63" s="354"/>
      <c r="X63" s="354" t="s">
        <v>2173</v>
      </c>
      <c r="Y63" s="355"/>
      <c r="Z63" s="353" t="s">
        <v>2172</v>
      </c>
      <c r="AA63" s="354"/>
      <c r="AB63" s="354" t="s">
        <v>2173</v>
      </c>
      <c r="AC63" s="355"/>
      <c r="AD63" s="103"/>
      <c r="AE63" s="12"/>
      <c r="AF63" s="12"/>
      <c r="AG63" s="12"/>
      <c r="AH63" s="12"/>
      <c r="AI63" s="12"/>
      <c r="AJ63" s="12"/>
    </row>
    <row r="64" spans="2:36" s="180" customFormat="1" ht="19" customHeight="1" x14ac:dyDescent="0.2">
      <c r="B64" s="350" t="s">
        <v>2254</v>
      </c>
      <c r="C64" s="351"/>
      <c r="D64" s="351"/>
      <c r="E64" s="351"/>
      <c r="F64" s="351"/>
      <c r="G64" s="351"/>
      <c r="H64" s="351"/>
      <c r="I64" s="351"/>
      <c r="J64" s="351"/>
      <c r="K64" s="351"/>
      <c r="L64" s="351"/>
      <c r="M64" s="351"/>
      <c r="N64" s="351"/>
      <c r="O64" s="351"/>
      <c r="P64" s="351"/>
      <c r="Q64" s="352"/>
      <c r="R64" s="472" t="str">
        <f>IF(COUNTIF(R65:S74,"◎")&gt;1,"◎は1つまでです","")</f>
        <v/>
      </c>
      <c r="S64" s="473"/>
      <c r="T64" s="468" t="str">
        <f>IF(COUNTIF(T65:U74,"◎")&gt;1,"◎は1つまでです","")</f>
        <v/>
      </c>
      <c r="U64" s="469"/>
      <c r="V64" s="472" t="str">
        <f>IF(COUNTIF(V65:W74,"◎")&gt;1,"◎は1つまでです","")</f>
        <v/>
      </c>
      <c r="W64" s="473"/>
      <c r="X64" s="468" t="str">
        <f>IF(COUNTIF(X65:Y74,"◎")&gt;1,"◎は1つまでです","")</f>
        <v/>
      </c>
      <c r="Y64" s="469"/>
      <c r="Z64" s="472" t="str">
        <f>IF(COUNTIF(Z65:AA74,"◎")&gt;1,"◎は1つまでです","")</f>
        <v/>
      </c>
      <c r="AA64" s="473"/>
      <c r="AB64" s="468" t="str">
        <f>IF(COUNTIF(AB65:AC74,"◎")&gt;1,"◎は1つまでです","")</f>
        <v/>
      </c>
      <c r="AC64" s="469"/>
      <c r="AD64" s="103"/>
      <c r="AE64" s="12"/>
      <c r="AF64" s="12"/>
      <c r="AG64" s="12"/>
      <c r="AH64" s="12"/>
      <c r="AI64" s="12"/>
      <c r="AJ64" s="12"/>
    </row>
    <row r="65" spans="2:36" s="102" customFormat="1" ht="18" customHeight="1" x14ac:dyDescent="0.2">
      <c r="B65" s="30"/>
      <c r="C65" s="372" t="s">
        <v>101</v>
      </c>
      <c r="D65" s="373"/>
      <c r="E65" s="373"/>
      <c r="F65" s="373"/>
      <c r="G65" s="373"/>
      <c r="H65" s="373"/>
      <c r="I65" s="373"/>
      <c r="J65" s="373"/>
      <c r="K65" s="373"/>
      <c r="L65" s="373"/>
      <c r="M65" s="373"/>
      <c r="N65" s="373"/>
      <c r="O65" s="373"/>
      <c r="P65" s="373"/>
      <c r="Q65" s="374"/>
      <c r="R65" s="467"/>
      <c r="S65" s="456"/>
      <c r="T65" s="456"/>
      <c r="U65" s="456"/>
      <c r="V65" s="467"/>
      <c r="W65" s="456"/>
      <c r="X65" s="456"/>
      <c r="Y65" s="456"/>
      <c r="Z65" s="467"/>
      <c r="AA65" s="456"/>
      <c r="AB65" s="456"/>
      <c r="AC65" s="456"/>
      <c r="AD65" s="103"/>
      <c r="AE65" s="12"/>
      <c r="AF65" s="12"/>
      <c r="AG65" s="12"/>
      <c r="AH65" s="12"/>
      <c r="AI65" s="12"/>
      <c r="AJ65" s="12"/>
    </row>
    <row r="66" spans="2:36" s="102" customFormat="1" ht="18" customHeight="1" x14ac:dyDescent="0.2">
      <c r="B66" s="30"/>
      <c r="C66" s="372" t="s">
        <v>102</v>
      </c>
      <c r="D66" s="373"/>
      <c r="E66" s="373"/>
      <c r="F66" s="373"/>
      <c r="G66" s="373"/>
      <c r="H66" s="373"/>
      <c r="I66" s="373"/>
      <c r="J66" s="373"/>
      <c r="K66" s="373"/>
      <c r="L66" s="373"/>
      <c r="M66" s="373"/>
      <c r="N66" s="373"/>
      <c r="O66" s="373"/>
      <c r="P66" s="373"/>
      <c r="Q66" s="374"/>
      <c r="R66" s="467"/>
      <c r="S66" s="456"/>
      <c r="T66" s="456"/>
      <c r="U66" s="456"/>
      <c r="V66" s="467"/>
      <c r="W66" s="456"/>
      <c r="X66" s="456"/>
      <c r="Y66" s="456"/>
      <c r="Z66" s="467"/>
      <c r="AA66" s="456"/>
      <c r="AB66" s="456"/>
      <c r="AC66" s="456"/>
      <c r="AD66" s="103"/>
      <c r="AE66" s="12"/>
      <c r="AF66" s="12"/>
      <c r="AG66" s="12"/>
      <c r="AH66" s="12"/>
      <c r="AI66" s="12"/>
      <c r="AJ66" s="12"/>
    </row>
    <row r="67" spans="2:36" s="102" customFormat="1" ht="18" customHeight="1" x14ac:dyDescent="0.2">
      <c r="B67" s="30"/>
      <c r="C67" s="372" t="s">
        <v>103</v>
      </c>
      <c r="D67" s="373"/>
      <c r="E67" s="373"/>
      <c r="F67" s="373"/>
      <c r="G67" s="373"/>
      <c r="H67" s="373"/>
      <c r="I67" s="373"/>
      <c r="J67" s="373"/>
      <c r="K67" s="373"/>
      <c r="L67" s="373"/>
      <c r="M67" s="373"/>
      <c r="N67" s="373"/>
      <c r="O67" s="373"/>
      <c r="P67" s="373"/>
      <c r="Q67" s="374"/>
      <c r="R67" s="467"/>
      <c r="S67" s="456"/>
      <c r="T67" s="456"/>
      <c r="U67" s="456"/>
      <c r="V67" s="467"/>
      <c r="W67" s="456"/>
      <c r="X67" s="456"/>
      <c r="Y67" s="456"/>
      <c r="Z67" s="467"/>
      <c r="AA67" s="456"/>
      <c r="AB67" s="456"/>
      <c r="AC67" s="456"/>
      <c r="AD67" s="103"/>
      <c r="AE67" s="12"/>
      <c r="AF67" s="12"/>
      <c r="AG67" s="12"/>
      <c r="AH67" s="12"/>
      <c r="AI67" s="12"/>
      <c r="AJ67" s="12"/>
    </row>
    <row r="68" spans="2:36" s="102" customFormat="1" ht="18" customHeight="1" x14ac:dyDescent="0.2">
      <c r="B68" s="30"/>
      <c r="C68" s="372" t="s">
        <v>104</v>
      </c>
      <c r="D68" s="373"/>
      <c r="E68" s="373"/>
      <c r="F68" s="373"/>
      <c r="G68" s="373"/>
      <c r="H68" s="373"/>
      <c r="I68" s="373"/>
      <c r="J68" s="373"/>
      <c r="K68" s="373"/>
      <c r="L68" s="373"/>
      <c r="M68" s="373"/>
      <c r="N68" s="373"/>
      <c r="O68" s="373"/>
      <c r="P68" s="373"/>
      <c r="Q68" s="374"/>
      <c r="R68" s="467"/>
      <c r="S68" s="456"/>
      <c r="T68" s="456"/>
      <c r="U68" s="456"/>
      <c r="V68" s="467"/>
      <c r="W68" s="456"/>
      <c r="X68" s="456"/>
      <c r="Y68" s="456"/>
      <c r="Z68" s="467"/>
      <c r="AA68" s="456"/>
      <c r="AB68" s="456"/>
      <c r="AC68" s="456"/>
      <c r="AD68" s="103"/>
      <c r="AE68" s="12"/>
      <c r="AF68" s="12"/>
      <c r="AG68" s="12"/>
      <c r="AH68" s="12"/>
      <c r="AI68" s="12"/>
      <c r="AJ68" s="12"/>
    </row>
    <row r="69" spans="2:36" s="102" customFormat="1" ht="18" customHeight="1" x14ac:dyDescent="0.2">
      <c r="B69" s="30"/>
      <c r="C69" s="372" t="s">
        <v>105</v>
      </c>
      <c r="D69" s="373"/>
      <c r="E69" s="373"/>
      <c r="F69" s="373"/>
      <c r="G69" s="373"/>
      <c r="H69" s="373"/>
      <c r="I69" s="373"/>
      <c r="J69" s="373"/>
      <c r="K69" s="373"/>
      <c r="L69" s="373"/>
      <c r="M69" s="373"/>
      <c r="N69" s="373"/>
      <c r="O69" s="373"/>
      <c r="P69" s="373"/>
      <c r="Q69" s="374"/>
      <c r="R69" s="467"/>
      <c r="S69" s="456"/>
      <c r="T69" s="456"/>
      <c r="U69" s="456"/>
      <c r="V69" s="467"/>
      <c r="W69" s="456"/>
      <c r="X69" s="456"/>
      <c r="Y69" s="456"/>
      <c r="Z69" s="467"/>
      <c r="AA69" s="456"/>
      <c r="AB69" s="456"/>
      <c r="AC69" s="456"/>
      <c r="AD69" s="103"/>
      <c r="AE69" s="12"/>
      <c r="AF69" s="12"/>
      <c r="AG69" s="12"/>
      <c r="AH69" s="12"/>
      <c r="AI69" s="12"/>
      <c r="AJ69" s="12"/>
    </row>
    <row r="70" spans="2:36" s="102" customFormat="1" ht="18" customHeight="1" x14ac:dyDescent="0.2">
      <c r="B70" s="30"/>
      <c r="C70" s="372" t="s">
        <v>106</v>
      </c>
      <c r="D70" s="373"/>
      <c r="E70" s="373"/>
      <c r="F70" s="373"/>
      <c r="G70" s="373"/>
      <c r="H70" s="373"/>
      <c r="I70" s="373"/>
      <c r="J70" s="373"/>
      <c r="K70" s="373"/>
      <c r="L70" s="373"/>
      <c r="M70" s="373"/>
      <c r="N70" s="373"/>
      <c r="O70" s="373"/>
      <c r="P70" s="373"/>
      <c r="Q70" s="374"/>
      <c r="R70" s="467"/>
      <c r="S70" s="456"/>
      <c r="T70" s="456"/>
      <c r="U70" s="456"/>
      <c r="V70" s="467"/>
      <c r="W70" s="456"/>
      <c r="X70" s="456"/>
      <c r="Y70" s="456"/>
      <c r="Z70" s="467"/>
      <c r="AA70" s="456"/>
      <c r="AB70" s="456"/>
      <c r="AC70" s="456"/>
      <c r="AD70" s="103"/>
      <c r="AE70" s="12"/>
      <c r="AF70" s="12"/>
      <c r="AG70" s="12"/>
      <c r="AH70" s="12"/>
      <c r="AI70" s="12"/>
      <c r="AJ70" s="12"/>
    </row>
    <row r="71" spans="2:36" s="102" customFormat="1" ht="18" customHeight="1" x14ac:dyDescent="0.2">
      <c r="B71" s="30"/>
      <c r="C71" s="372" t="s">
        <v>107</v>
      </c>
      <c r="D71" s="373"/>
      <c r="E71" s="373"/>
      <c r="F71" s="373"/>
      <c r="G71" s="373"/>
      <c r="H71" s="373"/>
      <c r="I71" s="373"/>
      <c r="J71" s="373"/>
      <c r="K71" s="373"/>
      <c r="L71" s="373"/>
      <c r="M71" s="373"/>
      <c r="N71" s="373"/>
      <c r="O71" s="373"/>
      <c r="P71" s="373"/>
      <c r="Q71" s="374"/>
      <c r="R71" s="467"/>
      <c r="S71" s="456"/>
      <c r="T71" s="456"/>
      <c r="U71" s="456"/>
      <c r="V71" s="467"/>
      <c r="W71" s="456"/>
      <c r="X71" s="456"/>
      <c r="Y71" s="456"/>
      <c r="Z71" s="467"/>
      <c r="AA71" s="456"/>
      <c r="AB71" s="456"/>
      <c r="AC71" s="456"/>
      <c r="AD71" s="103"/>
      <c r="AE71" s="12"/>
      <c r="AF71" s="12"/>
      <c r="AG71" s="12"/>
      <c r="AH71" s="12"/>
      <c r="AI71" s="12"/>
      <c r="AJ71" s="12"/>
    </row>
    <row r="72" spans="2:36" s="102" customFormat="1" ht="18" customHeight="1" x14ac:dyDescent="0.2">
      <c r="B72" s="30"/>
      <c r="C72" s="372" t="s">
        <v>108</v>
      </c>
      <c r="D72" s="373"/>
      <c r="E72" s="373"/>
      <c r="F72" s="373"/>
      <c r="G72" s="373"/>
      <c r="H72" s="373"/>
      <c r="I72" s="373"/>
      <c r="J72" s="373"/>
      <c r="K72" s="373"/>
      <c r="L72" s="373"/>
      <c r="M72" s="373"/>
      <c r="N72" s="373"/>
      <c r="O72" s="373"/>
      <c r="P72" s="373"/>
      <c r="Q72" s="374"/>
      <c r="R72" s="467"/>
      <c r="S72" s="456"/>
      <c r="T72" s="456"/>
      <c r="U72" s="456"/>
      <c r="V72" s="467"/>
      <c r="W72" s="456"/>
      <c r="X72" s="456"/>
      <c r="Y72" s="456"/>
      <c r="Z72" s="467"/>
      <c r="AA72" s="456"/>
      <c r="AB72" s="456"/>
      <c r="AC72" s="456"/>
      <c r="AD72" s="103"/>
      <c r="AE72" s="12"/>
      <c r="AF72" s="12"/>
      <c r="AG72" s="12"/>
      <c r="AH72" s="12"/>
      <c r="AI72" s="12"/>
      <c r="AJ72" s="12"/>
    </row>
    <row r="73" spans="2:36" s="102" customFormat="1" ht="18" customHeight="1" x14ac:dyDescent="0.2">
      <c r="B73" s="30"/>
      <c r="C73" s="372" t="s">
        <v>109</v>
      </c>
      <c r="D73" s="373"/>
      <c r="E73" s="373"/>
      <c r="F73" s="373"/>
      <c r="G73" s="373"/>
      <c r="H73" s="373"/>
      <c r="I73" s="373"/>
      <c r="J73" s="373"/>
      <c r="K73" s="373"/>
      <c r="L73" s="373"/>
      <c r="M73" s="373"/>
      <c r="N73" s="373"/>
      <c r="O73" s="373"/>
      <c r="P73" s="373"/>
      <c r="Q73" s="374"/>
      <c r="R73" s="467"/>
      <c r="S73" s="456"/>
      <c r="T73" s="456"/>
      <c r="U73" s="456"/>
      <c r="V73" s="467"/>
      <c r="W73" s="456"/>
      <c r="X73" s="456"/>
      <c r="Y73" s="456"/>
      <c r="Z73" s="467"/>
      <c r="AA73" s="456"/>
      <c r="AB73" s="456"/>
      <c r="AC73" s="456"/>
      <c r="AD73" s="103"/>
      <c r="AE73" s="12"/>
      <c r="AF73" s="12"/>
      <c r="AG73" s="12"/>
      <c r="AH73" s="12"/>
      <c r="AI73" s="12"/>
      <c r="AJ73" s="12"/>
    </row>
    <row r="74" spans="2:36" s="102" customFormat="1" ht="18" customHeight="1" x14ac:dyDescent="0.2">
      <c r="B74" s="30"/>
      <c r="C74" s="375" t="s">
        <v>110</v>
      </c>
      <c r="D74" s="364"/>
      <c r="E74" s="364"/>
      <c r="F74" s="364"/>
      <c r="G74" s="364"/>
      <c r="H74" s="364"/>
      <c r="I74" s="364"/>
      <c r="J74" s="364"/>
      <c r="K74" s="364"/>
      <c r="L74" s="364"/>
      <c r="M74" s="364"/>
      <c r="N74" s="364"/>
      <c r="O74" s="364"/>
      <c r="P74" s="364"/>
      <c r="Q74" s="376"/>
      <c r="R74" s="421"/>
      <c r="S74" s="410"/>
      <c r="T74" s="410"/>
      <c r="U74" s="410"/>
      <c r="V74" s="421"/>
      <c r="W74" s="410"/>
      <c r="X74" s="410"/>
      <c r="Y74" s="410"/>
      <c r="Z74" s="421"/>
      <c r="AA74" s="410"/>
      <c r="AB74" s="410"/>
      <c r="AC74" s="410"/>
      <c r="AD74" s="103"/>
      <c r="AE74" s="12"/>
      <c r="AF74" s="12"/>
      <c r="AG74" s="12"/>
      <c r="AH74" s="12"/>
      <c r="AI74" s="12"/>
      <c r="AJ74" s="12"/>
    </row>
    <row r="75" spans="2:36" s="102" customFormat="1" ht="19" customHeight="1" x14ac:dyDescent="0.2">
      <c r="B75" s="30"/>
      <c r="C75" s="377" t="s">
        <v>2232</v>
      </c>
      <c r="D75" s="378"/>
      <c r="E75" s="378"/>
      <c r="F75" s="378"/>
      <c r="G75" s="378"/>
      <c r="H75" s="378"/>
      <c r="I75" s="378"/>
      <c r="J75" s="378"/>
      <c r="K75" s="378"/>
      <c r="L75" s="378"/>
      <c r="M75" s="378"/>
      <c r="N75" s="378"/>
      <c r="O75" s="378"/>
      <c r="P75" s="378"/>
      <c r="Q75" s="379"/>
      <c r="R75" s="353" t="s">
        <v>2174</v>
      </c>
      <c r="S75" s="354"/>
      <c r="T75" s="354" t="s">
        <v>2175</v>
      </c>
      <c r="U75" s="355"/>
      <c r="V75" s="353" t="s">
        <v>2174</v>
      </c>
      <c r="W75" s="354"/>
      <c r="X75" s="354" t="s">
        <v>2175</v>
      </c>
      <c r="Y75" s="355"/>
      <c r="Z75" s="353" t="s">
        <v>2174</v>
      </c>
      <c r="AA75" s="354"/>
      <c r="AB75" s="354" t="s">
        <v>2175</v>
      </c>
      <c r="AC75" s="355"/>
      <c r="AD75" s="103"/>
      <c r="AE75" s="12"/>
      <c r="AF75" s="12"/>
      <c r="AG75" s="12"/>
      <c r="AH75" s="12"/>
      <c r="AI75" s="12"/>
      <c r="AJ75" s="12"/>
    </row>
    <row r="76" spans="2:36" s="180" customFormat="1" ht="19" customHeight="1" x14ac:dyDescent="0.2">
      <c r="B76" s="30"/>
      <c r="C76" s="483" t="s">
        <v>2275</v>
      </c>
      <c r="D76" s="484"/>
      <c r="E76" s="484"/>
      <c r="F76" s="484"/>
      <c r="G76" s="484"/>
      <c r="H76" s="484"/>
      <c r="I76" s="484"/>
      <c r="J76" s="484"/>
      <c r="K76" s="484"/>
      <c r="L76" s="484"/>
      <c r="M76" s="484"/>
      <c r="N76" s="484"/>
      <c r="O76" s="484"/>
      <c r="P76" s="484"/>
      <c r="Q76" s="485"/>
      <c r="R76" s="472" t="str">
        <f>IF(COUNTIF(R77:S91,"◎")&gt;1,"◎は1つまでです","")</f>
        <v/>
      </c>
      <c r="S76" s="473"/>
      <c r="T76" s="468" t="str">
        <f>IF(COUNTIF(T77:U91,"◎")&gt;1,"◎は1つまでです","")</f>
        <v/>
      </c>
      <c r="U76" s="469"/>
      <c r="V76" s="472" t="str">
        <f>IF(COUNTIF(V77:W91,"◎")&gt;1,"◎は1つまでです","")</f>
        <v/>
      </c>
      <c r="W76" s="473"/>
      <c r="X76" s="468" t="str">
        <f>IF(COUNTIF(X77:Y91,"◎")&gt;1,"◎は1つまでです","")</f>
        <v/>
      </c>
      <c r="Y76" s="469"/>
      <c r="Z76" s="472" t="str">
        <f>IF(COUNTIF(Z77:AA91,"◎")&gt;1,"◎は1つまでです","")</f>
        <v/>
      </c>
      <c r="AA76" s="473"/>
      <c r="AB76" s="468" t="str">
        <f>IF(COUNTIF(AB77:AC91,"◎")&gt;1,"◎は1つまでです","")</f>
        <v/>
      </c>
      <c r="AC76" s="469"/>
      <c r="AD76" s="103"/>
      <c r="AE76" s="12"/>
      <c r="AF76" s="12"/>
      <c r="AG76" s="12"/>
      <c r="AH76" s="12"/>
      <c r="AI76" s="12"/>
      <c r="AJ76" s="12"/>
    </row>
    <row r="77" spans="2:36" s="102" customFormat="1" ht="19" customHeight="1" x14ac:dyDescent="0.2">
      <c r="B77" s="30"/>
      <c r="C77" s="380" t="s">
        <v>81</v>
      </c>
      <c r="D77" s="381"/>
      <c r="E77" s="381"/>
      <c r="F77" s="382" t="s">
        <v>111</v>
      </c>
      <c r="G77" s="383"/>
      <c r="H77" s="383"/>
      <c r="I77" s="383"/>
      <c r="J77" s="383"/>
      <c r="K77" s="383"/>
      <c r="L77" s="383"/>
      <c r="M77" s="383"/>
      <c r="N77" s="383"/>
      <c r="O77" s="383"/>
      <c r="P77" s="383"/>
      <c r="Q77" s="383"/>
      <c r="R77" s="467"/>
      <c r="S77" s="456"/>
      <c r="T77" s="456"/>
      <c r="U77" s="456"/>
      <c r="V77" s="467"/>
      <c r="W77" s="456"/>
      <c r="X77" s="456"/>
      <c r="Y77" s="456"/>
      <c r="Z77" s="467"/>
      <c r="AA77" s="456"/>
      <c r="AB77" s="456"/>
      <c r="AC77" s="456"/>
      <c r="AD77" s="103"/>
      <c r="AE77" s="12"/>
      <c r="AF77" s="12"/>
      <c r="AG77" s="12"/>
      <c r="AH77" s="12"/>
      <c r="AI77" s="12"/>
      <c r="AJ77" s="12"/>
    </row>
    <row r="78" spans="2:36" s="102" customFormat="1" ht="18" customHeight="1" x14ac:dyDescent="0.2">
      <c r="B78" s="30"/>
      <c r="C78" s="380"/>
      <c r="D78" s="381"/>
      <c r="E78" s="381"/>
      <c r="F78" s="382" t="s">
        <v>112</v>
      </c>
      <c r="G78" s="383"/>
      <c r="H78" s="383"/>
      <c r="I78" s="383"/>
      <c r="J78" s="383"/>
      <c r="K78" s="383"/>
      <c r="L78" s="383"/>
      <c r="M78" s="383"/>
      <c r="N78" s="383"/>
      <c r="O78" s="383"/>
      <c r="P78" s="383"/>
      <c r="Q78" s="383"/>
      <c r="R78" s="467"/>
      <c r="S78" s="456"/>
      <c r="T78" s="456"/>
      <c r="U78" s="456"/>
      <c r="V78" s="467"/>
      <c r="W78" s="456"/>
      <c r="X78" s="456"/>
      <c r="Y78" s="456"/>
      <c r="Z78" s="467"/>
      <c r="AA78" s="456"/>
      <c r="AB78" s="456"/>
      <c r="AC78" s="456"/>
      <c r="AD78" s="103"/>
      <c r="AE78" s="12"/>
      <c r="AF78" s="12"/>
      <c r="AG78" s="12"/>
      <c r="AH78" s="12"/>
      <c r="AI78" s="12"/>
      <c r="AJ78" s="12"/>
    </row>
    <row r="79" spans="2:36" s="102" customFormat="1" ht="18" customHeight="1" x14ac:dyDescent="0.2">
      <c r="B79" s="30"/>
      <c r="C79" s="380"/>
      <c r="D79" s="381"/>
      <c r="E79" s="381"/>
      <c r="F79" s="382" t="s">
        <v>113</v>
      </c>
      <c r="G79" s="383"/>
      <c r="H79" s="383"/>
      <c r="I79" s="383"/>
      <c r="J79" s="383"/>
      <c r="K79" s="383"/>
      <c r="L79" s="383"/>
      <c r="M79" s="383"/>
      <c r="N79" s="383"/>
      <c r="O79" s="383"/>
      <c r="P79" s="383"/>
      <c r="Q79" s="383"/>
      <c r="R79" s="467"/>
      <c r="S79" s="456"/>
      <c r="T79" s="456"/>
      <c r="U79" s="456"/>
      <c r="V79" s="467"/>
      <c r="W79" s="456"/>
      <c r="X79" s="456"/>
      <c r="Y79" s="456"/>
      <c r="Z79" s="467"/>
      <c r="AA79" s="456"/>
      <c r="AB79" s="456"/>
      <c r="AC79" s="456"/>
      <c r="AD79" s="103"/>
      <c r="AE79" s="12"/>
      <c r="AF79" s="12"/>
      <c r="AG79" s="12"/>
      <c r="AH79" s="12"/>
      <c r="AI79" s="12"/>
      <c r="AJ79" s="12"/>
    </row>
    <row r="80" spans="2:36" s="102" customFormat="1" ht="18" customHeight="1" x14ac:dyDescent="0.2">
      <c r="B80" s="30"/>
      <c r="C80" s="380"/>
      <c r="D80" s="381"/>
      <c r="E80" s="381"/>
      <c r="F80" s="382" t="s">
        <v>114</v>
      </c>
      <c r="G80" s="383"/>
      <c r="H80" s="383"/>
      <c r="I80" s="383"/>
      <c r="J80" s="383"/>
      <c r="K80" s="383"/>
      <c r="L80" s="383"/>
      <c r="M80" s="383"/>
      <c r="N80" s="383"/>
      <c r="O80" s="383"/>
      <c r="P80" s="383"/>
      <c r="Q80" s="383"/>
      <c r="R80" s="467"/>
      <c r="S80" s="456"/>
      <c r="T80" s="456"/>
      <c r="U80" s="456"/>
      <c r="V80" s="467"/>
      <c r="W80" s="456"/>
      <c r="X80" s="456"/>
      <c r="Y80" s="456"/>
      <c r="Z80" s="467"/>
      <c r="AA80" s="456"/>
      <c r="AB80" s="456"/>
      <c r="AC80" s="456"/>
      <c r="AD80" s="103"/>
      <c r="AE80" s="12"/>
      <c r="AF80" s="12"/>
      <c r="AG80" s="12"/>
      <c r="AH80" s="12"/>
      <c r="AI80" s="12"/>
      <c r="AJ80" s="12"/>
    </row>
    <row r="81" spans="2:36" s="102" customFormat="1" ht="18" customHeight="1" x14ac:dyDescent="0.2">
      <c r="B81" s="30"/>
      <c r="C81" s="380"/>
      <c r="D81" s="381"/>
      <c r="E81" s="381"/>
      <c r="F81" s="382" t="s">
        <v>115</v>
      </c>
      <c r="G81" s="383"/>
      <c r="H81" s="383"/>
      <c r="I81" s="383"/>
      <c r="J81" s="383"/>
      <c r="K81" s="383"/>
      <c r="L81" s="383"/>
      <c r="M81" s="383"/>
      <c r="N81" s="383"/>
      <c r="O81" s="383"/>
      <c r="P81" s="383"/>
      <c r="Q81" s="383"/>
      <c r="R81" s="467"/>
      <c r="S81" s="456"/>
      <c r="T81" s="456"/>
      <c r="U81" s="456"/>
      <c r="V81" s="467"/>
      <c r="W81" s="456"/>
      <c r="X81" s="456"/>
      <c r="Y81" s="456"/>
      <c r="Z81" s="467"/>
      <c r="AA81" s="456"/>
      <c r="AB81" s="456"/>
      <c r="AC81" s="456"/>
      <c r="AD81" s="103"/>
      <c r="AE81" s="12"/>
      <c r="AF81" s="12"/>
      <c r="AG81" s="12"/>
      <c r="AH81" s="12"/>
      <c r="AI81" s="12"/>
      <c r="AJ81" s="12"/>
    </row>
    <row r="82" spans="2:36" s="102" customFormat="1" ht="18" customHeight="1" x14ac:dyDescent="0.2">
      <c r="B82" s="30"/>
      <c r="C82" s="363" t="s">
        <v>116</v>
      </c>
      <c r="D82" s="364"/>
      <c r="E82" s="365"/>
      <c r="F82" s="372" t="s">
        <v>117</v>
      </c>
      <c r="G82" s="373"/>
      <c r="H82" s="373"/>
      <c r="I82" s="373"/>
      <c r="J82" s="373"/>
      <c r="K82" s="373"/>
      <c r="L82" s="373"/>
      <c r="M82" s="373"/>
      <c r="N82" s="373"/>
      <c r="O82" s="373"/>
      <c r="P82" s="373"/>
      <c r="Q82" s="374"/>
      <c r="R82" s="467"/>
      <c r="S82" s="456"/>
      <c r="T82" s="456"/>
      <c r="U82" s="456"/>
      <c r="V82" s="467"/>
      <c r="W82" s="456"/>
      <c r="X82" s="456"/>
      <c r="Y82" s="456"/>
      <c r="Z82" s="467"/>
      <c r="AA82" s="456"/>
      <c r="AB82" s="456"/>
      <c r="AC82" s="456"/>
      <c r="AD82" s="103"/>
      <c r="AE82" s="12"/>
      <c r="AF82" s="12"/>
      <c r="AG82" s="12"/>
      <c r="AH82" s="12"/>
      <c r="AI82" s="12"/>
      <c r="AJ82" s="12"/>
    </row>
    <row r="83" spans="2:36" s="102" customFormat="1" ht="18" customHeight="1" x14ac:dyDescent="0.2">
      <c r="B83" s="30"/>
      <c r="C83" s="366"/>
      <c r="D83" s="367"/>
      <c r="E83" s="368"/>
      <c r="F83" s="372" t="s">
        <v>118</v>
      </c>
      <c r="G83" s="373"/>
      <c r="H83" s="373"/>
      <c r="I83" s="373"/>
      <c r="J83" s="373"/>
      <c r="K83" s="373"/>
      <c r="L83" s="373"/>
      <c r="M83" s="373"/>
      <c r="N83" s="373"/>
      <c r="O83" s="373"/>
      <c r="P83" s="373"/>
      <c r="Q83" s="374"/>
      <c r="R83" s="467"/>
      <c r="S83" s="456"/>
      <c r="T83" s="456"/>
      <c r="U83" s="456"/>
      <c r="V83" s="467"/>
      <c r="W83" s="456"/>
      <c r="X83" s="456"/>
      <c r="Y83" s="456"/>
      <c r="Z83" s="467"/>
      <c r="AA83" s="456"/>
      <c r="AB83" s="456"/>
      <c r="AC83" s="456"/>
      <c r="AD83" s="103"/>
      <c r="AE83" s="12"/>
      <c r="AF83" s="12"/>
      <c r="AG83" s="12"/>
      <c r="AH83" s="12"/>
      <c r="AI83" s="12"/>
      <c r="AJ83" s="12"/>
    </row>
    <row r="84" spans="2:36" s="102" customFormat="1" ht="18" customHeight="1" x14ac:dyDescent="0.2">
      <c r="B84" s="30"/>
      <c r="C84" s="366"/>
      <c r="D84" s="367"/>
      <c r="E84" s="368"/>
      <c r="F84" s="372" t="s">
        <v>119</v>
      </c>
      <c r="G84" s="373"/>
      <c r="H84" s="373"/>
      <c r="I84" s="373"/>
      <c r="J84" s="373"/>
      <c r="K84" s="373"/>
      <c r="L84" s="373"/>
      <c r="M84" s="373"/>
      <c r="N84" s="373"/>
      <c r="O84" s="373"/>
      <c r="P84" s="373"/>
      <c r="Q84" s="374"/>
      <c r="R84" s="467"/>
      <c r="S84" s="456"/>
      <c r="T84" s="456"/>
      <c r="U84" s="456"/>
      <c r="V84" s="467"/>
      <c r="W84" s="456"/>
      <c r="X84" s="456"/>
      <c r="Y84" s="456"/>
      <c r="Z84" s="467"/>
      <c r="AA84" s="456"/>
      <c r="AB84" s="456"/>
      <c r="AC84" s="456"/>
      <c r="AD84" s="103"/>
      <c r="AE84" s="12"/>
      <c r="AF84" s="12"/>
      <c r="AG84" s="12"/>
      <c r="AH84" s="12"/>
      <c r="AI84" s="12"/>
      <c r="AJ84" s="12"/>
    </row>
    <row r="85" spans="2:36" s="102" customFormat="1" ht="18" customHeight="1" x14ac:dyDescent="0.2">
      <c r="B85" s="30"/>
      <c r="C85" s="366"/>
      <c r="D85" s="367"/>
      <c r="E85" s="368"/>
      <c r="F85" s="372" t="s">
        <v>120</v>
      </c>
      <c r="G85" s="373"/>
      <c r="H85" s="373"/>
      <c r="I85" s="373"/>
      <c r="J85" s="373"/>
      <c r="K85" s="373"/>
      <c r="L85" s="373"/>
      <c r="M85" s="373"/>
      <c r="N85" s="373"/>
      <c r="O85" s="373"/>
      <c r="P85" s="373"/>
      <c r="Q85" s="374"/>
      <c r="R85" s="467"/>
      <c r="S85" s="456"/>
      <c r="T85" s="456"/>
      <c r="U85" s="456"/>
      <c r="V85" s="467"/>
      <c r="W85" s="456"/>
      <c r="X85" s="456"/>
      <c r="Y85" s="456"/>
      <c r="Z85" s="467"/>
      <c r="AA85" s="456"/>
      <c r="AB85" s="456"/>
      <c r="AC85" s="456"/>
      <c r="AD85" s="103"/>
      <c r="AE85" s="12"/>
      <c r="AF85" s="12"/>
      <c r="AG85" s="12"/>
      <c r="AH85" s="12"/>
      <c r="AI85" s="12"/>
      <c r="AJ85" s="12"/>
    </row>
    <row r="86" spans="2:36" s="102" customFormat="1" ht="18" customHeight="1" x14ac:dyDescent="0.2">
      <c r="B86" s="30"/>
      <c r="C86" s="366"/>
      <c r="D86" s="367"/>
      <c r="E86" s="368"/>
      <c r="F86" s="372" t="s">
        <v>121</v>
      </c>
      <c r="G86" s="373"/>
      <c r="H86" s="373"/>
      <c r="I86" s="373"/>
      <c r="J86" s="373"/>
      <c r="K86" s="373"/>
      <c r="L86" s="373"/>
      <c r="M86" s="373"/>
      <c r="N86" s="373"/>
      <c r="O86" s="373"/>
      <c r="P86" s="373"/>
      <c r="Q86" s="374"/>
      <c r="R86" s="467"/>
      <c r="S86" s="456"/>
      <c r="T86" s="456"/>
      <c r="U86" s="456"/>
      <c r="V86" s="467"/>
      <c r="W86" s="456"/>
      <c r="X86" s="456"/>
      <c r="Y86" s="456"/>
      <c r="Z86" s="467"/>
      <c r="AA86" s="456"/>
      <c r="AB86" s="456"/>
      <c r="AC86" s="456"/>
      <c r="AD86" s="103"/>
      <c r="AE86" s="12"/>
      <c r="AF86" s="12"/>
      <c r="AG86" s="12"/>
      <c r="AH86" s="12"/>
      <c r="AI86" s="12"/>
      <c r="AJ86" s="12"/>
    </row>
    <row r="87" spans="2:36" s="102" customFormat="1" ht="18" customHeight="1" x14ac:dyDescent="0.2">
      <c r="B87" s="30"/>
      <c r="C87" s="366"/>
      <c r="D87" s="367"/>
      <c r="E87" s="368"/>
      <c r="F87" s="372" t="s">
        <v>122</v>
      </c>
      <c r="G87" s="373"/>
      <c r="H87" s="373"/>
      <c r="I87" s="373"/>
      <c r="J87" s="373"/>
      <c r="K87" s="373"/>
      <c r="L87" s="373"/>
      <c r="M87" s="373"/>
      <c r="N87" s="373"/>
      <c r="O87" s="373"/>
      <c r="P87" s="373"/>
      <c r="Q87" s="374"/>
      <c r="R87" s="467"/>
      <c r="S87" s="456"/>
      <c r="T87" s="456"/>
      <c r="U87" s="456"/>
      <c r="V87" s="467"/>
      <c r="W87" s="456"/>
      <c r="X87" s="456"/>
      <c r="Y87" s="456"/>
      <c r="Z87" s="467"/>
      <c r="AA87" s="456"/>
      <c r="AB87" s="456"/>
      <c r="AC87" s="456"/>
      <c r="AD87" s="103"/>
      <c r="AE87" s="12"/>
      <c r="AF87" s="12"/>
      <c r="AG87" s="12"/>
      <c r="AH87" s="12"/>
      <c r="AI87" s="12"/>
      <c r="AJ87" s="12"/>
    </row>
    <row r="88" spans="2:36" s="102" customFormat="1" ht="18" customHeight="1" x14ac:dyDescent="0.2">
      <c r="B88" s="30"/>
      <c r="C88" s="366"/>
      <c r="D88" s="367"/>
      <c r="E88" s="368"/>
      <c r="F88" s="372" t="s">
        <v>123</v>
      </c>
      <c r="G88" s="373"/>
      <c r="H88" s="373"/>
      <c r="I88" s="373"/>
      <c r="J88" s="373"/>
      <c r="K88" s="373"/>
      <c r="L88" s="373"/>
      <c r="M88" s="373"/>
      <c r="N88" s="373"/>
      <c r="O88" s="373"/>
      <c r="P88" s="373"/>
      <c r="Q88" s="374"/>
      <c r="R88" s="467"/>
      <c r="S88" s="456"/>
      <c r="T88" s="456"/>
      <c r="U88" s="456"/>
      <c r="V88" s="467"/>
      <c r="W88" s="456"/>
      <c r="X88" s="456"/>
      <c r="Y88" s="456"/>
      <c r="Z88" s="467"/>
      <c r="AA88" s="456"/>
      <c r="AB88" s="456"/>
      <c r="AC88" s="456"/>
      <c r="AD88" s="103"/>
      <c r="AE88" s="12"/>
      <c r="AF88" s="12"/>
      <c r="AG88" s="12"/>
      <c r="AH88" s="12"/>
      <c r="AI88" s="12"/>
      <c r="AJ88" s="12"/>
    </row>
    <row r="89" spans="2:36" s="102" customFormat="1" ht="18" customHeight="1" x14ac:dyDescent="0.2">
      <c r="B89" s="30"/>
      <c r="C89" s="366"/>
      <c r="D89" s="367"/>
      <c r="E89" s="368"/>
      <c r="F89" s="372" t="s">
        <v>62</v>
      </c>
      <c r="G89" s="373"/>
      <c r="H89" s="373"/>
      <c r="I89" s="373"/>
      <c r="J89" s="373"/>
      <c r="K89" s="373"/>
      <c r="L89" s="373"/>
      <c r="M89" s="373"/>
      <c r="N89" s="373"/>
      <c r="O89" s="373"/>
      <c r="P89" s="373"/>
      <c r="Q89" s="374"/>
      <c r="R89" s="467"/>
      <c r="S89" s="456"/>
      <c r="T89" s="456"/>
      <c r="U89" s="456"/>
      <c r="V89" s="467"/>
      <c r="W89" s="456"/>
      <c r="X89" s="456"/>
      <c r="Y89" s="456"/>
      <c r="Z89" s="467"/>
      <c r="AA89" s="456"/>
      <c r="AB89" s="456"/>
      <c r="AC89" s="456"/>
      <c r="AD89" s="103"/>
      <c r="AE89" s="12"/>
      <c r="AF89" s="12"/>
      <c r="AG89" s="12"/>
      <c r="AH89" s="12"/>
      <c r="AI89" s="12"/>
      <c r="AJ89" s="12"/>
    </row>
    <row r="90" spans="2:36" s="102" customFormat="1" ht="18" customHeight="1" x14ac:dyDescent="0.2">
      <c r="B90" s="30"/>
      <c r="C90" s="366"/>
      <c r="D90" s="367"/>
      <c r="E90" s="368"/>
      <c r="F90" s="372" t="s">
        <v>124</v>
      </c>
      <c r="G90" s="373"/>
      <c r="H90" s="373"/>
      <c r="I90" s="373"/>
      <c r="J90" s="373"/>
      <c r="K90" s="373"/>
      <c r="L90" s="373"/>
      <c r="M90" s="373"/>
      <c r="N90" s="373"/>
      <c r="O90" s="373"/>
      <c r="P90" s="373"/>
      <c r="Q90" s="374"/>
      <c r="R90" s="467"/>
      <c r="S90" s="456"/>
      <c r="T90" s="456"/>
      <c r="U90" s="456"/>
      <c r="V90" s="467"/>
      <c r="W90" s="456"/>
      <c r="X90" s="456"/>
      <c r="Y90" s="456"/>
      <c r="Z90" s="467"/>
      <c r="AA90" s="456"/>
      <c r="AB90" s="456"/>
      <c r="AC90" s="456"/>
      <c r="AD90" s="103"/>
      <c r="AE90" s="12"/>
      <c r="AF90" s="12"/>
      <c r="AG90" s="12"/>
      <c r="AH90" s="12"/>
      <c r="AI90" s="12"/>
      <c r="AJ90" s="12"/>
    </row>
    <row r="91" spans="2:36" s="102" customFormat="1" ht="18" customHeight="1" x14ac:dyDescent="0.2">
      <c r="B91" s="23"/>
      <c r="C91" s="369"/>
      <c r="D91" s="370"/>
      <c r="E91" s="371"/>
      <c r="F91" s="360" t="s">
        <v>125</v>
      </c>
      <c r="G91" s="361"/>
      <c r="H91" s="361"/>
      <c r="I91" s="361"/>
      <c r="J91" s="361"/>
      <c r="K91" s="361"/>
      <c r="L91" s="361"/>
      <c r="M91" s="361"/>
      <c r="N91" s="361"/>
      <c r="O91" s="361"/>
      <c r="P91" s="361"/>
      <c r="Q91" s="362"/>
      <c r="R91" s="421"/>
      <c r="S91" s="410"/>
      <c r="T91" s="410"/>
      <c r="U91" s="410"/>
      <c r="V91" s="421"/>
      <c r="W91" s="410"/>
      <c r="X91" s="410"/>
      <c r="Y91" s="410"/>
      <c r="Z91" s="421"/>
      <c r="AA91" s="410"/>
      <c r="AB91" s="410"/>
      <c r="AC91" s="410"/>
      <c r="AD91" s="103"/>
      <c r="AE91" s="12"/>
      <c r="AF91" s="12"/>
      <c r="AG91" s="12"/>
      <c r="AH91" s="12"/>
      <c r="AI91" s="12"/>
      <c r="AJ91" s="12"/>
    </row>
    <row r="92" spans="2:36" s="102" customFormat="1" x14ac:dyDescent="0.2">
      <c r="R92" s="123"/>
      <c r="S92" s="123"/>
      <c r="T92" s="123"/>
      <c r="U92" s="123"/>
      <c r="V92" s="123"/>
      <c r="W92" s="123"/>
      <c r="X92" s="123"/>
      <c r="Y92" s="123"/>
      <c r="Z92" s="123"/>
      <c r="AA92" s="123"/>
      <c r="AB92" s="123"/>
      <c r="AC92" s="123"/>
    </row>
    <row r="93" spans="2:36" s="102" customFormat="1" ht="16.5" x14ac:dyDescent="0.2">
      <c r="B93" s="104"/>
      <c r="R93" s="123"/>
      <c r="S93" s="123"/>
      <c r="T93" s="123"/>
      <c r="U93" s="123"/>
      <c r="V93" s="123"/>
      <c r="W93" s="123"/>
      <c r="X93" s="123"/>
      <c r="Y93" s="123"/>
      <c r="Z93" s="123"/>
      <c r="AA93" s="123"/>
      <c r="AB93" s="123"/>
      <c r="AC93" s="123"/>
    </row>
    <row r="94" spans="2:36" s="102" customFormat="1" ht="16.5" x14ac:dyDescent="0.2">
      <c r="B94" s="104"/>
      <c r="R94" s="123"/>
      <c r="S94" s="123"/>
      <c r="T94" s="123"/>
      <c r="U94" s="123"/>
      <c r="V94" s="123"/>
      <c r="W94" s="123"/>
      <c r="X94" s="123"/>
      <c r="Y94" s="123"/>
      <c r="Z94" s="123"/>
      <c r="AA94" s="123"/>
      <c r="AB94" s="123"/>
      <c r="AC94" s="123"/>
    </row>
    <row r="120" ht="44.25" customHeight="1" x14ac:dyDescent="0.2"/>
  </sheetData>
  <sheetProtection algorithmName="SHA-512" hashValue="x5KcukojxRvCnx9W32ybswrjV2XNl0dTW6q3JeXwywR2Fef5bYyN7v1dMpOMOEw4IDslAjsxAlzfBvJliTz+eg==" saltValue="wjUXjC429nQ4hYbQsRDqWA==" spinCount="100000" sheet="1" objects="1"/>
  <dataConsolidate/>
  <mergeCells count="564">
    <mergeCell ref="Z76:AA76"/>
    <mergeCell ref="R45:S45"/>
    <mergeCell ref="Z91:AA91"/>
    <mergeCell ref="Z72:AA72"/>
    <mergeCell ref="Z62:AA62"/>
    <mergeCell ref="Z59:AA59"/>
    <mergeCell ref="Z50:AA50"/>
    <mergeCell ref="Z53:AA53"/>
    <mergeCell ref="Z47:AA47"/>
    <mergeCell ref="V90:W90"/>
    <mergeCell ref="X90:Y90"/>
    <mergeCell ref="V91:W91"/>
    <mergeCell ref="X91:Y91"/>
    <mergeCell ref="V81:W81"/>
    <mergeCell ref="X81:Y81"/>
    <mergeCell ref="V82:W82"/>
    <mergeCell ref="X82:Y82"/>
    <mergeCell ref="V77:W77"/>
    <mergeCell ref="X77:Y77"/>
    <mergeCell ref="V78:W78"/>
    <mergeCell ref="X78:Y78"/>
    <mergeCell ref="V79:W79"/>
    <mergeCell ref="X79:Y79"/>
    <mergeCell ref="V73:W73"/>
    <mergeCell ref="AB91:AC91"/>
    <mergeCell ref="AB86:AC86"/>
    <mergeCell ref="Z87:AA87"/>
    <mergeCell ref="AB87:AC87"/>
    <mergeCell ref="B2:Q2"/>
    <mergeCell ref="R2:AC2"/>
    <mergeCell ref="B4:Q5"/>
    <mergeCell ref="C76:Q76"/>
    <mergeCell ref="R76:S76"/>
    <mergeCell ref="Z82:AA82"/>
    <mergeCell ref="AB77:AC77"/>
    <mergeCell ref="Z78:AA78"/>
    <mergeCell ref="AB78:AC78"/>
    <mergeCell ref="AB76:AC76"/>
    <mergeCell ref="AB72:AC72"/>
    <mergeCell ref="Z73:AA73"/>
    <mergeCell ref="AB73:AC73"/>
    <mergeCell ref="Z74:AA74"/>
    <mergeCell ref="AB74:AC74"/>
    <mergeCell ref="Z69:AA69"/>
    <mergeCell ref="AB69:AC69"/>
    <mergeCell ref="Z70:AA70"/>
    <mergeCell ref="AB70:AC70"/>
    <mergeCell ref="Z71:AA71"/>
    <mergeCell ref="B1:AC1"/>
    <mergeCell ref="Z88:AA88"/>
    <mergeCell ref="AB88:AC88"/>
    <mergeCell ref="Z89:AA89"/>
    <mergeCell ref="AB89:AC89"/>
    <mergeCell ref="Z90:AA90"/>
    <mergeCell ref="AB90:AC90"/>
    <mergeCell ref="Z85:AA85"/>
    <mergeCell ref="AB85:AC85"/>
    <mergeCell ref="Z86:AA86"/>
    <mergeCell ref="AB82:AC82"/>
    <mergeCell ref="Z83:AA83"/>
    <mergeCell ref="AB83:AC83"/>
    <mergeCell ref="Z84:AA84"/>
    <mergeCell ref="AB84:AC84"/>
    <mergeCell ref="Z79:AA79"/>
    <mergeCell ref="AB79:AC79"/>
    <mergeCell ref="Z80:AA80"/>
    <mergeCell ref="AB80:AC80"/>
    <mergeCell ref="Z81:AA81"/>
    <mergeCell ref="AB81:AC81"/>
    <mergeCell ref="Z75:AA75"/>
    <mergeCell ref="AB75:AC75"/>
    <mergeCell ref="Z77:AA77"/>
    <mergeCell ref="AB71:AC71"/>
    <mergeCell ref="Z66:AA66"/>
    <mergeCell ref="AB66:AC66"/>
    <mergeCell ref="Z67:AA67"/>
    <mergeCell ref="AB67:AC67"/>
    <mergeCell ref="Z68:AA68"/>
    <mergeCell ref="AB68:AC68"/>
    <mergeCell ref="AB62:AC62"/>
    <mergeCell ref="Z63:AA63"/>
    <mergeCell ref="AB63:AC63"/>
    <mergeCell ref="Z65:AA65"/>
    <mergeCell ref="AB65:AC65"/>
    <mergeCell ref="Z64:AA64"/>
    <mergeCell ref="AB64:AC64"/>
    <mergeCell ref="AB59:AC59"/>
    <mergeCell ref="Z60:AA60"/>
    <mergeCell ref="AB60:AC60"/>
    <mergeCell ref="Z61:AA61"/>
    <mergeCell ref="AB61:AC61"/>
    <mergeCell ref="Z56:AA56"/>
    <mergeCell ref="AB56:AC56"/>
    <mergeCell ref="Z57:AA57"/>
    <mergeCell ref="AB57:AC57"/>
    <mergeCell ref="Z58:AA58"/>
    <mergeCell ref="AB58:AC58"/>
    <mergeCell ref="AB53:AC53"/>
    <mergeCell ref="Z54:AA54"/>
    <mergeCell ref="AB54:AC54"/>
    <mergeCell ref="Z55:AA55"/>
    <mergeCell ref="AB55:AC55"/>
    <mergeCell ref="AB50:AC50"/>
    <mergeCell ref="Z51:AA51"/>
    <mergeCell ref="AB51:AC51"/>
    <mergeCell ref="Z52:AA52"/>
    <mergeCell ref="AB52:AC52"/>
    <mergeCell ref="AB38:AC41"/>
    <mergeCell ref="AB47:AC47"/>
    <mergeCell ref="Z48:AA48"/>
    <mergeCell ref="AB48:AC48"/>
    <mergeCell ref="Z49:AA49"/>
    <mergeCell ref="AB49:AC49"/>
    <mergeCell ref="Z44:AA44"/>
    <mergeCell ref="AB44:AC44"/>
    <mergeCell ref="Z46:AA46"/>
    <mergeCell ref="AB46:AC46"/>
    <mergeCell ref="V80:W80"/>
    <mergeCell ref="X80:Y80"/>
    <mergeCell ref="Z23:AA23"/>
    <mergeCell ref="AB23:AC23"/>
    <mergeCell ref="Z22:AA22"/>
    <mergeCell ref="AB22:AC22"/>
    <mergeCell ref="Z21:AA21"/>
    <mergeCell ref="AB21:AC21"/>
    <mergeCell ref="Z16:AA16"/>
    <mergeCell ref="AB16:AC16"/>
    <mergeCell ref="Z19:AA19"/>
    <mergeCell ref="AB19:AC19"/>
    <mergeCell ref="Z20:AA20"/>
    <mergeCell ref="AB20:AC20"/>
    <mergeCell ref="AB17:AC17"/>
    <mergeCell ref="Z24:AA24"/>
    <mergeCell ref="AB24:AC24"/>
    <mergeCell ref="Z25:AA28"/>
    <mergeCell ref="AB25:AC28"/>
    <mergeCell ref="Z32:AA32"/>
    <mergeCell ref="AB32:AC32"/>
    <mergeCell ref="Z29:AA29"/>
    <mergeCell ref="AB29:AC29"/>
    <mergeCell ref="Z30:AA31"/>
    <mergeCell ref="V89:W89"/>
    <mergeCell ref="X89:Y89"/>
    <mergeCell ref="V86:W86"/>
    <mergeCell ref="X86:Y86"/>
    <mergeCell ref="V87:W87"/>
    <mergeCell ref="X87:Y87"/>
    <mergeCell ref="V88:W88"/>
    <mergeCell ref="X88:Y88"/>
    <mergeCell ref="V83:W83"/>
    <mergeCell ref="X83:Y83"/>
    <mergeCell ref="V84:W84"/>
    <mergeCell ref="X84:Y84"/>
    <mergeCell ref="V85:W85"/>
    <mergeCell ref="X85:Y85"/>
    <mergeCell ref="X71:Y71"/>
    <mergeCell ref="V72:W72"/>
    <mergeCell ref="X72:Y72"/>
    <mergeCell ref="AB6:AC6"/>
    <mergeCell ref="Z7:AA7"/>
    <mergeCell ref="AB7:AC7"/>
    <mergeCell ref="Z8:AA8"/>
    <mergeCell ref="AB8:AC8"/>
    <mergeCell ref="Z14:AA15"/>
    <mergeCell ref="AB14:AC15"/>
    <mergeCell ref="Z13:AA13"/>
    <mergeCell ref="AB13:AC13"/>
    <mergeCell ref="AB30:AC31"/>
    <mergeCell ref="Z42:AA42"/>
    <mergeCell ref="AB42:AC42"/>
    <mergeCell ref="Z43:AA43"/>
    <mergeCell ref="AB43:AC43"/>
    <mergeCell ref="Z45:AA45"/>
    <mergeCell ref="AB45:AC45"/>
    <mergeCell ref="Z33:AA35"/>
    <mergeCell ref="AB33:AC35"/>
    <mergeCell ref="Z37:AA37"/>
    <mergeCell ref="AB37:AC37"/>
    <mergeCell ref="Z38:AA41"/>
    <mergeCell ref="V76:W76"/>
    <mergeCell ref="X76:Y76"/>
    <mergeCell ref="V67:W67"/>
    <mergeCell ref="X67:Y67"/>
    <mergeCell ref="V68:W68"/>
    <mergeCell ref="X68:Y68"/>
    <mergeCell ref="V69:W69"/>
    <mergeCell ref="X69:Y69"/>
    <mergeCell ref="V63:W63"/>
    <mergeCell ref="X63:Y63"/>
    <mergeCell ref="V65:W65"/>
    <mergeCell ref="X65:Y65"/>
    <mergeCell ref="V66:W66"/>
    <mergeCell ref="X66:Y66"/>
    <mergeCell ref="V64:W64"/>
    <mergeCell ref="X64:Y64"/>
    <mergeCell ref="X73:Y73"/>
    <mergeCell ref="V74:W74"/>
    <mergeCell ref="X74:Y74"/>
    <mergeCell ref="V75:W75"/>
    <mergeCell ref="X75:Y75"/>
    <mergeCell ref="V70:W70"/>
    <mergeCell ref="X70:Y70"/>
    <mergeCell ref="V71:W71"/>
    <mergeCell ref="V60:W60"/>
    <mergeCell ref="X60:Y60"/>
    <mergeCell ref="V61:W61"/>
    <mergeCell ref="X61:Y61"/>
    <mergeCell ref="V62:W62"/>
    <mergeCell ref="X62:Y62"/>
    <mergeCell ref="V57:W57"/>
    <mergeCell ref="X57:Y57"/>
    <mergeCell ref="V58:W58"/>
    <mergeCell ref="X58:Y58"/>
    <mergeCell ref="V59:W59"/>
    <mergeCell ref="X59:Y59"/>
    <mergeCell ref="V54:W54"/>
    <mergeCell ref="X54:Y54"/>
    <mergeCell ref="V55:W55"/>
    <mergeCell ref="X55:Y55"/>
    <mergeCell ref="V56:W56"/>
    <mergeCell ref="X56:Y56"/>
    <mergeCell ref="V51:W51"/>
    <mergeCell ref="X51:Y51"/>
    <mergeCell ref="V52:W52"/>
    <mergeCell ref="X52:Y52"/>
    <mergeCell ref="V53:W53"/>
    <mergeCell ref="X53:Y53"/>
    <mergeCell ref="V48:W48"/>
    <mergeCell ref="X48:Y48"/>
    <mergeCell ref="V49:W49"/>
    <mergeCell ref="X49:Y49"/>
    <mergeCell ref="V50:W50"/>
    <mergeCell ref="X50:Y50"/>
    <mergeCell ref="V46:W46"/>
    <mergeCell ref="X46:Y46"/>
    <mergeCell ref="V43:W43"/>
    <mergeCell ref="X43:Y43"/>
    <mergeCell ref="V47:W47"/>
    <mergeCell ref="X47:Y47"/>
    <mergeCell ref="V45:W45"/>
    <mergeCell ref="X45:Y45"/>
    <mergeCell ref="V38:W41"/>
    <mergeCell ref="X38:Y41"/>
    <mergeCell ref="V42:W42"/>
    <mergeCell ref="X42:Y42"/>
    <mergeCell ref="V44:W44"/>
    <mergeCell ref="X44:Y44"/>
    <mergeCell ref="V37:W37"/>
    <mergeCell ref="X37:Y37"/>
    <mergeCell ref="V29:W29"/>
    <mergeCell ref="X29:Y29"/>
    <mergeCell ref="V30:W31"/>
    <mergeCell ref="X30:Y31"/>
    <mergeCell ref="X33:Y35"/>
    <mergeCell ref="V32:W32"/>
    <mergeCell ref="X32:Y32"/>
    <mergeCell ref="V33:W35"/>
    <mergeCell ref="V22:W22"/>
    <mergeCell ref="X22:Y22"/>
    <mergeCell ref="V24:W24"/>
    <mergeCell ref="X24:Y24"/>
    <mergeCell ref="V25:W28"/>
    <mergeCell ref="X25:Y28"/>
    <mergeCell ref="V13:W13"/>
    <mergeCell ref="X13:Y13"/>
    <mergeCell ref="X16:Y16"/>
    <mergeCell ref="V19:W19"/>
    <mergeCell ref="X19:Y19"/>
    <mergeCell ref="V18:W18"/>
    <mergeCell ref="V16:W16"/>
    <mergeCell ref="X18:Y18"/>
    <mergeCell ref="X21:Y21"/>
    <mergeCell ref="V23:W23"/>
    <mergeCell ref="X23:Y23"/>
    <mergeCell ref="V21:W21"/>
    <mergeCell ref="R67:S67"/>
    <mergeCell ref="T67:U67"/>
    <mergeCell ref="R68:S68"/>
    <mergeCell ref="T68:U68"/>
    <mergeCell ref="T74:U74"/>
    <mergeCell ref="R69:S69"/>
    <mergeCell ref="T69:U69"/>
    <mergeCell ref="R70:S70"/>
    <mergeCell ref="T70:U70"/>
    <mergeCell ref="R71:S71"/>
    <mergeCell ref="T81:U81"/>
    <mergeCell ref="R74:S74"/>
    <mergeCell ref="R79:S79"/>
    <mergeCell ref="T79:U79"/>
    <mergeCell ref="R80:S80"/>
    <mergeCell ref="T80:U80"/>
    <mergeCell ref="R81:S81"/>
    <mergeCell ref="T71:U71"/>
    <mergeCell ref="T75:U75"/>
    <mergeCell ref="R77:S77"/>
    <mergeCell ref="T77:U77"/>
    <mergeCell ref="R78:S78"/>
    <mergeCell ref="T78:U78"/>
    <mergeCell ref="R72:S72"/>
    <mergeCell ref="R75:S75"/>
    <mergeCell ref="T72:U72"/>
    <mergeCell ref="R73:S73"/>
    <mergeCell ref="T73:U73"/>
    <mergeCell ref="T76:U76"/>
    <mergeCell ref="R90:S90"/>
    <mergeCell ref="T90:U90"/>
    <mergeCell ref="R91:S91"/>
    <mergeCell ref="T91:U91"/>
    <mergeCell ref="R82:S82"/>
    <mergeCell ref="T82:U82"/>
    <mergeCell ref="R83:S83"/>
    <mergeCell ref="T83:U83"/>
    <mergeCell ref="T88:U88"/>
    <mergeCell ref="T89:U89"/>
    <mergeCell ref="R84:S84"/>
    <mergeCell ref="T84:U84"/>
    <mergeCell ref="R85:S85"/>
    <mergeCell ref="R89:S89"/>
    <mergeCell ref="R87:S87"/>
    <mergeCell ref="T87:U87"/>
    <mergeCell ref="R88:S88"/>
    <mergeCell ref="T85:U85"/>
    <mergeCell ref="R86:S86"/>
    <mergeCell ref="T86:U86"/>
    <mergeCell ref="T65:U65"/>
    <mergeCell ref="R64:S64"/>
    <mergeCell ref="T64:U64"/>
    <mergeCell ref="R66:S66"/>
    <mergeCell ref="T66:U66"/>
    <mergeCell ref="R61:S61"/>
    <mergeCell ref="T61:U61"/>
    <mergeCell ref="R62:S62"/>
    <mergeCell ref="T62:U62"/>
    <mergeCell ref="R63:S63"/>
    <mergeCell ref="T63:U63"/>
    <mergeCell ref="R65:S65"/>
    <mergeCell ref="R58:S58"/>
    <mergeCell ref="T58:U58"/>
    <mergeCell ref="R59:S59"/>
    <mergeCell ref="T59:U59"/>
    <mergeCell ref="R60:S60"/>
    <mergeCell ref="T60:U60"/>
    <mergeCell ref="R55:S55"/>
    <mergeCell ref="T55:U55"/>
    <mergeCell ref="R56:S56"/>
    <mergeCell ref="T56:U56"/>
    <mergeCell ref="R57:S57"/>
    <mergeCell ref="T57:U57"/>
    <mergeCell ref="R52:S52"/>
    <mergeCell ref="T52:U52"/>
    <mergeCell ref="R53:S53"/>
    <mergeCell ref="T53:U53"/>
    <mergeCell ref="R54:S54"/>
    <mergeCell ref="T54:U54"/>
    <mergeCell ref="R49:S49"/>
    <mergeCell ref="T49:U49"/>
    <mergeCell ref="R50:S50"/>
    <mergeCell ref="T50:U50"/>
    <mergeCell ref="R51:S51"/>
    <mergeCell ref="T51:U51"/>
    <mergeCell ref="R48:S48"/>
    <mergeCell ref="T48:U48"/>
    <mergeCell ref="T45:U45"/>
    <mergeCell ref="R44:S44"/>
    <mergeCell ref="T44:U44"/>
    <mergeCell ref="R46:S46"/>
    <mergeCell ref="R29:S29"/>
    <mergeCell ref="T29:U29"/>
    <mergeCell ref="R42:S42"/>
    <mergeCell ref="T42:U42"/>
    <mergeCell ref="R47:S47"/>
    <mergeCell ref="T47:U47"/>
    <mergeCell ref="T38:U41"/>
    <mergeCell ref="R37:S37"/>
    <mergeCell ref="T37:U37"/>
    <mergeCell ref="T20:U20"/>
    <mergeCell ref="R23:S23"/>
    <mergeCell ref="T23:U23"/>
    <mergeCell ref="R22:S22"/>
    <mergeCell ref="T22:U22"/>
    <mergeCell ref="T46:U46"/>
    <mergeCell ref="R43:S43"/>
    <mergeCell ref="T43:U43"/>
    <mergeCell ref="R25:S28"/>
    <mergeCell ref="R24:S24"/>
    <mergeCell ref="T24:U24"/>
    <mergeCell ref="T25:U28"/>
    <mergeCell ref="R30:S31"/>
    <mergeCell ref="T21:U21"/>
    <mergeCell ref="M34:Q34"/>
    <mergeCell ref="C35:G35"/>
    <mergeCell ref="H35:L35"/>
    <mergeCell ref="R38:S41"/>
    <mergeCell ref="R33:S35"/>
    <mergeCell ref="AI32:AI35"/>
    <mergeCell ref="AD37:AD41"/>
    <mergeCell ref="AE37:AE41"/>
    <mergeCell ref="R21:S21"/>
    <mergeCell ref="AH37:AH41"/>
    <mergeCell ref="AF32:AF35"/>
    <mergeCell ref="AD29:AD31"/>
    <mergeCell ref="AE29:AE31"/>
    <mergeCell ref="AF29:AF31"/>
    <mergeCell ref="AI37:AI41"/>
    <mergeCell ref="AD32:AD35"/>
    <mergeCell ref="AE32:AE35"/>
    <mergeCell ref="AG32:AG35"/>
    <mergeCell ref="AH32:AH35"/>
    <mergeCell ref="AI29:AI31"/>
    <mergeCell ref="AF24:AF28"/>
    <mergeCell ref="AG20:AG21"/>
    <mergeCell ref="AH24:AH28"/>
    <mergeCell ref="T30:U31"/>
    <mergeCell ref="AG29:AG31"/>
    <mergeCell ref="AH29:AH31"/>
    <mergeCell ref="AF37:AF41"/>
    <mergeCell ref="AG37:AG41"/>
    <mergeCell ref="AG13:AG15"/>
    <mergeCell ref="AH13:AH15"/>
    <mergeCell ref="AI22:AI23"/>
    <mergeCell ref="AH20:AH21"/>
    <mergeCell ref="AD24:AD28"/>
    <mergeCell ref="AE24:AE28"/>
    <mergeCell ref="AG24:AG28"/>
    <mergeCell ref="AI24:AI28"/>
    <mergeCell ref="AI20:AI21"/>
    <mergeCell ref="AF22:AF23"/>
    <mergeCell ref="AG22:AG23"/>
    <mergeCell ref="AD18:AD19"/>
    <mergeCell ref="AE18:AE19"/>
    <mergeCell ref="AD22:AD23"/>
    <mergeCell ref="AE22:AE23"/>
    <mergeCell ref="AF20:AF21"/>
    <mergeCell ref="AE20:AE21"/>
    <mergeCell ref="AH22:AH23"/>
    <mergeCell ref="AD20:AD21"/>
    <mergeCell ref="AH4:AI4"/>
    <mergeCell ref="AF4:AG4"/>
    <mergeCell ref="AI13:AI15"/>
    <mergeCell ref="AF18:AF19"/>
    <mergeCell ref="AG18:AG19"/>
    <mergeCell ref="AI18:AI19"/>
    <mergeCell ref="AG16:AG17"/>
    <mergeCell ref="AH16:AH17"/>
    <mergeCell ref="AI16:AI17"/>
    <mergeCell ref="AH18:AH19"/>
    <mergeCell ref="AF16:AF17"/>
    <mergeCell ref="AF13:AF15"/>
    <mergeCell ref="Z17:AA17"/>
    <mergeCell ref="R16:S16"/>
    <mergeCell ref="AE16:AE17"/>
    <mergeCell ref="AD13:AD15"/>
    <mergeCell ref="AE13:AE15"/>
    <mergeCell ref="AD16:AD17"/>
    <mergeCell ref="R14:S15"/>
    <mergeCell ref="T14:U15"/>
    <mergeCell ref="R13:S13"/>
    <mergeCell ref="T13:U13"/>
    <mergeCell ref="T16:U16"/>
    <mergeCell ref="V14:W15"/>
    <mergeCell ref="X14:Y15"/>
    <mergeCell ref="R19:S19"/>
    <mergeCell ref="T19:U19"/>
    <mergeCell ref="Z18:AA18"/>
    <mergeCell ref="AB18:AC18"/>
    <mergeCell ref="R17:S17"/>
    <mergeCell ref="AD4:AE4"/>
    <mergeCell ref="R6:S6"/>
    <mergeCell ref="T6:U6"/>
    <mergeCell ref="V4:Y4"/>
    <mergeCell ref="V5:W5"/>
    <mergeCell ref="Z4:AC4"/>
    <mergeCell ref="Z5:AA5"/>
    <mergeCell ref="AB5:AC5"/>
    <mergeCell ref="Z6:AA6"/>
    <mergeCell ref="R7:S7"/>
    <mergeCell ref="T7:U7"/>
    <mergeCell ref="R8:S8"/>
    <mergeCell ref="T8:U8"/>
    <mergeCell ref="X5:Y5"/>
    <mergeCell ref="V6:W6"/>
    <mergeCell ref="X6:Y6"/>
    <mergeCell ref="V7:W7"/>
    <mergeCell ref="X7:Y7"/>
    <mergeCell ref="V8:W8"/>
    <mergeCell ref="B6:Q6"/>
    <mergeCell ref="T17:U17"/>
    <mergeCell ref="V17:W17"/>
    <mergeCell ref="X17:Y17"/>
    <mergeCell ref="R18:S18"/>
    <mergeCell ref="T18:U18"/>
    <mergeCell ref="R4:U4"/>
    <mergeCell ref="R5:S5"/>
    <mergeCell ref="T5:U5"/>
    <mergeCell ref="B7:P8"/>
    <mergeCell ref="B9:P10"/>
    <mergeCell ref="X8:Y8"/>
    <mergeCell ref="B11:Q11"/>
    <mergeCell ref="B12:O12"/>
    <mergeCell ref="B13:G13"/>
    <mergeCell ref="F55:Q55"/>
    <mergeCell ref="G19:J19"/>
    <mergeCell ref="F48:Q48"/>
    <mergeCell ref="F49:Q49"/>
    <mergeCell ref="C46:E51"/>
    <mergeCell ref="F46:Q46"/>
    <mergeCell ref="F47:Q47"/>
    <mergeCell ref="F50:Q50"/>
    <mergeCell ref="C33:G33"/>
    <mergeCell ref="F51:Q51"/>
    <mergeCell ref="C52:E60"/>
    <mergeCell ref="F52:Q52"/>
    <mergeCell ref="F53:Q53"/>
    <mergeCell ref="F54:Q54"/>
    <mergeCell ref="H33:L33"/>
    <mergeCell ref="M33:P33"/>
    <mergeCell ref="F56:Q56"/>
    <mergeCell ref="F57:Q57"/>
    <mergeCell ref="F58:Q58"/>
    <mergeCell ref="F59:Q59"/>
    <mergeCell ref="F60:Q60"/>
    <mergeCell ref="B44:Q44"/>
    <mergeCell ref="C34:G34"/>
    <mergeCell ref="H34:L34"/>
    <mergeCell ref="F78:Q78"/>
    <mergeCell ref="F79:Q79"/>
    <mergeCell ref="F80:Q80"/>
    <mergeCell ref="F81:Q81"/>
    <mergeCell ref="C61:E62"/>
    <mergeCell ref="F61:Q61"/>
    <mergeCell ref="F62:Q62"/>
    <mergeCell ref="C69:Q69"/>
    <mergeCell ref="C70:Q70"/>
    <mergeCell ref="C71:Q71"/>
    <mergeCell ref="B63:Q63"/>
    <mergeCell ref="C67:Q67"/>
    <mergeCell ref="C68:Q68"/>
    <mergeCell ref="C66:Q66"/>
    <mergeCell ref="C65:Q65"/>
    <mergeCell ref="B64:Q64"/>
    <mergeCell ref="B45:Q45"/>
    <mergeCell ref="R20:S20"/>
    <mergeCell ref="V20:W20"/>
    <mergeCell ref="X20:Y20"/>
    <mergeCell ref="T33:U35"/>
    <mergeCell ref="R32:S32"/>
    <mergeCell ref="T32:U32"/>
    <mergeCell ref="F91:Q91"/>
    <mergeCell ref="C82:E91"/>
    <mergeCell ref="F82:Q82"/>
    <mergeCell ref="F83:Q83"/>
    <mergeCell ref="F84:Q84"/>
    <mergeCell ref="F85:Q85"/>
    <mergeCell ref="F86:Q86"/>
    <mergeCell ref="F87:Q87"/>
    <mergeCell ref="F88:Q88"/>
    <mergeCell ref="F89:Q89"/>
    <mergeCell ref="F90:Q90"/>
    <mergeCell ref="C72:Q72"/>
    <mergeCell ref="C73:Q73"/>
    <mergeCell ref="C74:Q74"/>
    <mergeCell ref="C75:Q75"/>
    <mergeCell ref="C77:E81"/>
    <mergeCell ref="F77:Q77"/>
  </mergeCells>
  <phoneticPr fontId="1"/>
  <conditionalFormatting sqref="R13:R14 T13:T14">
    <cfRule type="cellIs" dxfId="66" priority="149" stopIfTrue="1" operator="notEqual">
      <formula>"選択してください"</formula>
    </cfRule>
  </conditionalFormatting>
  <conditionalFormatting sqref="R16:R25">
    <cfRule type="cellIs" dxfId="65" priority="86" stopIfTrue="1" operator="notEqual">
      <formula>"選択してください"</formula>
    </cfRule>
  </conditionalFormatting>
  <conditionalFormatting sqref="R29:R30">
    <cfRule type="cellIs" dxfId="64" priority="74" stopIfTrue="1" operator="notEqual">
      <formula>"選択してください"</formula>
    </cfRule>
  </conditionalFormatting>
  <conditionalFormatting sqref="R32:R33">
    <cfRule type="cellIs" dxfId="63" priority="63" stopIfTrue="1" operator="notEqual">
      <formula>"選択してください"</formula>
    </cfRule>
  </conditionalFormatting>
  <conditionalFormatting sqref="R37:R38">
    <cfRule type="cellIs" dxfId="62" priority="55" stopIfTrue="1" operator="notEqual">
      <formula>"選択してください"</formula>
    </cfRule>
  </conditionalFormatting>
  <conditionalFormatting sqref="R42:R45">
    <cfRule type="cellIs" dxfId="61" priority="35" stopIfTrue="1" operator="notEqual">
      <formula>"選択してください"</formula>
    </cfRule>
  </conditionalFormatting>
  <conditionalFormatting sqref="R63:R64">
    <cfRule type="cellIs" dxfId="60" priority="12" stopIfTrue="1" operator="notEqual">
      <formula>"選択してください"</formula>
    </cfRule>
  </conditionalFormatting>
  <conditionalFormatting sqref="R75:R76">
    <cfRule type="cellIs" dxfId="59" priority="6" stopIfTrue="1" operator="notEqual">
      <formula>"選択してください"</formula>
    </cfRule>
  </conditionalFormatting>
  <conditionalFormatting sqref="R7:AC8">
    <cfRule type="cellIs" dxfId="58" priority="145" stopIfTrue="1" operator="notEqual">
      <formula>"選択してください"</formula>
    </cfRule>
  </conditionalFormatting>
  <conditionalFormatting sqref="R46:AC62 R65:AC74 R77:AC91">
    <cfRule type="notContainsBlanks" dxfId="57" priority="151" stopIfTrue="1">
      <formula>LEN(TRIM(R46))&gt;0</formula>
    </cfRule>
  </conditionalFormatting>
  <conditionalFormatting sqref="T16:T25 V16:V25 X16:X25 Z16:Z25 AB16:AB25">
    <cfRule type="cellIs" dxfId="56" priority="75" stopIfTrue="1" operator="notEqual">
      <formula>"選択してください"</formula>
    </cfRule>
  </conditionalFormatting>
  <conditionalFormatting sqref="T29:T30">
    <cfRule type="cellIs" dxfId="55" priority="68" stopIfTrue="1" operator="notEqual">
      <formula>"選択してください"</formula>
    </cfRule>
  </conditionalFormatting>
  <conditionalFormatting sqref="T32:T33">
    <cfRule type="cellIs" dxfId="54" priority="62" stopIfTrue="1" operator="notEqual">
      <formula>"選択してください"</formula>
    </cfRule>
  </conditionalFormatting>
  <conditionalFormatting sqref="T37:T38">
    <cfRule type="cellIs" dxfId="53" priority="54" stopIfTrue="1" operator="notEqual">
      <formula>"選択してください"</formula>
    </cfRule>
  </conditionalFormatting>
  <conditionalFormatting sqref="T42:T45">
    <cfRule type="cellIs" dxfId="52" priority="17" stopIfTrue="1" operator="notEqual">
      <formula>"選択してください"</formula>
    </cfRule>
  </conditionalFormatting>
  <conditionalFormatting sqref="T63:T64">
    <cfRule type="cellIs" dxfId="51" priority="11" stopIfTrue="1" operator="notEqual">
      <formula>"選択してください"</formula>
    </cfRule>
  </conditionalFormatting>
  <conditionalFormatting sqref="T75:T76">
    <cfRule type="cellIs" dxfId="50" priority="5" stopIfTrue="1" operator="notEqual">
      <formula>"選択してください"</formula>
    </cfRule>
  </conditionalFormatting>
  <conditionalFormatting sqref="V13:V14 X13:X14">
    <cfRule type="cellIs" dxfId="49" priority="124" stopIfTrue="1" operator="notEqual">
      <formula>"選択してください"</formula>
    </cfRule>
  </conditionalFormatting>
  <conditionalFormatting sqref="V29:V30">
    <cfRule type="cellIs" dxfId="48" priority="67" stopIfTrue="1" operator="notEqual">
      <formula>"選択してください"</formula>
    </cfRule>
  </conditionalFormatting>
  <conditionalFormatting sqref="V32:V33">
    <cfRule type="cellIs" dxfId="47" priority="60" stopIfTrue="1" operator="notEqual">
      <formula>"選択してください"</formula>
    </cfRule>
  </conditionalFormatting>
  <conditionalFormatting sqref="V37:V38">
    <cfRule type="cellIs" dxfId="46" priority="52" stopIfTrue="1" operator="notEqual">
      <formula>"選択してください"</formula>
    </cfRule>
  </conditionalFormatting>
  <conditionalFormatting sqref="V42:V45">
    <cfRule type="cellIs" dxfId="45" priority="16" stopIfTrue="1" operator="notEqual">
      <formula>"選択してください"</formula>
    </cfRule>
  </conditionalFormatting>
  <conditionalFormatting sqref="V63:V64">
    <cfRule type="cellIs" dxfId="44" priority="10" stopIfTrue="1" operator="notEqual">
      <formula>"選択してください"</formula>
    </cfRule>
  </conditionalFormatting>
  <conditionalFormatting sqref="V75:V76">
    <cfRule type="cellIs" dxfId="43" priority="4" stopIfTrue="1" operator="notEqual">
      <formula>"選択してください"</formula>
    </cfRule>
  </conditionalFormatting>
  <conditionalFormatting sqref="X29:X30">
    <cfRule type="cellIs" dxfId="42" priority="66" stopIfTrue="1" operator="notEqual">
      <formula>"選択してください"</formula>
    </cfRule>
  </conditionalFormatting>
  <conditionalFormatting sqref="X32:X33">
    <cfRule type="cellIs" dxfId="41" priority="59" stopIfTrue="1" operator="notEqual">
      <formula>"選択してください"</formula>
    </cfRule>
  </conditionalFormatting>
  <conditionalFormatting sqref="X37:X38">
    <cfRule type="cellIs" dxfId="40" priority="51" stopIfTrue="1" operator="notEqual">
      <formula>"選択してください"</formula>
    </cfRule>
  </conditionalFormatting>
  <conditionalFormatting sqref="X42:X45">
    <cfRule type="cellIs" dxfId="39" priority="15" stopIfTrue="1" operator="notEqual">
      <formula>"選択してください"</formula>
    </cfRule>
  </conditionalFormatting>
  <conditionalFormatting sqref="X63:X64">
    <cfRule type="cellIs" dxfId="38" priority="9" stopIfTrue="1" operator="notEqual">
      <formula>"選択してください"</formula>
    </cfRule>
  </conditionalFormatting>
  <conditionalFormatting sqref="X75:X76">
    <cfRule type="cellIs" dxfId="37" priority="3" stopIfTrue="1" operator="notEqual">
      <formula>"選択してください"</formula>
    </cfRule>
  </conditionalFormatting>
  <conditionalFormatting sqref="Z13:Z14 AB13:AB14">
    <cfRule type="cellIs" dxfId="36" priority="123" stopIfTrue="1" operator="notEqual">
      <formula>"選択してください"</formula>
    </cfRule>
  </conditionalFormatting>
  <conditionalFormatting sqref="Z29:Z30">
    <cfRule type="cellIs" dxfId="35" priority="65" stopIfTrue="1" operator="notEqual">
      <formula>"選択してください"</formula>
    </cfRule>
  </conditionalFormatting>
  <conditionalFormatting sqref="Z32:Z33">
    <cfRule type="cellIs" dxfId="34" priority="57" stopIfTrue="1" operator="notEqual">
      <formula>"選択してください"</formula>
    </cfRule>
  </conditionalFormatting>
  <conditionalFormatting sqref="Z37:Z38">
    <cfRule type="cellIs" dxfId="33" priority="49" stopIfTrue="1" operator="notEqual">
      <formula>"選択してください"</formula>
    </cfRule>
  </conditionalFormatting>
  <conditionalFormatting sqref="Z42:Z45">
    <cfRule type="cellIs" dxfId="32" priority="14" stopIfTrue="1" operator="notEqual">
      <formula>"選択してください"</formula>
    </cfRule>
  </conditionalFormatting>
  <conditionalFormatting sqref="Z63:Z64">
    <cfRule type="cellIs" dxfId="31" priority="8" stopIfTrue="1" operator="notEqual">
      <formula>"選択してください"</formula>
    </cfRule>
  </conditionalFormatting>
  <conditionalFormatting sqref="Z75:Z76">
    <cfRule type="cellIs" dxfId="30" priority="2" stopIfTrue="1" operator="notEqual">
      <formula>"選択してください"</formula>
    </cfRule>
  </conditionalFormatting>
  <conditionalFormatting sqref="AB29:AB30">
    <cfRule type="cellIs" dxfId="29" priority="64" stopIfTrue="1" operator="notEqual">
      <formula>"選択してください"</formula>
    </cfRule>
  </conditionalFormatting>
  <conditionalFormatting sqref="AB32:AB33">
    <cfRule type="cellIs" dxfId="28" priority="56" stopIfTrue="1" operator="notEqual">
      <formula>"選択してください"</formula>
    </cfRule>
  </conditionalFormatting>
  <conditionalFormatting sqref="AB37:AB38">
    <cfRule type="cellIs" dxfId="27" priority="48" stopIfTrue="1" operator="notEqual">
      <formula>"選択してください"</formula>
    </cfRule>
  </conditionalFormatting>
  <conditionalFormatting sqref="AB42:AB45">
    <cfRule type="cellIs" dxfId="26" priority="13" stopIfTrue="1" operator="notEqual">
      <formula>"選択してください"</formula>
    </cfRule>
  </conditionalFormatting>
  <conditionalFormatting sqref="AB63:AB64">
    <cfRule type="cellIs" dxfId="25" priority="7" stopIfTrue="1" operator="notEqual">
      <formula>"選択してください"</formula>
    </cfRule>
  </conditionalFormatting>
  <conditionalFormatting sqref="AB75:AB76">
    <cfRule type="cellIs" dxfId="24" priority="1" stopIfTrue="1" operator="notEqual">
      <formula>"選択してください"</formula>
    </cfRule>
  </conditionalFormatting>
  <dataValidations count="21">
    <dataValidation type="list" errorStyle="warning" allowBlank="1" showInputMessage="1" showErrorMessage="1" errorTitle="お願い" error="プルダウンメニューから該当する項目を選択してください。" sqref="R8 T8 V8 X8 Z8 AB8" xr:uid="{00000000-0002-0000-0200-000000000000}">
      <formula1>INDIRECT(MID(R7,4,LEN(R7)-3))</formula1>
    </dataValidation>
    <dataValidation type="list" errorStyle="information" showInputMessage="1" showErrorMessage="1" errorTitle="お願い" error="プルダウンメニューから該当する項目を選択してください。" sqref="R77:AC91" xr:uid="{00000000-0002-0000-0200-000002000000}">
      <formula1>IF(OR(MID(R$67,1,1)="◎",MID(R$67,1,1)="○"),問3_16_2)</formula1>
    </dataValidation>
    <dataValidation type="list" errorStyle="information" showInputMessage="1" showErrorMessage="1" errorTitle="お願い" error="プルダウンメニューから該当する項目を選択してください。" sqref="R65:AC74" xr:uid="{00000000-0002-0000-0200-000003000000}">
      <formula1>IF(MID(R$38,1,2)="04","",問3_16)</formula1>
    </dataValidation>
    <dataValidation type="list" errorStyle="information" showInputMessage="1" showErrorMessage="1" errorTitle="お願い" error="プルダウンメニューから該当する項目を選択してください。" sqref="R46:AC62" xr:uid="{00000000-0002-0000-0200-000004000000}">
      <formula1>問3_15</formula1>
    </dataValidation>
    <dataValidation type="list" errorStyle="information" allowBlank="1" showInputMessage="1" showErrorMessage="1" errorTitle="お願い" error="プルダウンメニューから該当する項目を選択してください。" sqref="R23 T23 V23 X23 Z23 AB23" xr:uid="{00000000-0002-0000-0200-000005000000}">
      <formula1>問3_10</formula1>
    </dataValidation>
    <dataValidation type="list" allowBlank="1" showInputMessage="1" showErrorMessage="1" errorTitle="お願い" error="プルダウンメニューから該当する項目を選択してください。" sqref="R7:AC7" xr:uid="{00000000-0002-0000-0200-000006000000}">
      <formula1>都道府県</formula1>
    </dataValidation>
    <dataValidation imeMode="hiragana" allowBlank="1" showInputMessage="1" showErrorMessage="1" sqref="R6:AC6" xr:uid="{00000000-0002-0000-0200-000007000000}"/>
    <dataValidation imeMode="disabled" allowBlank="1" showInputMessage="1" showErrorMessage="1" sqref="AB36 Z36 X36 T36 V36 R36" xr:uid="{00000000-0002-0000-0200-000008000000}"/>
    <dataValidation type="list" allowBlank="1" showInputMessage="1" showErrorMessage="1" errorTitle="お願い" error="プルダウンメニューから該当する項目を選択してください。" sqref="R14:AC15" xr:uid="{00000000-0002-0000-0200-000009000000}">
      <formula1>問3_6</formula1>
    </dataValidation>
    <dataValidation type="list" allowBlank="1" showInputMessage="1" showErrorMessage="1" errorTitle="お願い" error="プルダウンメニューから該当する項目を選択してください。" sqref="R17:AC17" xr:uid="{00000000-0002-0000-0200-00000A000000}">
      <formula1>問3_7</formula1>
    </dataValidation>
    <dataValidation errorStyle="information" allowBlank="1" showInputMessage="1" errorTitle="お願い" error="プルダウンメニューから該当する項目を選択してください。" sqref="R13:AC13 R16:AC16 R18:AC18 R20:AC20 R22:AC22 R24:AC24 R29:AC29 R32:AC32 R37:AC37 R42:AC42 AB64 AB45 R44:R45 T45 X45 V45 S44:AC44 Z45 R64 T64 X64 V64 R63:AC63 Z64 R76 T76 X76 V76 R75:AC75 Z76 AB76" xr:uid="{00000000-0002-0000-0200-00000B000000}"/>
    <dataValidation type="list" allowBlank="1" showInputMessage="1" showErrorMessage="1" errorTitle="お願い" error="プルダウンメニューから該当する項目を選択してください。" sqref="R19:AC19" xr:uid="{00000000-0002-0000-0200-00000C000000}">
      <formula1>問3_8</formula1>
    </dataValidation>
    <dataValidation type="list" allowBlank="1" showInputMessage="1" showErrorMessage="1" errorTitle="お願い" error="プルダウンメニューから該当する項目を選択してください。" sqref="R21:AC21" xr:uid="{00000000-0002-0000-0200-00000D000000}">
      <formula1>IF(MID(R19,1,2)="04",問3_9,"")</formula1>
    </dataValidation>
    <dataValidation type="list" allowBlank="1" showInputMessage="1" showErrorMessage="1" errorTitle="お願い" error="プルダウンメニューから該当する項目を選択してください。" sqref="R25:AC28" xr:uid="{00000000-0002-0000-0200-00000E000000}">
      <formula1>IF(MID(R23,1,2)="01",問3_10_2)</formula1>
    </dataValidation>
    <dataValidation type="list" allowBlank="1" showInputMessage="1" showErrorMessage="1" errorTitle="お願い" error="プルダウンメニューから該当する項目を選択してください。" sqref="R30:AC31" xr:uid="{00000000-0002-0000-0200-00000F000000}">
      <formula1>問3_11</formula1>
    </dataValidation>
    <dataValidation type="list" allowBlank="1" showInputMessage="1" showErrorMessage="1" errorTitle="お願い" error="プルダウンメニューから該当する項目を選択してください。" sqref="R33:AC35" xr:uid="{00000000-0002-0000-0200-000010000000}">
      <formula1>問3_12</formula1>
    </dataValidation>
    <dataValidation type="list" allowBlank="1" showInputMessage="1" showErrorMessage="1" errorTitle="お願い" error="プルダウンメニューから該当する項目を選択してください。" sqref="R38:AC41" xr:uid="{00000000-0002-0000-0200-000011000000}">
      <formula1>問3_14</formula1>
    </dataValidation>
    <dataValidation type="list" allowBlank="1" showInputMessage="1" showErrorMessage="1" errorTitle="お願い" error="プルダウンメニューから該当する項目を選択してください。" sqref="R43:AC43" xr:uid="{00000000-0002-0000-0200-000012000000}">
      <formula1>IF(OR(MID(R38,1,2)="01",MID(R38,1,2)="02"),問3_14_2)</formula1>
    </dataValidation>
    <dataValidation type="whole" imeMode="disabled" allowBlank="1" showInputMessage="1" showErrorMessage="1" errorTitle="お願い" error="月（1～12までの数字）を入力ください。" sqref="R10 T10 V10 X10 Z10 AB10" xr:uid="{00000000-0002-0000-0200-000013000000}">
      <formula1>1</formula1>
      <formula2>12</formula2>
    </dataValidation>
    <dataValidation type="whole" imeMode="disabled" allowBlank="1" showInputMessage="1" showErrorMessage="1" errorTitle="お願い" error="設問Ⅲは、2,000万円未満の工事のみをご回答ください。" sqref="AB12 T12 V12 X12 Z12 R12" xr:uid="{D868EF33-905E-4A56-8ADC-B0D4C9DECD3A}">
      <formula1>1</formula1>
      <formula2>19999</formula2>
    </dataValidation>
    <dataValidation type="whole" imeMode="disabled" allowBlank="1" showInputMessage="1" showErrorMessage="1" errorTitle="お願い" error="工期は1日以上でご回答ください。" sqref="AB11 T11 V11 X11 Z11 R11" xr:uid="{287D7544-1B5B-476A-91C8-5CEB35672496}">
      <formula1>1</formula1>
      <formula2>99999</formula2>
    </dataValidation>
  </dataValidations>
  <pageMargins left="0" right="0" top="0.51181102362204722" bottom="0.51181102362204722" header="0.31496062992125984" footer="0.19685039370078741"/>
  <pageSetup paperSize="8" scale="62" fitToWidth="0" orientation="portrait" r:id="rId1"/>
  <headerFooter scaleWithDoc="0">
    <oddFooter>&amp;C&amp;10&amp;P</oddFooter>
  </headerFooter>
  <extLst>
    <ext xmlns:x14="http://schemas.microsoft.com/office/spreadsheetml/2009/9/main" uri="{CCE6A557-97BC-4b89-ADB6-D9C93CAAB3DF}">
      <x14:dataValidations xmlns:xm="http://schemas.microsoft.com/office/excel/2006/main" count="1">
        <x14:dataValidation type="whole" imeMode="disabled" allowBlank="1" showInputMessage="1" showErrorMessage="1" errorTitle="お願い" error="契約（受注）年月以降で入力ください。" xr:uid="{ADA78CF8-EF29-45AB-9009-4A4BB861E7A2}">
          <x14:formula1>
            <xm:f>kikan!$I$11</xm:f>
          </x14:formula1>
          <x14:formula2>
            <xm:f>2999</xm:f>
          </x14:formula2>
          <xm:sqref>AB9 T9 V9 X9 Z9 R9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B1:HR118"/>
  <sheetViews>
    <sheetView view="pageBreakPreview" zoomScale="70" zoomScaleNormal="100" zoomScaleSheetLayoutView="70" workbookViewId="0">
      <pane xSplit="17" ySplit="4" topLeftCell="R5" activePane="bottomRight" state="frozen"/>
      <selection pane="topRight" activeCell="R1" sqref="R1"/>
      <selection pane="bottomLeft" activeCell="A5" sqref="A5"/>
      <selection pane="bottomRight" activeCell="HH5" sqref="HH5"/>
    </sheetView>
  </sheetViews>
  <sheetFormatPr defaultColWidth="9" defaultRowHeight="13" x14ac:dyDescent="0.2"/>
  <cols>
    <col min="1" max="1" width="5.6328125" style="13" customWidth="1"/>
    <col min="2" max="2" width="5.453125" style="13" customWidth="1"/>
    <col min="3" max="5" width="5.08984375" style="13" customWidth="1"/>
    <col min="6" max="6" width="5.08984375" style="15" customWidth="1"/>
    <col min="7" max="7" width="5.08984375" style="13" customWidth="1"/>
    <col min="8" max="9" width="5.08984375" style="15" customWidth="1"/>
    <col min="10" max="10" width="5.08984375" style="13" customWidth="1"/>
    <col min="11" max="11" width="5.08984375" style="15" customWidth="1"/>
    <col min="12" max="12" width="5.08984375" style="13" customWidth="1"/>
    <col min="13" max="13" width="5.08984375" style="15" customWidth="1"/>
    <col min="14" max="16" width="5.08984375" style="13" customWidth="1"/>
    <col min="17" max="17" width="11" style="13" customWidth="1"/>
    <col min="18" max="18" width="19.08984375" style="13" customWidth="1"/>
    <col min="19" max="19" width="7.08984375" style="109" customWidth="1"/>
    <col min="20" max="20" width="19.08984375" style="109" customWidth="1"/>
    <col min="21" max="21" width="7.08984375" style="109" customWidth="1"/>
    <col min="22" max="22" width="19.08984375" style="109" customWidth="1"/>
    <col min="23" max="23" width="7.08984375" style="109" customWidth="1"/>
    <col min="24" max="24" width="19.08984375" style="109" customWidth="1"/>
    <col min="25" max="25" width="7.08984375" style="109" customWidth="1"/>
    <col min="26" max="26" width="19.08984375" style="109" customWidth="1"/>
    <col min="27" max="27" width="7.08984375" style="109" customWidth="1"/>
    <col min="28" max="28" width="19.08984375" style="109" customWidth="1"/>
    <col min="29" max="29" width="7.08984375" style="109" customWidth="1"/>
    <col min="30" max="30" width="19.08984375" style="109" customWidth="1"/>
    <col min="31" max="31" width="7.08984375" style="109" customWidth="1"/>
    <col min="32" max="32" width="19.08984375" style="109" customWidth="1"/>
    <col min="33" max="33" width="7.08984375" style="109" customWidth="1"/>
    <col min="34" max="34" width="19.08984375" style="109" customWidth="1"/>
    <col min="35" max="35" width="7.08984375" style="109" customWidth="1"/>
    <col min="36" max="36" width="19.08984375" style="109" customWidth="1"/>
    <col min="37" max="37" width="7.08984375" style="109" customWidth="1"/>
    <col min="38" max="38" width="19.08984375" style="109" customWidth="1"/>
    <col min="39" max="39" width="7.08984375" style="109" customWidth="1"/>
    <col min="40" max="40" width="19.08984375" style="109" customWidth="1"/>
    <col min="41" max="41" width="7.08984375" style="109" customWidth="1"/>
    <col min="42" max="42" width="19.08984375" style="109" customWidth="1"/>
    <col min="43" max="43" width="7.08984375" style="109" customWidth="1"/>
    <col min="44" max="44" width="19.08984375" style="109" customWidth="1"/>
    <col min="45" max="45" width="7.08984375" style="109" customWidth="1"/>
    <col min="46" max="46" width="19.08984375" style="109" customWidth="1"/>
    <col min="47" max="47" width="7.08984375" style="109" customWidth="1"/>
    <col min="48" max="48" width="19.08984375" style="109" customWidth="1"/>
    <col min="49" max="49" width="7.08984375" style="109" customWidth="1"/>
    <col min="50" max="50" width="19.08984375" style="109" customWidth="1"/>
    <col min="51" max="51" width="7.08984375" style="109" customWidth="1"/>
    <col min="52" max="52" width="19.08984375" style="109" customWidth="1"/>
    <col min="53" max="53" width="7.08984375" style="109" customWidth="1"/>
    <col min="54" max="54" width="19.08984375" style="109" customWidth="1"/>
    <col min="55" max="55" width="7.08984375" style="109" customWidth="1"/>
    <col min="56" max="56" width="19.08984375" style="109" customWidth="1"/>
    <col min="57" max="57" width="7.08984375" style="109" customWidth="1"/>
    <col min="58" max="58" width="19.08984375" style="109" customWidth="1"/>
    <col min="59" max="59" width="7.08984375" style="109" customWidth="1"/>
    <col min="60" max="60" width="19.08984375" style="109" customWidth="1"/>
    <col min="61" max="61" width="7.08984375" style="109" customWidth="1"/>
    <col min="62" max="62" width="19.08984375" style="109" customWidth="1"/>
    <col min="63" max="63" width="7.08984375" style="109" customWidth="1"/>
    <col min="64" max="64" width="19.08984375" style="109" customWidth="1"/>
    <col min="65" max="65" width="7.08984375" style="109" customWidth="1"/>
    <col min="66" max="66" width="19.08984375" style="109" customWidth="1"/>
    <col min="67" max="67" width="7.08984375" style="109" customWidth="1"/>
    <col min="68" max="68" width="19.08984375" style="109" customWidth="1"/>
    <col min="69" max="69" width="7.08984375" style="109" customWidth="1"/>
    <col min="70" max="70" width="19.08984375" style="109" customWidth="1"/>
    <col min="71" max="71" width="7.08984375" style="109" customWidth="1"/>
    <col min="72" max="72" width="19.08984375" style="109" customWidth="1"/>
    <col min="73" max="73" width="7.08984375" style="109" customWidth="1"/>
    <col min="74" max="74" width="19.08984375" style="109" customWidth="1"/>
    <col min="75" max="75" width="7.08984375" style="109" customWidth="1"/>
    <col min="76" max="76" width="19.08984375" style="109" customWidth="1"/>
    <col min="77" max="77" width="7.08984375" style="109" customWidth="1"/>
    <col min="78" max="78" width="19.08984375" style="109" customWidth="1"/>
    <col min="79" max="79" width="7.08984375" style="109" customWidth="1"/>
    <col min="80" max="80" width="19.08984375" style="109" customWidth="1"/>
    <col min="81" max="81" width="7.08984375" style="109" customWidth="1"/>
    <col min="82" max="82" width="19.08984375" style="109" customWidth="1"/>
    <col min="83" max="83" width="7.08984375" style="109" customWidth="1"/>
    <col min="84" max="84" width="19.08984375" style="109" customWidth="1"/>
    <col min="85" max="85" width="7.08984375" style="109" customWidth="1"/>
    <col min="86" max="86" width="19.08984375" style="109" customWidth="1"/>
    <col min="87" max="87" width="7.08984375" style="109" customWidth="1"/>
    <col min="88" max="88" width="19.08984375" style="109" customWidth="1"/>
    <col min="89" max="89" width="7.08984375" style="109" customWidth="1"/>
    <col min="90" max="90" width="19.08984375" style="109" customWidth="1"/>
    <col min="91" max="91" width="7.08984375" style="109" customWidth="1"/>
    <col min="92" max="92" width="19.08984375" style="109" customWidth="1"/>
    <col min="93" max="93" width="7.08984375" style="109" customWidth="1"/>
    <col min="94" max="94" width="19.08984375" style="109" customWidth="1"/>
    <col min="95" max="95" width="7.08984375" style="109" customWidth="1"/>
    <col min="96" max="96" width="19.08984375" style="109" customWidth="1"/>
    <col min="97" max="97" width="7.08984375" style="109" customWidth="1"/>
    <col min="98" max="98" width="19.08984375" style="109" customWidth="1"/>
    <col min="99" max="99" width="7.08984375" style="109" customWidth="1"/>
    <col min="100" max="100" width="19.08984375" style="109" customWidth="1"/>
    <col min="101" max="101" width="7.08984375" style="109" customWidth="1"/>
    <col min="102" max="102" width="19.08984375" style="109" customWidth="1"/>
    <col min="103" max="103" width="7.08984375" style="109" customWidth="1"/>
    <col min="104" max="104" width="19.08984375" style="109" customWidth="1"/>
    <col min="105" max="105" width="7.08984375" style="109" customWidth="1"/>
    <col min="106" max="106" width="19.08984375" style="109" customWidth="1"/>
    <col min="107" max="107" width="7.08984375" style="109" customWidth="1"/>
    <col min="108" max="108" width="19.08984375" style="109" customWidth="1"/>
    <col min="109" max="109" width="7.08984375" style="109" customWidth="1"/>
    <col min="110" max="110" width="19.08984375" style="109" customWidth="1"/>
    <col min="111" max="111" width="7.08984375" style="109" customWidth="1"/>
    <col min="112" max="112" width="19.08984375" style="109" customWidth="1"/>
    <col min="113" max="113" width="7.08984375" style="109" customWidth="1"/>
    <col min="114" max="114" width="19.08984375" style="109" customWidth="1"/>
    <col min="115" max="115" width="7.08984375" style="109" customWidth="1"/>
    <col min="116" max="116" width="19.08984375" style="109" customWidth="1"/>
    <col min="117" max="117" width="7.08984375" style="109" customWidth="1"/>
    <col min="118" max="118" width="19.08984375" style="109" customWidth="1"/>
    <col min="119" max="119" width="7.08984375" style="109" customWidth="1"/>
    <col min="120" max="120" width="19.08984375" style="109" customWidth="1"/>
    <col min="121" max="121" width="7.08984375" style="109" customWidth="1"/>
    <col min="122" max="122" width="19.08984375" style="109" customWidth="1"/>
    <col min="123" max="123" width="7.08984375" style="109" customWidth="1"/>
    <col min="124" max="124" width="19.08984375" style="109" customWidth="1"/>
    <col min="125" max="125" width="7.08984375" style="109" customWidth="1"/>
    <col min="126" max="126" width="19.08984375" style="109" customWidth="1"/>
    <col min="127" max="127" width="7.08984375" style="109" customWidth="1"/>
    <col min="128" max="128" width="19.08984375" style="109" customWidth="1"/>
    <col min="129" max="129" width="7.08984375" style="109" customWidth="1"/>
    <col min="130" max="130" width="19.08984375" style="109" customWidth="1"/>
    <col min="131" max="131" width="7.08984375" style="109" customWidth="1"/>
    <col min="132" max="132" width="19.08984375" style="109" customWidth="1"/>
    <col min="133" max="133" width="7.08984375" style="109" customWidth="1"/>
    <col min="134" max="134" width="19.08984375" style="109" customWidth="1"/>
    <col min="135" max="135" width="7.08984375" style="109" customWidth="1"/>
    <col min="136" max="136" width="19.08984375" style="109" customWidth="1"/>
    <col min="137" max="137" width="7.08984375" style="109" customWidth="1"/>
    <col min="138" max="138" width="19.08984375" style="109" customWidth="1"/>
    <col min="139" max="139" width="7.08984375" style="109" customWidth="1"/>
    <col min="140" max="140" width="19.08984375" style="109" customWidth="1"/>
    <col min="141" max="141" width="7.08984375" style="109" customWidth="1"/>
    <col min="142" max="142" width="19.08984375" style="109" customWidth="1"/>
    <col min="143" max="143" width="7.08984375" style="109" customWidth="1"/>
    <col min="144" max="144" width="19.08984375" style="109" customWidth="1"/>
    <col min="145" max="145" width="7.08984375" style="109" customWidth="1"/>
    <col min="146" max="146" width="19.08984375" style="109" customWidth="1"/>
    <col min="147" max="147" width="7.08984375" style="109" customWidth="1"/>
    <col min="148" max="148" width="19.08984375" style="109" customWidth="1"/>
    <col min="149" max="149" width="7.08984375" style="109" customWidth="1"/>
    <col min="150" max="150" width="19.08984375" style="109" customWidth="1"/>
    <col min="151" max="151" width="7.08984375" style="109" customWidth="1"/>
    <col min="152" max="152" width="19.08984375" style="109" customWidth="1"/>
    <col min="153" max="153" width="7.08984375" style="109" customWidth="1"/>
    <col min="154" max="154" width="19.08984375" style="109" customWidth="1"/>
    <col min="155" max="155" width="7.08984375" style="109" customWidth="1"/>
    <col min="156" max="156" width="19.08984375" style="109" customWidth="1"/>
    <col min="157" max="157" width="7.08984375" style="109" customWidth="1"/>
    <col min="158" max="158" width="19.08984375" style="109" customWidth="1"/>
    <col min="159" max="159" width="7.08984375" style="109" customWidth="1"/>
    <col min="160" max="160" width="19.08984375" style="109" customWidth="1"/>
    <col min="161" max="161" width="7.08984375" style="109" customWidth="1"/>
    <col min="162" max="162" width="19.08984375" style="109" customWidth="1"/>
    <col min="163" max="163" width="7.08984375" style="109" customWidth="1"/>
    <col min="164" max="164" width="19.08984375" style="109" customWidth="1"/>
    <col min="165" max="165" width="7.08984375" style="109" customWidth="1"/>
    <col min="166" max="166" width="19.08984375" style="109" customWidth="1"/>
    <col min="167" max="167" width="7.08984375" style="109" customWidth="1"/>
    <col min="168" max="168" width="19.08984375" style="109" customWidth="1"/>
    <col min="169" max="169" width="7.08984375" style="109" customWidth="1"/>
    <col min="170" max="170" width="19.08984375" style="109" customWidth="1"/>
    <col min="171" max="171" width="7.08984375" style="109" customWidth="1"/>
    <col min="172" max="172" width="19.08984375" style="109" customWidth="1"/>
    <col min="173" max="173" width="7.08984375" style="109" customWidth="1"/>
    <col min="174" max="174" width="19.08984375" style="109" customWidth="1"/>
    <col min="175" max="175" width="7.08984375" style="109" customWidth="1"/>
    <col min="176" max="176" width="19.08984375" style="109" customWidth="1"/>
    <col min="177" max="177" width="7.08984375" style="109" customWidth="1"/>
    <col min="178" max="178" width="19.08984375" style="109" customWidth="1"/>
    <col min="179" max="179" width="7.08984375" style="109" customWidth="1"/>
    <col min="180" max="180" width="19.08984375" style="109" customWidth="1"/>
    <col min="181" max="181" width="7.08984375" style="109" customWidth="1"/>
    <col min="182" max="182" width="19.08984375" style="109" customWidth="1"/>
    <col min="183" max="183" width="7.08984375" style="109" customWidth="1"/>
    <col min="184" max="184" width="19.08984375" style="109" customWidth="1"/>
    <col min="185" max="185" width="7.08984375" style="109" customWidth="1"/>
    <col min="186" max="186" width="19.08984375" style="109" customWidth="1"/>
    <col min="187" max="187" width="7.08984375" style="109" customWidth="1"/>
    <col min="188" max="188" width="19.08984375" style="109" customWidth="1"/>
    <col min="189" max="189" width="7.08984375" style="109" customWidth="1"/>
    <col min="190" max="190" width="19.08984375" style="109" customWidth="1"/>
    <col min="191" max="191" width="7.08984375" style="109" customWidth="1"/>
    <col min="192" max="192" width="19.08984375" style="109" customWidth="1"/>
    <col min="193" max="193" width="7.08984375" style="109" customWidth="1"/>
    <col min="194" max="194" width="19.08984375" style="109" customWidth="1"/>
    <col min="195" max="195" width="7.08984375" style="109" customWidth="1"/>
    <col min="196" max="196" width="19.08984375" style="109" customWidth="1"/>
    <col min="197" max="197" width="7.08984375" style="109" customWidth="1"/>
    <col min="198" max="198" width="19.08984375" style="109" customWidth="1"/>
    <col min="199" max="199" width="7.08984375" style="109" customWidth="1"/>
    <col min="200" max="200" width="19.08984375" style="109" customWidth="1"/>
    <col min="201" max="201" width="7.08984375" style="109" customWidth="1"/>
    <col min="202" max="202" width="19.08984375" style="109" customWidth="1"/>
    <col min="203" max="203" width="7.08984375" style="109" customWidth="1"/>
    <col min="204" max="204" width="19.08984375" style="109" customWidth="1"/>
    <col min="205" max="205" width="7.08984375" style="109" customWidth="1"/>
    <col min="206" max="206" width="19.08984375" style="109" customWidth="1"/>
    <col min="207" max="207" width="7.08984375" style="109" customWidth="1"/>
    <col min="208" max="208" width="19.08984375" style="109" customWidth="1"/>
    <col min="209" max="209" width="7.08984375" style="109" customWidth="1"/>
    <col min="210" max="210" width="19.08984375" style="109" customWidth="1"/>
    <col min="211" max="211" width="7.08984375" style="109" customWidth="1"/>
    <col min="212" max="212" width="19.08984375" style="109" customWidth="1"/>
    <col min="213" max="213" width="7.08984375" style="109" customWidth="1"/>
    <col min="214" max="214" width="19.08984375" style="109" customWidth="1"/>
    <col min="215" max="215" width="7.08984375" style="109" customWidth="1"/>
    <col min="216" max="216" width="19.08984375" style="109" customWidth="1"/>
    <col min="217" max="217" width="7.08984375" style="109" customWidth="1"/>
    <col min="218" max="218" width="23.90625" style="13" customWidth="1"/>
    <col min="219" max="219" width="20.7265625" style="13" customWidth="1"/>
    <col min="220" max="220" width="14.7265625" style="13" customWidth="1"/>
    <col min="221" max="221" width="12.08984375" style="13" customWidth="1"/>
    <col min="222" max="222" width="9" style="13"/>
    <col min="223" max="223" width="13.453125" style="13" customWidth="1"/>
    <col min="224" max="16384" width="9" style="13"/>
  </cols>
  <sheetData>
    <row r="1" spans="2:226" ht="25.5" customHeight="1" x14ac:dyDescent="0.2">
      <c r="B1" s="474" t="s">
        <v>2084</v>
      </c>
      <c r="C1" s="474"/>
      <c r="D1" s="474"/>
      <c r="E1" s="474"/>
      <c r="F1" s="474"/>
      <c r="G1" s="474"/>
      <c r="H1" s="474"/>
      <c r="I1" s="474"/>
      <c r="J1" s="474"/>
      <c r="K1" s="474"/>
      <c r="L1" s="474"/>
      <c r="M1" s="474"/>
      <c r="N1" s="474"/>
      <c r="O1" s="474"/>
      <c r="P1" s="474"/>
      <c r="Q1" s="474"/>
      <c r="R1" s="474"/>
      <c r="S1" s="474"/>
      <c r="T1" s="474"/>
      <c r="U1" s="474"/>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c r="CB1" s="110"/>
      <c r="CC1" s="110"/>
      <c r="CD1" s="110"/>
      <c r="CE1" s="110"/>
      <c r="CF1" s="110"/>
      <c r="CG1" s="110"/>
      <c r="CH1" s="110"/>
      <c r="CI1" s="110"/>
      <c r="CJ1" s="110"/>
      <c r="CK1" s="110"/>
      <c r="CL1" s="110"/>
      <c r="CM1" s="110"/>
      <c r="CN1" s="110"/>
      <c r="CO1" s="110"/>
      <c r="CP1" s="110"/>
      <c r="CQ1" s="110"/>
      <c r="CR1" s="110"/>
      <c r="CS1" s="110"/>
      <c r="CT1" s="110"/>
      <c r="CU1" s="110"/>
      <c r="CV1" s="110"/>
      <c r="CW1" s="110"/>
      <c r="CX1" s="110"/>
      <c r="CY1" s="110"/>
      <c r="CZ1" s="110"/>
      <c r="DA1" s="110"/>
      <c r="DB1" s="110"/>
      <c r="DC1" s="110"/>
      <c r="DD1" s="110"/>
      <c r="DE1" s="110"/>
      <c r="DF1" s="110"/>
      <c r="DG1" s="110"/>
      <c r="DH1" s="110"/>
      <c r="DI1" s="110"/>
      <c r="DJ1" s="110"/>
      <c r="DK1" s="110"/>
      <c r="DL1" s="110"/>
      <c r="DM1" s="110"/>
      <c r="DN1" s="110"/>
      <c r="DO1" s="110"/>
      <c r="DP1" s="110"/>
      <c r="DQ1" s="110"/>
      <c r="DR1" s="110"/>
      <c r="DS1" s="110"/>
      <c r="DT1" s="110"/>
      <c r="DU1" s="110"/>
      <c r="DV1" s="110"/>
      <c r="DW1" s="110"/>
      <c r="DX1" s="110"/>
      <c r="DY1" s="110"/>
      <c r="DZ1" s="110"/>
      <c r="EA1" s="110"/>
      <c r="EB1" s="110"/>
      <c r="EC1" s="110"/>
      <c r="ED1" s="110"/>
      <c r="EE1" s="110"/>
      <c r="EF1" s="110"/>
      <c r="EG1" s="110"/>
      <c r="EH1" s="110"/>
      <c r="EI1" s="110"/>
      <c r="EJ1" s="110"/>
      <c r="EK1" s="110"/>
      <c r="EL1" s="110"/>
      <c r="EM1" s="110"/>
      <c r="EN1" s="110"/>
      <c r="EO1" s="110"/>
      <c r="EP1" s="110"/>
      <c r="EQ1" s="110"/>
      <c r="ER1" s="110"/>
      <c r="ES1" s="110"/>
      <c r="ET1" s="110"/>
      <c r="EU1" s="110"/>
      <c r="EV1" s="110"/>
      <c r="EW1" s="110"/>
      <c r="EX1" s="110"/>
      <c r="EY1" s="110"/>
      <c r="EZ1" s="110"/>
      <c r="FA1" s="110"/>
      <c r="FB1" s="110"/>
      <c r="FC1" s="110"/>
      <c r="FD1" s="110"/>
      <c r="FE1" s="110"/>
      <c r="FF1" s="110"/>
      <c r="FG1" s="110"/>
      <c r="FH1" s="110"/>
      <c r="FI1" s="110"/>
      <c r="FJ1" s="110"/>
      <c r="FK1" s="110"/>
      <c r="FL1" s="110"/>
      <c r="FM1" s="110"/>
      <c r="FN1" s="110"/>
      <c r="FO1" s="110"/>
      <c r="FP1" s="110"/>
      <c r="FQ1" s="110"/>
      <c r="FR1" s="110"/>
      <c r="FS1" s="110"/>
      <c r="FT1" s="110"/>
      <c r="FU1" s="110"/>
      <c r="FV1" s="110"/>
      <c r="FW1" s="110"/>
      <c r="FX1" s="110"/>
      <c r="FY1" s="110"/>
      <c r="FZ1" s="110"/>
      <c r="GA1" s="110"/>
      <c r="GB1" s="110"/>
      <c r="GC1" s="110"/>
      <c r="GD1" s="110"/>
      <c r="GE1" s="110"/>
      <c r="GF1" s="110"/>
      <c r="GG1" s="110"/>
      <c r="GH1" s="110"/>
      <c r="GI1" s="110"/>
      <c r="GJ1" s="110"/>
      <c r="GK1" s="110"/>
      <c r="GL1" s="110"/>
      <c r="GM1" s="110"/>
      <c r="GN1" s="110"/>
      <c r="GO1" s="110"/>
      <c r="GP1" s="110"/>
      <c r="GQ1" s="110"/>
      <c r="GR1" s="110"/>
      <c r="GS1" s="110"/>
      <c r="GT1" s="110"/>
      <c r="GU1" s="110"/>
      <c r="GV1" s="110"/>
      <c r="GW1" s="110"/>
      <c r="GX1" s="110"/>
      <c r="GY1" s="110"/>
      <c r="GZ1" s="110"/>
      <c r="HA1" s="110"/>
      <c r="HB1" s="110"/>
      <c r="HC1" s="110"/>
      <c r="HD1" s="110"/>
      <c r="HE1" s="110"/>
      <c r="HF1" s="110"/>
      <c r="HG1" s="110"/>
      <c r="HH1" s="110"/>
      <c r="HI1" s="110"/>
    </row>
    <row r="2" spans="2:226" ht="39" customHeight="1" x14ac:dyDescent="0.2">
      <c r="B2" s="475" t="str">
        <f>kikan!I9&amp;"、"&amp;kikan!K9&amp;"、"&amp;kikan!M9&amp;"に受注した、全ての2,000万円以上の工事についてご回答ください。"</f>
        <v>7月、8月、9月に受注した、全ての2,000万円以上の工事についてご回答ください。</v>
      </c>
      <c r="C2" s="475"/>
      <c r="D2" s="475"/>
      <c r="E2" s="475"/>
      <c r="F2" s="475"/>
      <c r="G2" s="475"/>
      <c r="H2" s="475"/>
      <c r="I2" s="475"/>
      <c r="J2" s="475"/>
      <c r="K2" s="475"/>
      <c r="L2" s="475"/>
      <c r="M2" s="475"/>
      <c r="N2" s="475"/>
      <c r="O2" s="475"/>
      <c r="P2" s="475"/>
      <c r="Q2" s="475"/>
      <c r="R2" s="476" t="s">
        <v>2268</v>
      </c>
      <c r="S2" s="476"/>
      <c r="T2" s="476"/>
      <c r="U2" s="476"/>
      <c r="V2" s="476"/>
      <c r="W2" s="476"/>
      <c r="X2" s="476"/>
      <c r="Y2" s="476"/>
      <c r="Z2" s="476"/>
      <c r="AA2" s="476"/>
      <c r="AB2" s="476"/>
      <c r="AC2" s="476"/>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c r="EJ2" s="110"/>
      <c r="EK2" s="110"/>
      <c r="EL2" s="110"/>
      <c r="EM2" s="110"/>
      <c r="EN2" s="110"/>
      <c r="EO2" s="110"/>
      <c r="EP2" s="110"/>
      <c r="EQ2" s="110"/>
      <c r="ER2" s="110"/>
      <c r="ES2" s="110"/>
      <c r="ET2" s="110"/>
      <c r="EU2" s="110"/>
      <c r="EV2" s="110"/>
      <c r="EW2" s="110"/>
      <c r="EX2" s="110"/>
      <c r="EY2" s="110"/>
      <c r="EZ2" s="110"/>
      <c r="FA2" s="110"/>
      <c r="FB2" s="110"/>
      <c r="FC2" s="110"/>
      <c r="FD2" s="110"/>
      <c r="FE2" s="110"/>
      <c r="FF2" s="110"/>
      <c r="FG2" s="110"/>
      <c r="FH2" s="110"/>
      <c r="FI2" s="110"/>
      <c r="FJ2" s="110"/>
      <c r="FK2" s="110"/>
      <c r="FL2" s="110"/>
      <c r="FM2" s="110"/>
      <c r="FN2" s="110"/>
      <c r="FO2" s="110"/>
      <c r="FP2" s="110"/>
      <c r="FQ2" s="110"/>
      <c r="FR2" s="110"/>
      <c r="FS2" s="110"/>
      <c r="FT2" s="110"/>
      <c r="FU2" s="110"/>
      <c r="FV2" s="110"/>
      <c r="FW2" s="110"/>
      <c r="FX2" s="110"/>
      <c r="FY2" s="110"/>
      <c r="FZ2" s="110"/>
      <c r="GA2" s="110"/>
      <c r="GB2" s="110"/>
      <c r="GC2" s="110"/>
      <c r="GD2" s="110"/>
      <c r="GE2" s="110"/>
      <c r="GF2" s="110"/>
      <c r="GG2" s="110"/>
      <c r="GH2" s="110"/>
      <c r="GI2" s="110"/>
      <c r="GJ2" s="110"/>
      <c r="GK2" s="110"/>
      <c r="GL2" s="110"/>
      <c r="GM2" s="110"/>
      <c r="GN2" s="110"/>
      <c r="GO2" s="110"/>
      <c r="GP2" s="110"/>
      <c r="GQ2" s="110"/>
      <c r="GR2" s="110"/>
      <c r="GS2" s="110"/>
      <c r="GT2" s="110"/>
      <c r="GU2" s="110"/>
      <c r="GV2" s="110"/>
      <c r="GW2" s="110"/>
      <c r="GX2" s="110"/>
      <c r="GY2" s="110"/>
      <c r="GZ2" s="110"/>
      <c r="HA2" s="110"/>
      <c r="HB2" s="110"/>
      <c r="HC2" s="110"/>
      <c r="HD2" s="110"/>
      <c r="HE2" s="110"/>
      <c r="HF2" s="110"/>
      <c r="HG2" s="110"/>
      <c r="HH2" s="110"/>
      <c r="HI2" s="110"/>
    </row>
    <row r="3" spans="2:226" ht="7.5" customHeight="1" x14ac:dyDescent="0.2"/>
    <row r="4" spans="2:226" ht="23.25" customHeight="1" x14ac:dyDescent="0.2">
      <c r="B4" s="520" t="s">
        <v>2202</v>
      </c>
      <c r="C4" s="521"/>
      <c r="D4" s="521"/>
      <c r="E4" s="521"/>
      <c r="F4" s="521"/>
      <c r="G4" s="521"/>
      <c r="H4" s="521"/>
      <c r="I4" s="521"/>
      <c r="J4" s="521"/>
      <c r="K4" s="521"/>
      <c r="L4" s="521"/>
      <c r="M4" s="521"/>
      <c r="N4" s="521"/>
      <c r="O4" s="521"/>
      <c r="P4" s="521"/>
      <c r="Q4" s="522"/>
      <c r="R4" s="508">
        <v>1</v>
      </c>
      <c r="S4" s="500"/>
      <c r="T4" s="500">
        <v>2</v>
      </c>
      <c r="U4" s="500"/>
      <c r="V4" s="500">
        <v>3</v>
      </c>
      <c r="W4" s="500"/>
      <c r="X4" s="500">
        <v>4</v>
      </c>
      <c r="Y4" s="500"/>
      <c r="Z4" s="500">
        <v>5</v>
      </c>
      <c r="AA4" s="500"/>
      <c r="AB4" s="500">
        <v>6</v>
      </c>
      <c r="AC4" s="500"/>
      <c r="AD4" s="500">
        <v>7</v>
      </c>
      <c r="AE4" s="500"/>
      <c r="AF4" s="500">
        <v>8</v>
      </c>
      <c r="AG4" s="500"/>
      <c r="AH4" s="500">
        <v>9</v>
      </c>
      <c r="AI4" s="500"/>
      <c r="AJ4" s="500">
        <v>10</v>
      </c>
      <c r="AK4" s="500"/>
      <c r="AL4" s="500">
        <v>11</v>
      </c>
      <c r="AM4" s="500"/>
      <c r="AN4" s="500">
        <v>12</v>
      </c>
      <c r="AO4" s="500"/>
      <c r="AP4" s="500">
        <v>13</v>
      </c>
      <c r="AQ4" s="500"/>
      <c r="AR4" s="500">
        <v>14</v>
      </c>
      <c r="AS4" s="500"/>
      <c r="AT4" s="500">
        <v>15</v>
      </c>
      <c r="AU4" s="500"/>
      <c r="AV4" s="500">
        <v>16</v>
      </c>
      <c r="AW4" s="500"/>
      <c r="AX4" s="500">
        <v>17</v>
      </c>
      <c r="AY4" s="500"/>
      <c r="AZ4" s="500">
        <v>18</v>
      </c>
      <c r="BA4" s="500"/>
      <c r="BB4" s="500">
        <v>19</v>
      </c>
      <c r="BC4" s="500"/>
      <c r="BD4" s="500">
        <v>20</v>
      </c>
      <c r="BE4" s="500"/>
      <c r="BF4" s="500">
        <v>21</v>
      </c>
      <c r="BG4" s="500"/>
      <c r="BH4" s="500">
        <v>22</v>
      </c>
      <c r="BI4" s="500"/>
      <c r="BJ4" s="500">
        <v>23</v>
      </c>
      <c r="BK4" s="500"/>
      <c r="BL4" s="500">
        <v>24</v>
      </c>
      <c r="BM4" s="500"/>
      <c r="BN4" s="500">
        <v>25</v>
      </c>
      <c r="BO4" s="500"/>
      <c r="BP4" s="500">
        <v>26</v>
      </c>
      <c r="BQ4" s="500"/>
      <c r="BR4" s="500">
        <v>27</v>
      </c>
      <c r="BS4" s="500"/>
      <c r="BT4" s="500">
        <v>28</v>
      </c>
      <c r="BU4" s="500"/>
      <c r="BV4" s="500">
        <v>29</v>
      </c>
      <c r="BW4" s="500"/>
      <c r="BX4" s="500">
        <v>30</v>
      </c>
      <c r="BY4" s="500"/>
      <c r="BZ4" s="500">
        <v>31</v>
      </c>
      <c r="CA4" s="500"/>
      <c r="CB4" s="500">
        <v>32</v>
      </c>
      <c r="CC4" s="500"/>
      <c r="CD4" s="500">
        <v>33</v>
      </c>
      <c r="CE4" s="500"/>
      <c r="CF4" s="500">
        <v>34</v>
      </c>
      <c r="CG4" s="500"/>
      <c r="CH4" s="500">
        <v>35</v>
      </c>
      <c r="CI4" s="500"/>
      <c r="CJ4" s="500">
        <v>36</v>
      </c>
      <c r="CK4" s="500"/>
      <c r="CL4" s="500">
        <v>37</v>
      </c>
      <c r="CM4" s="500"/>
      <c r="CN4" s="500">
        <v>38</v>
      </c>
      <c r="CO4" s="500"/>
      <c r="CP4" s="500">
        <v>39</v>
      </c>
      <c r="CQ4" s="500"/>
      <c r="CR4" s="500">
        <v>40</v>
      </c>
      <c r="CS4" s="500"/>
      <c r="CT4" s="500">
        <v>41</v>
      </c>
      <c r="CU4" s="500"/>
      <c r="CV4" s="500">
        <v>42</v>
      </c>
      <c r="CW4" s="500"/>
      <c r="CX4" s="500">
        <v>43</v>
      </c>
      <c r="CY4" s="500"/>
      <c r="CZ4" s="500">
        <v>44</v>
      </c>
      <c r="DA4" s="500"/>
      <c r="DB4" s="500">
        <v>45</v>
      </c>
      <c r="DC4" s="500"/>
      <c r="DD4" s="500">
        <v>46</v>
      </c>
      <c r="DE4" s="500"/>
      <c r="DF4" s="500">
        <v>47</v>
      </c>
      <c r="DG4" s="500"/>
      <c r="DH4" s="500">
        <v>48</v>
      </c>
      <c r="DI4" s="500"/>
      <c r="DJ4" s="500">
        <v>49</v>
      </c>
      <c r="DK4" s="500"/>
      <c r="DL4" s="500">
        <v>50</v>
      </c>
      <c r="DM4" s="500"/>
      <c r="DN4" s="500">
        <v>51</v>
      </c>
      <c r="DO4" s="500"/>
      <c r="DP4" s="500">
        <v>52</v>
      </c>
      <c r="DQ4" s="500"/>
      <c r="DR4" s="500">
        <v>53</v>
      </c>
      <c r="DS4" s="500"/>
      <c r="DT4" s="500">
        <v>54</v>
      </c>
      <c r="DU4" s="500"/>
      <c r="DV4" s="500">
        <v>55</v>
      </c>
      <c r="DW4" s="500"/>
      <c r="DX4" s="500">
        <v>56</v>
      </c>
      <c r="DY4" s="500"/>
      <c r="DZ4" s="500">
        <v>57</v>
      </c>
      <c r="EA4" s="500"/>
      <c r="EB4" s="500">
        <v>58</v>
      </c>
      <c r="EC4" s="500"/>
      <c r="ED4" s="500">
        <v>59</v>
      </c>
      <c r="EE4" s="500"/>
      <c r="EF4" s="500">
        <v>60</v>
      </c>
      <c r="EG4" s="500"/>
      <c r="EH4" s="500">
        <v>61</v>
      </c>
      <c r="EI4" s="500"/>
      <c r="EJ4" s="500">
        <v>62</v>
      </c>
      <c r="EK4" s="500"/>
      <c r="EL4" s="500">
        <v>63</v>
      </c>
      <c r="EM4" s="500"/>
      <c r="EN4" s="500">
        <v>64</v>
      </c>
      <c r="EO4" s="500"/>
      <c r="EP4" s="500">
        <v>65</v>
      </c>
      <c r="EQ4" s="500"/>
      <c r="ER4" s="500">
        <v>66</v>
      </c>
      <c r="ES4" s="500"/>
      <c r="ET4" s="500">
        <v>67</v>
      </c>
      <c r="EU4" s="500"/>
      <c r="EV4" s="500">
        <v>68</v>
      </c>
      <c r="EW4" s="500"/>
      <c r="EX4" s="500">
        <v>69</v>
      </c>
      <c r="EY4" s="500"/>
      <c r="EZ4" s="500">
        <v>70</v>
      </c>
      <c r="FA4" s="500"/>
      <c r="FB4" s="500">
        <v>71</v>
      </c>
      <c r="FC4" s="500"/>
      <c r="FD4" s="500">
        <v>72</v>
      </c>
      <c r="FE4" s="500"/>
      <c r="FF4" s="500">
        <v>73</v>
      </c>
      <c r="FG4" s="500"/>
      <c r="FH4" s="500">
        <v>74</v>
      </c>
      <c r="FI4" s="500"/>
      <c r="FJ4" s="500">
        <v>75</v>
      </c>
      <c r="FK4" s="500"/>
      <c r="FL4" s="500">
        <v>76</v>
      </c>
      <c r="FM4" s="500"/>
      <c r="FN4" s="500">
        <v>77</v>
      </c>
      <c r="FO4" s="500"/>
      <c r="FP4" s="500">
        <v>78</v>
      </c>
      <c r="FQ4" s="500"/>
      <c r="FR4" s="500">
        <v>79</v>
      </c>
      <c r="FS4" s="500"/>
      <c r="FT4" s="500">
        <v>80</v>
      </c>
      <c r="FU4" s="500"/>
      <c r="FV4" s="500">
        <v>81</v>
      </c>
      <c r="FW4" s="500"/>
      <c r="FX4" s="500">
        <v>82</v>
      </c>
      <c r="FY4" s="500"/>
      <c r="FZ4" s="500">
        <v>83</v>
      </c>
      <c r="GA4" s="500"/>
      <c r="GB4" s="500">
        <v>84</v>
      </c>
      <c r="GC4" s="500"/>
      <c r="GD4" s="500">
        <v>85</v>
      </c>
      <c r="GE4" s="500"/>
      <c r="GF4" s="500">
        <v>86</v>
      </c>
      <c r="GG4" s="500"/>
      <c r="GH4" s="500">
        <v>87</v>
      </c>
      <c r="GI4" s="500"/>
      <c r="GJ4" s="500">
        <v>88</v>
      </c>
      <c r="GK4" s="500"/>
      <c r="GL4" s="500">
        <v>89</v>
      </c>
      <c r="GM4" s="500"/>
      <c r="GN4" s="500">
        <v>90</v>
      </c>
      <c r="GO4" s="500"/>
      <c r="GP4" s="497">
        <v>91</v>
      </c>
      <c r="GQ4" s="498"/>
      <c r="GR4" s="497">
        <v>92</v>
      </c>
      <c r="GS4" s="498"/>
      <c r="GT4" s="497">
        <v>93</v>
      </c>
      <c r="GU4" s="498"/>
      <c r="GV4" s="497">
        <v>94</v>
      </c>
      <c r="GW4" s="498"/>
      <c r="GX4" s="497">
        <v>95</v>
      </c>
      <c r="GY4" s="498"/>
      <c r="GZ4" s="497">
        <v>96</v>
      </c>
      <c r="HA4" s="498"/>
      <c r="HB4" s="497">
        <v>97</v>
      </c>
      <c r="HC4" s="498"/>
      <c r="HD4" s="497">
        <v>98</v>
      </c>
      <c r="HE4" s="498"/>
      <c r="HF4" s="497">
        <v>99</v>
      </c>
      <c r="HG4" s="498"/>
      <c r="HH4" s="500">
        <v>100</v>
      </c>
      <c r="HI4" s="503"/>
      <c r="HJ4" s="121"/>
    </row>
    <row r="5" spans="2:226" s="102" customFormat="1" ht="21" customHeight="1" x14ac:dyDescent="0.2">
      <c r="B5" s="509" t="s">
        <v>2240</v>
      </c>
      <c r="C5" s="514"/>
      <c r="D5" s="514"/>
      <c r="E5" s="514"/>
      <c r="F5" s="514"/>
      <c r="G5" s="514"/>
      <c r="H5" s="514"/>
      <c r="I5" s="514"/>
      <c r="J5" s="514"/>
      <c r="K5" s="514"/>
      <c r="L5" s="514"/>
      <c r="M5" s="514"/>
      <c r="N5" s="514"/>
      <c r="O5" s="514"/>
      <c r="P5" s="514"/>
      <c r="Q5" s="524"/>
      <c r="R5" s="125"/>
      <c r="S5" s="175" t="s">
        <v>79</v>
      </c>
      <c r="T5" s="124"/>
      <c r="U5" s="176" t="s">
        <v>79</v>
      </c>
      <c r="V5" s="124"/>
      <c r="W5" s="176" t="s">
        <v>79</v>
      </c>
      <c r="X5" s="124"/>
      <c r="Y5" s="176" t="s">
        <v>79</v>
      </c>
      <c r="Z5" s="124"/>
      <c r="AA5" s="176" t="s">
        <v>79</v>
      </c>
      <c r="AB5" s="124"/>
      <c r="AC5" s="176" t="s">
        <v>79</v>
      </c>
      <c r="AD5" s="124"/>
      <c r="AE5" s="176" t="s">
        <v>79</v>
      </c>
      <c r="AF5" s="124"/>
      <c r="AG5" s="176" t="s">
        <v>79</v>
      </c>
      <c r="AH5" s="124"/>
      <c r="AI5" s="176" t="s">
        <v>79</v>
      </c>
      <c r="AJ5" s="124"/>
      <c r="AK5" s="176" t="s">
        <v>79</v>
      </c>
      <c r="AL5" s="124"/>
      <c r="AM5" s="176" t="s">
        <v>79</v>
      </c>
      <c r="AN5" s="124"/>
      <c r="AO5" s="176" t="s">
        <v>79</v>
      </c>
      <c r="AP5" s="124"/>
      <c r="AQ5" s="176" t="s">
        <v>79</v>
      </c>
      <c r="AR5" s="124"/>
      <c r="AS5" s="176" t="s">
        <v>79</v>
      </c>
      <c r="AT5" s="124"/>
      <c r="AU5" s="176" t="s">
        <v>79</v>
      </c>
      <c r="AV5" s="124"/>
      <c r="AW5" s="176" t="s">
        <v>79</v>
      </c>
      <c r="AX5" s="124"/>
      <c r="AY5" s="176" t="s">
        <v>79</v>
      </c>
      <c r="AZ5" s="124"/>
      <c r="BA5" s="176" t="s">
        <v>79</v>
      </c>
      <c r="BB5" s="124"/>
      <c r="BC5" s="176" t="s">
        <v>79</v>
      </c>
      <c r="BD5" s="124"/>
      <c r="BE5" s="176" t="s">
        <v>79</v>
      </c>
      <c r="BF5" s="124"/>
      <c r="BG5" s="176" t="s">
        <v>79</v>
      </c>
      <c r="BH5" s="124"/>
      <c r="BI5" s="176" t="s">
        <v>79</v>
      </c>
      <c r="BJ5" s="124"/>
      <c r="BK5" s="176" t="s">
        <v>79</v>
      </c>
      <c r="BL5" s="124"/>
      <c r="BM5" s="176" t="s">
        <v>79</v>
      </c>
      <c r="BN5" s="124"/>
      <c r="BO5" s="176" t="s">
        <v>79</v>
      </c>
      <c r="BP5" s="124"/>
      <c r="BQ5" s="176" t="s">
        <v>79</v>
      </c>
      <c r="BR5" s="124"/>
      <c r="BS5" s="176" t="s">
        <v>79</v>
      </c>
      <c r="BT5" s="124"/>
      <c r="BU5" s="176" t="s">
        <v>79</v>
      </c>
      <c r="BV5" s="124"/>
      <c r="BW5" s="176" t="s">
        <v>79</v>
      </c>
      <c r="BX5" s="124"/>
      <c r="BY5" s="176" t="s">
        <v>79</v>
      </c>
      <c r="BZ5" s="124"/>
      <c r="CA5" s="176" t="s">
        <v>79</v>
      </c>
      <c r="CB5" s="124"/>
      <c r="CC5" s="176" t="s">
        <v>79</v>
      </c>
      <c r="CD5" s="124"/>
      <c r="CE5" s="176" t="s">
        <v>79</v>
      </c>
      <c r="CF5" s="124"/>
      <c r="CG5" s="176" t="s">
        <v>79</v>
      </c>
      <c r="CH5" s="124"/>
      <c r="CI5" s="176" t="s">
        <v>79</v>
      </c>
      <c r="CJ5" s="124"/>
      <c r="CK5" s="176" t="s">
        <v>79</v>
      </c>
      <c r="CL5" s="124"/>
      <c r="CM5" s="176" t="s">
        <v>79</v>
      </c>
      <c r="CN5" s="124"/>
      <c r="CO5" s="176" t="s">
        <v>79</v>
      </c>
      <c r="CP5" s="124"/>
      <c r="CQ5" s="176" t="s">
        <v>79</v>
      </c>
      <c r="CR5" s="124"/>
      <c r="CS5" s="176" t="s">
        <v>79</v>
      </c>
      <c r="CT5" s="124"/>
      <c r="CU5" s="176" t="s">
        <v>79</v>
      </c>
      <c r="CV5" s="124"/>
      <c r="CW5" s="176" t="s">
        <v>79</v>
      </c>
      <c r="CX5" s="124"/>
      <c r="CY5" s="176" t="s">
        <v>79</v>
      </c>
      <c r="CZ5" s="124"/>
      <c r="DA5" s="176" t="s">
        <v>79</v>
      </c>
      <c r="DB5" s="124"/>
      <c r="DC5" s="176" t="s">
        <v>79</v>
      </c>
      <c r="DD5" s="124"/>
      <c r="DE5" s="176" t="s">
        <v>79</v>
      </c>
      <c r="DF5" s="124"/>
      <c r="DG5" s="176" t="s">
        <v>79</v>
      </c>
      <c r="DH5" s="124"/>
      <c r="DI5" s="176" t="s">
        <v>79</v>
      </c>
      <c r="DJ5" s="124"/>
      <c r="DK5" s="176" t="s">
        <v>79</v>
      </c>
      <c r="DL5" s="124"/>
      <c r="DM5" s="176" t="s">
        <v>79</v>
      </c>
      <c r="DN5" s="124"/>
      <c r="DO5" s="176" t="s">
        <v>79</v>
      </c>
      <c r="DP5" s="124"/>
      <c r="DQ5" s="176" t="s">
        <v>79</v>
      </c>
      <c r="DR5" s="124"/>
      <c r="DS5" s="176" t="s">
        <v>79</v>
      </c>
      <c r="DT5" s="124"/>
      <c r="DU5" s="176" t="s">
        <v>79</v>
      </c>
      <c r="DV5" s="124"/>
      <c r="DW5" s="176" t="s">
        <v>79</v>
      </c>
      <c r="DX5" s="124"/>
      <c r="DY5" s="176" t="s">
        <v>79</v>
      </c>
      <c r="DZ5" s="124"/>
      <c r="EA5" s="176" t="s">
        <v>79</v>
      </c>
      <c r="EB5" s="124"/>
      <c r="EC5" s="176" t="s">
        <v>79</v>
      </c>
      <c r="ED5" s="124"/>
      <c r="EE5" s="176" t="s">
        <v>79</v>
      </c>
      <c r="EF5" s="124"/>
      <c r="EG5" s="176" t="s">
        <v>79</v>
      </c>
      <c r="EH5" s="124"/>
      <c r="EI5" s="176" t="s">
        <v>79</v>
      </c>
      <c r="EJ5" s="124"/>
      <c r="EK5" s="176" t="s">
        <v>79</v>
      </c>
      <c r="EL5" s="124"/>
      <c r="EM5" s="176" t="s">
        <v>79</v>
      </c>
      <c r="EN5" s="124"/>
      <c r="EO5" s="176" t="s">
        <v>79</v>
      </c>
      <c r="EP5" s="124"/>
      <c r="EQ5" s="176" t="s">
        <v>79</v>
      </c>
      <c r="ER5" s="124"/>
      <c r="ES5" s="176" t="s">
        <v>79</v>
      </c>
      <c r="ET5" s="124"/>
      <c r="EU5" s="176" t="s">
        <v>79</v>
      </c>
      <c r="EV5" s="124"/>
      <c r="EW5" s="176" t="s">
        <v>79</v>
      </c>
      <c r="EX5" s="124"/>
      <c r="EY5" s="176" t="s">
        <v>79</v>
      </c>
      <c r="EZ5" s="124"/>
      <c r="FA5" s="176" t="s">
        <v>79</v>
      </c>
      <c r="FB5" s="124"/>
      <c r="FC5" s="176" t="s">
        <v>79</v>
      </c>
      <c r="FD5" s="124"/>
      <c r="FE5" s="176" t="s">
        <v>79</v>
      </c>
      <c r="FF5" s="124"/>
      <c r="FG5" s="176" t="s">
        <v>79</v>
      </c>
      <c r="FH5" s="124"/>
      <c r="FI5" s="176" t="s">
        <v>79</v>
      </c>
      <c r="FJ5" s="124"/>
      <c r="FK5" s="176" t="s">
        <v>79</v>
      </c>
      <c r="FL5" s="124"/>
      <c r="FM5" s="176" t="s">
        <v>79</v>
      </c>
      <c r="FN5" s="124"/>
      <c r="FO5" s="176" t="s">
        <v>79</v>
      </c>
      <c r="FP5" s="124"/>
      <c r="FQ5" s="176" t="s">
        <v>79</v>
      </c>
      <c r="FR5" s="124"/>
      <c r="FS5" s="176" t="s">
        <v>79</v>
      </c>
      <c r="FT5" s="124"/>
      <c r="FU5" s="176" t="s">
        <v>79</v>
      </c>
      <c r="FV5" s="124"/>
      <c r="FW5" s="176" t="s">
        <v>79</v>
      </c>
      <c r="FX5" s="124"/>
      <c r="FY5" s="176" t="s">
        <v>79</v>
      </c>
      <c r="FZ5" s="124"/>
      <c r="GA5" s="176" t="s">
        <v>79</v>
      </c>
      <c r="GB5" s="124"/>
      <c r="GC5" s="176" t="s">
        <v>79</v>
      </c>
      <c r="GD5" s="124"/>
      <c r="GE5" s="176" t="s">
        <v>79</v>
      </c>
      <c r="GF5" s="124"/>
      <c r="GG5" s="176" t="s">
        <v>79</v>
      </c>
      <c r="GH5" s="124"/>
      <c r="GI5" s="176" t="s">
        <v>79</v>
      </c>
      <c r="GJ5" s="124"/>
      <c r="GK5" s="176" t="s">
        <v>79</v>
      </c>
      <c r="GL5" s="124"/>
      <c r="GM5" s="176" t="s">
        <v>79</v>
      </c>
      <c r="GN5" s="124"/>
      <c r="GO5" s="176" t="s">
        <v>79</v>
      </c>
      <c r="GP5" s="124"/>
      <c r="GQ5" s="176" t="s">
        <v>79</v>
      </c>
      <c r="GR5" s="124"/>
      <c r="GS5" s="176" t="s">
        <v>79</v>
      </c>
      <c r="GT5" s="124"/>
      <c r="GU5" s="176" t="s">
        <v>79</v>
      </c>
      <c r="GV5" s="124"/>
      <c r="GW5" s="176" t="s">
        <v>79</v>
      </c>
      <c r="GX5" s="124"/>
      <c r="GY5" s="176" t="s">
        <v>79</v>
      </c>
      <c r="GZ5" s="124"/>
      <c r="HA5" s="176" t="s">
        <v>79</v>
      </c>
      <c r="HB5" s="124"/>
      <c r="HC5" s="176" t="s">
        <v>79</v>
      </c>
      <c r="HD5" s="124"/>
      <c r="HE5" s="176" t="s">
        <v>79</v>
      </c>
      <c r="HF5" s="124"/>
      <c r="HG5" s="176" t="s">
        <v>79</v>
      </c>
      <c r="HH5" s="124"/>
      <c r="HI5" s="176" t="s">
        <v>79</v>
      </c>
      <c r="HJ5" s="121"/>
    </row>
    <row r="6" spans="2:226" s="102" customFormat="1" ht="21" customHeight="1" x14ac:dyDescent="0.2">
      <c r="B6" s="525"/>
      <c r="C6" s="526"/>
      <c r="D6" s="526"/>
      <c r="E6" s="526"/>
      <c r="F6" s="526"/>
      <c r="G6" s="526"/>
      <c r="H6" s="526"/>
      <c r="I6" s="526"/>
      <c r="J6" s="526"/>
      <c r="K6" s="526"/>
      <c r="L6" s="526"/>
      <c r="M6" s="526"/>
      <c r="N6" s="526"/>
      <c r="O6" s="526"/>
      <c r="P6" s="526"/>
      <c r="Q6" s="527"/>
      <c r="R6" s="125"/>
      <c r="S6" s="178" t="s">
        <v>80</v>
      </c>
      <c r="T6" s="124"/>
      <c r="U6" s="179" t="s">
        <v>80</v>
      </c>
      <c r="V6" s="124"/>
      <c r="W6" s="179" t="s">
        <v>80</v>
      </c>
      <c r="X6" s="124"/>
      <c r="Y6" s="179" t="s">
        <v>80</v>
      </c>
      <c r="Z6" s="124"/>
      <c r="AA6" s="179" t="s">
        <v>80</v>
      </c>
      <c r="AB6" s="124"/>
      <c r="AC6" s="179" t="s">
        <v>80</v>
      </c>
      <c r="AD6" s="124"/>
      <c r="AE6" s="179" t="s">
        <v>80</v>
      </c>
      <c r="AF6" s="124"/>
      <c r="AG6" s="179" t="s">
        <v>80</v>
      </c>
      <c r="AH6" s="124"/>
      <c r="AI6" s="179" t="s">
        <v>80</v>
      </c>
      <c r="AJ6" s="124"/>
      <c r="AK6" s="179" t="s">
        <v>80</v>
      </c>
      <c r="AL6" s="124"/>
      <c r="AM6" s="179" t="s">
        <v>80</v>
      </c>
      <c r="AN6" s="124"/>
      <c r="AO6" s="179" t="s">
        <v>80</v>
      </c>
      <c r="AP6" s="124"/>
      <c r="AQ6" s="179" t="s">
        <v>80</v>
      </c>
      <c r="AR6" s="124"/>
      <c r="AS6" s="179" t="s">
        <v>80</v>
      </c>
      <c r="AT6" s="124"/>
      <c r="AU6" s="179" t="s">
        <v>80</v>
      </c>
      <c r="AV6" s="124"/>
      <c r="AW6" s="179" t="s">
        <v>80</v>
      </c>
      <c r="AX6" s="124"/>
      <c r="AY6" s="179" t="s">
        <v>80</v>
      </c>
      <c r="AZ6" s="124"/>
      <c r="BA6" s="179" t="s">
        <v>80</v>
      </c>
      <c r="BB6" s="124"/>
      <c r="BC6" s="179" t="s">
        <v>80</v>
      </c>
      <c r="BD6" s="124"/>
      <c r="BE6" s="179" t="s">
        <v>80</v>
      </c>
      <c r="BF6" s="124"/>
      <c r="BG6" s="179" t="s">
        <v>80</v>
      </c>
      <c r="BH6" s="124"/>
      <c r="BI6" s="179" t="s">
        <v>80</v>
      </c>
      <c r="BJ6" s="124"/>
      <c r="BK6" s="179" t="s">
        <v>80</v>
      </c>
      <c r="BL6" s="124"/>
      <c r="BM6" s="179" t="s">
        <v>80</v>
      </c>
      <c r="BN6" s="124"/>
      <c r="BO6" s="179" t="s">
        <v>80</v>
      </c>
      <c r="BP6" s="124"/>
      <c r="BQ6" s="179" t="s">
        <v>80</v>
      </c>
      <c r="BR6" s="124"/>
      <c r="BS6" s="179" t="s">
        <v>80</v>
      </c>
      <c r="BT6" s="124"/>
      <c r="BU6" s="179" t="s">
        <v>80</v>
      </c>
      <c r="BV6" s="124"/>
      <c r="BW6" s="179" t="s">
        <v>80</v>
      </c>
      <c r="BX6" s="124"/>
      <c r="BY6" s="179" t="s">
        <v>80</v>
      </c>
      <c r="BZ6" s="124"/>
      <c r="CA6" s="179" t="s">
        <v>80</v>
      </c>
      <c r="CB6" s="124"/>
      <c r="CC6" s="179" t="s">
        <v>80</v>
      </c>
      <c r="CD6" s="124"/>
      <c r="CE6" s="179" t="s">
        <v>80</v>
      </c>
      <c r="CF6" s="124"/>
      <c r="CG6" s="179" t="s">
        <v>80</v>
      </c>
      <c r="CH6" s="124"/>
      <c r="CI6" s="179" t="s">
        <v>80</v>
      </c>
      <c r="CJ6" s="124"/>
      <c r="CK6" s="179" t="s">
        <v>80</v>
      </c>
      <c r="CL6" s="124"/>
      <c r="CM6" s="179" t="s">
        <v>80</v>
      </c>
      <c r="CN6" s="124"/>
      <c r="CO6" s="179" t="s">
        <v>80</v>
      </c>
      <c r="CP6" s="124"/>
      <c r="CQ6" s="179" t="s">
        <v>80</v>
      </c>
      <c r="CR6" s="124"/>
      <c r="CS6" s="179" t="s">
        <v>80</v>
      </c>
      <c r="CT6" s="124"/>
      <c r="CU6" s="179" t="s">
        <v>80</v>
      </c>
      <c r="CV6" s="124"/>
      <c r="CW6" s="179" t="s">
        <v>80</v>
      </c>
      <c r="CX6" s="124"/>
      <c r="CY6" s="179" t="s">
        <v>80</v>
      </c>
      <c r="CZ6" s="124"/>
      <c r="DA6" s="179" t="s">
        <v>80</v>
      </c>
      <c r="DB6" s="124"/>
      <c r="DC6" s="179" t="s">
        <v>80</v>
      </c>
      <c r="DD6" s="124"/>
      <c r="DE6" s="179" t="s">
        <v>80</v>
      </c>
      <c r="DF6" s="124"/>
      <c r="DG6" s="179" t="s">
        <v>80</v>
      </c>
      <c r="DH6" s="124"/>
      <c r="DI6" s="179" t="s">
        <v>80</v>
      </c>
      <c r="DJ6" s="124"/>
      <c r="DK6" s="179" t="s">
        <v>80</v>
      </c>
      <c r="DL6" s="124"/>
      <c r="DM6" s="179" t="s">
        <v>80</v>
      </c>
      <c r="DN6" s="124"/>
      <c r="DO6" s="179" t="s">
        <v>80</v>
      </c>
      <c r="DP6" s="124"/>
      <c r="DQ6" s="179" t="s">
        <v>80</v>
      </c>
      <c r="DR6" s="124"/>
      <c r="DS6" s="179" t="s">
        <v>80</v>
      </c>
      <c r="DT6" s="124"/>
      <c r="DU6" s="179" t="s">
        <v>80</v>
      </c>
      <c r="DV6" s="124"/>
      <c r="DW6" s="179" t="s">
        <v>80</v>
      </c>
      <c r="DX6" s="124"/>
      <c r="DY6" s="179" t="s">
        <v>80</v>
      </c>
      <c r="DZ6" s="124"/>
      <c r="EA6" s="179" t="s">
        <v>80</v>
      </c>
      <c r="EB6" s="124"/>
      <c r="EC6" s="179" t="s">
        <v>80</v>
      </c>
      <c r="ED6" s="124"/>
      <c r="EE6" s="179" t="s">
        <v>80</v>
      </c>
      <c r="EF6" s="124"/>
      <c r="EG6" s="179" t="s">
        <v>80</v>
      </c>
      <c r="EH6" s="124"/>
      <c r="EI6" s="179" t="s">
        <v>80</v>
      </c>
      <c r="EJ6" s="124"/>
      <c r="EK6" s="179" t="s">
        <v>80</v>
      </c>
      <c r="EL6" s="124"/>
      <c r="EM6" s="179" t="s">
        <v>80</v>
      </c>
      <c r="EN6" s="124"/>
      <c r="EO6" s="179" t="s">
        <v>80</v>
      </c>
      <c r="EP6" s="124"/>
      <c r="EQ6" s="179" t="s">
        <v>80</v>
      </c>
      <c r="ER6" s="124"/>
      <c r="ES6" s="179" t="s">
        <v>80</v>
      </c>
      <c r="ET6" s="124"/>
      <c r="EU6" s="179" t="s">
        <v>80</v>
      </c>
      <c r="EV6" s="124"/>
      <c r="EW6" s="179" t="s">
        <v>80</v>
      </c>
      <c r="EX6" s="124"/>
      <c r="EY6" s="179" t="s">
        <v>80</v>
      </c>
      <c r="EZ6" s="124"/>
      <c r="FA6" s="179" t="s">
        <v>80</v>
      </c>
      <c r="FB6" s="124"/>
      <c r="FC6" s="179" t="s">
        <v>80</v>
      </c>
      <c r="FD6" s="124"/>
      <c r="FE6" s="179" t="s">
        <v>80</v>
      </c>
      <c r="FF6" s="124"/>
      <c r="FG6" s="179" t="s">
        <v>80</v>
      </c>
      <c r="FH6" s="124"/>
      <c r="FI6" s="179" t="s">
        <v>80</v>
      </c>
      <c r="FJ6" s="124"/>
      <c r="FK6" s="179" t="s">
        <v>80</v>
      </c>
      <c r="FL6" s="124"/>
      <c r="FM6" s="179" t="s">
        <v>80</v>
      </c>
      <c r="FN6" s="124"/>
      <c r="FO6" s="179" t="s">
        <v>80</v>
      </c>
      <c r="FP6" s="124"/>
      <c r="FQ6" s="179" t="s">
        <v>80</v>
      </c>
      <c r="FR6" s="124"/>
      <c r="FS6" s="179" t="s">
        <v>80</v>
      </c>
      <c r="FT6" s="124"/>
      <c r="FU6" s="179" t="s">
        <v>80</v>
      </c>
      <c r="FV6" s="124"/>
      <c r="FW6" s="179" t="s">
        <v>80</v>
      </c>
      <c r="FX6" s="124"/>
      <c r="FY6" s="179" t="s">
        <v>80</v>
      </c>
      <c r="FZ6" s="124"/>
      <c r="GA6" s="179" t="s">
        <v>80</v>
      </c>
      <c r="GB6" s="124"/>
      <c r="GC6" s="179" t="s">
        <v>80</v>
      </c>
      <c r="GD6" s="124"/>
      <c r="GE6" s="179" t="s">
        <v>80</v>
      </c>
      <c r="GF6" s="124"/>
      <c r="GG6" s="179" t="s">
        <v>80</v>
      </c>
      <c r="GH6" s="124"/>
      <c r="GI6" s="179" t="s">
        <v>80</v>
      </c>
      <c r="GJ6" s="124"/>
      <c r="GK6" s="179" t="s">
        <v>80</v>
      </c>
      <c r="GL6" s="124"/>
      <c r="GM6" s="179" t="s">
        <v>80</v>
      </c>
      <c r="GN6" s="124"/>
      <c r="GO6" s="179" t="s">
        <v>80</v>
      </c>
      <c r="GP6" s="124"/>
      <c r="GQ6" s="179" t="s">
        <v>80</v>
      </c>
      <c r="GR6" s="124"/>
      <c r="GS6" s="179" t="s">
        <v>80</v>
      </c>
      <c r="GT6" s="124"/>
      <c r="GU6" s="179" t="s">
        <v>80</v>
      </c>
      <c r="GV6" s="124"/>
      <c r="GW6" s="179" t="s">
        <v>80</v>
      </c>
      <c r="GX6" s="124"/>
      <c r="GY6" s="179" t="s">
        <v>80</v>
      </c>
      <c r="GZ6" s="124"/>
      <c r="HA6" s="179" t="s">
        <v>80</v>
      </c>
      <c r="HB6" s="124"/>
      <c r="HC6" s="179" t="s">
        <v>80</v>
      </c>
      <c r="HD6" s="124"/>
      <c r="HE6" s="179" t="s">
        <v>80</v>
      </c>
      <c r="HF6" s="124"/>
      <c r="HG6" s="179" t="s">
        <v>80</v>
      </c>
      <c r="HH6" s="124"/>
      <c r="HI6" s="179" t="s">
        <v>80</v>
      </c>
      <c r="HJ6" s="121"/>
    </row>
    <row r="7" spans="2:226" ht="65.150000000000006" customHeight="1" x14ac:dyDescent="0.2">
      <c r="B7" s="518" t="s">
        <v>2252</v>
      </c>
      <c r="C7" s="519"/>
      <c r="D7" s="519"/>
      <c r="E7" s="519"/>
      <c r="F7" s="519"/>
      <c r="G7" s="519"/>
      <c r="H7" s="519"/>
      <c r="I7" s="519"/>
      <c r="J7" s="519"/>
      <c r="K7" s="519"/>
      <c r="L7" s="519"/>
      <c r="M7" s="519"/>
      <c r="N7" s="519"/>
      <c r="O7" s="519"/>
      <c r="P7" s="519"/>
      <c r="Q7" s="523"/>
      <c r="R7" s="415"/>
      <c r="S7" s="416"/>
      <c r="T7" s="417"/>
      <c r="U7" s="416"/>
      <c r="V7" s="417"/>
      <c r="W7" s="416"/>
      <c r="X7" s="417"/>
      <c r="Y7" s="416"/>
      <c r="Z7" s="417"/>
      <c r="AA7" s="416"/>
      <c r="AB7" s="417"/>
      <c r="AC7" s="416"/>
      <c r="AD7" s="417"/>
      <c r="AE7" s="416"/>
      <c r="AF7" s="417"/>
      <c r="AG7" s="416"/>
      <c r="AH7" s="417"/>
      <c r="AI7" s="416"/>
      <c r="AJ7" s="417"/>
      <c r="AK7" s="416"/>
      <c r="AL7" s="417"/>
      <c r="AM7" s="416"/>
      <c r="AN7" s="417"/>
      <c r="AO7" s="416"/>
      <c r="AP7" s="417"/>
      <c r="AQ7" s="416"/>
      <c r="AR7" s="417"/>
      <c r="AS7" s="416"/>
      <c r="AT7" s="417"/>
      <c r="AU7" s="416"/>
      <c r="AV7" s="417"/>
      <c r="AW7" s="416"/>
      <c r="AX7" s="417"/>
      <c r="AY7" s="416"/>
      <c r="AZ7" s="417"/>
      <c r="BA7" s="416"/>
      <c r="BB7" s="417"/>
      <c r="BC7" s="416"/>
      <c r="BD7" s="417"/>
      <c r="BE7" s="416"/>
      <c r="BF7" s="417"/>
      <c r="BG7" s="416"/>
      <c r="BH7" s="417"/>
      <c r="BI7" s="416"/>
      <c r="BJ7" s="417"/>
      <c r="BK7" s="416"/>
      <c r="BL7" s="417"/>
      <c r="BM7" s="416"/>
      <c r="BN7" s="417"/>
      <c r="BO7" s="416"/>
      <c r="BP7" s="417"/>
      <c r="BQ7" s="416"/>
      <c r="BR7" s="417"/>
      <c r="BS7" s="416"/>
      <c r="BT7" s="417"/>
      <c r="BU7" s="416"/>
      <c r="BV7" s="417"/>
      <c r="BW7" s="416"/>
      <c r="BX7" s="417"/>
      <c r="BY7" s="416"/>
      <c r="BZ7" s="417"/>
      <c r="CA7" s="416"/>
      <c r="CB7" s="417"/>
      <c r="CC7" s="416"/>
      <c r="CD7" s="417"/>
      <c r="CE7" s="416"/>
      <c r="CF7" s="417"/>
      <c r="CG7" s="416"/>
      <c r="CH7" s="417"/>
      <c r="CI7" s="416"/>
      <c r="CJ7" s="417"/>
      <c r="CK7" s="416"/>
      <c r="CL7" s="417"/>
      <c r="CM7" s="416"/>
      <c r="CN7" s="417"/>
      <c r="CO7" s="416"/>
      <c r="CP7" s="417"/>
      <c r="CQ7" s="416"/>
      <c r="CR7" s="417"/>
      <c r="CS7" s="416"/>
      <c r="CT7" s="417"/>
      <c r="CU7" s="416"/>
      <c r="CV7" s="417"/>
      <c r="CW7" s="416"/>
      <c r="CX7" s="417"/>
      <c r="CY7" s="416"/>
      <c r="CZ7" s="417"/>
      <c r="DA7" s="416"/>
      <c r="DB7" s="417"/>
      <c r="DC7" s="416"/>
      <c r="DD7" s="417"/>
      <c r="DE7" s="416"/>
      <c r="DF7" s="417"/>
      <c r="DG7" s="416"/>
      <c r="DH7" s="417"/>
      <c r="DI7" s="416"/>
      <c r="DJ7" s="417"/>
      <c r="DK7" s="416"/>
      <c r="DL7" s="417"/>
      <c r="DM7" s="416"/>
      <c r="DN7" s="417"/>
      <c r="DO7" s="416"/>
      <c r="DP7" s="417"/>
      <c r="DQ7" s="416"/>
      <c r="DR7" s="417"/>
      <c r="DS7" s="416"/>
      <c r="DT7" s="417"/>
      <c r="DU7" s="416"/>
      <c r="DV7" s="417"/>
      <c r="DW7" s="416"/>
      <c r="DX7" s="417"/>
      <c r="DY7" s="416"/>
      <c r="DZ7" s="417"/>
      <c r="EA7" s="416"/>
      <c r="EB7" s="417"/>
      <c r="EC7" s="416"/>
      <c r="ED7" s="417"/>
      <c r="EE7" s="416"/>
      <c r="EF7" s="417"/>
      <c r="EG7" s="416"/>
      <c r="EH7" s="417"/>
      <c r="EI7" s="416"/>
      <c r="EJ7" s="417"/>
      <c r="EK7" s="416"/>
      <c r="EL7" s="417"/>
      <c r="EM7" s="416"/>
      <c r="EN7" s="417"/>
      <c r="EO7" s="416"/>
      <c r="EP7" s="417"/>
      <c r="EQ7" s="416"/>
      <c r="ER7" s="417"/>
      <c r="ES7" s="416"/>
      <c r="ET7" s="417"/>
      <c r="EU7" s="416"/>
      <c r="EV7" s="417"/>
      <c r="EW7" s="416"/>
      <c r="EX7" s="417"/>
      <c r="EY7" s="416"/>
      <c r="EZ7" s="417"/>
      <c r="FA7" s="416"/>
      <c r="FB7" s="417"/>
      <c r="FC7" s="416"/>
      <c r="FD7" s="417"/>
      <c r="FE7" s="416"/>
      <c r="FF7" s="417"/>
      <c r="FG7" s="416"/>
      <c r="FH7" s="417"/>
      <c r="FI7" s="416"/>
      <c r="FJ7" s="417"/>
      <c r="FK7" s="416"/>
      <c r="FL7" s="417"/>
      <c r="FM7" s="416"/>
      <c r="FN7" s="417"/>
      <c r="FO7" s="416"/>
      <c r="FP7" s="417"/>
      <c r="FQ7" s="416"/>
      <c r="FR7" s="417"/>
      <c r="FS7" s="416"/>
      <c r="FT7" s="417"/>
      <c r="FU7" s="416"/>
      <c r="FV7" s="417"/>
      <c r="FW7" s="416"/>
      <c r="FX7" s="417"/>
      <c r="FY7" s="416"/>
      <c r="FZ7" s="417"/>
      <c r="GA7" s="416"/>
      <c r="GB7" s="417"/>
      <c r="GC7" s="416"/>
      <c r="GD7" s="417"/>
      <c r="GE7" s="416"/>
      <c r="GF7" s="417"/>
      <c r="GG7" s="416"/>
      <c r="GH7" s="417"/>
      <c r="GI7" s="416"/>
      <c r="GJ7" s="417"/>
      <c r="GK7" s="416"/>
      <c r="GL7" s="417"/>
      <c r="GM7" s="416"/>
      <c r="GN7" s="417"/>
      <c r="GO7" s="416"/>
      <c r="GP7" s="417"/>
      <c r="GQ7" s="416"/>
      <c r="GR7" s="417"/>
      <c r="GS7" s="416"/>
      <c r="GT7" s="417"/>
      <c r="GU7" s="416"/>
      <c r="GV7" s="417"/>
      <c r="GW7" s="416"/>
      <c r="GX7" s="417"/>
      <c r="GY7" s="416"/>
      <c r="GZ7" s="417"/>
      <c r="HA7" s="416"/>
      <c r="HB7" s="417"/>
      <c r="HC7" s="416"/>
      <c r="HD7" s="417"/>
      <c r="HE7" s="416"/>
      <c r="HF7" s="417"/>
      <c r="HG7" s="416"/>
      <c r="HH7" s="417"/>
      <c r="HI7" s="504"/>
      <c r="HJ7" s="121"/>
    </row>
    <row r="8" spans="2:226" ht="35.25" customHeight="1" x14ac:dyDescent="0.2">
      <c r="B8" s="509" t="s">
        <v>57</v>
      </c>
      <c r="C8" s="514"/>
      <c r="D8" s="514"/>
      <c r="E8" s="514"/>
      <c r="F8" s="514"/>
      <c r="G8" s="514"/>
      <c r="H8" s="514"/>
      <c r="I8" s="514"/>
      <c r="J8" s="514"/>
      <c r="K8" s="515"/>
      <c r="L8" s="515"/>
      <c r="M8" s="515"/>
      <c r="N8" s="515"/>
      <c r="O8" s="515"/>
      <c r="P8" s="515"/>
      <c r="Q8" s="83" t="s">
        <v>51</v>
      </c>
      <c r="R8" s="418" t="s">
        <v>126</v>
      </c>
      <c r="S8" s="419"/>
      <c r="T8" s="420" t="s">
        <v>126</v>
      </c>
      <c r="U8" s="420"/>
      <c r="V8" s="420" t="s">
        <v>126</v>
      </c>
      <c r="W8" s="420"/>
      <c r="X8" s="420" t="s">
        <v>126</v>
      </c>
      <c r="Y8" s="420"/>
      <c r="Z8" s="420" t="s">
        <v>126</v>
      </c>
      <c r="AA8" s="420"/>
      <c r="AB8" s="420" t="s">
        <v>126</v>
      </c>
      <c r="AC8" s="420"/>
      <c r="AD8" s="420" t="s">
        <v>126</v>
      </c>
      <c r="AE8" s="420"/>
      <c r="AF8" s="420" t="s">
        <v>126</v>
      </c>
      <c r="AG8" s="420"/>
      <c r="AH8" s="420" t="s">
        <v>126</v>
      </c>
      <c r="AI8" s="420"/>
      <c r="AJ8" s="420" t="s">
        <v>126</v>
      </c>
      <c r="AK8" s="420"/>
      <c r="AL8" s="420" t="s">
        <v>126</v>
      </c>
      <c r="AM8" s="420"/>
      <c r="AN8" s="420" t="s">
        <v>126</v>
      </c>
      <c r="AO8" s="420"/>
      <c r="AP8" s="420" t="s">
        <v>126</v>
      </c>
      <c r="AQ8" s="420"/>
      <c r="AR8" s="420" t="s">
        <v>126</v>
      </c>
      <c r="AS8" s="420"/>
      <c r="AT8" s="420" t="s">
        <v>126</v>
      </c>
      <c r="AU8" s="420"/>
      <c r="AV8" s="420" t="s">
        <v>126</v>
      </c>
      <c r="AW8" s="420"/>
      <c r="AX8" s="420" t="s">
        <v>126</v>
      </c>
      <c r="AY8" s="420"/>
      <c r="AZ8" s="420" t="s">
        <v>126</v>
      </c>
      <c r="BA8" s="420"/>
      <c r="BB8" s="420" t="s">
        <v>126</v>
      </c>
      <c r="BC8" s="420"/>
      <c r="BD8" s="420" t="s">
        <v>126</v>
      </c>
      <c r="BE8" s="420"/>
      <c r="BF8" s="420" t="s">
        <v>126</v>
      </c>
      <c r="BG8" s="420"/>
      <c r="BH8" s="420" t="s">
        <v>126</v>
      </c>
      <c r="BI8" s="420"/>
      <c r="BJ8" s="420" t="s">
        <v>126</v>
      </c>
      <c r="BK8" s="420"/>
      <c r="BL8" s="420" t="s">
        <v>126</v>
      </c>
      <c r="BM8" s="420"/>
      <c r="BN8" s="420" t="s">
        <v>126</v>
      </c>
      <c r="BO8" s="420"/>
      <c r="BP8" s="420" t="s">
        <v>126</v>
      </c>
      <c r="BQ8" s="420"/>
      <c r="BR8" s="420" t="s">
        <v>126</v>
      </c>
      <c r="BS8" s="420"/>
      <c r="BT8" s="420" t="s">
        <v>126</v>
      </c>
      <c r="BU8" s="420"/>
      <c r="BV8" s="420" t="s">
        <v>126</v>
      </c>
      <c r="BW8" s="420"/>
      <c r="BX8" s="420" t="s">
        <v>126</v>
      </c>
      <c r="BY8" s="420"/>
      <c r="BZ8" s="420" t="s">
        <v>126</v>
      </c>
      <c r="CA8" s="420"/>
      <c r="CB8" s="420" t="s">
        <v>126</v>
      </c>
      <c r="CC8" s="420"/>
      <c r="CD8" s="420" t="s">
        <v>126</v>
      </c>
      <c r="CE8" s="420"/>
      <c r="CF8" s="420" t="s">
        <v>126</v>
      </c>
      <c r="CG8" s="420"/>
      <c r="CH8" s="420" t="s">
        <v>126</v>
      </c>
      <c r="CI8" s="420"/>
      <c r="CJ8" s="420" t="s">
        <v>126</v>
      </c>
      <c r="CK8" s="420"/>
      <c r="CL8" s="420" t="s">
        <v>126</v>
      </c>
      <c r="CM8" s="420"/>
      <c r="CN8" s="420" t="s">
        <v>126</v>
      </c>
      <c r="CO8" s="420"/>
      <c r="CP8" s="420" t="s">
        <v>126</v>
      </c>
      <c r="CQ8" s="420"/>
      <c r="CR8" s="420" t="s">
        <v>126</v>
      </c>
      <c r="CS8" s="420"/>
      <c r="CT8" s="420" t="s">
        <v>126</v>
      </c>
      <c r="CU8" s="420"/>
      <c r="CV8" s="420" t="s">
        <v>126</v>
      </c>
      <c r="CW8" s="420"/>
      <c r="CX8" s="420" t="s">
        <v>126</v>
      </c>
      <c r="CY8" s="420"/>
      <c r="CZ8" s="420" t="s">
        <v>126</v>
      </c>
      <c r="DA8" s="420"/>
      <c r="DB8" s="420" t="s">
        <v>126</v>
      </c>
      <c r="DC8" s="420"/>
      <c r="DD8" s="420" t="s">
        <v>126</v>
      </c>
      <c r="DE8" s="420"/>
      <c r="DF8" s="420" t="s">
        <v>126</v>
      </c>
      <c r="DG8" s="420"/>
      <c r="DH8" s="420" t="s">
        <v>126</v>
      </c>
      <c r="DI8" s="420"/>
      <c r="DJ8" s="420" t="s">
        <v>126</v>
      </c>
      <c r="DK8" s="420"/>
      <c r="DL8" s="420" t="s">
        <v>126</v>
      </c>
      <c r="DM8" s="420"/>
      <c r="DN8" s="420" t="s">
        <v>126</v>
      </c>
      <c r="DO8" s="420"/>
      <c r="DP8" s="420" t="s">
        <v>126</v>
      </c>
      <c r="DQ8" s="420"/>
      <c r="DR8" s="420" t="s">
        <v>126</v>
      </c>
      <c r="DS8" s="420"/>
      <c r="DT8" s="420" t="s">
        <v>126</v>
      </c>
      <c r="DU8" s="420"/>
      <c r="DV8" s="420" t="s">
        <v>126</v>
      </c>
      <c r="DW8" s="420"/>
      <c r="DX8" s="420" t="s">
        <v>126</v>
      </c>
      <c r="DY8" s="420"/>
      <c r="DZ8" s="420" t="s">
        <v>126</v>
      </c>
      <c r="EA8" s="420"/>
      <c r="EB8" s="420" t="s">
        <v>126</v>
      </c>
      <c r="EC8" s="420"/>
      <c r="ED8" s="420" t="s">
        <v>126</v>
      </c>
      <c r="EE8" s="420"/>
      <c r="EF8" s="420" t="s">
        <v>126</v>
      </c>
      <c r="EG8" s="420"/>
      <c r="EH8" s="420" t="s">
        <v>126</v>
      </c>
      <c r="EI8" s="420"/>
      <c r="EJ8" s="420" t="s">
        <v>126</v>
      </c>
      <c r="EK8" s="420"/>
      <c r="EL8" s="420" t="s">
        <v>126</v>
      </c>
      <c r="EM8" s="420"/>
      <c r="EN8" s="420" t="s">
        <v>126</v>
      </c>
      <c r="EO8" s="420"/>
      <c r="EP8" s="420" t="s">
        <v>126</v>
      </c>
      <c r="EQ8" s="420"/>
      <c r="ER8" s="420" t="s">
        <v>126</v>
      </c>
      <c r="ES8" s="420"/>
      <c r="ET8" s="420" t="s">
        <v>126</v>
      </c>
      <c r="EU8" s="420"/>
      <c r="EV8" s="420" t="s">
        <v>126</v>
      </c>
      <c r="EW8" s="420"/>
      <c r="EX8" s="420" t="s">
        <v>126</v>
      </c>
      <c r="EY8" s="420"/>
      <c r="EZ8" s="420" t="s">
        <v>126</v>
      </c>
      <c r="FA8" s="420"/>
      <c r="FB8" s="420" t="s">
        <v>126</v>
      </c>
      <c r="FC8" s="420"/>
      <c r="FD8" s="420" t="s">
        <v>126</v>
      </c>
      <c r="FE8" s="420"/>
      <c r="FF8" s="420" t="s">
        <v>126</v>
      </c>
      <c r="FG8" s="420"/>
      <c r="FH8" s="420" t="s">
        <v>126</v>
      </c>
      <c r="FI8" s="420"/>
      <c r="FJ8" s="420" t="s">
        <v>126</v>
      </c>
      <c r="FK8" s="420"/>
      <c r="FL8" s="420" t="s">
        <v>126</v>
      </c>
      <c r="FM8" s="420"/>
      <c r="FN8" s="420" t="s">
        <v>126</v>
      </c>
      <c r="FO8" s="420"/>
      <c r="FP8" s="420" t="s">
        <v>126</v>
      </c>
      <c r="FQ8" s="420"/>
      <c r="FR8" s="420" t="s">
        <v>126</v>
      </c>
      <c r="FS8" s="420"/>
      <c r="FT8" s="420" t="s">
        <v>126</v>
      </c>
      <c r="FU8" s="420"/>
      <c r="FV8" s="420" t="s">
        <v>126</v>
      </c>
      <c r="FW8" s="420"/>
      <c r="FX8" s="420" t="s">
        <v>126</v>
      </c>
      <c r="FY8" s="420"/>
      <c r="FZ8" s="420" t="s">
        <v>126</v>
      </c>
      <c r="GA8" s="420"/>
      <c r="GB8" s="420" t="s">
        <v>126</v>
      </c>
      <c r="GC8" s="420"/>
      <c r="GD8" s="420" t="s">
        <v>126</v>
      </c>
      <c r="GE8" s="420"/>
      <c r="GF8" s="420" t="s">
        <v>126</v>
      </c>
      <c r="GG8" s="420"/>
      <c r="GH8" s="420" t="s">
        <v>126</v>
      </c>
      <c r="GI8" s="420"/>
      <c r="GJ8" s="420" t="s">
        <v>126</v>
      </c>
      <c r="GK8" s="420"/>
      <c r="GL8" s="420" t="s">
        <v>126</v>
      </c>
      <c r="GM8" s="420"/>
      <c r="GN8" s="420" t="s">
        <v>126</v>
      </c>
      <c r="GO8" s="420"/>
      <c r="GP8" s="420" t="s">
        <v>126</v>
      </c>
      <c r="GQ8" s="420"/>
      <c r="GR8" s="420" t="s">
        <v>126</v>
      </c>
      <c r="GS8" s="420"/>
      <c r="GT8" s="420" t="s">
        <v>126</v>
      </c>
      <c r="GU8" s="420"/>
      <c r="GV8" s="420" t="s">
        <v>126</v>
      </c>
      <c r="GW8" s="420"/>
      <c r="GX8" s="420" t="s">
        <v>126</v>
      </c>
      <c r="GY8" s="420"/>
      <c r="GZ8" s="420" t="s">
        <v>126</v>
      </c>
      <c r="HA8" s="420"/>
      <c r="HB8" s="420" t="s">
        <v>126</v>
      </c>
      <c r="HC8" s="420"/>
      <c r="HD8" s="420" t="s">
        <v>126</v>
      </c>
      <c r="HE8" s="420"/>
      <c r="HF8" s="420" t="s">
        <v>126</v>
      </c>
      <c r="HG8" s="420"/>
      <c r="HH8" s="420" t="s">
        <v>126</v>
      </c>
      <c r="HI8" s="420"/>
      <c r="HJ8" s="121"/>
    </row>
    <row r="9" spans="2:226" s="76" customFormat="1" ht="35.25" customHeight="1" x14ac:dyDescent="0.2">
      <c r="B9" s="516"/>
      <c r="C9" s="517"/>
      <c r="D9" s="517"/>
      <c r="E9" s="517"/>
      <c r="F9" s="517"/>
      <c r="G9" s="517"/>
      <c r="H9" s="517"/>
      <c r="I9" s="517"/>
      <c r="J9" s="517"/>
      <c r="K9" s="517"/>
      <c r="L9" s="517"/>
      <c r="M9" s="517"/>
      <c r="N9" s="517"/>
      <c r="O9" s="517"/>
      <c r="P9" s="517"/>
      <c r="Q9" s="84" t="s">
        <v>52</v>
      </c>
      <c r="R9" s="421" t="s">
        <v>126</v>
      </c>
      <c r="S9" s="410"/>
      <c r="T9" s="410" t="s">
        <v>126</v>
      </c>
      <c r="U9" s="410"/>
      <c r="V9" s="410" t="s">
        <v>126</v>
      </c>
      <c r="W9" s="410"/>
      <c r="X9" s="410" t="s">
        <v>126</v>
      </c>
      <c r="Y9" s="410"/>
      <c r="Z9" s="410" t="s">
        <v>126</v>
      </c>
      <c r="AA9" s="410"/>
      <c r="AB9" s="410" t="s">
        <v>126</v>
      </c>
      <c r="AC9" s="410"/>
      <c r="AD9" s="410" t="s">
        <v>126</v>
      </c>
      <c r="AE9" s="410"/>
      <c r="AF9" s="410" t="s">
        <v>126</v>
      </c>
      <c r="AG9" s="410"/>
      <c r="AH9" s="410" t="s">
        <v>126</v>
      </c>
      <c r="AI9" s="410"/>
      <c r="AJ9" s="410" t="s">
        <v>126</v>
      </c>
      <c r="AK9" s="410"/>
      <c r="AL9" s="410" t="s">
        <v>126</v>
      </c>
      <c r="AM9" s="410"/>
      <c r="AN9" s="410" t="s">
        <v>126</v>
      </c>
      <c r="AO9" s="410"/>
      <c r="AP9" s="410" t="s">
        <v>126</v>
      </c>
      <c r="AQ9" s="410"/>
      <c r="AR9" s="410" t="s">
        <v>126</v>
      </c>
      <c r="AS9" s="410"/>
      <c r="AT9" s="410" t="s">
        <v>126</v>
      </c>
      <c r="AU9" s="410"/>
      <c r="AV9" s="410" t="s">
        <v>126</v>
      </c>
      <c r="AW9" s="410"/>
      <c r="AX9" s="410" t="s">
        <v>126</v>
      </c>
      <c r="AY9" s="410"/>
      <c r="AZ9" s="410" t="s">
        <v>126</v>
      </c>
      <c r="BA9" s="410"/>
      <c r="BB9" s="410" t="s">
        <v>126</v>
      </c>
      <c r="BC9" s="410"/>
      <c r="BD9" s="410" t="s">
        <v>126</v>
      </c>
      <c r="BE9" s="410"/>
      <c r="BF9" s="410" t="s">
        <v>126</v>
      </c>
      <c r="BG9" s="410"/>
      <c r="BH9" s="410" t="s">
        <v>126</v>
      </c>
      <c r="BI9" s="410"/>
      <c r="BJ9" s="410" t="s">
        <v>126</v>
      </c>
      <c r="BK9" s="410"/>
      <c r="BL9" s="410" t="s">
        <v>126</v>
      </c>
      <c r="BM9" s="410"/>
      <c r="BN9" s="410" t="s">
        <v>126</v>
      </c>
      <c r="BO9" s="410"/>
      <c r="BP9" s="410" t="s">
        <v>126</v>
      </c>
      <c r="BQ9" s="410"/>
      <c r="BR9" s="410" t="s">
        <v>126</v>
      </c>
      <c r="BS9" s="410"/>
      <c r="BT9" s="410" t="s">
        <v>126</v>
      </c>
      <c r="BU9" s="410"/>
      <c r="BV9" s="410" t="s">
        <v>126</v>
      </c>
      <c r="BW9" s="410"/>
      <c r="BX9" s="410" t="s">
        <v>126</v>
      </c>
      <c r="BY9" s="410"/>
      <c r="BZ9" s="410" t="s">
        <v>126</v>
      </c>
      <c r="CA9" s="410"/>
      <c r="CB9" s="410" t="s">
        <v>126</v>
      </c>
      <c r="CC9" s="410"/>
      <c r="CD9" s="410" t="s">
        <v>126</v>
      </c>
      <c r="CE9" s="410"/>
      <c r="CF9" s="410" t="s">
        <v>126</v>
      </c>
      <c r="CG9" s="410"/>
      <c r="CH9" s="410" t="s">
        <v>126</v>
      </c>
      <c r="CI9" s="410"/>
      <c r="CJ9" s="410" t="s">
        <v>126</v>
      </c>
      <c r="CK9" s="410"/>
      <c r="CL9" s="410" t="s">
        <v>126</v>
      </c>
      <c r="CM9" s="410"/>
      <c r="CN9" s="410" t="s">
        <v>126</v>
      </c>
      <c r="CO9" s="410"/>
      <c r="CP9" s="410" t="s">
        <v>126</v>
      </c>
      <c r="CQ9" s="410"/>
      <c r="CR9" s="410" t="s">
        <v>126</v>
      </c>
      <c r="CS9" s="410"/>
      <c r="CT9" s="410" t="s">
        <v>126</v>
      </c>
      <c r="CU9" s="410"/>
      <c r="CV9" s="410" t="s">
        <v>126</v>
      </c>
      <c r="CW9" s="410"/>
      <c r="CX9" s="410" t="s">
        <v>126</v>
      </c>
      <c r="CY9" s="410"/>
      <c r="CZ9" s="410" t="s">
        <v>126</v>
      </c>
      <c r="DA9" s="410"/>
      <c r="DB9" s="410" t="s">
        <v>126</v>
      </c>
      <c r="DC9" s="410"/>
      <c r="DD9" s="410" t="s">
        <v>126</v>
      </c>
      <c r="DE9" s="410"/>
      <c r="DF9" s="410" t="s">
        <v>126</v>
      </c>
      <c r="DG9" s="410"/>
      <c r="DH9" s="410" t="s">
        <v>126</v>
      </c>
      <c r="DI9" s="410"/>
      <c r="DJ9" s="410" t="s">
        <v>126</v>
      </c>
      <c r="DK9" s="410"/>
      <c r="DL9" s="410" t="s">
        <v>126</v>
      </c>
      <c r="DM9" s="410"/>
      <c r="DN9" s="410" t="s">
        <v>126</v>
      </c>
      <c r="DO9" s="410"/>
      <c r="DP9" s="410" t="s">
        <v>126</v>
      </c>
      <c r="DQ9" s="410"/>
      <c r="DR9" s="410" t="s">
        <v>126</v>
      </c>
      <c r="DS9" s="410"/>
      <c r="DT9" s="410" t="s">
        <v>126</v>
      </c>
      <c r="DU9" s="410"/>
      <c r="DV9" s="410" t="s">
        <v>126</v>
      </c>
      <c r="DW9" s="410"/>
      <c r="DX9" s="410" t="s">
        <v>126</v>
      </c>
      <c r="DY9" s="410"/>
      <c r="DZ9" s="410" t="s">
        <v>126</v>
      </c>
      <c r="EA9" s="410"/>
      <c r="EB9" s="410" t="s">
        <v>126</v>
      </c>
      <c r="EC9" s="410"/>
      <c r="ED9" s="410" t="s">
        <v>126</v>
      </c>
      <c r="EE9" s="410"/>
      <c r="EF9" s="410" t="s">
        <v>126</v>
      </c>
      <c r="EG9" s="410"/>
      <c r="EH9" s="410" t="s">
        <v>126</v>
      </c>
      <c r="EI9" s="410"/>
      <c r="EJ9" s="410" t="s">
        <v>126</v>
      </c>
      <c r="EK9" s="410"/>
      <c r="EL9" s="410" t="s">
        <v>126</v>
      </c>
      <c r="EM9" s="410"/>
      <c r="EN9" s="410" t="s">
        <v>126</v>
      </c>
      <c r="EO9" s="410"/>
      <c r="EP9" s="410" t="s">
        <v>126</v>
      </c>
      <c r="EQ9" s="410"/>
      <c r="ER9" s="410" t="s">
        <v>126</v>
      </c>
      <c r="ES9" s="410"/>
      <c r="ET9" s="410" t="s">
        <v>126</v>
      </c>
      <c r="EU9" s="410"/>
      <c r="EV9" s="410" t="s">
        <v>126</v>
      </c>
      <c r="EW9" s="410"/>
      <c r="EX9" s="410" t="s">
        <v>126</v>
      </c>
      <c r="EY9" s="410"/>
      <c r="EZ9" s="410" t="s">
        <v>126</v>
      </c>
      <c r="FA9" s="410"/>
      <c r="FB9" s="410" t="s">
        <v>126</v>
      </c>
      <c r="FC9" s="410"/>
      <c r="FD9" s="410" t="s">
        <v>126</v>
      </c>
      <c r="FE9" s="410"/>
      <c r="FF9" s="410" t="s">
        <v>126</v>
      </c>
      <c r="FG9" s="410"/>
      <c r="FH9" s="410" t="s">
        <v>126</v>
      </c>
      <c r="FI9" s="410"/>
      <c r="FJ9" s="410" t="s">
        <v>126</v>
      </c>
      <c r="FK9" s="410"/>
      <c r="FL9" s="410" t="s">
        <v>126</v>
      </c>
      <c r="FM9" s="410"/>
      <c r="FN9" s="410" t="s">
        <v>126</v>
      </c>
      <c r="FO9" s="410"/>
      <c r="FP9" s="410" t="s">
        <v>126</v>
      </c>
      <c r="FQ9" s="410"/>
      <c r="FR9" s="410" t="s">
        <v>126</v>
      </c>
      <c r="FS9" s="410"/>
      <c r="FT9" s="410" t="s">
        <v>126</v>
      </c>
      <c r="FU9" s="410"/>
      <c r="FV9" s="410" t="s">
        <v>126</v>
      </c>
      <c r="FW9" s="410"/>
      <c r="FX9" s="410" t="s">
        <v>126</v>
      </c>
      <c r="FY9" s="410"/>
      <c r="FZ9" s="410" t="s">
        <v>126</v>
      </c>
      <c r="GA9" s="410"/>
      <c r="GB9" s="410" t="s">
        <v>126</v>
      </c>
      <c r="GC9" s="410"/>
      <c r="GD9" s="410" t="s">
        <v>126</v>
      </c>
      <c r="GE9" s="410"/>
      <c r="GF9" s="410" t="s">
        <v>126</v>
      </c>
      <c r="GG9" s="410"/>
      <c r="GH9" s="410" t="s">
        <v>126</v>
      </c>
      <c r="GI9" s="410"/>
      <c r="GJ9" s="410" t="s">
        <v>126</v>
      </c>
      <c r="GK9" s="410"/>
      <c r="GL9" s="410" t="s">
        <v>126</v>
      </c>
      <c r="GM9" s="410"/>
      <c r="GN9" s="410" t="s">
        <v>126</v>
      </c>
      <c r="GO9" s="410"/>
      <c r="GP9" s="410" t="s">
        <v>126</v>
      </c>
      <c r="GQ9" s="410"/>
      <c r="GR9" s="410" t="s">
        <v>126</v>
      </c>
      <c r="GS9" s="410"/>
      <c r="GT9" s="410" t="s">
        <v>126</v>
      </c>
      <c r="GU9" s="410"/>
      <c r="GV9" s="410" t="s">
        <v>126</v>
      </c>
      <c r="GW9" s="410"/>
      <c r="GX9" s="410" t="s">
        <v>126</v>
      </c>
      <c r="GY9" s="410"/>
      <c r="GZ9" s="410" t="s">
        <v>126</v>
      </c>
      <c r="HA9" s="410"/>
      <c r="HB9" s="410" t="s">
        <v>126</v>
      </c>
      <c r="HC9" s="410"/>
      <c r="HD9" s="410" t="s">
        <v>126</v>
      </c>
      <c r="HE9" s="410"/>
      <c r="HF9" s="410" t="s">
        <v>126</v>
      </c>
      <c r="HG9" s="410"/>
      <c r="HH9" s="410" t="s">
        <v>126</v>
      </c>
      <c r="HI9" s="502"/>
      <c r="HJ9" s="121"/>
    </row>
    <row r="10" spans="2:226" s="105" customFormat="1" ht="21" customHeight="1" x14ac:dyDescent="0.2">
      <c r="B10" s="509" t="s">
        <v>2217</v>
      </c>
      <c r="C10" s="514"/>
      <c r="D10" s="514"/>
      <c r="E10" s="514"/>
      <c r="F10" s="514"/>
      <c r="G10" s="514"/>
      <c r="H10" s="514"/>
      <c r="I10" s="514"/>
      <c r="J10" s="514"/>
      <c r="K10" s="514"/>
      <c r="L10" s="514"/>
      <c r="M10" s="514"/>
      <c r="N10" s="514"/>
      <c r="O10" s="514"/>
      <c r="P10" s="514"/>
      <c r="Q10" s="524"/>
      <c r="R10" s="125"/>
      <c r="S10" s="175" t="s">
        <v>79</v>
      </c>
      <c r="T10" s="124"/>
      <c r="U10" s="176" t="s">
        <v>79</v>
      </c>
      <c r="V10" s="124"/>
      <c r="W10" s="176" t="s">
        <v>79</v>
      </c>
      <c r="X10" s="124"/>
      <c r="Y10" s="176" t="s">
        <v>79</v>
      </c>
      <c r="Z10" s="124"/>
      <c r="AA10" s="176" t="s">
        <v>79</v>
      </c>
      <c r="AB10" s="124"/>
      <c r="AC10" s="176" t="s">
        <v>79</v>
      </c>
      <c r="AD10" s="124"/>
      <c r="AE10" s="176" t="s">
        <v>79</v>
      </c>
      <c r="AF10" s="124"/>
      <c r="AG10" s="176" t="s">
        <v>79</v>
      </c>
      <c r="AH10" s="124"/>
      <c r="AI10" s="176" t="s">
        <v>79</v>
      </c>
      <c r="AJ10" s="124"/>
      <c r="AK10" s="176" t="s">
        <v>79</v>
      </c>
      <c r="AL10" s="124"/>
      <c r="AM10" s="176" t="s">
        <v>79</v>
      </c>
      <c r="AN10" s="124"/>
      <c r="AO10" s="176" t="s">
        <v>79</v>
      </c>
      <c r="AP10" s="124"/>
      <c r="AQ10" s="176" t="s">
        <v>79</v>
      </c>
      <c r="AR10" s="124"/>
      <c r="AS10" s="176" t="s">
        <v>79</v>
      </c>
      <c r="AT10" s="124"/>
      <c r="AU10" s="176" t="s">
        <v>79</v>
      </c>
      <c r="AV10" s="124"/>
      <c r="AW10" s="176" t="s">
        <v>79</v>
      </c>
      <c r="AX10" s="124"/>
      <c r="AY10" s="176" t="s">
        <v>79</v>
      </c>
      <c r="AZ10" s="124"/>
      <c r="BA10" s="176" t="s">
        <v>79</v>
      </c>
      <c r="BB10" s="124"/>
      <c r="BC10" s="176" t="s">
        <v>79</v>
      </c>
      <c r="BD10" s="124"/>
      <c r="BE10" s="176" t="s">
        <v>79</v>
      </c>
      <c r="BF10" s="124"/>
      <c r="BG10" s="176" t="s">
        <v>79</v>
      </c>
      <c r="BH10" s="124"/>
      <c r="BI10" s="176" t="s">
        <v>79</v>
      </c>
      <c r="BJ10" s="124"/>
      <c r="BK10" s="176" t="s">
        <v>79</v>
      </c>
      <c r="BL10" s="124"/>
      <c r="BM10" s="176" t="s">
        <v>79</v>
      </c>
      <c r="BN10" s="124"/>
      <c r="BO10" s="176" t="s">
        <v>79</v>
      </c>
      <c r="BP10" s="124"/>
      <c r="BQ10" s="176" t="s">
        <v>79</v>
      </c>
      <c r="BR10" s="124"/>
      <c r="BS10" s="176" t="s">
        <v>79</v>
      </c>
      <c r="BT10" s="124"/>
      <c r="BU10" s="176" t="s">
        <v>79</v>
      </c>
      <c r="BV10" s="124"/>
      <c r="BW10" s="176" t="s">
        <v>79</v>
      </c>
      <c r="BX10" s="124"/>
      <c r="BY10" s="176" t="s">
        <v>79</v>
      </c>
      <c r="BZ10" s="124"/>
      <c r="CA10" s="176" t="s">
        <v>79</v>
      </c>
      <c r="CB10" s="124"/>
      <c r="CC10" s="176" t="s">
        <v>79</v>
      </c>
      <c r="CD10" s="124"/>
      <c r="CE10" s="176" t="s">
        <v>79</v>
      </c>
      <c r="CF10" s="124"/>
      <c r="CG10" s="176" t="s">
        <v>79</v>
      </c>
      <c r="CH10" s="124"/>
      <c r="CI10" s="176" t="s">
        <v>79</v>
      </c>
      <c r="CJ10" s="124"/>
      <c r="CK10" s="176" t="s">
        <v>79</v>
      </c>
      <c r="CL10" s="124"/>
      <c r="CM10" s="176" t="s">
        <v>79</v>
      </c>
      <c r="CN10" s="124"/>
      <c r="CO10" s="176" t="s">
        <v>79</v>
      </c>
      <c r="CP10" s="124"/>
      <c r="CQ10" s="176" t="s">
        <v>79</v>
      </c>
      <c r="CR10" s="124"/>
      <c r="CS10" s="176" t="s">
        <v>79</v>
      </c>
      <c r="CT10" s="124"/>
      <c r="CU10" s="176" t="s">
        <v>79</v>
      </c>
      <c r="CV10" s="124"/>
      <c r="CW10" s="176" t="s">
        <v>79</v>
      </c>
      <c r="CX10" s="124"/>
      <c r="CY10" s="176" t="s">
        <v>79</v>
      </c>
      <c r="CZ10" s="124"/>
      <c r="DA10" s="176" t="s">
        <v>79</v>
      </c>
      <c r="DB10" s="124"/>
      <c r="DC10" s="176" t="s">
        <v>79</v>
      </c>
      <c r="DD10" s="124"/>
      <c r="DE10" s="176" t="s">
        <v>79</v>
      </c>
      <c r="DF10" s="124"/>
      <c r="DG10" s="176" t="s">
        <v>79</v>
      </c>
      <c r="DH10" s="124"/>
      <c r="DI10" s="176" t="s">
        <v>79</v>
      </c>
      <c r="DJ10" s="124"/>
      <c r="DK10" s="176" t="s">
        <v>79</v>
      </c>
      <c r="DL10" s="124"/>
      <c r="DM10" s="176" t="s">
        <v>79</v>
      </c>
      <c r="DN10" s="124"/>
      <c r="DO10" s="176" t="s">
        <v>79</v>
      </c>
      <c r="DP10" s="124"/>
      <c r="DQ10" s="176" t="s">
        <v>79</v>
      </c>
      <c r="DR10" s="124"/>
      <c r="DS10" s="176" t="s">
        <v>79</v>
      </c>
      <c r="DT10" s="124"/>
      <c r="DU10" s="176" t="s">
        <v>79</v>
      </c>
      <c r="DV10" s="124"/>
      <c r="DW10" s="176" t="s">
        <v>79</v>
      </c>
      <c r="DX10" s="124"/>
      <c r="DY10" s="176" t="s">
        <v>79</v>
      </c>
      <c r="DZ10" s="124"/>
      <c r="EA10" s="176" t="s">
        <v>79</v>
      </c>
      <c r="EB10" s="124"/>
      <c r="EC10" s="176" t="s">
        <v>79</v>
      </c>
      <c r="ED10" s="124"/>
      <c r="EE10" s="176" t="s">
        <v>79</v>
      </c>
      <c r="EF10" s="124"/>
      <c r="EG10" s="176" t="s">
        <v>79</v>
      </c>
      <c r="EH10" s="124"/>
      <c r="EI10" s="176" t="s">
        <v>79</v>
      </c>
      <c r="EJ10" s="124"/>
      <c r="EK10" s="176" t="s">
        <v>79</v>
      </c>
      <c r="EL10" s="124"/>
      <c r="EM10" s="176" t="s">
        <v>79</v>
      </c>
      <c r="EN10" s="124"/>
      <c r="EO10" s="176" t="s">
        <v>79</v>
      </c>
      <c r="EP10" s="124"/>
      <c r="EQ10" s="176" t="s">
        <v>79</v>
      </c>
      <c r="ER10" s="124"/>
      <c r="ES10" s="176" t="s">
        <v>79</v>
      </c>
      <c r="ET10" s="124"/>
      <c r="EU10" s="176" t="s">
        <v>79</v>
      </c>
      <c r="EV10" s="124"/>
      <c r="EW10" s="176" t="s">
        <v>79</v>
      </c>
      <c r="EX10" s="124"/>
      <c r="EY10" s="176" t="s">
        <v>79</v>
      </c>
      <c r="EZ10" s="124"/>
      <c r="FA10" s="176" t="s">
        <v>79</v>
      </c>
      <c r="FB10" s="124"/>
      <c r="FC10" s="176" t="s">
        <v>79</v>
      </c>
      <c r="FD10" s="124"/>
      <c r="FE10" s="176" t="s">
        <v>79</v>
      </c>
      <c r="FF10" s="124"/>
      <c r="FG10" s="176" t="s">
        <v>79</v>
      </c>
      <c r="FH10" s="124"/>
      <c r="FI10" s="176" t="s">
        <v>79</v>
      </c>
      <c r="FJ10" s="124"/>
      <c r="FK10" s="176" t="s">
        <v>79</v>
      </c>
      <c r="FL10" s="124"/>
      <c r="FM10" s="176" t="s">
        <v>79</v>
      </c>
      <c r="FN10" s="124"/>
      <c r="FO10" s="176" t="s">
        <v>79</v>
      </c>
      <c r="FP10" s="124"/>
      <c r="FQ10" s="176" t="s">
        <v>79</v>
      </c>
      <c r="FR10" s="124"/>
      <c r="FS10" s="176" t="s">
        <v>79</v>
      </c>
      <c r="FT10" s="124"/>
      <c r="FU10" s="176" t="s">
        <v>79</v>
      </c>
      <c r="FV10" s="124"/>
      <c r="FW10" s="176" t="s">
        <v>79</v>
      </c>
      <c r="FX10" s="124"/>
      <c r="FY10" s="176" t="s">
        <v>79</v>
      </c>
      <c r="FZ10" s="124"/>
      <c r="GA10" s="176" t="s">
        <v>79</v>
      </c>
      <c r="GB10" s="124"/>
      <c r="GC10" s="176" t="s">
        <v>79</v>
      </c>
      <c r="GD10" s="124"/>
      <c r="GE10" s="176" t="s">
        <v>79</v>
      </c>
      <c r="GF10" s="124"/>
      <c r="GG10" s="176" t="s">
        <v>79</v>
      </c>
      <c r="GH10" s="124"/>
      <c r="GI10" s="176" t="s">
        <v>79</v>
      </c>
      <c r="GJ10" s="124"/>
      <c r="GK10" s="176" t="s">
        <v>79</v>
      </c>
      <c r="GL10" s="124"/>
      <c r="GM10" s="176" t="s">
        <v>79</v>
      </c>
      <c r="GN10" s="124"/>
      <c r="GO10" s="176" t="s">
        <v>79</v>
      </c>
      <c r="GP10" s="124"/>
      <c r="GQ10" s="176" t="s">
        <v>79</v>
      </c>
      <c r="GR10" s="124"/>
      <c r="GS10" s="176" t="s">
        <v>79</v>
      </c>
      <c r="GT10" s="124"/>
      <c r="GU10" s="176" t="s">
        <v>79</v>
      </c>
      <c r="GV10" s="124"/>
      <c r="GW10" s="176" t="s">
        <v>79</v>
      </c>
      <c r="GX10" s="124"/>
      <c r="GY10" s="176" t="s">
        <v>79</v>
      </c>
      <c r="GZ10" s="124"/>
      <c r="HA10" s="176" t="s">
        <v>79</v>
      </c>
      <c r="HB10" s="124"/>
      <c r="HC10" s="176" t="s">
        <v>79</v>
      </c>
      <c r="HD10" s="124"/>
      <c r="HE10" s="176" t="s">
        <v>79</v>
      </c>
      <c r="HF10" s="124"/>
      <c r="HG10" s="176" t="s">
        <v>79</v>
      </c>
      <c r="HH10" s="124"/>
      <c r="HI10" s="176" t="s">
        <v>79</v>
      </c>
      <c r="HJ10" s="121"/>
    </row>
    <row r="11" spans="2:226" s="105" customFormat="1" ht="21" customHeight="1" x14ac:dyDescent="0.2">
      <c r="B11" s="525"/>
      <c r="C11" s="526"/>
      <c r="D11" s="526"/>
      <c r="E11" s="526"/>
      <c r="F11" s="526"/>
      <c r="G11" s="526"/>
      <c r="H11" s="526"/>
      <c r="I11" s="526"/>
      <c r="J11" s="526"/>
      <c r="K11" s="526"/>
      <c r="L11" s="526"/>
      <c r="M11" s="526"/>
      <c r="N11" s="526"/>
      <c r="O11" s="526"/>
      <c r="P11" s="526"/>
      <c r="Q11" s="527"/>
      <c r="R11" s="125"/>
      <c r="S11" s="176" t="s">
        <v>80</v>
      </c>
      <c r="T11" s="124"/>
      <c r="U11" s="176" t="s">
        <v>80</v>
      </c>
      <c r="V11" s="124"/>
      <c r="W11" s="176" t="s">
        <v>80</v>
      </c>
      <c r="X11" s="124"/>
      <c r="Y11" s="176" t="s">
        <v>80</v>
      </c>
      <c r="Z11" s="124"/>
      <c r="AA11" s="176" t="s">
        <v>80</v>
      </c>
      <c r="AB11" s="124"/>
      <c r="AC11" s="176" t="s">
        <v>80</v>
      </c>
      <c r="AD11" s="124"/>
      <c r="AE11" s="176" t="s">
        <v>80</v>
      </c>
      <c r="AF11" s="124"/>
      <c r="AG11" s="176" t="s">
        <v>80</v>
      </c>
      <c r="AH11" s="124"/>
      <c r="AI11" s="176" t="s">
        <v>80</v>
      </c>
      <c r="AJ11" s="124"/>
      <c r="AK11" s="176" t="s">
        <v>80</v>
      </c>
      <c r="AL11" s="124"/>
      <c r="AM11" s="176" t="s">
        <v>80</v>
      </c>
      <c r="AN11" s="124"/>
      <c r="AO11" s="176" t="s">
        <v>80</v>
      </c>
      <c r="AP11" s="124"/>
      <c r="AQ11" s="176" t="s">
        <v>80</v>
      </c>
      <c r="AR11" s="124"/>
      <c r="AS11" s="176" t="s">
        <v>80</v>
      </c>
      <c r="AT11" s="124"/>
      <c r="AU11" s="176" t="s">
        <v>80</v>
      </c>
      <c r="AV11" s="124"/>
      <c r="AW11" s="176" t="s">
        <v>80</v>
      </c>
      <c r="AX11" s="124"/>
      <c r="AY11" s="176" t="s">
        <v>80</v>
      </c>
      <c r="AZ11" s="124"/>
      <c r="BA11" s="176" t="s">
        <v>80</v>
      </c>
      <c r="BB11" s="124"/>
      <c r="BC11" s="176" t="s">
        <v>80</v>
      </c>
      <c r="BD11" s="124"/>
      <c r="BE11" s="176" t="s">
        <v>80</v>
      </c>
      <c r="BF11" s="124"/>
      <c r="BG11" s="176" t="s">
        <v>80</v>
      </c>
      <c r="BH11" s="124"/>
      <c r="BI11" s="176" t="s">
        <v>80</v>
      </c>
      <c r="BJ11" s="124"/>
      <c r="BK11" s="176" t="s">
        <v>80</v>
      </c>
      <c r="BL11" s="124"/>
      <c r="BM11" s="176" t="s">
        <v>80</v>
      </c>
      <c r="BN11" s="124"/>
      <c r="BO11" s="176" t="s">
        <v>80</v>
      </c>
      <c r="BP11" s="124"/>
      <c r="BQ11" s="176" t="s">
        <v>80</v>
      </c>
      <c r="BR11" s="124"/>
      <c r="BS11" s="176" t="s">
        <v>80</v>
      </c>
      <c r="BT11" s="124"/>
      <c r="BU11" s="176" t="s">
        <v>80</v>
      </c>
      <c r="BV11" s="124"/>
      <c r="BW11" s="176" t="s">
        <v>80</v>
      </c>
      <c r="BX11" s="124"/>
      <c r="BY11" s="176" t="s">
        <v>80</v>
      </c>
      <c r="BZ11" s="124"/>
      <c r="CA11" s="176" t="s">
        <v>80</v>
      </c>
      <c r="CB11" s="124"/>
      <c r="CC11" s="176" t="s">
        <v>80</v>
      </c>
      <c r="CD11" s="124"/>
      <c r="CE11" s="176" t="s">
        <v>80</v>
      </c>
      <c r="CF11" s="124"/>
      <c r="CG11" s="176" t="s">
        <v>80</v>
      </c>
      <c r="CH11" s="124"/>
      <c r="CI11" s="176" t="s">
        <v>80</v>
      </c>
      <c r="CJ11" s="124"/>
      <c r="CK11" s="176" t="s">
        <v>80</v>
      </c>
      <c r="CL11" s="124"/>
      <c r="CM11" s="176" t="s">
        <v>80</v>
      </c>
      <c r="CN11" s="124"/>
      <c r="CO11" s="176" t="s">
        <v>80</v>
      </c>
      <c r="CP11" s="124"/>
      <c r="CQ11" s="176" t="s">
        <v>80</v>
      </c>
      <c r="CR11" s="124"/>
      <c r="CS11" s="176" t="s">
        <v>80</v>
      </c>
      <c r="CT11" s="124"/>
      <c r="CU11" s="176" t="s">
        <v>80</v>
      </c>
      <c r="CV11" s="124"/>
      <c r="CW11" s="176" t="s">
        <v>80</v>
      </c>
      <c r="CX11" s="124"/>
      <c r="CY11" s="176" t="s">
        <v>80</v>
      </c>
      <c r="CZ11" s="124"/>
      <c r="DA11" s="176" t="s">
        <v>80</v>
      </c>
      <c r="DB11" s="124"/>
      <c r="DC11" s="176" t="s">
        <v>80</v>
      </c>
      <c r="DD11" s="124"/>
      <c r="DE11" s="176" t="s">
        <v>80</v>
      </c>
      <c r="DF11" s="124"/>
      <c r="DG11" s="176" t="s">
        <v>80</v>
      </c>
      <c r="DH11" s="124"/>
      <c r="DI11" s="176" t="s">
        <v>80</v>
      </c>
      <c r="DJ11" s="124"/>
      <c r="DK11" s="176" t="s">
        <v>80</v>
      </c>
      <c r="DL11" s="124"/>
      <c r="DM11" s="176" t="s">
        <v>80</v>
      </c>
      <c r="DN11" s="124"/>
      <c r="DO11" s="176" t="s">
        <v>80</v>
      </c>
      <c r="DP11" s="124"/>
      <c r="DQ11" s="176" t="s">
        <v>80</v>
      </c>
      <c r="DR11" s="124"/>
      <c r="DS11" s="176" t="s">
        <v>80</v>
      </c>
      <c r="DT11" s="124"/>
      <c r="DU11" s="176" t="s">
        <v>80</v>
      </c>
      <c r="DV11" s="124"/>
      <c r="DW11" s="176" t="s">
        <v>80</v>
      </c>
      <c r="DX11" s="124"/>
      <c r="DY11" s="176" t="s">
        <v>80</v>
      </c>
      <c r="DZ11" s="124"/>
      <c r="EA11" s="176" t="s">
        <v>80</v>
      </c>
      <c r="EB11" s="124"/>
      <c r="EC11" s="176" t="s">
        <v>80</v>
      </c>
      <c r="ED11" s="124"/>
      <c r="EE11" s="176" t="s">
        <v>80</v>
      </c>
      <c r="EF11" s="124"/>
      <c r="EG11" s="176" t="s">
        <v>80</v>
      </c>
      <c r="EH11" s="124"/>
      <c r="EI11" s="176" t="s">
        <v>80</v>
      </c>
      <c r="EJ11" s="124"/>
      <c r="EK11" s="176" t="s">
        <v>80</v>
      </c>
      <c r="EL11" s="124"/>
      <c r="EM11" s="176" t="s">
        <v>80</v>
      </c>
      <c r="EN11" s="124"/>
      <c r="EO11" s="176" t="s">
        <v>80</v>
      </c>
      <c r="EP11" s="124"/>
      <c r="EQ11" s="176" t="s">
        <v>80</v>
      </c>
      <c r="ER11" s="124"/>
      <c r="ES11" s="176" t="s">
        <v>80</v>
      </c>
      <c r="ET11" s="124"/>
      <c r="EU11" s="176" t="s">
        <v>80</v>
      </c>
      <c r="EV11" s="124"/>
      <c r="EW11" s="176" t="s">
        <v>80</v>
      </c>
      <c r="EX11" s="124"/>
      <c r="EY11" s="176" t="s">
        <v>80</v>
      </c>
      <c r="EZ11" s="124"/>
      <c r="FA11" s="176" t="s">
        <v>80</v>
      </c>
      <c r="FB11" s="124"/>
      <c r="FC11" s="176" t="s">
        <v>80</v>
      </c>
      <c r="FD11" s="124"/>
      <c r="FE11" s="176" t="s">
        <v>80</v>
      </c>
      <c r="FF11" s="124"/>
      <c r="FG11" s="176" t="s">
        <v>80</v>
      </c>
      <c r="FH11" s="124"/>
      <c r="FI11" s="176" t="s">
        <v>80</v>
      </c>
      <c r="FJ11" s="124"/>
      <c r="FK11" s="176" t="s">
        <v>80</v>
      </c>
      <c r="FL11" s="124"/>
      <c r="FM11" s="176" t="s">
        <v>80</v>
      </c>
      <c r="FN11" s="124"/>
      <c r="FO11" s="176" t="s">
        <v>80</v>
      </c>
      <c r="FP11" s="124"/>
      <c r="FQ11" s="176" t="s">
        <v>80</v>
      </c>
      <c r="FR11" s="124"/>
      <c r="FS11" s="176" t="s">
        <v>80</v>
      </c>
      <c r="FT11" s="124"/>
      <c r="FU11" s="176" t="s">
        <v>80</v>
      </c>
      <c r="FV11" s="124"/>
      <c r="FW11" s="176" t="s">
        <v>80</v>
      </c>
      <c r="FX11" s="124"/>
      <c r="FY11" s="176" t="s">
        <v>80</v>
      </c>
      <c r="FZ11" s="124"/>
      <c r="GA11" s="176" t="s">
        <v>80</v>
      </c>
      <c r="GB11" s="124"/>
      <c r="GC11" s="176" t="s">
        <v>80</v>
      </c>
      <c r="GD11" s="124"/>
      <c r="GE11" s="176" t="s">
        <v>80</v>
      </c>
      <c r="GF11" s="124"/>
      <c r="GG11" s="176" t="s">
        <v>80</v>
      </c>
      <c r="GH11" s="124"/>
      <c r="GI11" s="176" t="s">
        <v>80</v>
      </c>
      <c r="GJ11" s="124"/>
      <c r="GK11" s="176" t="s">
        <v>80</v>
      </c>
      <c r="GL11" s="124"/>
      <c r="GM11" s="176" t="s">
        <v>80</v>
      </c>
      <c r="GN11" s="124"/>
      <c r="GO11" s="176" t="s">
        <v>80</v>
      </c>
      <c r="GP11" s="124"/>
      <c r="GQ11" s="176" t="s">
        <v>80</v>
      </c>
      <c r="GR11" s="124"/>
      <c r="GS11" s="176" t="s">
        <v>80</v>
      </c>
      <c r="GT11" s="124"/>
      <c r="GU11" s="176" t="s">
        <v>80</v>
      </c>
      <c r="GV11" s="124"/>
      <c r="GW11" s="176" t="s">
        <v>80</v>
      </c>
      <c r="GX11" s="124"/>
      <c r="GY11" s="176" t="s">
        <v>80</v>
      </c>
      <c r="GZ11" s="124"/>
      <c r="HA11" s="176" t="s">
        <v>80</v>
      </c>
      <c r="HB11" s="124"/>
      <c r="HC11" s="176" t="s">
        <v>80</v>
      </c>
      <c r="HD11" s="124"/>
      <c r="HE11" s="176" t="s">
        <v>80</v>
      </c>
      <c r="HF11" s="124"/>
      <c r="HG11" s="176" t="s">
        <v>80</v>
      </c>
      <c r="HH11" s="124"/>
      <c r="HI11" s="176" t="s">
        <v>80</v>
      </c>
      <c r="HJ11" s="121"/>
    </row>
    <row r="12" spans="2:226" ht="40" customHeight="1" x14ac:dyDescent="0.2">
      <c r="B12" s="518" t="s">
        <v>32</v>
      </c>
      <c r="C12" s="519"/>
      <c r="D12" s="519"/>
      <c r="E12" s="519"/>
      <c r="F12" s="519"/>
      <c r="G12" s="519"/>
      <c r="H12" s="519"/>
      <c r="I12" s="519"/>
      <c r="J12" s="519"/>
      <c r="K12" s="519"/>
      <c r="L12" s="519"/>
      <c r="M12" s="519"/>
      <c r="N12" s="519"/>
      <c r="O12" s="519"/>
      <c r="P12" s="519"/>
      <c r="Q12" s="523"/>
      <c r="R12" s="125"/>
      <c r="S12" s="176" t="s">
        <v>0</v>
      </c>
      <c r="T12" s="124"/>
      <c r="U12" s="176" t="s">
        <v>0</v>
      </c>
      <c r="V12" s="124"/>
      <c r="W12" s="176" t="s">
        <v>0</v>
      </c>
      <c r="X12" s="124"/>
      <c r="Y12" s="176" t="s">
        <v>0</v>
      </c>
      <c r="Z12" s="124"/>
      <c r="AA12" s="176" t="s">
        <v>0</v>
      </c>
      <c r="AB12" s="124"/>
      <c r="AC12" s="176" t="s">
        <v>0</v>
      </c>
      <c r="AD12" s="124"/>
      <c r="AE12" s="176" t="s">
        <v>0</v>
      </c>
      <c r="AF12" s="124"/>
      <c r="AG12" s="176" t="s">
        <v>0</v>
      </c>
      <c r="AH12" s="124"/>
      <c r="AI12" s="176" t="s">
        <v>0</v>
      </c>
      <c r="AJ12" s="124"/>
      <c r="AK12" s="176" t="s">
        <v>0</v>
      </c>
      <c r="AL12" s="124"/>
      <c r="AM12" s="176" t="s">
        <v>0</v>
      </c>
      <c r="AN12" s="124"/>
      <c r="AO12" s="176" t="s">
        <v>0</v>
      </c>
      <c r="AP12" s="124"/>
      <c r="AQ12" s="176" t="s">
        <v>0</v>
      </c>
      <c r="AR12" s="124"/>
      <c r="AS12" s="176" t="s">
        <v>0</v>
      </c>
      <c r="AT12" s="124"/>
      <c r="AU12" s="176" t="s">
        <v>0</v>
      </c>
      <c r="AV12" s="124"/>
      <c r="AW12" s="176" t="s">
        <v>0</v>
      </c>
      <c r="AX12" s="124"/>
      <c r="AY12" s="176" t="s">
        <v>0</v>
      </c>
      <c r="AZ12" s="124"/>
      <c r="BA12" s="176" t="s">
        <v>0</v>
      </c>
      <c r="BB12" s="124"/>
      <c r="BC12" s="176" t="s">
        <v>0</v>
      </c>
      <c r="BD12" s="124"/>
      <c r="BE12" s="176" t="s">
        <v>0</v>
      </c>
      <c r="BF12" s="124"/>
      <c r="BG12" s="176" t="s">
        <v>0</v>
      </c>
      <c r="BH12" s="124"/>
      <c r="BI12" s="176" t="s">
        <v>0</v>
      </c>
      <c r="BJ12" s="124"/>
      <c r="BK12" s="176" t="s">
        <v>0</v>
      </c>
      <c r="BL12" s="124"/>
      <c r="BM12" s="176" t="s">
        <v>0</v>
      </c>
      <c r="BN12" s="124"/>
      <c r="BO12" s="176" t="s">
        <v>0</v>
      </c>
      <c r="BP12" s="124"/>
      <c r="BQ12" s="176" t="s">
        <v>0</v>
      </c>
      <c r="BR12" s="124"/>
      <c r="BS12" s="176" t="s">
        <v>0</v>
      </c>
      <c r="BT12" s="124"/>
      <c r="BU12" s="176" t="s">
        <v>0</v>
      </c>
      <c r="BV12" s="124"/>
      <c r="BW12" s="176" t="s">
        <v>0</v>
      </c>
      <c r="BX12" s="124"/>
      <c r="BY12" s="176" t="s">
        <v>0</v>
      </c>
      <c r="BZ12" s="124"/>
      <c r="CA12" s="176" t="s">
        <v>0</v>
      </c>
      <c r="CB12" s="124"/>
      <c r="CC12" s="176" t="s">
        <v>0</v>
      </c>
      <c r="CD12" s="124"/>
      <c r="CE12" s="176" t="s">
        <v>0</v>
      </c>
      <c r="CF12" s="124"/>
      <c r="CG12" s="176" t="s">
        <v>0</v>
      </c>
      <c r="CH12" s="124"/>
      <c r="CI12" s="176" t="s">
        <v>0</v>
      </c>
      <c r="CJ12" s="124"/>
      <c r="CK12" s="176" t="s">
        <v>0</v>
      </c>
      <c r="CL12" s="124"/>
      <c r="CM12" s="176" t="s">
        <v>0</v>
      </c>
      <c r="CN12" s="124"/>
      <c r="CO12" s="176" t="s">
        <v>0</v>
      </c>
      <c r="CP12" s="124"/>
      <c r="CQ12" s="176" t="s">
        <v>0</v>
      </c>
      <c r="CR12" s="124"/>
      <c r="CS12" s="176" t="s">
        <v>0</v>
      </c>
      <c r="CT12" s="124"/>
      <c r="CU12" s="176" t="s">
        <v>0</v>
      </c>
      <c r="CV12" s="124"/>
      <c r="CW12" s="176" t="s">
        <v>0</v>
      </c>
      <c r="CX12" s="124"/>
      <c r="CY12" s="176" t="s">
        <v>0</v>
      </c>
      <c r="CZ12" s="124"/>
      <c r="DA12" s="176" t="s">
        <v>0</v>
      </c>
      <c r="DB12" s="124"/>
      <c r="DC12" s="176" t="s">
        <v>0</v>
      </c>
      <c r="DD12" s="124"/>
      <c r="DE12" s="176" t="s">
        <v>0</v>
      </c>
      <c r="DF12" s="124"/>
      <c r="DG12" s="176" t="s">
        <v>0</v>
      </c>
      <c r="DH12" s="124"/>
      <c r="DI12" s="176" t="s">
        <v>0</v>
      </c>
      <c r="DJ12" s="124"/>
      <c r="DK12" s="176" t="s">
        <v>0</v>
      </c>
      <c r="DL12" s="124"/>
      <c r="DM12" s="176" t="s">
        <v>0</v>
      </c>
      <c r="DN12" s="124"/>
      <c r="DO12" s="176" t="s">
        <v>0</v>
      </c>
      <c r="DP12" s="124"/>
      <c r="DQ12" s="176" t="s">
        <v>0</v>
      </c>
      <c r="DR12" s="124"/>
      <c r="DS12" s="176" t="s">
        <v>0</v>
      </c>
      <c r="DT12" s="124"/>
      <c r="DU12" s="176" t="s">
        <v>0</v>
      </c>
      <c r="DV12" s="124"/>
      <c r="DW12" s="176" t="s">
        <v>0</v>
      </c>
      <c r="DX12" s="124"/>
      <c r="DY12" s="176" t="s">
        <v>0</v>
      </c>
      <c r="DZ12" s="124"/>
      <c r="EA12" s="176" t="s">
        <v>0</v>
      </c>
      <c r="EB12" s="124"/>
      <c r="EC12" s="176" t="s">
        <v>0</v>
      </c>
      <c r="ED12" s="124"/>
      <c r="EE12" s="176" t="s">
        <v>0</v>
      </c>
      <c r="EF12" s="124"/>
      <c r="EG12" s="176" t="s">
        <v>0</v>
      </c>
      <c r="EH12" s="124"/>
      <c r="EI12" s="176" t="s">
        <v>0</v>
      </c>
      <c r="EJ12" s="124"/>
      <c r="EK12" s="176" t="s">
        <v>0</v>
      </c>
      <c r="EL12" s="124"/>
      <c r="EM12" s="176" t="s">
        <v>0</v>
      </c>
      <c r="EN12" s="124"/>
      <c r="EO12" s="176" t="s">
        <v>0</v>
      </c>
      <c r="EP12" s="124"/>
      <c r="EQ12" s="176" t="s">
        <v>0</v>
      </c>
      <c r="ER12" s="124"/>
      <c r="ES12" s="176" t="s">
        <v>0</v>
      </c>
      <c r="ET12" s="124"/>
      <c r="EU12" s="176" t="s">
        <v>0</v>
      </c>
      <c r="EV12" s="124"/>
      <c r="EW12" s="176" t="s">
        <v>0</v>
      </c>
      <c r="EX12" s="124"/>
      <c r="EY12" s="176" t="s">
        <v>0</v>
      </c>
      <c r="EZ12" s="124"/>
      <c r="FA12" s="176" t="s">
        <v>0</v>
      </c>
      <c r="FB12" s="124"/>
      <c r="FC12" s="176" t="s">
        <v>0</v>
      </c>
      <c r="FD12" s="124"/>
      <c r="FE12" s="176" t="s">
        <v>0</v>
      </c>
      <c r="FF12" s="124"/>
      <c r="FG12" s="176" t="s">
        <v>0</v>
      </c>
      <c r="FH12" s="124"/>
      <c r="FI12" s="176" t="s">
        <v>0</v>
      </c>
      <c r="FJ12" s="124"/>
      <c r="FK12" s="176" t="s">
        <v>0</v>
      </c>
      <c r="FL12" s="124"/>
      <c r="FM12" s="176" t="s">
        <v>0</v>
      </c>
      <c r="FN12" s="124"/>
      <c r="FO12" s="176" t="s">
        <v>0</v>
      </c>
      <c r="FP12" s="124"/>
      <c r="FQ12" s="176" t="s">
        <v>0</v>
      </c>
      <c r="FR12" s="124"/>
      <c r="FS12" s="176" t="s">
        <v>0</v>
      </c>
      <c r="FT12" s="124"/>
      <c r="FU12" s="176" t="s">
        <v>0</v>
      </c>
      <c r="FV12" s="124"/>
      <c r="FW12" s="176" t="s">
        <v>0</v>
      </c>
      <c r="FX12" s="124"/>
      <c r="FY12" s="176" t="s">
        <v>0</v>
      </c>
      <c r="FZ12" s="124"/>
      <c r="GA12" s="176" t="s">
        <v>0</v>
      </c>
      <c r="GB12" s="124"/>
      <c r="GC12" s="176" t="s">
        <v>0</v>
      </c>
      <c r="GD12" s="124"/>
      <c r="GE12" s="176" t="s">
        <v>0</v>
      </c>
      <c r="GF12" s="124"/>
      <c r="GG12" s="176" t="s">
        <v>0</v>
      </c>
      <c r="GH12" s="124"/>
      <c r="GI12" s="176" t="s">
        <v>0</v>
      </c>
      <c r="GJ12" s="124"/>
      <c r="GK12" s="176" t="s">
        <v>0</v>
      </c>
      <c r="GL12" s="124"/>
      <c r="GM12" s="176" t="s">
        <v>0</v>
      </c>
      <c r="GN12" s="124"/>
      <c r="GO12" s="176" t="s">
        <v>0</v>
      </c>
      <c r="GP12" s="124"/>
      <c r="GQ12" s="176" t="s">
        <v>0</v>
      </c>
      <c r="GR12" s="124"/>
      <c r="GS12" s="176" t="s">
        <v>0</v>
      </c>
      <c r="GT12" s="124"/>
      <c r="GU12" s="176" t="s">
        <v>0</v>
      </c>
      <c r="GV12" s="124"/>
      <c r="GW12" s="176" t="s">
        <v>0</v>
      </c>
      <c r="GX12" s="124"/>
      <c r="GY12" s="176" t="s">
        <v>0</v>
      </c>
      <c r="GZ12" s="124"/>
      <c r="HA12" s="176" t="s">
        <v>0</v>
      </c>
      <c r="HB12" s="124"/>
      <c r="HC12" s="176" t="s">
        <v>0</v>
      </c>
      <c r="HD12" s="124"/>
      <c r="HE12" s="176" t="s">
        <v>0</v>
      </c>
      <c r="HF12" s="124"/>
      <c r="HG12" s="176" t="s">
        <v>0</v>
      </c>
      <c r="HH12" s="124"/>
      <c r="HI12" s="176" t="s">
        <v>0</v>
      </c>
      <c r="HJ12" s="121"/>
    </row>
    <row r="13" spans="2:226" ht="36" customHeight="1" x14ac:dyDescent="0.2">
      <c r="B13" s="518" t="s">
        <v>33</v>
      </c>
      <c r="C13" s="519"/>
      <c r="D13" s="519"/>
      <c r="E13" s="519"/>
      <c r="F13" s="519"/>
      <c r="G13" s="519"/>
      <c r="H13" s="519"/>
      <c r="I13" s="519"/>
      <c r="J13" s="519"/>
      <c r="K13" s="519"/>
      <c r="L13" s="519"/>
      <c r="M13" s="519"/>
      <c r="N13" s="519"/>
      <c r="O13" s="519"/>
      <c r="P13" s="52"/>
      <c r="Q13" s="53"/>
      <c r="R13" s="173"/>
      <c r="S13" s="176" t="s">
        <v>2154</v>
      </c>
      <c r="T13" s="174"/>
      <c r="U13" s="176" t="s">
        <v>2153</v>
      </c>
      <c r="V13" s="174"/>
      <c r="W13" s="176" t="s">
        <v>2153</v>
      </c>
      <c r="X13" s="174"/>
      <c r="Y13" s="176" t="s">
        <v>2153</v>
      </c>
      <c r="Z13" s="174"/>
      <c r="AA13" s="176" t="s">
        <v>2153</v>
      </c>
      <c r="AB13" s="174"/>
      <c r="AC13" s="176" t="s">
        <v>2153</v>
      </c>
      <c r="AD13" s="174"/>
      <c r="AE13" s="176" t="s">
        <v>2153</v>
      </c>
      <c r="AF13" s="174"/>
      <c r="AG13" s="176" t="s">
        <v>2153</v>
      </c>
      <c r="AH13" s="174"/>
      <c r="AI13" s="176" t="s">
        <v>2153</v>
      </c>
      <c r="AJ13" s="174"/>
      <c r="AK13" s="176" t="s">
        <v>2153</v>
      </c>
      <c r="AL13" s="173"/>
      <c r="AM13" s="176" t="s">
        <v>2153</v>
      </c>
      <c r="AN13" s="174"/>
      <c r="AO13" s="176" t="s">
        <v>2153</v>
      </c>
      <c r="AP13" s="174"/>
      <c r="AQ13" s="176" t="s">
        <v>2153</v>
      </c>
      <c r="AR13" s="174"/>
      <c r="AS13" s="176" t="s">
        <v>2153</v>
      </c>
      <c r="AT13" s="174"/>
      <c r="AU13" s="176" t="s">
        <v>2153</v>
      </c>
      <c r="AV13" s="174"/>
      <c r="AW13" s="176" t="s">
        <v>2153</v>
      </c>
      <c r="AX13" s="174"/>
      <c r="AY13" s="176" t="s">
        <v>2153</v>
      </c>
      <c r="AZ13" s="174"/>
      <c r="BA13" s="176" t="s">
        <v>2153</v>
      </c>
      <c r="BB13" s="174"/>
      <c r="BC13" s="176" t="s">
        <v>2153</v>
      </c>
      <c r="BD13" s="173"/>
      <c r="BE13" s="176" t="s">
        <v>2153</v>
      </c>
      <c r="BF13" s="174"/>
      <c r="BG13" s="176" t="s">
        <v>2153</v>
      </c>
      <c r="BH13" s="174"/>
      <c r="BI13" s="176" t="s">
        <v>2153</v>
      </c>
      <c r="BJ13" s="174"/>
      <c r="BK13" s="176" t="s">
        <v>2153</v>
      </c>
      <c r="BL13" s="174"/>
      <c r="BM13" s="176" t="s">
        <v>2153</v>
      </c>
      <c r="BN13" s="174"/>
      <c r="BO13" s="176" t="s">
        <v>2153</v>
      </c>
      <c r="BP13" s="174"/>
      <c r="BQ13" s="176" t="s">
        <v>2153</v>
      </c>
      <c r="BR13" s="174"/>
      <c r="BS13" s="176" t="s">
        <v>2153</v>
      </c>
      <c r="BT13" s="174"/>
      <c r="BU13" s="176" t="s">
        <v>2153</v>
      </c>
      <c r="BV13" s="174"/>
      <c r="BW13" s="176" t="s">
        <v>2153</v>
      </c>
      <c r="BX13" s="173"/>
      <c r="BY13" s="176" t="s">
        <v>2153</v>
      </c>
      <c r="BZ13" s="174"/>
      <c r="CA13" s="176" t="s">
        <v>2153</v>
      </c>
      <c r="CB13" s="174"/>
      <c r="CC13" s="176" t="s">
        <v>2153</v>
      </c>
      <c r="CD13" s="174"/>
      <c r="CE13" s="176" t="s">
        <v>2153</v>
      </c>
      <c r="CF13" s="174"/>
      <c r="CG13" s="176" t="s">
        <v>2153</v>
      </c>
      <c r="CH13" s="174"/>
      <c r="CI13" s="176" t="s">
        <v>2153</v>
      </c>
      <c r="CJ13" s="174"/>
      <c r="CK13" s="176" t="s">
        <v>2153</v>
      </c>
      <c r="CL13" s="174"/>
      <c r="CM13" s="176" t="s">
        <v>2153</v>
      </c>
      <c r="CN13" s="174"/>
      <c r="CO13" s="176" t="s">
        <v>2153</v>
      </c>
      <c r="CP13" s="174"/>
      <c r="CQ13" s="176" t="s">
        <v>2153</v>
      </c>
      <c r="CR13" s="173"/>
      <c r="CS13" s="176" t="s">
        <v>2153</v>
      </c>
      <c r="CT13" s="174"/>
      <c r="CU13" s="176" t="s">
        <v>2153</v>
      </c>
      <c r="CV13" s="174"/>
      <c r="CW13" s="176" t="s">
        <v>2153</v>
      </c>
      <c r="CX13" s="174"/>
      <c r="CY13" s="176" t="s">
        <v>2153</v>
      </c>
      <c r="CZ13" s="174"/>
      <c r="DA13" s="176" t="s">
        <v>2153</v>
      </c>
      <c r="DB13" s="174"/>
      <c r="DC13" s="176" t="s">
        <v>2153</v>
      </c>
      <c r="DD13" s="174"/>
      <c r="DE13" s="176" t="s">
        <v>2153</v>
      </c>
      <c r="DF13" s="174"/>
      <c r="DG13" s="176" t="s">
        <v>2153</v>
      </c>
      <c r="DH13" s="174"/>
      <c r="DI13" s="176" t="s">
        <v>2153</v>
      </c>
      <c r="DJ13" s="174"/>
      <c r="DK13" s="176" t="s">
        <v>2153</v>
      </c>
      <c r="DL13" s="173"/>
      <c r="DM13" s="176" t="s">
        <v>2153</v>
      </c>
      <c r="DN13" s="174"/>
      <c r="DO13" s="176" t="s">
        <v>2153</v>
      </c>
      <c r="DP13" s="174"/>
      <c r="DQ13" s="176" t="s">
        <v>2153</v>
      </c>
      <c r="DR13" s="174"/>
      <c r="DS13" s="176" t="s">
        <v>2153</v>
      </c>
      <c r="DT13" s="174"/>
      <c r="DU13" s="176" t="s">
        <v>2153</v>
      </c>
      <c r="DV13" s="174"/>
      <c r="DW13" s="176" t="s">
        <v>2153</v>
      </c>
      <c r="DX13" s="174"/>
      <c r="DY13" s="176" t="s">
        <v>2153</v>
      </c>
      <c r="DZ13" s="174"/>
      <c r="EA13" s="176" t="s">
        <v>2153</v>
      </c>
      <c r="EB13" s="174"/>
      <c r="EC13" s="176" t="s">
        <v>2153</v>
      </c>
      <c r="ED13" s="174"/>
      <c r="EE13" s="176" t="s">
        <v>2153</v>
      </c>
      <c r="EF13" s="173"/>
      <c r="EG13" s="176" t="s">
        <v>2153</v>
      </c>
      <c r="EH13" s="174"/>
      <c r="EI13" s="176" t="s">
        <v>2153</v>
      </c>
      <c r="EJ13" s="174"/>
      <c r="EK13" s="176" t="s">
        <v>2153</v>
      </c>
      <c r="EL13" s="174"/>
      <c r="EM13" s="176" t="s">
        <v>2153</v>
      </c>
      <c r="EN13" s="174"/>
      <c r="EO13" s="176" t="s">
        <v>2153</v>
      </c>
      <c r="EP13" s="174"/>
      <c r="EQ13" s="176" t="s">
        <v>2153</v>
      </c>
      <c r="ER13" s="174"/>
      <c r="ES13" s="176" t="s">
        <v>2153</v>
      </c>
      <c r="ET13" s="174"/>
      <c r="EU13" s="176" t="s">
        <v>2153</v>
      </c>
      <c r="EV13" s="174"/>
      <c r="EW13" s="176" t="s">
        <v>2153</v>
      </c>
      <c r="EX13" s="174"/>
      <c r="EY13" s="176" t="s">
        <v>2153</v>
      </c>
      <c r="EZ13" s="173"/>
      <c r="FA13" s="176" t="s">
        <v>2153</v>
      </c>
      <c r="FB13" s="174"/>
      <c r="FC13" s="176" t="s">
        <v>2153</v>
      </c>
      <c r="FD13" s="174"/>
      <c r="FE13" s="176" t="s">
        <v>2153</v>
      </c>
      <c r="FF13" s="174"/>
      <c r="FG13" s="176" t="s">
        <v>2153</v>
      </c>
      <c r="FH13" s="174"/>
      <c r="FI13" s="176" t="s">
        <v>2153</v>
      </c>
      <c r="FJ13" s="174"/>
      <c r="FK13" s="176" t="s">
        <v>2153</v>
      </c>
      <c r="FL13" s="174"/>
      <c r="FM13" s="176" t="s">
        <v>2153</v>
      </c>
      <c r="FN13" s="174"/>
      <c r="FO13" s="176" t="s">
        <v>2153</v>
      </c>
      <c r="FP13" s="174"/>
      <c r="FQ13" s="176" t="s">
        <v>2153</v>
      </c>
      <c r="FR13" s="174"/>
      <c r="FS13" s="176" t="s">
        <v>2153</v>
      </c>
      <c r="FT13" s="173"/>
      <c r="FU13" s="176" t="s">
        <v>2153</v>
      </c>
      <c r="FV13" s="174"/>
      <c r="FW13" s="176" t="s">
        <v>2153</v>
      </c>
      <c r="FX13" s="174"/>
      <c r="FY13" s="176" t="s">
        <v>2153</v>
      </c>
      <c r="FZ13" s="174"/>
      <c r="GA13" s="176" t="s">
        <v>2153</v>
      </c>
      <c r="GB13" s="174"/>
      <c r="GC13" s="176" t="s">
        <v>2153</v>
      </c>
      <c r="GD13" s="174"/>
      <c r="GE13" s="176" t="s">
        <v>2153</v>
      </c>
      <c r="GF13" s="174"/>
      <c r="GG13" s="176" t="s">
        <v>2153</v>
      </c>
      <c r="GH13" s="174"/>
      <c r="GI13" s="176" t="s">
        <v>2153</v>
      </c>
      <c r="GJ13" s="174"/>
      <c r="GK13" s="176" t="s">
        <v>2153</v>
      </c>
      <c r="GL13" s="174"/>
      <c r="GM13" s="176" t="s">
        <v>2153</v>
      </c>
      <c r="GN13" s="173"/>
      <c r="GO13" s="176" t="s">
        <v>2153</v>
      </c>
      <c r="GP13" s="174"/>
      <c r="GQ13" s="176" t="s">
        <v>2153</v>
      </c>
      <c r="GR13" s="174"/>
      <c r="GS13" s="176" t="s">
        <v>2153</v>
      </c>
      <c r="GT13" s="174"/>
      <c r="GU13" s="176" t="s">
        <v>2153</v>
      </c>
      <c r="GV13" s="174"/>
      <c r="GW13" s="176" t="s">
        <v>2153</v>
      </c>
      <c r="GX13" s="174"/>
      <c r="GY13" s="176" t="s">
        <v>2153</v>
      </c>
      <c r="GZ13" s="174"/>
      <c r="HA13" s="176" t="s">
        <v>2153</v>
      </c>
      <c r="HB13" s="174"/>
      <c r="HC13" s="176" t="s">
        <v>2153</v>
      </c>
      <c r="HD13" s="174"/>
      <c r="HE13" s="176" t="s">
        <v>2153</v>
      </c>
      <c r="HF13" s="174"/>
      <c r="HG13" s="176" t="s">
        <v>2153</v>
      </c>
      <c r="HH13" s="174"/>
      <c r="HI13" s="176" t="s">
        <v>2153</v>
      </c>
      <c r="HJ13" s="121"/>
    </row>
    <row r="14" spans="2:226" ht="20.149999999999999" customHeight="1" x14ac:dyDescent="0.2">
      <c r="B14" s="509" t="s">
        <v>34</v>
      </c>
      <c r="C14" s="514"/>
      <c r="D14" s="514"/>
      <c r="E14" s="514"/>
      <c r="F14" s="514"/>
      <c r="G14" s="514"/>
      <c r="H14" s="236"/>
      <c r="I14" s="236"/>
      <c r="J14" s="16"/>
      <c r="K14" s="16"/>
      <c r="L14" s="16"/>
      <c r="M14" s="16"/>
      <c r="N14" s="16"/>
      <c r="O14" s="16"/>
      <c r="P14" s="17"/>
      <c r="Q14" s="18"/>
      <c r="R14" s="353" t="s">
        <v>2159</v>
      </c>
      <c r="S14" s="354"/>
      <c r="T14" s="354" t="s">
        <v>2159</v>
      </c>
      <c r="U14" s="354"/>
      <c r="V14" s="354" t="s">
        <v>2159</v>
      </c>
      <c r="W14" s="354"/>
      <c r="X14" s="354" t="s">
        <v>2159</v>
      </c>
      <c r="Y14" s="354"/>
      <c r="Z14" s="354" t="s">
        <v>2159</v>
      </c>
      <c r="AA14" s="354"/>
      <c r="AB14" s="354" t="s">
        <v>2159</v>
      </c>
      <c r="AC14" s="354"/>
      <c r="AD14" s="354" t="s">
        <v>2159</v>
      </c>
      <c r="AE14" s="354"/>
      <c r="AF14" s="354" t="s">
        <v>2159</v>
      </c>
      <c r="AG14" s="354"/>
      <c r="AH14" s="354" t="s">
        <v>2159</v>
      </c>
      <c r="AI14" s="354"/>
      <c r="AJ14" s="354" t="s">
        <v>2159</v>
      </c>
      <c r="AK14" s="354"/>
      <c r="AL14" s="354" t="s">
        <v>2159</v>
      </c>
      <c r="AM14" s="354"/>
      <c r="AN14" s="354" t="s">
        <v>2159</v>
      </c>
      <c r="AO14" s="354"/>
      <c r="AP14" s="354" t="s">
        <v>2159</v>
      </c>
      <c r="AQ14" s="354"/>
      <c r="AR14" s="354" t="s">
        <v>2159</v>
      </c>
      <c r="AS14" s="354"/>
      <c r="AT14" s="354" t="s">
        <v>2159</v>
      </c>
      <c r="AU14" s="354"/>
      <c r="AV14" s="354" t="s">
        <v>2159</v>
      </c>
      <c r="AW14" s="354"/>
      <c r="AX14" s="354" t="s">
        <v>2159</v>
      </c>
      <c r="AY14" s="354"/>
      <c r="AZ14" s="354" t="s">
        <v>2159</v>
      </c>
      <c r="BA14" s="354"/>
      <c r="BB14" s="354" t="s">
        <v>2159</v>
      </c>
      <c r="BC14" s="354"/>
      <c r="BD14" s="354" t="s">
        <v>2159</v>
      </c>
      <c r="BE14" s="354"/>
      <c r="BF14" s="354" t="s">
        <v>2159</v>
      </c>
      <c r="BG14" s="354"/>
      <c r="BH14" s="354" t="s">
        <v>2159</v>
      </c>
      <c r="BI14" s="354"/>
      <c r="BJ14" s="354" t="s">
        <v>2159</v>
      </c>
      <c r="BK14" s="354"/>
      <c r="BL14" s="354" t="s">
        <v>2159</v>
      </c>
      <c r="BM14" s="354"/>
      <c r="BN14" s="354" t="s">
        <v>2159</v>
      </c>
      <c r="BO14" s="354"/>
      <c r="BP14" s="354" t="s">
        <v>2159</v>
      </c>
      <c r="BQ14" s="354"/>
      <c r="BR14" s="354" t="s">
        <v>2159</v>
      </c>
      <c r="BS14" s="354"/>
      <c r="BT14" s="354" t="s">
        <v>2159</v>
      </c>
      <c r="BU14" s="354"/>
      <c r="BV14" s="354" t="s">
        <v>2159</v>
      </c>
      <c r="BW14" s="354"/>
      <c r="BX14" s="354" t="s">
        <v>2159</v>
      </c>
      <c r="BY14" s="354"/>
      <c r="BZ14" s="354" t="s">
        <v>2159</v>
      </c>
      <c r="CA14" s="354"/>
      <c r="CB14" s="354" t="s">
        <v>2159</v>
      </c>
      <c r="CC14" s="354"/>
      <c r="CD14" s="354" t="s">
        <v>2159</v>
      </c>
      <c r="CE14" s="354"/>
      <c r="CF14" s="354" t="s">
        <v>2159</v>
      </c>
      <c r="CG14" s="354"/>
      <c r="CH14" s="354" t="s">
        <v>2159</v>
      </c>
      <c r="CI14" s="354"/>
      <c r="CJ14" s="354" t="s">
        <v>2159</v>
      </c>
      <c r="CK14" s="354"/>
      <c r="CL14" s="354" t="s">
        <v>2159</v>
      </c>
      <c r="CM14" s="354"/>
      <c r="CN14" s="354" t="s">
        <v>2159</v>
      </c>
      <c r="CO14" s="354"/>
      <c r="CP14" s="354" t="s">
        <v>2159</v>
      </c>
      <c r="CQ14" s="354"/>
      <c r="CR14" s="354" t="s">
        <v>2159</v>
      </c>
      <c r="CS14" s="354"/>
      <c r="CT14" s="354" t="s">
        <v>2159</v>
      </c>
      <c r="CU14" s="354"/>
      <c r="CV14" s="354" t="s">
        <v>2159</v>
      </c>
      <c r="CW14" s="354"/>
      <c r="CX14" s="354" t="s">
        <v>2159</v>
      </c>
      <c r="CY14" s="354"/>
      <c r="CZ14" s="354" t="s">
        <v>2159</v>
      </c>
      <c r="DA14" s="354"/>
      <c r="DB14" s="354" t="s">
        <v>2159</v>
      </c>
      <c r="DC14" s="354"/>
      <c r="DD14" s="354" t="s">
        <v>2159</v>
      </c>
      <c r="DE14" s="354"/>
      <c r="DF14" s="354" t="s">
        <v>2159</v>
      </c>
      <c r="DG14" s="354"/>
      <c r="DH14" s="354" t="s">
        <v>2159</v>
      </c>
      <c r="DI14" s="354"/>
      <c r="DJ14" s="354" t="s">
        <v>2159</v>
      </c>
      <c r="DK14" s="354"/>
      <c r="DL14" s="354" t="s">
        <v>2159</v>
      </c>
      <c r="DM14" s="354"/>
      <c r="DN14" s="354" t="s">
        <v>2159</v>
      </c>
      <c r="DO14" s="354"/>
      <c r="DP14" s="354" t="s">
        <v>2159</v>
      </c>
      <c r="DQ14" s="354"/>
      <c r="DR14" s="354" t="s">
        <v>2159</v>
      </c>
      <c r="DS14" s="354"/>
      <c r="DT14" s="354" t="s">
        <v>2159</v>
      </c>
      <c r="DU14" s="354"/>
      <c r="DV14" s="354" t="s">
        <v>2159</v>
      </c>
      <c r="DW14" s="354"/>
      <c r="DX14" s="354" t="s">
        <v>2159</v>
      </c>
      <c r="DY14" s="354"/>
      <c r="DZ14" s="354" t="s">
        <v>2159</v>
      </c>
      <c r="EA14" s="354"/>
      <c r="EB14" s="354" t="s">
        <v>2159</v>
      </c>
      <c r="EC14" s="354"/>
      <c r="ED14" s="354" t="s">
        <v>2159</v>
      </c>
      <c r="EE14" s="354"/>
      <c r="EF14" s="354" t="s">
        <v>2159</v>
      </c>
      <c r="EG14" s="354"/>
      <c r="EH14" s="354" t="s">
        <v>2159</v>
      </c>
      <c r="EI14" s="354"/>
      <c r="EJ14" s="354" t="s">
        <v>2159</v>
      </c>
      <c r="EK14" s="354"/>
      <c r="EL14" s="354" t="s">
        <v>2159</v>
      </c>
      <c r="EM14" s="354"/>
      <c r="EN14" s="354" t="s">
        <v>2159</v>
      </c>
      <c r="EO14" s="354"/>
      <c r="EP14" s="354" t="s">
        <v>2159</v>
      </c>
      <c r="EQ14" s="354"/>
      <c r="ER14" s="354" t="s">
        <v>2159</v>
      </c>
      <c r="ES14" s="354"/>
      <c r="ET14" s="354" t="s">
        <v>2159</v>
      </c>
      <c r="EU14" s="354"/>
      <c r="EV14" s="354" t="s">
        <v>2159</v>
      </c>
      <c r="EW14" s="354"/>
      <c r="EX14" s="354" t="s">
        <v>2159</v>
      </c>
      <c r="EY14" s="354"/>
      <c r="EZ14" s="354" t="s">
        <v>2159</v>
      </c>
      <c r="FA14" s="354"/>
      <c r="FB14" s="354" t="s">
        <v>2159</v>
      </c>
      <c r="FC14" s="354"/>
      <c r="FD14" s="354" t="s">
        <v>2159</v>
      </c>
      <c r="FE14" s="354"/>
      <c r="FF14" s="354" t="s">
        <v>2159</v>
      </c>
      <c r="FG14" s="354"/>
      <c r="FH14" s="354" t="s">
        <v>2159</v>
      </c>
      <c r="FI14" s="354"/>
      <c r="FJ14" s="354" t="s">
        <v>2159</v>
      </c>
      <c r="FK14" s="354"/>
      <c r="FL14" s="354" t="s">
        <v>2159</v>
      </c>
      <c r="FM14" s="354"/>
      <c r="FN14" s="354" t="s">
        <v>2159</v>
      </c>
      <c r="FO14" s="354"/>
      <c r="FP14" s="354" t="s">
        <v>2159</v>
      </c>
      <c r="FQ14" s="354"/>
      <c r="FR14" s="354" t="s">
        <v>2159</v>
      </c>
      <c r="FS14" s="354"/>
      <c r="FT14" s="354" t="s">
        <v>2159</v>
      </c>
      <c r="FU14" s="354"/>
      <c r="FV14" s="354" t="s">
        <v>2159</v>
      </c>
      <c r="FW14" s="354"/>
      <c r="FX14" s="354" t="s">
        <v>2159</v>
      </c>
      <c r="FY14" s="354"/>
      <c r="FZ14" s="354" t="s">
        <v>2159</v>
      </c>
      <c r="GA14" s="354"/>
      <c r="GB14" s="354" t="s">
        <v>2159</v>
      </c>
      <c r="GC14" s="354"/>
      <c r="GD14" s="354" t="s">
        <v>2159</v>
      </c>
      <c r="GE14" s="354"/>
      <c r="GF14" s="354" t="s">
        <v>2159</v>
      </c>
      <c r="GG14" s="354"/>
      <c r="GH14" s="354" t="s">
        <v>2159</v>
      </c>
      <c r="GI14" s="354"/>
      <c r="GJ14" s="354" t="s">
        <v>2159</v>
      </c>
      <c r="GK14" s="354"/>
      <c r="GL14" s="354" t="s">
        <v>2159</v>
      </c>
      <c r="GM14" s="354"/>
      <c r="GN14" s="354" t="s">
        <v>2159</v>
      </c>
      <c r="GO14" s="354"/>
      <c r="GP14" s="354" t="s">
        <v>2159</v>
      </c>
      <c r="GQ14" s="354"/>
      <c r="GR14" s="354" t="s">
        <v>2159</v>
      </c>
      <c r="GS14" s="354"/>
      <c r="GT14" s="354" t="s">
        <v>2159</v>
      </c>
      <c r="GU14" s="354"/>
      <c r="GV14" s="354" t="s">
        <v>2159</v>
      </c>
      <c r="GW14" s="354"/>
      <c r="GX14" s="354" t="s">
        <v>2159</v>
      </c>
      <c r="GY14" s="354"/>
      <c r="GZ14" s="354" t="s">
        <v>2159</v>
      </c>
      <c r="HA14" s="354"/>
      <c r="HB14" s="354" t="s">
        <v>2159</v>
      </c>
      <c r="HC14" s="354"/>
      <c r="HD14" s="354" t="s">
        <v>2159</v>
      </c>
      <c r="HE14" s="354"/>
      <c r="HF14" s="354" t="s">
        <v>2159</v>
      </c>
      <c r="HG14" s="354"/>
      <c r="HH14" s="354" t="s">
        <v>2159</v>
      </c>
      <c r="HI14" s="354"/>
      <c r="HJ14" s="121"/>
    </row>
    <row r="15" spans="2:226" ht="18" customHeight="1" x14ac:dyDescent="0.2">
      <c r="B15" s="228"/>
      <c r="C15" s="20" t="s">
        <v>23</v>
      </c>
      <c r="D15" s="20"/>
      <c r="E15" s="227"/>
      <c r="F15" s="227"/>
      <c r="G15" s="20" t="s">
        <v>1985</v>
      </c>
      <c r="H15" s="20"/>
      <c r="I15" s="20"/>
      <c r="J15" s="20"/>
      <c r="K15" s="229"/>
      <c r="L15" s="20" t="s">
        <v>26</v>
      </c>
      <c r="M15" s="20"/>
      <c r="N15" s="20"/>
      <c r="O15" s="20"/>
      <c r="P15" s="20"/>
      <c r="Q15" s="22"/>
      <c r="R15" s="494" t="s">
        <v>1986</v>
      </c>
      <c r="S15" s="491"/>
      <c r="T15" s="490" t="s">
        <v>1986</v>
      </c>
      <c r="U15" s="491"/>
      <c r="V15" s="490" t="s">
        <v>1986</v>
      </c>
      <c r="W15" s="491"/>
      <c r="X15" s="490" t="s">
        <v>1986</v>
      </c>
      <c r="Y15" s="491"/>
      <c r="Z15" s="490" t="s">
        <v>1986</v>
      </c>
      <c r="AA15" s="491"/>
      <c r="AB15" s="490" t="s">
        <v>1986</v>
      </c>
      <c r="AC15" s="491"/>
      <c r="AD15" s="490" t="s">
        <v>1986</v>
      </c>
      <c r="AE15" s="491"/>
      <c r="AF15" s="490" t="s">
        <v>1986</v>
      </c>
      <c r="AG15" s="491"/>
      <c r="AH15" s="490" t="s">
        <v>1986</v>
      </c>
      <c r="AI15" s="491"/>
      <c r="AJ15" s="490" t="s">
        <v>1986</v>
      </c>
      <c r="AK15" s="491"/>
      <c r="AL15" s="490" t="s">
        <v>1986</v>
      </c>
      <c r="AM15" s="491"/>
      <c r="AN15" s="490" t="s">
        <v>1986</v>
      </c>
      <c r="AO15" s="491"/>
      <c r="AP15" s="490" t="s">
        <v>1986</v>
      </c>
      <c r="AQ15" s="491"/>
      <c r="AR15" s="490" t="s">
        <v>1986</v>
      </c>
      <c r="AS15" s="491"/>
      <c r="AT15" s="490" t="s">
        <v>1986</v>
      </c>
      <c r="AU15" s="491"/>
      <c r="AV15" s="490" t="s">
        <v>1986</v>
      </c>
      <c r="AW15" s="491"/>
      <c r="AX15" s="490" t="s">
        <v>1986</v>
      </c>
      <c r="AY15" s="491"/>
      <c r="AZ15" s="490" t="s">
        <v>1986</v>
      </c>
      <c r="BA15" s="491"/>
      <c r="BB15" s="490" t="s">
        <v>1986</v>
      </c>
      <c r="BC15" s="491"/>
      <c r="BD15" s="490" t="s">
        <v>1986</v>
      </c>
      <c r="BE15" s="491"/>
      <c r="BF15" s="490" t="s">
        <v>1986</v>
      </c>
      <c r="BG15" s="491"/>
      <c r="BH15" s="490" t="s">
        <v>1986</v>
      </c>
      <c r="BI15" s="491"/>
      <c r="BJ15" s="490" t="s">
        <v>1986</v>
      </c>
      <c r="BK15" s="491"/>
      <c r="BL15" s="490" t="s">
        <v>1986</v>
      </c>
      <c r="BM15" s="491"/>
      <c r="BN15" s="490" t="s">
        <v>1986</v>
      </c>
      <c r="BO15" s="491"/>
      <c r="BP15" s="490" t="s">
        <v>1986</v>
      </c>
      <c r="BQ15" s="491"/>
      <c r="BR15" s="490" t="s">
        <v>1986</v>
      </c>
      <c r="BS15" s="491"/>
      <c r="BT15" s="490" t="s">
        <v>1986</v>
      </c>
      <c r="BU15" s="491"/>
      <c r="BV15" s="490" t="s">
        <v>1986</v>
      </c>
      <c r="BW15" s="491"/>
      <c r="BX15" s="490" t="s">
        <v>1986</v>
      </c>
      <c r="BY15" s="491"/>
      <c r="BZ15" s="490" t="s">
        <v>1986</v>
      </c>
      <c r="CA15" s="491"/>
      <c r="CB15" s="490" t="s">
        <v>1986</v>
      </c>
      <c r="CC15" s="491"/>
      <c r="CD15" s="490" t="s">
        <v>1986</v>
      </c>
      <c r="CE15" s="491"/>
      <c r="CF15" s="490" t="s">
        <v>1986</v>
      </c>
      <c r="CG15" s="491"/>
      <c r="CH15" s="490" t="s">
        <v>1986</v>
      </c>
      <c r="CI15" s="491"/>
      <c r="CJ15" s="490" t="s">
        <v>1986</v>
      </c>
      <c r="CK15" s="491"/>
      <c r="CL15" s="490" t="s">
        <v>1986</v>
      </c>
      <c r="CM15" s="491"/>
      <c r="CN15" s="490" t="s">
        <v>1986</v>
      </c>
      <c r="CO15" s="491"/>
      <c r="CP15" s="490" t="s">
        <v>1986</v>
      </c>
      <c r="CQ15" s="491"/>
      <c r="CR15" s="490" t="s">
        <v>1986</v>
      </c>
      <c r="CS15" s="491"/>
      <c r="CT15" s="490" t="s">
        <v>1986</v>
      </c>
      <c r="CU15" s="491"/>
      <c r="CV15" s="490" t="s">
        <v>1986</v>
      </c>
      <c r="CW15" s="491"/>
      <c r="CX15" s="490" t="s">
        <v>1986</v>
      </c>
      <c r="CY15" s="491"/>
      <c r="CZ15" s="490" t="s">
        <v>1986</v>
      </c>
      <c r="DA15" s="491"/>
      <c r="DB15" s="490" t="s">
        <v>1986</v>
      </c>
      <c r="DC15" s="491"/>
      <c r="DD15" s="490" t="s">
        <v>1986</v>
      </c>
      <c r="DE15" s="491"/>
      <c r="DF15" s="490" t="s">
        <v>1986</v>
      </c>
      <c r="DG15" s="491"/>
      <c r="DH15" s="490" t="s">
        <v>1986</v>
      </c>
      <c r="DI15" s="491"/>
      <c r="DJ15" s="490" t="s">
        <v>1986</v>
      </c>
      <c r="DK15" s="491"/>
      <c r="DL15" s="490" t="s">
        <v>1986</v>
      </c>
      <c r="DM15" s="491"/>
      <c r="DN15" s="490" t="s">
        <v>1986</v>
      </c>
      <c r="DO15" s="491"/>
      <c r="DP15" s="490" t="s">
        <v>1986</v>
      </c>
      <c r="DQ15" s="491"/>
      <c r="DR15" s="490" t="s">
        <v>1986</v>
      </c>
      <c r="DS15" s="491"/>
      <c r="DT15" s="490" t="s">
        <v>1986</v>
      </c>
      <c r="DU15" s="491"/>
      <c r="DV15" s="490" t="s">
        <v>1986</v>
      </c>
      <c r="DW15" s="491"/>
      <c r="DX15" s="490" t="s">
        <v>1986</v>
      </c>
      <c r="DY15" s="491"/>
      <c r="DZ15" s="490" t="s">
        <v>1986</v>
      </c>
      <c r="EA15" s="491"/>
      <c r="EB15" s="490" t="s">
        <v>1986</v>
      </c>
      <c r="EC15" s="491"/>
      <c r="ED15" s="490" t="s">
        <v>1986</v>
      </c>
      <c r="EE15" s="491"/>
      <c r="EF15" s="490" t="s">
        <v>1986</v>
      </c>
      <c r="EG15" s="491"/>
      <c r="EH15" s="490" t="s">
        <v>1986</v>
      </c>
      <c r="EI15" s="491"/>
      <c r="EJ15" s="490" t="s">
        <v>1986</v>
      </c>
      <c r="EK15" s="491"/>
      <c r="EL15" s="490" t="s">
        <v>1986</v>
      </c>
      <c r="EM15" s="491"/>
      <c r="EN15" s="490" t="s">
        <v>1986</v>
      </c>
      <c r="EO15" s="491"/>
      <c r="EP15" s="490" t="s">
        <v>1986</v>
      </c>
      <c r="EQ15" s="491"/>
      <c r="ER15" s="490" t="s">
        <v>1986</v>
      </c>
      <c r="ES15" s="491"/>
      <c r="ET15" s="490" t="s">
        <v>1986</v>
      </c>
      <c r="EU15" s="491"/>
      <c r="EV15" s="490" t="s">
        <v>1986</v>
      </c>
      <c r="EW15" s="491"/>
      <c r="EX15" s="490" t="s">
        <v>1986</v>
      </c>
      <c r="EY15" s="491"/>
      <c r="EZ15" s="490" t="s">
        <v>1986</v>
      </c>
      <c r="FA15" s="491"/>
      <c r="FB15" s="490" t="s">
        <v>1986</v>
      </c>
      <c r="FC15" s="491"/>
      <c r="FD15" s="490" t="s">
        <v>1986</v>
      </c>
      <c r="FE15" s="491"/>
      <c r="FF15" s="490" t="s">
        <v>1986</v>
      </c>
      <c r="FG15" s="491"/>
      <c r="FH15" s="490" t="s">
        <v>1986</v>
      </c>
      <c r="FI15" s="491"/>
      <c r="FJ15" s="490" t="s">
        <v>1986</v>
      </c>
      <c r="FK15" s="491"/>
      <c r="FL15" s="490" t="s">
        <v>1986</v>
      </c>
      <c r="FM15" s="491"/>
      <c r="FN15" s="490" t="s">
        <v>1986</v>
      </c>
      <c r="FO15" s="491"/>
      <c r="FP15" s="490" t="s">
        <v>1986</v>
      </c>
      <c r="FQ15" s="491"/>
      <c r="FR15" s="490" t="s">
        <v>1986</v>
      </c>
      <c r="FS15" s="491"/>
      <c r="FT15" s="490" t="s">
        <v>1986</v>
      </c>
      <c r="FU15" s="491"/>
      <c r="FV15" s="490" t="s">
        <v>1986</v>
      </c>
      <c r="FW15" s="491"/>
      <c r="FX15" s="490" t="s">
        <v>1986</v>
      </c>
      <c r="FY15" s="491"/>
      <c r="FZ15" s="490" t="s">
        <v>1986</v>
      </c>
      <c r="GA15" s="491"/>
      <c r="GB15" s="490" t="s">
        <v>1986</v>
      </c>
      <c r="GC15" s="491"/>
      <c r="GD15" s="490" t="s">
        <v>1986</v>
      </c>
      <c r="GE15" s="491"/>
      <c r="GF15" s="490" t="s">
        <v>1986</v>
      </c>
      <c r="GG15" s="491"/>
      <c r="GH15" s="490" t="s">
        <v>1986</v>
      </c>
      <c r="GI15" s="491"/>
      <c r="GJ15" s="490" t="s">
        <v>1986</v>
      </c>
      <c r="GK15" s="491"/>
      <c r="GL15" s="490" t="s">
        <v>1986</v>
      </c>
      <c r="GM15" s="491"/>
      <c r="GN15" s="490" t="s">
        <v>1986</v>
      </c>
      <c r="GO15" s="491"/>
      <c r="GP15" s="490" t="s">
        <v>1986</v>
      </c>
      <c r="GQ15" s="491"/>
      <c r="GR15" s="490" t="s">
        <v>1986</v>
      </c>
      <c r="GS15" s="491"/>
      <c r="GT15" s="490" t="s">
        <v>1986</v>
      </c>
      <c r="GU15" s="491"/>
      <c r="GV15" s="490" t="s">
        <v>1986</v>
      </c>
      <c r="GW15" s="491"/>
      <c r="GX15" s="490" t="s">
        <v>1986</v>
      </c>
      <c r="GY15" s="491"/>
      <c r="GZ15" s="490" t="s">
        <v>1986</v>
      </c>
      <c r="HA15" s="491"/>
      <c r="HB15" s="490" t="s">
        <v>1986</v>
      </c>
      <c r="HC15" s="491"/>
      <c r="HD15" s="490" t="s">
        <v>1986</v>
      </c>
      <c r="HE15" s="491"/>
      <c r="HF15" s="490" t="s">
        <v>1986</v>
      </c>
      <c r="HG15" s="491"/>
      <c r="HH15" s="490" t="s">
        <v>1986</v>
      </c>
      <c r="HI15" s="491"/>
      <c r="HJ15" s="103"/>
      <c r="HK15" s="12"/>
      <c r="HL15" s="12"/>
      <c r="HM15" s="12"/>
      <c r="HN15" s="12"/>
      <c r="HO15" s="12"/>
      <c r="HP15" s="12"/>
      <c r="HQ15" s="12"/>
      <c r="HR15" s="12"/>
    </row>
    <row r="16" spans="2:226" ht="18" customHeight="1" x14ac:dyDescent="0.2">
      <c r="B16" s="23"/>
      <c r="C16" s="24" t="s">
        <v>24</v>
      </c>
      <c r="D16" s="24"/>
      <c r="E16" s="227"/>
      <c r="F16" s="24"/>
      <c r="G16" s="24" t="s">
        <v>25</v>
      </c>
      <c r="H16" s="24"/>
      <c r="I16" s="24"/>
      <c r="J16" s="24"/>
      <c r="K16" s="231"/>
      <c r="L16" s="24"/>
      <c r="M16" s="24"/>
      <c r="N16" s="24"/>
      <c r="O16" s="24"/>
      <c r="P16" s="231"/>
      <c r="Q16" s="26"/>
      <c r="R16" s="495"/>
      <c r="S16" s="493"/>
      <c r="T16" s="492"/>
      <c r="U16" s="493"/>
      <c r="V16" s="492"/>
      <c r="W16" s="493"/>
      <c r="X16" s="492"/>
      <c r="Y16" s="493"/>
      <c r="Z16" s="492"/>
      <c r="AA16" s="493"/>
      <c r="AB16" s="492"/>
      <c r="AC16" s="493"/>
      <c r="AD16" s="492"/>
      <c r="AE16" s="493"/>
      <c r="AF16" s="492"/>
      <c r="AG16" s="493"/>
      <c r="AH16" s="492"/>
      <c r="AI16" s="493"/>
      <c r="AJ16" s="492"/>
      <c r="AK16" s="493"/>
      <c r="AL16" s="492"/>
      <c r="AM16" s="493"/>
      <c r="AN16" s="492"/>
      <c r="AO16" s="493"/>
      <c r="AP16" s="492"/>
      <c r="AQ16" s="493"/>
      <c r="AR16" s="492"/>
      <c r="AS16" s="493"/>
      <c r="AT16" s="492"/>
      <c r="AU16" s="493"/>
      <c r="AV16" s="492"/>
      <c r="AW16" s="493"/>
      <c r="AX16" s="492"/>
      <c r="AY16" s="493"/>
      <c r="AZ16" s="492"/>
      <c r="BA16" s="493"/>
      <c r="BB16" s="492"/>
      <c r="BC16" s="493"/>
      <c r="BD16" s="492"/>
      <c r="BE16" s="493"/>
      <c r="BF16" s="492"/>
      <c r="BG16" s="493"/>
      <c r="BH16" s="492"/>
      <c r="BI16" s="493"/>
      <c r="BJ16" s="492"/>
      <c r="BK16" s="493"/>
      <c r="BL16" s="492"/>
      <c r="BM16" s="493"/>
      <c r="BN16" s="492"/>
      <c r="BO16" s="493"/>
      <c r="BP16" s="492"/>
      <c r="BQ16" s="493"/>
      <c r="BR16" s="492"/>
      <c r="BS16" s="493"/>
      <c r="BT16" s="492"/>
      <c r="BU16" s="493"/>
      <c r="BV16" s="492"/>
      <c r="BW16" s="493"/>
      <c r="BX16" s="492"/>
      <c r="BY16" s="493"/>
      <c r="BZ16" s="492"/>
      <c r="CA16" s="493"/>
      <c r="CB16" s="492"/>
      <c r="CC16" s="493"/>
      <c r="CD16" s="492"/>
      <c r="CE16" s="493"/>
      <c r="CF16" s="492"/>
      <c r="CG16" s="493"/>
      <c r="CH16" s="492"/>
      <c r="CI16" s="493"/>
      <c r="CJ16" s="492"/>
      <c r="CK16" s="493"/>
      <c r="CL16" s="492"/>
      <c r="CM16" s="493"/>
      <c r="CN16" s="492"/>
      <c r="CO16" s="493"/>
      <c r="CP16" s="492"/>
      <c r="CQ16" s="493"/>
      <c r="CR16" s="492"/>
      <c r="CS16" s="493"/>
      <c r="CT16" s="492"/>
      <c r="CU16" s="493"/>
      <c r="CV16" s="492"/>
      <c r="CW16" s="493"/>
      <c r="CX16" s="492"/>
      <c r="CY16" s="493"/>
      <c r="CZ16" s="492"/>
      <c r="DA16" s="493"/>
      <c r="DB16" s="492"/>
      <c r="DC16" s="493"/>
      <c r="DD16" s="492"/>
      <c r="DE16" s="493"/>
      <c r="DF16" s="492"/>
      <c r="DG16" s="493"/>
      <c r="DH16" s="492"/>
      <c r="DI16" s="493"/>
      <c r="DJ16" s="492"/>
      <c r="DK16" s="493"/>
      <c r="DL16" s="492"/>
      <c r="DM16" s="493"/>
      <c r="DN16" s="492"/>
      <c r="DO16" s="493"/>
      <c r="DP16" s="492"/>
      <c r="DQ16" s="493"/>
      <c r="DR16" s="492"/>
      <c r="DS16" s="493"/>
      <c r="DT16" s="492"/>
      <c r="DU16" s="493"/>
      <c r="DV16" s="492"/>
      <c r="DW16" s="493"/>
      <c r="DX16" s="492"/>
      <c r="DY16" s="493"/>
      <c r="DZ16" s="492"/>
      <c r="EA16" s="493"/>
      <c r="EB16" s="492"/>
      <c r="EC16" s="493"/>
      <c r="ED16" s="492"/>
      <c r="EE16" s="493"/>
      <c r="EF16" s="492"/>
      <c r="EG16" s="493"/>
      <c r="EH16" s="492"/>
      <c r="EI16" s="493"/>
      <c r="EJ16" s="492"/>
      <c r="EK16" s="493"/>
      <c r="EL16" s="492"/>
      <c r="EM16" s="493"/>
      <c r="EN16" s="492"/>
      <c r="EO16" s="493"/>
      <c r="EP16" s="492"/>
      <c r="EQ16" s="493"/>
      <c r="ER16" s="492"/>
      <c r="ES16" s="493"/>
      <c r="ET16" s="492"/>
      <c r="EU16" s="493"/>
      <c r="EV16" s="492"/>
      <c r="EW16" s="493"/>
      <c r="EX16" s="492"/>
      <c r="EY16" s="493"/>
      <c r="EZ16" s="492"/>
      <c r="FA16" s="493"/>
      <c r="FB16" s="492"/>
      <c r="FC16" s="493"/>
      <c r="FD16" s="492"/>
      <c r="FE16" s="493"/>
      <c r="FF16" s="492"/>
      <c r="FG16" s="493"/>
      <c r="FH16" s="492"/>
      <c r="FI16" s="493"/>
      <c r="FJ16" s="492"/>
      <c r="FK16" s="493"/>
      <c r="FL16" s="492"/>
      <c r="FM16" s="493"/>
      <c r="FN16" s="492"/>
      <c r="FO16" s="493"/>
      <c r="FP16" s="492"/>
      <c r="FQ16" s="493"/>
      <c r="FR16" s="492"/>
      <c r="FS16" s="493"/>
      <c r="FT16" s="492"/>
      <c r="FU16" s="493"/>
      <c r="FV16" s="492"/>
      <c r="FW16" s="493"/>
      <c r="FX16" s="492"/>
      <c r="FY16" s="493"/>
      <c r="FZ16" s="492"/>
      <c r="GA16" s="493"/>
      <c r="GB16" s="492"/>
      <c r="GC16" s="493"/>
      <c r="GD16" s="492"/>
      <c r="GE16" s="493"/>
      <c r="GF16" s="492"/>
      <c r="GG16" s="493"/>
      <c r="GH16" s="492"/>
      <c r="GI16" s="493"/>
      <c r="GJ16" s="492"/>
      <c r="GK16" s="493"/>
      <c r="GL16" s="492"/>
      <c r="GM16" s="493"/>
      <c r="GN16" s="492"/>
      <c r="GO16" s="493"/>
      <c r="GP16" s="492"/>
      <c r="GQ16" s="493"/>
      <c r="GR16" s="492"/>
      <c r="GS16" s="493"/>
      <c r="GT16" s="492"/>
      <c r="GU16" s="493"/>
      <c r="GV16" s="492"/>
      <c r="GW16" s="493"/>
      <c r="GX16" s="492"/>
      <c r="GY16" s="493"/>
      <c r="GZ16" s="492"/>
      <c r="HA16" s="493"/>
      <c r="HB16" s="492"/>
      <c r="HC16" s="493"/>
      <c r="HD16" s="492"/>
      <c r="HE16" s="493"/>
      <c r="HF16" s="492"/>
      <c r="HG16" s="493"/>
      <c r="HH16" s="492"/>
      <c r="HI16" s="493"/>
      <c r="HJ16" s="103"/>
      <c r="HK16" s="12"/>
      <c r="HL16" s="12"/>
      <c r="HM16" s="12"/>
      <c r="HN16" s="12"/>
      <c r="HO16" s="12"/>
      <c r="HP16" s="12"/>
      <c r="HQ16" s="12"/>
      <c r="HR16" s="12"/>
    </row>
    <row r="17" spans="2:226" ht="18.75" customHeight="1" x14ac:dyDescent="0.2">
      <c r="B17" s="27" t="s">
        <v>2083</v>
      </c>
      <c r="C17" s="28"/>
      <c r="D17" s="28"/>
      <c r="E17" s="28"/>
      <c r="F17" s="28"/>
      <c r="G17" s="28"/>
      <c r="H17" s="28"/>
      <c r="I17" s="28"/>
      <c r="J17" s="28"/>
      <c r="K17" s="28"/>
      <c r="L17" s="28"/>
      <c r="M17" s="28"/>
      <c r="N17" s="28"/>
      <c r="O17" s="28"/>
      <c r="P17" s="28"/>
      <c r="Q17" s="29"/>
      <c r="R17" s="353" t="s">
        <v>2176</v>
      </c>
      <c r="S17" s="354"/>
      <c r="T17" s="354" t="s">
        <v>2176</v>
      </c>
      <c r="U17" s="354"/>
      <c r="V17" s="354" t="s">
        <v>2176</v>
      </c>
      <c r="W17" s="354"/>
      <c r="X17" s="354" t="s">
        <v>2176</v>
      </c>
      <c r="Y17" s="354"/>
      <c r="Z17" s="354" t="s">
        <v>2176</v>
      </c>
      <c r="AA17" s="354"/>
      <c r="AB17" s="354" t="s">
        <v>2176</v>
      </c>
      <c r="AC17" s="354"/>
      <c r="AD17" s="354" t="s">
        <v>2176</v>
      </c>
      <c r="AE17" s="354"/>
      <c r="AF17" s="354" t="s">
        <v>2176</v>
      </c>
      <c r="AG17" s="354"/>
      <c r="AH17" s="354" t="s">
        <v>2176</v>
      </c>
      <c r="AI17" s="354"/>
      <c r="AJ17" s="354" t="s">
        <v>2176</v>
      </c>
      <c r="AK17" s="354"/>
      <c r="AL17" s="354" t="s">
        <v>2176</v>
      </c>
      <c r="AM17" s="354"/>
      <c r="AN17" s="354" t="s">
        <v>2176</v>
      </c>
      <c r="AO17" s="354"/>
      <c r="AP17" s="354" t="s">
        <v>2176</v>
      </c>
      <c r="AQ17" s="354"/>
      <c r="AR17" s="354" t="s">
        <v>2176</v>
      </c>
      <c r="AS17" s="354"/>
      <c r="AT17" s="354" t="s">
        <v>2176</v>
      </c>
      <c r="AU17" s="354"/>
      <c r="AV17" s="354" t="s">
        <v>2176</v>
      </c>
      <c r="AW17" s="354"/>
      <c r="AX17" s="354" t="s">
        <v>2176</v>
      </c>
      <c r="AY17" s="354"/>
      <c r="AZ17" s="354" t="s">
        <v>2176</v>
      </c>
      <c r="BA17" s="354"/>
      <c r="BB17" s="354" t="s">
        <v>2176</v>
      </c>
      <c r="BC17" s="354"/>
      <c r="BD17" s="354" t="s">
        <v>2176</v>
      </c>
      <c r="BE17" s="354"/>
      <c r="BF17" s="354" t="s">
        <v>2176</v>
      </c>
      <c r="BG17" s="354"/>
      <c r="BH17" s="354" t="s">
        <v>2176</v>
      </c>
      <c r="BI17" s="354"/>
      <c r="BJ17" s="354" t="s">
        <v>2176</v>
      </c>
      <c r="BK17" s="354"/>
      <c r="BL17" s="354" t="s">
        <v>2176</v>
      </c>
      <c r="BM17" s="354"/>
      <c r="BN17" s="354" t="s">
        <v>2176</v>
      </c>
      <c r="BO17" s="354"/>
      <c r="BP17" s="354" t="s">
        <v>2176</v>
      </c>
      <c r="BQ17" s="354"/>
      <c r="BR17" s="354" t="s">
        <v>2176</v>
      </c>
      <c r="BS17" s="354"/>
      <c r="BT17" s="354" t="s">
        <v>2176</v>
      </c>
      <c r="BU17" s="354"/>
      <c r="BV17" s="354" t="s">
        <v>2176</v>
      </c>
      <c r="BW17" s="354"/>
      <c r="BX17" s="354" t="s">
        <v>2176</v>
      </c>
      <c r="BY17" s="354"/>
      <c r="BZ17" s="354" t="s">
        <v>2176</v>
      </c>
      <c r="CA17" s="354"/>
      <c r="CB17" s="354" t="s">
        <v>2176</v>
      </c>
      <c r="CC17" s="354"/>
      <c r="CD17" s="354" t="s">
        <v>2176</v>
      </c>
      <c r="CE17" s="354"/>
      <c r="CF17" s="354" t="s">
        <v>2176</v>
      </c>
      <c r="CG17" s="354"/>
      <c r="CH17" s="354" t="s">
        <v>2176</v>
      </c>
      <c r="CI17" s="354"/>
      <c r="CJ17" s="354" t="s">
        <v>2176</v>
      </c>
      <c r="CK17" s="354"/>
      <c r="CL17" s="354" t="s">
        <v>2176</v>
      </c>
      <c r="CM17" s="354"/>
      <c r="CN17" s="354" t="s">
        <v>2176</v>
      </c>
      <c r="CO17" s="354"/>
      <c r="CP17" s="354" t="s">
        <v>2176</v>
      </c>
      <c r="CQ17" s="354"/>
      <c r="CR17" s="354" t="s">
        <v>2176</v>
      </c>
      <c r="CS17" s="354"/>
      <c r="CT17" s="354" t="s">
        <v>2176</v>
      </c>
      <c r="CU17" s="354"/>
      <c r="CV17" s="354" t="s">
        <v>2176</v>
      </c>
      <c r="CW17" s="354"/>
      <c r="CX17" s="354" t="s">
        <v>2176</v>
      </c>
      <c r="CY17" s="354"/>
      <c r="CZ17" s="354" t="s">
        <v>2176</v>
      </c>
      <c r="DA17" s="354"/>
      <c r="DB17" s="354" t="s">
        <v>2176</v>
      </c>
      <c r="DC17" s="354"/>
      <c r="DD17" s="354" t="s">
        <v>2176</v>
      </c>
      <c r="DE17" s="354"/>
      <c r="DF17" s="354" t="s">
        <v>2176</v>
      </c>
      <c r="DG17" s="354"/>
      <c r="DH17" s="354" t="s">
        <v>2176</v>
      </c>
      <c r="DI17" s="354"/>
      <c r="DJ17" s="354" t="s">
        <v>2176</v>
      </c>
      <c r="DK17" s="354"/>
      <c r="DL17" s="354" t="s">
        <v>2176</v>
      </c>
      <c r="DM17" s="354"/>
      <c r="DN17" s="354" t="s">
        <v>2176</v>
      </c>
      <c r="DO17" s="354"/>
      <c r="DP17" s="354" t="s">
        <v>2176</v>
      </c>
      <c r="DQ17" s="354"/>
      <c r="DR17" s="354" t="s">
        <v>2176</v>
      </c>
      <c r="DS17" s="354"/>
      <c r="DT17" s="354" t="s">
        <v>2176</v>
      </c>
      <c r="DU17" s="354"/>
      <c r="DV17" s="354" t="s">
        <v>2176</v>
      </c>
      <c r="DW17" s="354"/>
      <c r="DX17" s="354" t="s">
        <v>2176</v>
      </c>
      <c r="DY17" s="354"/>
      <c r="DZ17" s="354" t="s">
        <v>2176</v>
      </c>
      <c r="EA17" s="354"/>
      <c r="EB17" s="354" t="s">
        <v>2176</v>
      </c>
      <c r="EC17" s="354"/>
      <c r="ED17" s="354" t="s">
        <v>2176</v>
      </c>
      <c r="EE17" s="354"/>
      <c r="EF17" s="354" t="s">
        <v>2176</v>
      </c>
      <c r="EG17" s="354"/>
      <c r="EH17" s="354" t="s">
        <v>2176</v>
      </c>
      <c r="EI17" s="354"/>
      <c r="EJ17" s="354" t="s">
        <v>2176</v>
      </c>
      <c r="EK17" s="354"/>
      <c r="EL17" s="354" t="s">
        <v>2176</v>
      </c>
      <c r="EM17" s="354"/>
      <c r="EN17" s="354" t="s">
        <v>2176</v>
      </c>
      <c r="EO17" s="354"/>
      <c r="EP17" s="354" t="s">
        <v>2176</v>
      </c>
      <c r="EQ17" s="354"/>
      <c r="ER17" s="354" t="s">
        <v>2176</v>
      </c>
      <c r="ES17" s="354"/>
      <c r="ET17" s="354" t="s">
        <v>2176</v>
      </c>
      <c r="EU17" s="354"/>
      <c r="EV17" s="354" t="s">
        <v>2176</v>
      </c>
      <c r="EW17" s="354"/>
      <c r="EX17" s="354" t="s">
        <v>2176</v>
      </c>
      <c r="EY17" s="354"/>
      <c r="EZ17" s="354" t="s">
        <v>2176</v>
      </c>
      <c r="FA17" s="354"/>
      <c r="FB17" s="354" t="s">
        <v>2176</v>
      </c>
      <c r="FC17" s="354"/>
      <c r="FD17" s="354" t="s">
        <v>2176</v>
      </c>
      <c r="FE17" s="354"/>
      <c r="FF17" s="354" t="s">
        <v>2176</v>
      </c>
      <c r="FG17" s="354"/>
      <c r="FH17" s="354" t="s">
        <v>2176</v>
      </c>
      <c r="FI17" s="354"/>
      <c r="FJ17" s="354" t="s">
        <v>2176</v>
      </c>
      <c r="FK17" s="354"/>
      <c r="FL17" s="354" t="s">
        <v>2176</v>
      </c>
      <c r="FM17" s="354"/>
      <c r="FN17" s="354" t="s">
        <v>2176</v>
      </c>
      <c r="FO17" s="354"/>
      <c r="FP17" s="354" t="s">
        <v>2176</v>
      </c>
      <c r="FQ17" s="354"/>
      <c r="FR17" s="354" t="s">
        <v>2176</v>
      </c>
      <c r="FS17" s="354"/>
      <c r="FT17" s="354" t="s">
        <v>2176</v>
      </c>
      <c r="FU17" s="354"/>
      <c r="FV17" s="354" t="s">
        <v>2176</v>
      </c>
      <c r="FW17" s="354"/>
      <c r="FX17" s="354" t="s">
        <v>2176</v>
      </c>
      <c r="FY17" s="354"/>
      <c r="FZ17" s="354" t="s">
        <v>2176</v>
      </c>
      <c r="GA17" s="354"/>
      <c r="GB17" s="354" t="s">
        <v>2176</v>
      </c>
      <c r="GC17" s="354"/>
      <c r="GD17" s="354" t="s">
        <v>2176</v>
      </c>
      <c r="GE17" s="354"/>
      <c r="GF17" s="354" t="s">
        <v>2176</v>
      </c>
      <c r="GG17" s="354"/>
      <c r="GH17" s="354" t="s">
        <v>2176</v>
      </c>
      <c r="GI17" s="354"/>
      <c r="GJ17" s="354" t="s">
        <v>2176</v>
      </c>
      <c r="GK17" s="354"/>
      <c r="GL17" s="354" t="s">
        <v>2176</v>
      </c>
      <c r="GM17" s="354"/>
      <c r="GN17" s="354" t="s">
        <v>2176</v>
      </c>
      <c r="GO17" s="354"/>
      <c r="GP17" s="354" t="s">
        <v>2176</v>
      </c>
      <c r="GQ17" s="354"/>
      <c r="GR17" s="354" t="s">
        <v>2176</v>
      </c>
      <c r="GS17" s="354"/>
      <c r="GT17" s="354" t="s">
        <v>2176</v>
      </c>
      <c r="GU17" s="354"/>
      <c r="GV17" s="354" t="s">
        <v>2176</v>
      </c>
      <c r="GW17" s="354"/>
      <c r="GX17" s="354" t="s">
        <v>2176</v>
      </c>
      <c r="GY17" s="354"/>
      <c r="GZ17" s="354" t="s">
        <v>2176</v>
      </c>
      <c r="HA17" s="354"/>
      <c r="HB17" s="354" t="s">
        <v>2176</v>
      </c>
      <c r="HC17" s="354"/>
      <c r="HD17" s="354" t="s">
        <v>2176</v>
      </c>
      <c r="HE17" s="354"/>
      <c r="HF17" s="354" t="s">
        <v>2176</v>
      </c>
      <c r="HG17" s="354"/>
      <c r="HH17" s="354" t="s">
        <v>2176</v>
      </c>
      <c r="HI17" s="354"/>
      <c r="HJ17" s="103"/>
      <c r="HK17" s="12"/>
      <c r="HL17" s="12"/>
      <c r="HM17" s="12"/>
      <c r="HN17" s="12"/>
      <c r="HO17" s="12"/>
      <c r="HP17" s="12"/>
      <c r="HQ17" s="12"/>
      <c r="HR17" s="12"/>
    </row>
    <row r="18" spans="2:226" ht="18" customHeight="1" x14ac:dyDescent="0.2">
      <c r="B18" s="23"/>
      <c r="C18" s="24" t="s">
        <v>1988</v>
      </c>
      <c r="D18" s="24"/>
      <c r="E18" s="227"/>
      <c r="F18" s="24"/>
      <c r="G18" s="24" t="s">
        <v>6</v>
      </c>
      <c r="H18" s="231"/>
      <c r="I18" s="231"/>
      <c r="J18" s="24"/>
      <c r="K18" s="24"/>
      <c r="L18" s="24"/>
      <c r="M18" s="24"/>
      <c r="N18" s="24"/>
      <c r="O18" s="24"/>
      <c r="P18" s="24"/>
      <c r="Q18" s="26"/>
      <c r="R18" s="411" t="s">
        <v>1986</v>
      </c>
      <c r="S18" s="412"/>
      <c r="T18" s="358" t="s">
        <v>1986</v>
      </c>
      <c r="U18" s="412"/>
      <c r="V18" s="358" t="s">
        <v>1986</v>
      </c>
      <c r="W18" s="412"/>
      <c r="X18" s="358" t="s">
        <v>1986</v>
      </c>
      <c r="Y18" s="412"/>
      <c r="Z18" s="358" t="s">
        <v>1986</v>
      </c>
      <c r="AA18" s="412"/>
      <c r="AB18" s="358" t="s">
        <v>1986</v>
      </c>
      <c r="AC18" s="412"/>
      <c r="AD18" s="358" t="s">
        <v>1986</v>
      </c>
      <c r="AE18" s="412"/>
      <c r="AF18" s="358" t="s">
        <v>1986</v>
      </c>
      <c r="AG18" s="412"/>
      <c r="AH18" s="358" t="s">
        <v>1986</v>
      </c>
      <c r="AI18" s="412"/>
      <c r="AJ18" s="358" t="s">
        <v>1986</v>
      </c>
      <c r="AK18" s="412"/>
      <c r="AL18" s="358" t="s">
        <v>1986</v>
      </c>
      <c r="AM18" s="412"/>
      <c r="AN18" s="358" t="s">
        <v>1986</v>
      </c>
      <c r="AO18" s="412"/>
      <c r="AP18" s="358" t="s">
        <v>1986</v>
      </c>
      <c r="AQ18" s="412"/>
      <c r="AR18" s="358" t="s">
        <v>1986</v>
      </c>
      <c r="AS18" s="412"/>
      <c r="AT18" s="358" t="s">
        <v>1986</v>
      </c>
      <c r="AU18" s="412"/>
      <c r="AV18" s="358" t="s">
        <v>1986</v>
      </c>
      <c r="AW18" s="412"/>
      <c r="AX18" s="358" t="s">
        <v>1986</v>
      </c>
      <c r="AY18" s="412"/>
      <c r="AZ18" s="358" t="s">
        <v>1986</v>
      </c>
      <c r="BA18" s="412"/>
      <c r="BB18" s="358" t="s">
        <v>1986</v>
      </c>
      <c r="BC18" s="412"/>
      <c r="BD18" s="358" t="s">
        <v>1986</v>
      </c>
      <c r="BE18" s="412"/>
      <c r="BF18" s="358" t="s">
        <v>1986</v>
      </c>
      <c r="BG18" s="412"/>
      <c r="BH18" s="358" t="s">
        <v>1986</v>
      </c>
      <c r="BI18" s="412"/>
      <c r="BJ18" s="358" t="s">
        <v>1986</v>
      </c>
      <c r="BK18" s="412"/>
      <c r="BL18" s="358" t="s">
        <v>1986</v>
      </c>
      <c r="BM18" s="412"/>
      <c r="BN18" s="358" t="s">
        <v>1986</v>
      </c>
      <c r="BO18" s="412"/>
      <c r="BP18" s="358" t="s">
        <v>1986</v>
      </c>
      <c r="BQ18" s="412"/>
      <c r="BR18" s="358" t="s">
        <v>1986</v>
      </c>
      <c r="BS18" s="412"/>
      <c r="BT18" s="358" t="s">
        <v>1986</v>
      </c>
      <c r="BU18" s="412"/>
      <c r="BV18" s="358" t="s">
        <v>1986</v>
      </c>
      <c r="BW18" s="412"/>
      <c r="BX18" s="358" t="s">
        <v>1986</v>
      </c>
      <c r="BY18" s="412"/>
      <c r="BZ18" s="358" t="s">
        <v>1986</v>
      </c>
      <c r="CA18" s="412"/>
      <c r="CB18" s="358" t="s">
        <v>1986</v>
      </c>
      <c r="CC18" s="412"/>
      <c r="CD18" s="358" t="s">
        <v>1986</v>
      </c>
      <c r="CE18" s="412"/>
      <c r="CF18" s="358" t="s">
        <v>1986</v>
      </c>
      <c r="CG18" s="412"/>
      <c r="CH18" s="358" t="s">
        <v>1986</v>
      </c>
      <c r="CI18" s="412"/>
      <c r="CJ18" s="358" t="s">
        <v>1986</v>
      </c>
      <c r="CK18" s="412"/>
      <c r="CL18" s="358" t="s">
        <v>1986</v>
      </c>
      <c r="CM18" s="412"/>
      <c r="CN18" s="358" t="s">
        <v>1986</v>
      </c>
      <c r="CO18" s="412"/>
      <c r="CP18" s="358" t="s">
        <v>1986</v>
      </c>
      <c r="CQ18" s="412"/>
      <c r="CR18" s="358" t="s">
        <v>1986</v>
      </c>
      <c r="CS18" s="412"/>
      <c r="CT18" s="358" t="s">
        <v>1986</v>
      </c>
      <c r="CU18" s="412"/>
      <c r="CV18" s="358" t="s">
        <v>1986</v>
      </c>
      <c r="CW18" s="412"/>
      <c r="CX18" s="358" t="s">
        <v>1986</v>
      </c>
      <c r="CY18" s="412"/>
      <c r="CZ18" s="358" t="s">
        <v>1986</v>
      </c>
      <c r="DA18" s="412"/>
      <c r="DB18" s="358" t="s">
        <v>1986</v>
      </c>
      <c r="DC18" s="412"/>
      <c r="DD18" s="358" t="s">
        <v>1986</v>
      </c>
      <c r="DE18" s="412"/>
      <c r="DF18" s="358" t="s">
        <v>1986</v>
      </c>
      <c r="DG18" s="412"/>
      <c r="DH18" s="358" t="s">
        <v>1986</v>
      </c>
      <c r="DI18" s="412"/>
      <c r="DJ18" s="358" t="s">
        <v>1986</v>
      </c>
      <c r="DK18" s="412"/>
      <c r="DL18" s="358" t="s">
        <v>1986</v>
      </c>
      <c r="DM18" s="412"/>
      <c r="DN18" s="358" t="s">
        <v>1986</v>
      </c>
      <c r="DO18" s="412"/>
      <c r="DP18" s="358" t="s">
        <v>1986</v>
      </c>
      <c r="DQ18" s="412"/>
      <c r="DR18" s="358" t="s">
        <v>1986</v>
      </c>
      <c r="DS18" s="412"/>
      <c r="DT18" s="358" t="s">
        <v>1986</v>
      </c>
      <c r="DU18" s="412"/>
      <c r="DV18" s="358" t="s">
        <v>1986</v>
      </c>
      <c r="DW18" s="412"/>
      <c r="DX18" s="358" t="s">
        <v>1986</v>
      </c>
      <c r="DY18" s="412"/>
      <c r="DZ18" s="358" t="s">
        <v>1986</v>
      </c>
      <c r="EA18" s="412"/>
      <c r="EB18" s="358" t="s">
        <v>1986</v>
      </c>
      <c r="EC18" s="412"/>
      <c r="ED18" s="358" t="s">
        <v>1986</v>
      </c>
      <c r="EE18" s="412"/>
      <c r="EF18" s="358" t="s">
        <v>1986</v>
      </c>
      <c r="EG18" s="412"/>
      <c r="EH18" s="358" t="s">
        <v>1986</v>
      </c>
      <c r="EI18" s="412"/>
      <c r="EJ18" s="358" t="s">
        <v>1986</v>
      </c>
      <c r="EK18" s="412"/>
      <c r="EL18" s="358" t="s">
        <v>1986</v>
      </c>
      <c r="EM18" s="412"/>
      <c r="EN18" s="358" t="s">
        <v>1986</v>
      </c>
      <c r="EO18" s="412"/>
      <c r="EP18" s="358" t="s">
        <v>1986</v>
      </c>
      <c r="EQ18" s="412"/>
      <c r="ER18" s="358" t="s">
        <v>1986</v>
      </c>
      <c r="ES18" s="412"/>
      <c r="ET18" s="358" t="s">
        <v>1986</v>
      </c>
      <c r="EU18" s="412"/>
      <c r="EV18" s="358" t="s">
        <v>1986</v>
      </c>
      <c r="EW18" s="412"/>
      <c r="EX18" s="358" t="s">
        <v>1986</v>
      </c>
      <c r="EY18" s="412"/>
      <c r="EZ18" s="358" t="s">
        <v>1986</v>
      </c>
      <c r="FA18" s="412"/>
      <c r="FB18" s="358" t="s">
        <v>1986</v>
      </c>
      <c r="FC18" s="412"/>
      <c r="FD18" s="358" t="s">
        <v>1986</v>
      </c>
      <c r="FE18" s="412"/>
      <c r="FF18" s="358" t="s">
        <v>1986</v>
      </c>
      <c r="FG18" s="412"/>
      <c r="FH18" s="358" t="s">
        <v>1986</v>
      </c>
      <c r="FI18" s="412"/>
      <c r="FJ18" s="358" t="s">
        <v>1986</v>
      </c>
      <c r="FK18" s="412"/>
      <c r="FL18" s="358" t="s">
        <v>1986</v>
      </c>
      <c r="FM18" s="412"/>
      <c r="FN18" s="358" t="s">
        <v>1986</v>
      </c>
      <c r="FO18" s="412"/>
      <c r="FP18" s="358" t="s">
        <v>1986</v>
      </c>
      <c r="FQ18" s="412"/>
      <c r="FR18" s="358" t="s">
        <v>1986</v>
      </c>
      <c r="FS18" s="412"/>
      <c r="FT18" s="358" t="s">
        <v>1986</v>
      </c>
      <c r="FU18" s="412"/>
      <c r="FV18" s="358" t="s">
        <v>1986</v>
      </c>
      <c r="FW18" s="412"/>
      <c r="FX18" s="358" t="s">
        <v>1986</v>
      </c>
      <c r="FY18" s="412"/>
      <c r="FZ18" s="358" t="s">
        <v>1986</v>
      </c>
      <c r="GA18" s="412"/>
      <c r="GB18" s="358" t="s">
        <v>1986</v>
      </c>
      <c r="GC18" s="412"/>
      <c r="GD18" s="358" t="s">
        <v>1986</v>
      </c>
      <c r="GE18" s="412"/>
      <c r="GF18" s="358" t="s">
        <v>1986</v>
      </c>
      <c r="GG18" s="412"/>
      <c r="GH18" s="358" t="s">
        <v>1986</v>
      </c>
      <c r="GI18" s="412"/>
      <c r="GJ18" s="358" t="s">
        <v>1986</v>
      </c>
      <c r="GK18" s="412"/>
      <c r="GL18" s="358" t="s">
        <v>1986</v>
      </c>
      <c r="GM18" s="412"/>
      <c r="GN18" s="358" t="s">
        <v>1986</v>
      </c>
      <c r="GO18" s="412"/>
      <c r="GP18" s="358" t="s">
        <v>1986</v>
      </c>
      <c r="GQ18" s="412"/>
      <c r="GR18" s="358" t="s">
        <v>1986</v>
      </c>
      <c r="GS18" s="412"/>
      <c r="GT18" s="358" t="s">
        <v>1986</v>
      </c>
      <c r="GU18" s="412"/>
      <c r="GV18" s="358" t="s">
        <v>1986</v>
      </c>
      <c r="GW18" s="412"/>
      <c r="GX18" s="358" t="s">
        <v>1986</v>
      </c>
      <c r="GY18" s="412"/>
      <c r="GZ18" s="358" t="s">
        <v>1986</v>
      </c>
      <c r="HA18" s="412"/>
      <c r="HB18" s="358" t="s">
        <v>1986</v>
      </c>
      <c r="HC18" s="412"/>
      <c r="HD18" s="358" t="s">
        <v>1986</v>
      </c>
      <c r="HE18" s="412"/>
      <c r="HF18" s="358" t="s">
        <v>1986</v>
      </c>
      <c r="HG18" s="412"/>
      <c r="HH18" s="358" t="s">
        <v>1986</v>
      </c>
      <c r="HI18" s="412"/>
      <c r="HJ18" s="103"/>
      <c r="HK18" s="12"/>
      <c r="HL18" s="12"/>
      <c r="HM18" s="12"/>
      <c r="HN18" s="12"/>
      <c r="HO18" s="12"/>
      <c r="HP18" s="12"/>
      <c r="HQ18" s="12"/>
      <c r="HR18" s="12"/>
    </row>
    <row r="19" spans="2:226" ht="18.75" customHeight="1" x14ac:dyDescent="0.2">
      <c r="B19" s="27" t="s">
        <v>2241</v>
      </c>
      <c r="C19" s="28"/>
      <c r="D19" s="28"/>
      <c r="E19" s="28"/>
      <c r="F19" s="28"/>
      <c r="G19" s="28"/>
      <c r="H19" s="28"/>
      <c r="I19" s="28"/>
      <c r="J19" s="28"/>
      <c r="K19" s="28"/>
      <c r="L19" s="28"/>
      <c r="M19" s="28"/>
      <c r="N19" s="28"/>
      <c r="O19" s="28"/>
      <c r="P19" s="28"/>
      <c r="Q19" s="29"/>
      <c r="R19" s="353" t="s">
        <v>2162</v>
      </c>
      <c r="S19" s="434"/>
      <c r="T19" s="354" t="s">
        <v>2162</v>
      </c>
      <c r="U19" s="354"/>
      <c r="V19" s="354" t="s">
        <v>2162</v>
      </c>
      <c r="W19" s="354"/>
      <c r="X19" s="354" t="s">
        <v>2162</v>
      </c>
      <c r="Y19" s="354"/>
      <c r="Z19" s="354" t="s">
        <v>2162</v>
      </c>
      <c r="AA19" s="354"/>
      <c r="AB19" s="354" t="s">
        <v>2162</v>
      </c>
      <c r="AC19" s="354"/>
      <c r="AD19" s="354" t="s">
        <v>2162</v>
      </c>
      <c r="AE19" s="354"/>
      <c r="AF19" s="354" t="s">
        <v>2162</v>
      </c>
      <c r="AG19" s="354"/>
      <c r="AH19" s="354" t="s">
        <v>2162</v>
      </c>
      <c r="AI19" s="354"/>
      <c r="AJ19" s="354" t="s">
        <v>2162</v>
      </c>
      <c r="AK19" s="354"/>
      <c r="AL19" s="354" t="s">
        <v>2162</v>
      </c>
      <c r="AM19" s="354"/>
      <c r="AN19" s="354" t="s">
        <v>2162</v>
      </c>
      <c r="AO19" s="354"/>
      <c r="AP19" s="354" t="s">
        <v>2162</v>
      </c>
      <c r="AQ19" s="354"/>
      <c r="AR19" s="354" t="s">
        <v>2162</v>
      </c>
      <c r="AS19" s="354"/>
      <c r="AT19" s="354" t="s">
        <v>2162</v>
      </c>
      <c r="AU19" s="354"/>
      <c r="AV19" s="354" t="s">
        <v>2162</v>
      </c>
      <c r="AW19" s="354"/>
      <c r="AX19" s="354" t="s">
        <v>2162</v>
      </c>
      <c r="AY19" s="354"/>
      <c r="AZ19" s="354" t="s">
        <v>2162</v>
      </c>
      <c r="BA19" s="354"/>
      <c r="BB19" s="354" t="s">
        <v>2162</v>
      </c>
      <c r="BC19" s="354"/>
      <c r="BD19" s="354" t="s">
        <v>2162</v>
      </c>
      <c r="BE19" s="354"/>
      <c r="BF19" s="354" t="s">
        <v>2162</v>
      </c>
      <c r="BG19" s="354"/>
      <c r="BH19" s="354" t="s">
        <v>2162</v>
      </c>
      <c r="BI19" s="354"/>
      <c r="BJ19" s="354" t="s">
        <v>2162</v>
      </c>
      <c r="BK19" s="354"/>
      <c r="BL19" s="354" t="s">
        <v>2162</v>
      </c>
      <c r="BM19" s="354"/>
      <c r="BN19" s="354" t="s">
        <v>2162</v>
      </c>
      <c r="BO19" s="354"/>
      <c r="BP19" s="354" t="s">
        <v>2162</v>
      </c>
      <c r="BQ19" s="354"/>
      <c r="BR19" s="354" t="s">
        <v>2162</v>
      </c>
      <c r="BS19" s="354"/>
      <c r="BT19" s="354" t="s">
        <v>2162</v>
      </c>
      <c r="BU19" s="354"/>
      <c r="BV19" s="354" t="s">
        <v>2162</v>
      </c>
      <c r="BW19" s="354"/>
      <c r="BX19" s="354" t="s">
        <v>2162</v>
      </c>
      <c r="BY19" s="354"/>
      <c r="BZ19" s="354" t="s">
        <v>2162</v>
      </c>
      <c r="CA19" s="354"/>
      <c r="CB19" s="354" t="s">
        <v>2162</v>
      </c>
      <c r="CC19" s="354"/>
      <c r="CD19" s="354" t="s">
        <v>2162</v>
      </c>
      <c r="CE19" s="354"/>
      <c r="CF19" s="354" t="s">
        <v>2162</v>
      </c>
      <c r="CG19" s="354"/>
      <c r="CH19" s="354" t="s">
        <v>2162</v>
      </c>
      <c r="CI19" s="354"/>
      <c r="CJ19" s="354" t="s">
        <v>2162</v>
      </c>
      <c r="CK19" s="354"/>
      <c r="CL19" s="354" t="s">
        <v>2162</v>
      </c>
      <c r="CM19" s="354"/>
      <c r="CN19" s="354" t="s">
        <v>2162</v>
      </c>
      <c r="CO19" s="354"/>
      <c r="CP19" s="354" t="s">
        <v>2162</v>
      </c>
      <c r="CQ19" s="354"/>
      <c r="CR19" s="354" t="s">
        <v>2162</v>
      </c>
      <c r="CS19" s="354"/>
      <c r="CT19" s="354" t="s">
        <v>2162</v>
      </c>
      <c r="CU19" s="354"/>
      <c r="CV19" s="354" t="s">
        <v>2162</v>
      </c>
      <c r="CW19" s="354"/>
      <c r="CX19" s="354" t="s">
        <v>2162</v>
      </c>
      <c r="CY19" s="354"/>
      <c r="CZ19" s="354" t="s">
        <v>2162</v>
      </c>
      <c r="DA19" s="354"/>
      <c r="DB19" s="354" t="s">
        <v>2162</v>
      </c>
      <c r="DC19" s="354"/>
      <c r="DD19" s="354" t="s">
        <v>2162</v>
      </c>
      <c r="DE19" s="354"/>
      <c r="DF19" s="354" t="s">
        <v>2162</v>
      </c>
      <c r="DG19" s="354"/>
      <c r="DH19" s="354" t="s">
        <v>2162</v>
      </c>
      <c r="DI19" s="354"/>
      <c r="DJ19" s="354" t="s">
        <v>2162</v>
      </c>
      <c r="DK19" s="354"/>
      <c r="DL19" s="354" t="s">
        <v>2162</v>
      </c>
      <c r="DM19" s="354"/>
      <c r="DN19" s="354" t="s">
        <v>2162</v>
      </c>
      <c r="DO19" s="354"/>
      <c r="DP19" s="354" t="s">
        <v>2162</v>
      </c>
      <c r="DQ19" s="354"/>
      <c r="DR19" s="354" t="s">
        <v>2162</v>
      </c>
      <c r="DS19" s="354"/>
      <c r="DT19" s="354" t="s">
        <v>2162</v>
      </c>
      <c r="DU19" s="354"/>
      <c r="DV19" s="354" t="s">
        <v>2162</v>
      </c>
      <c r="DW19" s="354"/>
      <c r="DX19" s="354" t="s">
        <v>2162</v>
      </c>
      <c r="DY19" s="354"/>
      <c r="DZ19" s="354" t="s">
        <v>2162</v>
      </c>
      <c r="EA19" s="354"/>
      <c r="EB19" s="354" t="s">
        <v>2162</v>
      </c>
      <c r="EC19" s="354"/>
      <c r="ED19" s="354" t="s">
        <v>2162</v>
      </c>
      <c r="EE19" s="354"/>
      <c r="EF19" s="354" t="s">
        <v>2162</v>
      </c>
      <c r="EG19" s="354"/>
      <c r="EH19" s="354" t="s">
        <v>2162</v>
      </c>
      <c r="EI19" s="354"/>
      <c r="EJ19" s="354" t="s">
        <v>2162</v>
      </c>
      <c r="EK19" s="354"/>
      <c r="EL19" s="354" t="s">
        <v>2162</v>
      </c>
      <c r="EM19" s="354"/>
      <c r="EN19" s="354" t="s">
        <v>2162</v>
      </c>
      <c r="EO19" s="354"/>
      <c r="EP19" s="354" t="s">
        <v>2162</v>
      </c>
      <c r="EQ19" s="354"/>
      <c r="ER19" s="354" t="s">
        <v>2162</v>
      </c>
      <c r="ES19" s="354"/>
      <c r="ET19" s="354" t="s">
        <v>2162</v>
      </c>
      <c r="EU19" s="354"/>
      <c r="EV19" s="354" t="s">
        <v>2162</v>
      </c>
      <c r="EW19" s="354"/>
      <c r="EX19" s="354" t="s">
        <v>2162</v>
      </c>
      <c r="EY19" s="354"/>
      <c r="EZ19" s="354" t="s">
        <v>2162</v>
      </c>
      <c r="FA19" s="354"/>
      <c r="FB19" s="354" t="s">
        <v>2162</v>
      </c>
      <c r="FC19" s="354"/>
      <c r="FD19" s="354" t="s">
        <v>2162</v>
      </c>
      <c r="FE19" s="354"/>
      <c r="FF19" s="354" t="s">
        <v>2162</v>
      </c>
      <c r="FG19" s="354"/>
      <c r="FH19" s="354" t="s">
        <v>2162</v>
      </c>
      <c r="FI19" s="354"/>
      <c r="FJ19" s="354" t="s">
        <v>2162</v>
      </c>
      <c r="FK19" s="354"/>
      <c r="FL19" s="354" t="s">
        <v>2162</v>
      </c>
      <c r="FM19" s="354"/>
      <c r="FN19" s="354" t="s">
        <v>2162</v>
      </c>
      <c r="FO19" s="354"/>
      <c r="FP19" s="354" t="s">
        <v>2162</v>
      </c>
      <c r="FQ19" s="354"/>
      <c r="FR19" s="354" t="s">
        <v>2162</v>
      </c>
      <c r="FS19" s="354"/>
      <c r="FT19" s="354" t="s">
        <v>2162</v>
      </c>
      <c r="FU19" s="354"/>
      <c r="FV19" s="354" t="s">
        <v>2162</v>
      </c>
      <c r="FW19" s="354"/>
      <c r="FX19" s="354" t="s">
        <v>2162</v>
      </c>
      <c r="FY19" s="354"/>
      <c r="FZ19" s="354" t="s">
        <v>2162</v>
      </c>
      <c r="GA19" s="354"/>
      <c r="GB19" s="354" t="s">
        <v>2162</v>
      </c>
      <c r="GC19" s="354"/>
      <c r="GD19" s="354" t="s">
        <v>2162</v>
      </c>
      <c r="GE19" s="354"/>
      <c r="GF19" s="354" t="s">
        <v>2162</v>
      </c>
      <c r="GG19" s="354"/>
      <c r="GH19" s="354" t="s">
        <v>2162</v>
      </c>
      <c r="GI19" s="354"/>
      <c r="GJ19" s="354" t="s">
        <v>2162</v>
      </c>
      <c r="GK19" s="354"/>
      <c r="GL19" s="354" t="s">
        <v>2162</v>
      </c>
      <c r="GM19" s="354"/>
      <c r="GN19" s="354" t="s">
        <v>2162</v>
      </c>
      <c r="GO19" s="354"/>
      <c r="GP19" s="354" t="s">
        <v>2162</v>
      </c>
      <c r="GQ19" s="354"/>
      <c r="GR19" s="354" t="s">
        <v>2162</v>
      </c>
      <c r="GS19" s="354"/>
      <c r="GT19" s="354" t="s">
        <v>2162</v>
      </c>
      <c r="GU19" s="354"/>
      <c r="GV19" s="354" t="s">
        <v>2162</v>
      </c>
      <c r="GW19" s="354"/>
      <c r="GX19" s="354" t="s">
        <v>2162</v>
      </c>
      <c r="GY19" s="354"/>
      <c r="GZ19" s="354" t="s">
        <v>2162</v>
      </c>
      <c r="HA19" s="354"/>
      <c r="HB19" s="354" t="s">
        <v>2162</v>
      </c>
      <c r="HC19" s="354"/>
      <c r="HD19" s="354" t="s">
        <v>2162</v>
      </c>
      <c r="HE19" s="354"/>
      <c r="HF19" s="354" t="s">
        <v>2162</v>
      </c>
      <c r="HG19" s="354"/>
      <c r="HH19" s="354" t="s">
        <v>2162</v>
      </c>
      <c r="HI19" s="354"/>
      <c r="HJ19" s="103"/>
      <c r="HK19" s="12"/>
      <c r="HL19" s="12"/>
      <c r="HM19" s="12"/>
      <c r="HN19" s="12"/>
      <c r="HO19" s="12"/>
      <c r="HP19" s="12"/>
      <c r="HQ19" s="12"/>
      <c r="HR19" s="12"/>
    </row>
    <row r="20" spans="2:226" ht="35.25" customHeight="1" x14ac:dyDescent="0.2">
      <c r="B20" s="30"/>
      <c r="C20" s="20" t="s">
        <v>9</v>
      </c>
      <c r="D20" s="20"/>
      <c r="E20" s="31"/>
      <c r="F20" s="227"/>
      <c r="G20" s="385" t="s">
        <v>31</v>
      </c>
      <c r="H20" s="385"/>
      <c r="I20" s="385"/>
      <c r="J20" s="385"/>
      <c r="K20" s="20" t="s">
        <v>28</v>
      </c>
      <c r="L20" s="31"/>
      <c r="M20" s="20"/>
      <c r="N20" s="20"/>
      <c r="O20" s="20" t="s">
        <v>29</v>
      </c>
      <c r="P20" s="31"/>
      <c r="Q20" s="22"/>
      <c r="R20" s="411" t="s">
        <v>1986</v>
      </c>
      <c r="S20" s="489"/>
      <c r="T20" s="358" t="s">
        <v>1986</v>
      </c>
      <c r="U20" s="412"/>
      <c r="V20" s="358" t="s">
        <v>1986</v>
      </c>
      <c r="W20" s="412"/>
      <c r="X20" s="358" t="s">
        <v>1986</v>
      </c>
      <c r="Y20" s="412"/>
      <c r="Z20" s="358" t="s">
        <v>1986</v>
      </c>
      <c r="AA20" s="412"/>
      <c r="AB20" s="358" t="s">
        <v>1986</v>
      </c>
      <c r="AC20" s="412"/>
      <c r="AD20" s="358" t="s">
        <v>1986</v>
      </c>
      <c r="AE20" s="412"/>
      <c r="AF20" s="358" t="s">
        <v>1986</v>
      </c>
      <c r="AG20" s="412"/>
      <c r="AH20" s="358" t="s">
        <v>1986</v>
      </c>
      <c r="AI20" s="412"/>
      <c r="AJ20" s="358" t="s">
        <v>1986</v>
      </c>
      <c r="AK20" s="412"/>
      <c r="AL20" s="358" t="s">
        <v>1986</v>
      </c>
      <c r="AM20" s="412"/>
      <c r="AN20" s="358" t="s">
        <v>1986</v>
      </c>
      <c r="AO20" s="412"/>
      <c r="AP20" s="358" t="s">
        <v>1986</v>
      </c>
      <c r="AQ20" s="412"/>
      <c r="AR20" s="358" t="s">
        <v>1986</v>
      </c>
      <c r="AS20" s="412"/>
      <c r="AT20" s="358" t="s">
        <v>1986</v>
      </c>
      <c r="AU20" s="412"/>
      <c r="AV20" s="358" t="s">
        <v>1986</v>
      </c>
      <c r="AW20" s="412"/>
      <c r="AX20" s="358" t="s">
        <v>1986</v>
      </c>
      <c r="AY20" s="412"/>
      <c r="AZ20" s="358" t="s">
        <v>1986</v>
      </c>
      <c r="BA20" s="412"/>
      <c r="BB20" s="358" t="s">
        <v>1986</v>
      </c>
      <c r="BC20" s="412"/>
      <c r="BD20" s="358" t="s">
        <v>1986</v>
      </c>
      <c r="BE20" s="412"/>
      <c r="BF20" s="358" t="s">
        <v>1986</v>
      </c>
      <c r="BG20" s="412"/>
      <c r="BH20" s="358" t="s">
        <v>1986</v>
      </c>
      <c r="BI20" s="412"/>
      <c r="BJ20" s="358" t="s">
        <v>1986</v>
      </c>
      <c r="BK20" s="412"/>
      <c r="BL20" s="358" t="s">
        <v>1986</v>
      </c>
      <c r="BM20" s="412"/>
      <c r="BN20" s="358" t="s">
        <v>1986</v>
      </c>
      <c r="BO20" s="412"/>
      <c r="BP20" s="358" t="s">
        <v>1986</v>
      </c>
      <c r="BQ20" s="412"/>
      <c r="BR20" s="358" t="s">
        <v>1986</v>
      </c>
      <c r="BS20" s="412"/>
      <c r="BT20" s="358" t="s">
        <v>1986</v>
      </c>
      <c r="BU20" s="412"/>
      <c r="BV20" s="358" t="s">
        <v>1986</v>
      </c>
      <c r="BW20" s="412"/>
      <c r="BX20" s="358" t="s">
        <v>1986</v>
      </c>
      <c r="BY20" s="412"/>
      <c r="BZ20" s="358" t="s">
        <v>1986</v>
      </c>
      <c r="CA20" s="412"/>
      <c r="CB20" s="358" t="s">
        <v>1986</v>
      </c>
      <c r="CC20" s="412"/>
      <c r="CD20" s="358" t="s">
        <v>1986</v>
      </c>
      <c r="CE20" s="412"/>
      <c r="CF20" s="358" t="s">
        <v>1986</v>
      </c>
      <c r="CG20" s="412"/>
      <c r="CH20" s="358" t="s">
        <v>1986</v>
      </c>
      <c r="CI20" s="412"/>
      <c r="CJ20" s="358" t="s">
        <v>1986</v>
      </c>
      <c r="CK20" s="412"/>
      <c r="CL20" s="358" t="s">
        <v>1986</v>
      </c>
      <c r="CM20" s="412"/>
      <c r="CN20" s="358" t="s">
        <v>1986</v>
      </c>
      <c r="CO20" s="412"/>
      <c r="CP20" s="358" t="s">
        <v>1986</v>
      </c>
      <c r="CQ20" s="412"/>
      <c r="CR20" s="358" t="s">
        <v>1986</v>
      </c>
      <c r="CS20" s="412"/>
      <c r="CT20" s="358" t="s">
        <v>1986</v>
      </c>
      <c r="CU20" s="412"/>
      <c r="CV20" s="358" t="s">
        <v>1986</v>
      </c>
      <c r="CW20" s="412"/>
      <c r="CX20" s="358" t="s">
        <v>1986</v>
      </c>
      <c r="CY20" s="412"/>
      <c r="CZ20" s="358" t="s">
        <v>1986</v>
      </c>
      <c r="DA20" s="412"/>
      <c r="DB20" s="358" t="s">
        <v>1986</v>
      </c>
      <c r="DC20" s="412"/>
      <c r="DD20" s="358" t="s">
        <v>1986</v>
      </c>
      <c r="DE20" s="412"/>
      <c r="DF20" s="358" t="s">
        <v>1986</v>
      </c>
      <c r="DG20" s="412"/>
      <c r="DH20" s="358" t="s">
        <v>1986</v>
      </c>
      <c r="DI20" s="412"/>
      <c r="DJ20" s="358" t="s">
        <v>1986</v>
      </c>
      <c r="DK20" s="412"/>
      <c r="DL20" s="358" t="s">
        <v>1986</v>
      </c>
      <c r="DM20" s="412"/>
      <c r="DN20" s="358" t="s">
        <v>1986</v>
      </c>
      <c r="DO20" s="412"/>
      <c r="DP20" s="358" t="s">
        <v>1986</v>
      </c>
      <c r="DQ20" s="412"/>
      <c r="DR20" s="358" t="s">
        <v>1986</v>
      </c>
      <c r="DS20" s="412"/>
      <c r="DT20" s="358" t="s">
        <v>1986</v>
      </c>
      <c r="DU20" s="412"/>
      <c r="DV20" s="358" t="s">
        <v>1986</v>
      </c>
      <c r="DW20" s="412"/>
      <c r="DX20" s="358" t="s">
        <v>1986</v>
      </c>
      <c r="DY20" s="412"/>
      <c r="DZ20" s="358" t="s">
        <v>1986</v>
      </c>
      <c r="EA20" s="412"/>
      <c r="EB20" s="358" t="s">
        <v>1986</v>
      </c>
      <c r="EC20" s="412"/>
      <c r="ED20" s="358" t="s">
        <v>1986</v>
      </c>
      <c r="EE20" s="412"/>
      <c r="EF20" s="358" t="s">
        <v>1986</v>
      </c>
      <c r="EG20" s="412"/>
      <c r="EH20" s="358" t="s">
        <v>1986</v>
      </c>
      <c r="EI20" s="412"/>
      <c r="EJ20" s="358" t="s">
        <v>1986</v>
      </c>
      <c r="EK20" s="412"/>
      <c r="EL20" s="358" t="s">
        <v>1986</v>
      </c>
      <c r="EM20" s="412"/>
      <c r="EN20" s="358" t="s">
        <v>1986</v>
      </c>
      <c r="EO20" s="412"/>
      <c r="EP20" s="358" t="s">
        <v>1986</v>
      </c>
      <c r="EQ20" s="412"/>
      <c r="ER20" s="358" t="s">
        <v>1986</v>
      </c>
      <c r="ES20" s="412"/>
      <c r="ET20" s="358" t="s">
        <v>1986</v>
      </c>
      <c r="EU20" s="412"/>
      <c r="EV20" s="358" t="s">
        <v>1986</v>
      </c>
      <c r="EW20" s="412"/>
      <c r="EX20" s="358" t="s">
        <v>1986</v>
      </c>
      <c r="EY20" s="412"/>
      <c r="EZ20" s="358" t="s">
        <v>1986</v>
      </c>
      <c r="FA20" s="412"/>
      <c r="FB20" s="358" t="s">
        <v>1986</v>
      </c>
      <c r="FC20" s="412"/>
      <c r="FD20" s="358" t="s">
        <v>1986</v>
      </c>
      <c r="FE20" s="412"/>
      <c r="FF20" s="358" t="s">
        <v>1986</v>
      </c>
      <c r="FG20" s="412"/>
      <c r="FH20" s="358" t="s">
        <v>1986</v>
      </c>
      <c r="FI20" s="412"/>
      <c r="FJ20" s="358" t="s">
        <v>1986</v>
      </c>
      <c r="FK20" s="412"/>
      <c r="FL20" s="358" t="s">
        <v>1986</v>
      </c>
      <c r="FM20" s="412"/>
      <c r="FN20" s="358" t="s">
        <v>1986</v>
      </c>
      <c r="FO20" s="412"/>
      <c r="FP20" s="358" t="s">
        <v>1986</v>
      </c>
      <c r="FQ20" s="412"/>
      <c r="FR20" s="358" t="s">
        <v>1986</v>
      </c>
      <c r="FS20" s="412"/>
      <c r="FT20" s="358" t="s">
        <v>1986</v>
      </c>
      <c r="FU20" s="412"/>
      <c r="FV20" s="358" t="s">
        <v>1986</v>
      </c>
      <c r="FW20" s="412"/>
      <c r="FX20" s="358" t="s">
        <v>1986</v>
      </c>
      <c r="FY20" s="412"/>
      <c r="FZ20" s="358" t="s">
        <v>1986</v>
      </c>
      <c r="GA20" s="412"/>
      <c r="GB20" s="358" t="s">
        <v>1986</v>
      </c>
      <c r="GC20" s="412"/>
      <c r="GD20" s="358" t="s">
        <v>1986</v>
      </c>
      <c r="GE20" s="412"/>
      <c r="GF20" s="358" t="s">
        <v>1986</v>
      </c>
      <c r="GG20" s="412"/>
      <c r="GH20" s="358" t="s">
        <v>1986</v>
      </c>
      <c r="GI20" s="412"/>
      <c r="GJ20" s="358" t="s">
        <v>1986</v>
      </c>
      <c r="GK20" s="412"/>
      <c r="GL20" s="358" t="s">
        <v>1986</v>
      </c>
      <c r="GM20" s="412"/>
      <c r="GN20" s="358" t="s">
        <v>1986</v>
      </c>
      <c r="GO20" s="412"/>
      <c r="GP20" s="358" t="s">
        <v>1986</v>
      </c>
      <c r="GQ20" s="412"/>
      <c r="GR20" s="358" t="s">
        <v>1986</v>
      </c>
      <c r="GS20" s="412"/>
      <c r="GT20" s="358" t="s">
        <v>1986</v>
      </c>
      <c r="GU20" s="412"/>
      <c r="GV20" s="358" t="s">
        <v>1986</v>
      </c>
      <c r="GW20" s="412"/>
      <c r="GX20" s="358" t="s">
        <v>1986</v>
      </c>
      <c r="GY20" s="412"/>
      <c r="GZ20" s="358" t="s">
        <v>1986</v>
      </c>
      <c r="HA20" s="412"/>
      <c r="HB20" s="358" t="s">
        <v>1986</v>
      </c>
      <c r="HC20" s="412"/>
      <c r="HD20" s="358" t="s">
        <v>1986</v>
      </c>
      <c r="HE20" s="412"/>
      <c r="HF20" s="358" t="s">
        <v>1986</v>
      </c>
      <c r="HG20" s="412"/>
      <c r="HH20" s="358" t="s">
        <v>1986</v>
      </c>
      <c r="HI20" s="412"/>
      <c r="HJ20" s="103"/>
      <c r="HK20" s="12"/>
      <c r="HL20" s="12"/>
      <c r="HM20" s="12"/>
      <c r="HN20" s="12"/>
      <c r="HO20" s="12"/>
      <c r="HP20" s="12"/>
      <c r="HQ20" s="12"/>
      <c r="HR20" s="12"/>
    </row>
    <row r="21" spans="2:226" ht="19" customHeight="1" x14ac:dyDescent="0.2">
      <c r="B21" s="27" t="s">
        <v>2242</v>
      </c>
      <c r="C21" s="28"/>
      <c r="D21" s="28"/>
      <c r="E21" s="28"/>
      <c r="F21" s="28"/>
      <c r="G21" s="28"/>
      <c r="H21" s="28"/>
      <c r="I21" s="28"/>
      <c r="J21" s="28"/>
      <c r="K21" s="28"/>
      <c r="L21" s="28"/>
      <c r="M21" s="28"/>
      <c r="N21" s="28"/>
      <c r="O21" s="28"/>
      <c r="P21" s="28"/>
      <c r="Q21" s="28"/>
      <c r="R21" s="353" t="s">
        <v>2177</v>
      </c>
      <c r="S21" s="434"/>
      <c r="T21" s="354" t="s">
        <v>2177</v>
      </c>
      <c r="U21" s="354"/>
      <c r="V21" s="354" t="s">
        <v>2177</v>
      </c>
      <c r="W21" s="354"/>
      <c r="X21" s="354" t="s">
        <v>2177</v>
      </c>
      <c r="Y21" s="354"/>
      <c r="Z21" s="354" t="s">
        <v>2177</v>
      </c>
      <c r="AA21" s="354"/>
      <c r="AB21" s="354" t="s">
        <v>2177</v>
      </c>
      <c r="AC21" s="354"/>
      <c r="AD21" s="354" t="s">
        <v>2177</v>
      </c>
      <c r="AE21" s="354"/>
      <c r="AF21" s="354" t="s">
        <v>2177</v>
      </c>
      <c r="AG21" s="354"/>
      <c r="AH21" s="354" t="s">
        <v>2177</v>
      </c>
      <c r="AI21" s="354"/>
      <c r="AJ21" s="354" t="s">
        <v>2177</v>
      </c>
      <c r="AK21" s="354"/>
      <c r="AL21" s="354" t="s">
        <v>2177</v>
      </c>
      <c r="AM21" s="354"/>
      <c r="AN21" s="354" t="s">
        <v>2177</v>
      </c>
      <c r="AO21" s="354"/>
      <c r="AP21" s="354" t="s">
        <v>2177</v>
      </c>
      <c r="AQ21" s="354"/>
      <c r="AR21" s="354" t="s">
        <v>2177</v>
      </c>
      <c r="AS21" s="354"/>
      <c r="AT21" s="354" t="s">
        <v>2177</v>
      </c>
      <c r="AU21" s="354"/>
      <c r="AV21" s="354" t="s">
        <v>2177</v>
      </c>
      <c r="AW21" s="354"/>
      <c r="AX21" s="354" t="s">
        <v>2177</v>
      </c>
      <c r="AY21" s="354"/>
      <c r="AZ21" s="354" t="s">
        <v>2177</v>
      </c>
      <c r="BA21" s="354"/>
      <c r="BB21" s="354" t="s">
        <v>2177</v>
      </c>
      <c r="BC21" s="354"/>
      <c r="BD21" s="354" t="s">
        <v>2177</v>
      </c>
      <c r="BE21" s="354"/>
      <c r="BF21" s="354" t="s">
        <v>2177</v>
      </c>
      <c r="BG21" s="354"/>
      <c r="BH21" s="354" t="s">
        <v>2177</v>
      </c>
      <c r="BI21" s="354"/>
      <c r="BJ21" s="354" t="s">
        <v>2177</v>
      </c>
      <c r="BK21" s="354"/>
      <c r="BL21" s="354" t="s">
        <v>2177</v>
      </c>
      <c r="BM21" s="354"/>
      <c r="BN21" s="354" t="s">
        <v>2177</v>
      </c>
      <c r="BO21" s="354"/>
      <c r="BP21" s="354" t="s">
        <v>2177</v>
      </c>
      <c r="BQ21" s="354"/>
      <c r="BR21" s="354" t="s">
        <v>2177</v>
      </c>
      <c r="BS21" s="354"/>
      <c r="BT21" s="354" t="s">
        <v>2177</v>
      </c>
      <c r="BU21" s="354"/>
      <c r="BV21" s="354" t="s">
        <v>2177</v>
      </c>
      <c r="BW21" s="354"/>
      <c r="BX21" s="354" t="s">
        <v>2177</v>
      </c>
      <c r="BY21" s="354"/>
      <c r="BZ21" s="354" t="s">
        <v>2177</v>
      </c>
      <c r="CA21" s="354"/>
      <c r="CB21" s="354" t="s">
        <v>2177</v>
      </c>
      <c r="CC21" s="354"/>
      <c r="CD21" s="354" t="s">
        <v>2177</v>
      </c>
      <c r="CE21" s="354"/>
      <c r="CF21" s="354" t="s">
        <v>2177</v>
      </c>
      <c r="CG21" s="354"/>
      <c r="CH21" s="354" t="s">
        <v>2177</v>
      </c>
      <c r="CI21" s="354"/>
      <c r="CJ21" s="354" t="s">
        <v>2177</v>
      </c>
      <c r="CK21" s="354"/>
      <c r="CL21" s="354" t="s">
        <v>2177</v>
      </c>
      <c r="CM21" s="354"/>
      <c r="CN21" s="354" t="s">
        <v>2177</v>
      </c>
      <c r="CO21" s="354"/>
      <c r="CP21" s="354" t="s">
        <v>2177</v>
      </c>
      <c r="CQ21" s="354"/>
      <c r="CR21" s="354" t="s">
        <v>2177</v>
      </c>
      <c r="CS21" s="354"/>
      <c r="CT21" s="354" t="s">
        <v>2177</v>
      </c>
      <c r="CU21" s="354"/>
      <c r="CV21" s="354" t="s">
        <v>2177</v>
      </c>
      <c r="CW21" s="354"/>
      <c r="CX21" s="354" t="s">
        <v>2177</v>
      </c>
      <c r="CY21" s="354"/>
      <c r="CZ21" s="354" t="s">
        <v>2177</v>
      </c>
      <c r="DA21" s="354"/>
      <c r="DB21" s="354" t="s">
        <v>2177</v>
      </c>
      <c r="DC21" s="354"/>
      <c r="DD21" s="354" t="s">
        <v>2177</v>
      </c>
      <c r="DE21" s="354"/>
      <c r="DF21" s="354" t="s">
        <v>2177</v>
      </c>
      <c r="DG21" s="354"/>
      <c r="DH21" s="354" t="s">
        <v>2177</v>
      </c>
      <c r="DI21" s="354"/>
      <c r="DJ21" s="354" t="s">
        <v>2177</v>
      </c>
      <c r="DK21" s="354"/>
      <c r="DL21" s="354" t="s">
        <v>2177</v>
      </c>
      <c r="DM21" s="354"/>
      <c r="DN21" s="354" t="s">
        <v>2177</v>
      </c>
      <c r="DO21" s="354"/>
      <c r="DP21" s="354" t="s">
        <v>2177</v>
      </c>
      <c r="DQ21" s="354"/>
      <c r="DR21" s="354" t="s">
        <v>2177</v>
      </c>
      <c r="DS21" s="354"/>
      <c r="DT21" s="354" t="s">
        <v>2177</v>
      </c>
      <c r="DU21" s="354"/>
      <c r="DV21" s="354" t="s">
        <v>2177</v>
      </c>
      <c r="DW21" s="354"/>
      <c r="DX21" s="354" t="s">
        <v>2177</v>
      </c>
      <c r="DY21" s="354"/>
      <c r="DZ21" s="354" t="s">
        <v>2177</v>
      </c>
      <c r="EA21" s="354"/>
      <c r="EB21" s="354" t="s">
        <v>2177</v>
      </c>
      <c r="EC21" s="354"/>
      <c r="ED21" s="354" t="s">
        <v>2177</v>
      </c>
      <c r="EE21" s="354"/>
      <c r="EF21" s="354" t="s">
        <v>2177</v>
      </c>
      <c r="EG21" s="354"/>
      <c r="EH21" s="354" t="s">
        <v>2177</v>
      </c>
      <c r="EI21" s="354"/>
      <c r="EJ21" s="354" t="s">
        <v>2177</v>
      </c>
      <c r="EK21" s="354"/>
      <c r="EL21" s="354" t="s">
        <v>2177</v>
      </c>
      <c r="EM21" s="354"/>
      <c r="EN21" s="354" t="s">
        <v>2177</v>
      </c>
      <c r="EO21" s="354"/>
      <c r="EP21" s="354" t="s">
        <v>2177</v>
      </c>
      <c r="EQ21" s="354"/>
      <c r="ER21" s="354" t="s">
        <v>2177</v>
      </c>
      <c r="ES21" s="354"/>
      <c r="ET21" s="354" t="s">
        <v>2177</v>
      </c>
      <c r="EU21" s="354"/>
      <c r="EV21" s="354" t="s">
        <v>2177</v>
      </c>
      <c r="EW21" s="354"/>
      <c r="EX21" s="354" t="s">
        <v>2177</v>
      </c>
      <c r="EY21" s="354"/>
      <c r="EZ21" s="354" t="s">
        <v>2177</v>
      </c>
      <c r="FA21" s="354"/>
      <c r="FB21" s="354" t="s">
        <v>2177</v>
      </c>
      <c r="FC21" s="354"/>
      <c r="FD21" s="354" t="s">
        <v>2177</v>
      </c>
      <c r="FE21" s="354"/>
      <c r="FF21" s="354" t="s">
        <v>2177</v>
      </c>
      <c r="FG21" s="354"/>
      <c r="FH21" s="354" t="s">
        <v>2177</v>
      </c>
      <c r="FI21" s="354"/>
      <c r="FJ21" s="354" t="s">
        <v>2177</v>
      </c>
      <c r="FK21" s="354"/>
      <c r="FL21" s="354" t="s">
        <v>2177</v>
      </c>
      <c r="FM21" s="354"/>
      <c r="FN21" s="354" t="s">
        <v>2177</v>
      </c>
      <c r="FO21" s="354"/>
      <c r="FP21" s="354" t="s">
        <v>2177</v>
      </c>
      <c r="FQ21" s="354"/>
      <c r="FR21" s="354" t="s">
        <v>2177</v>
      </c>
      <c r="FS21" s="354"/>
      <c r="FT21" s="354" t="s">
        <v>2177</v>
      </c>
      <c r="FU21" s="354"/>
      <c r="FV21" s="354" t="s">
        <v>2177</v>
      </c>
      <c r="FW21" s="354"/>
      <c r="FX21" s="354" t="s">
        <v>2177</v>
      </c>
      <c r="FY21" s="354"/>
      <c r="FZ21" s="354" t="s">
        <v>2177</v>
      </c>
      <c r="GA21" s="354"/>
      <c r="GB21" s="354" t="s">
        <v>2177</v>
      </c>
      <c r="GC21" s="354"/>
      <c r="GD21" s="354" t="s">
        <v>2177</v>
      </c>
      <c r="GE21" s="354"/>
      <c r="GF21" s="354" t="s">
        <v>2177</v>
      </c>
      <c r="GG21" s="354"/>
      <c r="GH21" s="354" t="s">
        <v>2177</v>
      </c>
      <c r="GI21" s="354"/>
      <c r="GJ21" s="354" t="s">
        <v>2177</v>
      </c>
      <c r="GK21" s="354"/>
      <c r="GL21" s="354" t="s">
        <v>2177</v>
      </c>
      <c r="GM21" s="354"/>
      <c r="GN21" s="354" t="s">
        <v>2177</v>
      </c>
      <c r="GO21" s="354"/>
      <c r="GP21" s="354" t="s">
        <v>2177</v>
      </c>
      <c r="GQ21" s="354"/>
      <c r="GR21" s="354" t="s">
        <v>2177</v>
      </c>
      <c r="GS21" s="354"/>
      <c r="GT21" s="354" t="s">
        <v>2177</v>
      </c>
      <c r="GU21" s="354"/>
      <c r="GV21" s="354" t="s">
        <v>2177</v>
      </c>
      <c r="GW21" s="354"/>
      <c r="GX21" s="354" t="s">
        <v>2177</v>
      </c>
      <c r="GY21" s="354"/>
      <c r="GZ21" s="354" t="s">
        <v>2177</v>
      </c>
      <c r="HA21" s="354"/>
      <c r="HB21" s="354" t="s">
        <v>2177</v>
      </c>
      <c r="HC21" s="354"/>
      <c r="HD21" s="354" t="s">
        <v>2177</v>
      </c>
      <c r="HE21" s="354"/>
      <c r="HF21" s="354" t="s">
        <v>2177</v>
      </c>
      <c r="HG21" s="354"/>
      <c r="HH21" s="354" t="s">
        <v>2177</v>
      </c>
      <c r="HI21" s="355"/>
      <c r="HJ21" s="103"/>
      <c r="HK21" s="12"/>
      <c r="HL21" s="12"/>
      <c r="HM21" s="12"/>
      <c r="HN21" s="12"/>
      <c r="HO21" s="12"/>
      <c r="HP21" s="12"/>
      <c r="HQ21" s="12"/>
      <c r="HR21" s="12"/>
    </row>
    <row r="22" spans="2:226" ht="18" customHeight="1" x14ac:dyDescent="0.2">
      <c r="B22" s="228"/>
      <c r="C22" s="20" t="s">
        <v>60</v>
      </c>
      <c r="D22" s="20"/>
      <c r="E22" s="227"/>
      <c r="F22" s="20"/>
      <c r="G22" s="20" t="s">
        <v>4</v>
      </c>
      <c r="H22" s="229"/>
      <c r="I22" s="229"/>
      <c r="J22" s="227"/>
      <c r="K22" s="24" t="s">
        <v>2196</v>
      </c>
      <c r="L22" s="24"/>
      <c r="M22" s="24"/>
      <c r="N22" s="24"/>
      <c r="O22" s="24"/>
      <c r="P22" s="24"/>
      <c r="Q22" s="20"/>
      <c r="R22" s="411" t="s">
        <v>1986</v>
      </c>
      <c r="S22" s="489"/>
      <c r="T22" s="397" t="s">
        <v>1986</v>
      </c>
      <c r="U22" s="397"/>
      <c r="V22" s="397" t="s">
        <v>1986</v>
      </c>
      <c r="W22" s="397"/>
      <c r="X22" s="397" t="s">
        <v>1986</v>
      </c>
      <c r="Y22" s="397"/>
      <c r="Z22" s="397" t="s">
        <v>1986</v>
      </c>
      <c r="AA22" s="397"/>
      <c r="AB22" s="397" t="s">
        <v>1986</v>
      </c>
      <c r="AC22" s="397"/>
      <c r="AD22" s="397" t="s">
        <v>1986</v>
      </c>
      <c r="AE22" s="397"/>
      <c r="AF22" s="397" t="s">
        <v>1986</v>
      </c>
      <c r="AG22" s="397"/>
      <c r="AH22" s="397" t="s">
        <v>1986</v>
      </c>
      <c r="AI22" s="397"/>
      <c r="AJ22" s="397" t="s">
        <v>1986</v>
      </c>
      <c r="AK22" s="397"/>
      <c r="AL22" s="397" t="s">
        <v>1986</v>
      </c>
      <c r="AM22" s="397"/>
      <c r="AN22" s="397" t="s">
        <v>1986</v>
      </c>
      <c r="AO22" s="397"/>
      <c r="AP22" s="397" t="s">
        <v>1986</v>
      </c>
      <c r="AQ22" s="397"/>
      <c r="AR22" s="397" t="s">
        <v>1986</v>
      </c>
      <c r="AS22" s="397"/>
      <c r="AT22" s="397" t="s">
        <v>1986</v>
      </c>
      <c r="AU22" s="397"/>
      <c r="AV22" s="397" t="s">
        <v>1986</v>
      </c>
      <c r="AW22" s="397"/>
      <c r="AX22" s="397" t="s">
        <v>1986</v>
      </c>
      <c r="AY22" s="397"/>
      <c r="AZ22" s="397" t="s">
        <v>1986</v>
      </c>
      <c r="BA22" s="397"/>
      <c r="BB22" s="397" t="s">
        <v>1986</v>
      </c>
      <c r="BC22" s="397"/>
      <c r="BD22" s="397" t="s">
        <v>1986</v>
      </c>
      <c r="BE22" s="397"/>
      <c r="BF22" s="397" t="s">
        <v>1986</v>
      </c>
      <c r="BG22" s="397"/>
      <c r="BH22" s="397" t="s">
        <v>1986</v>
      </c>
      <c r="BI22" s="397"/>
      <c r="BJ22" s="397" t="s">
        <v>1986</v>
      </c>
      <c r="BK22" s="397"/>
      <c r="BL22" s="397" t="s">
        <v>1986</v>
      </c>
      <c r="BM22" s="397"/>
      <c r="BN22" s="397" t="s">
        <v>1986</v>
      </c>
      <c r="BO22" s="397"/>
      <c r="BP22" s="397" t="s">
        <v>1986</v>
      </c>
      <c r="BQ22" s="397"/>
      <c r="BR22" s="397" t="s">
        <v>1986</v>
      </c>
      <c r="BS22" s="397"/>
      <c r="BT22" s="397" t="s">
        <v>1986</v>
      </c>
      <c r="BU22" s="397"/>
      <c r="BV22" s="397" t="s">
        <v>1986</v>
      </c>
      <c r="BW22" s="397"/>
      <c r="BX22" s="397" t="s">
        <v>1986</v>
      </c>
      <c r="BY22" s="397"/>
      <c r="BZ22" s="397" t="s">
        <v>1986</v>
      </c>
      <c r="CA22" s="397"/>
      <c r="CB22" s="397" t="s">
        <v>1986</v>
      </c>
      <c r="CC22" s="397"/>
      <c r="CD22" s="397" t="s">
        <v>1986</v>
      </c>
      <c r="CE22" s="397"/>
      <c r="CF22" s="397" t="s">
        <v>1986</v>
      </c>
      <c r="CG22" s="397"/>
      <c r="CH22" s="397" t="s">
        <v>1986</v>
      </c>
      <c r="CI22" s="397"/>
      <c r="CJ22" s="397" t="s">
        <v>1986</v>
      </c>
      <c r="CK22" s="397"/>
      <c r="CL22" s="397" t="s">
        <v>1986</v>
      </c>
      <c r="CM22" s="397"/>
      <c r="CN22" s="397" t="s">
        <v>1986</v>
      </c>
      <c r="CO22" s="397"/>
      <c r="CP22" s="397" t="s">
        <v>1986</v>
      </c>
      <c r="CQ22" s="397"/>
      <c r="CR22" s="397" t="s">
        <v>1986</v>
      </c>
      <c r="CS22" s="397"/>
      <c r="CT22" s="397" t="s">
        <v>1986</v>
      </c>
      <c r="CU22" s="397"/>
      <c r="CV22" s="397" t="s">
        <v>1986</v>
      </c>
      <c r="CW22" s="397"/>
      <c r="CX22" s="397" t="s">
        <v>1986</v>
      </c>
      <c r="CY22" s="397"/>
      <c r="CZ22" s="397" t="s">
        <v>1986</v>
      </c>
      <c r="DA22" s="397"/>
      <c r="DB22" s="397" t="s">
        <v>1986</v>
      </c>
      <c r="DC22" s="397"/>
      <c r="DD22" s="397" t="s">
        <v>1986</v>
      </c>
      <c r="DE22" s="397"/>
      <c r="DF22" s="397" t="s">
        <v>1986</v>
      </c>
      <c r="DG22" s="397"/>
      <c r="DH22" s="397" t="s">
        <v>1986</v>
      </c>
      <c r="DI22" s="397"/>
      <c r="DJ22" s="397" t="s">
        <v>1986</v>
      </c>
      <c r="DK22" s="397"/>
      <c r="DL22" s="397" t="s">
        <v>1986</v>
      </c>
      <c r="DM22" s="397"/>
      <c r="DN22" s="397" t="s">
        <v>1986</v>
      </c>
      <c r="DO22" s="397"/>
      <c r="DP22" s="397" t="s">
        <v>1986</v>
      </c>
      <c r="DQ22" s="397"/>
      <c r="DR22" s="397" t="s">
        <v>1986</v>
      </c>
      <c r="DS22" s="397"/>
      <c r="DT22" s="397" t="s">
        <v>1986</v>
      </c>
      <c r="DU22" s="397"/>
      <c r="DV22" s="397" t="s">
        <v>1986</v>
      </c>
      <c r="DW22" s="397"/>
      <c r="DX22" s="397" t="s">
        <v>1986</v>
      </c>
      <c r="DY22" s="397"/>
      <c r="DZ22" s="397" t="s">
        <v>1986</v>
      </c>
      <c r="EA22" s="397"/>
      <c r="EB22" s="397" t="s">
        <v>1986</v>
      </c>
      <c r="EC22" s="397"/>
      <c r="ED22" s="397" t="s">
        <v>1986</v>
      </c>
      <c r="EE22" s="397"/>
      <c r="EF22" s="397" t="s">
        <v>1986</v>
      </c>
      <c r="EG22" s="397"/>
      <c r="EH22" s="397" t="s">
        <v>1986</v>
      </c>
      <c r="EI22" s="397"/>
      <c r="EJ22" s="397" t="s">
        <v>1986</v>
      </c>
      <c r="EK22" s="397"/>
      <c r="EL22" s="397" t="s">
        <v>1986</v>
      </c>
      <c r="EM22" s="397"/>
      <c r="EN22" s="397" t="s">
        <v>1986</v>
      </c>
      <c r="EO22" s="397"/>
      <c r="EP22" s="397" t="s">
        <v>1986</v>
      </c>
      <c r="EQ22" s="397"/>
      <c r="ER22" s="397" t="s">
        <v>1986</v>
      </c>
      <c r="ES22" s="397"/>
      <c r="ET22" s="397" t="s">
        <v>1986</v>
      </c>
      <c r="EU22" s="397"/>
      <c r="EV22" s="397" t="s">
        <v>1986</v>
      </c>
      <c r="EW22" s="397"/>
      <c r="EX22" s="397" t="s">
        <v>1986</v>
      </c>
      <c r="EY22" s="397"/>
      <c r="EZ22" s="397" t="s">
        <v>1986</v>
      </c>
      <c r="FA22" s="397"/>
      <c r="FB22" s="397" t="s">
        <v>1986</v>
      </c>
      <c r="FC22" s="397"/>
      <c r="FD22" s="397" t="s">
        <v>1986</v>
      </c>
      <c r="FE22" s="397"/>
      <c r="FF22" s="397" t="s">
        <v>1986</v>
      </c>
      <c r="FG22" s="397"/>
      <c r="FH22" s="397" t="s">
        <v>1986</v>
      </c>
      <c r="FI22" s="397"/>
      <c r="FJ22" s="397" t="s">
        <v>1986</v>
      </c>
      <c r="FK22" s="397"/>
      <c r="FL22" s="397" t="s">
        <v>1986</v>
      </c>
      <c r="FM22" s="397"/>
      <c r="FN22" s="397" t="s">
        <v>1986</v>
      </c>
      <c r="FO22" s="397"/>
      <c r="FP22" s="397" t="s">
        <v>1986</v>
      </c>
      <c r="FQ22" s="397"/>
      <c r="FR22" s="397" t="s">
        <v>1986</v>
      </c>
      <c r="FS22" s="397"/>
      <c r="FT22" s="397" t="s">
        <v>1986</v>
      </c>
      <c r="FU22" s="397"/>
      <c r="FV22" s="397" t="s">
        <v>1986</v>
      </c>
      <c r="FW22" s="397"/>
      <c r="FX22" s="397" t="s">
        <v>1986</v>
      </c>
      <c r="FY22" s="397"/>
      <c r="FZ22" s="397" t="s">
        <v>1986</v>
      </c>
      <c r="GA22" s="397"/>
      <c r="GB22" s="397" t="s">
        <v>1986</v>
      </c>
      <c r="GC22" s="397"/>
      <c r="GD22" s="397" t="s">
        <v>1986</v>
      </c>
      <c r="GE22" s="397"/>
      <c r="GF22" s="397" t="s">
        <v>1986</v>
      </c>
      <c r="GG22" s="397"/>
      <c r="GH22" s="397" t="s">
        <v>1986</v>
      </c>
      <c r="GI22" s="397"/>
      <c r="GJ22" s="397" t="s">
        <v>1986</v>
      </c>
      <c r="GK22" s="397"/>
      <c r="GL22" s="397" t="s">
        <v>1986</v>
      </c>
      <c r="GM22" s="397"/>
      <c r="GN22" s="397" t="s">
        <v>1986</v>
      </c>
      <c r="GO22" s="397"/>
      <c r="GP22" s="397" t="s">
        <v>1986</v>
      </c>
      <c r="GQ22" s="397"/>
      <c r="GR22" s="397" t="s">
        <v>1986</v>
      </c>
      <c r="GS22" s="397"/>
      <c r="GT22" s="397" t="s">
        <v>1986</v>
      </c>
      <c r="GU22" s="397"/>
      <c r="GV22" s="397" t="s">
        <v>1986</v>
      </c>
      <c r="GW22" s="397"/>
      <c r="GX22" s="397" t="s">
        <v>1986</v>
      </c>
      <c r="GY22" s="397"/>
      <c r="GZ22" s="397" t="s">
        <v>1986</v>
      </c>
      <c r="HA22" s="397"/>
      <c r="HB22" s="397" t="s">
        <v>1986</v>
      </c>
      <c r="HC22" s="397"/>
      <c r="HD22" s="397" t="s">
        <v>1986</v>
      </c>
      <c r="HE22" s="397"/>
      <c r="HF22" s="397" t="s">
        <v>1986</v>
      </c>
      <c r="HG22" s="397"/>
      <c r="HH22" s="397" t="s">
        <v>1986</v>
      </c>
      <c r="HI22" s="398"/>
      <c r="HJ22" s="103"/>
      <c r="HK22" s="12"/>
      <c r="HL22" s="12"/>
      <c r="HM22" s="12"/>
      <c r="HN22" s="12"/>
      <c r="HO22" s="12"/>
      <c r="HP22" s="12"/>
      <c r="HQ22" s="12"/>
      <c r="HR22" s="12"/>
    </row>
    <row r="23" spans="2:226" ht="19" customHeight="1" x14ac:dyDescent="0.2">
      <c r="B23" s="27" t="s">
        <v>58</v>
      </c>
      <c r="C23" s="28"/>
      <c r="D23" s="28"/>
      <c r="E23" s="28"/>
      <c r="F23" s="28"/>
      <c r="G23" s="28"/>
      <c r="H23" s="28"/>
      <c r="I23" s="28"/>
      <c r="J23" s="28"/>
      <c r="K23" s="28"/>
      <c r="L23" s="28"/>
      <c r="M23" s="28"/>
      <c r="N23" s="28"/>
      <c r="O23" s="28"/>
      <c r="P23" s="234"/>
      <c r="Q23" s="235" t="s">
        <v>14</v>
      </c>
      <c r="R23" s="353" t="s">
        <v>2164</v>
      </c>
      <c r="S23" s="434"/>
      <c r="T23" s="354" t="s">
        <v>2164</v>
      </c>
      <c r="U23" s="354"/>
      <c r="V23" s="354" t="s">
        <v>2164</v>
      </c>
      <c r="W23" s="354"/>
      <c r="X23" s="354" t="s">
        <v>2164</v>
      </c>
      <c r="Y23" s="354"/>
      <c r="Z23" s="354" t="s">
        <v>2164</v>
      </c>
      <c r="AA23" s="354"/>
      <c r="AB23" s="354" t="s">
        <v>2164</v>
      </c>
      <c r="AC23" s="354"/>
      <c r="AD23" s="354" t="s">
        <v>2164</v>
      </c>
      <c r="AE23" s="354"/>
      <c r="AF23" s="354" t="s">
        <v>2164</v>
      </c>
      <c r="AG23" s="354"/>
      <c r="AH23" s="354" t="s">
        <v>2164</v>
      </c>
      <c r="AI23" s="354"/>
      <c r="AJ23" s="354" t="s">
        <v>2164</v>
      </c>
      <c r="AK23" s="354"/>
      <c r="AL23" s="354" t="s">
        <v>2164</v>
      </c>
      <c r="AM23" s="354"/>
      <c r="AN23" s="354" t="s">
        <v>2164</v>
      </c>
      <c r="AO23" s="354"/>
      <c r="AP23" s="354" t="s">
        <v>2164</v>
      </c>
      <c r="AQ23" s="354"/>
      <c r="AR23" s="354" t="s">
        <v>2164</v>
      </c>
      <c r="AS23" s="354"/>
      <c r="AT23" s="354" t="s">
        <v>2164</v>
      </c>
      <c r="AU23" s="354"/>
      <c r="AV23" s="354" t="s">
        <v>2164</v>
      </c>
      <c r="AW23" s="354"/>
      <c r="AX23" s="354" t="s">
        <v>2164</v>
      </c>
      <c r="AY23" s="354"/>
      <c r="AZ23" s="354" t="s">
        <v>2164</v>
      </c>
      <c r="BA23" s="354"/>
      <c r="BB23" s="354" t="s">
        <v>2164</v>
      </c>
      <c r="BC23" s="354"/>
      <c r="BD23" s="354" t="s">
        <v>2164</v>
      </c>
      <c r="BE23" s="354"/>
      <c r="BF23" s="354" t="s">
        <v>2164</v>
      </c>
      <c r="BG23" s="354"/>
      <c r="BH23" s="354" t="s">
        <v>2164</v>
      </c>
      <c r="BI23" s="354"/>
      <c r="BJ23" s="354" t="s">
        <v>2164</v>
      </c>
      <c r="BK23" s="354"/>
      <c r="BL23" s="354" t="s">
        <v>2164</v>
      </c>
      <c r="BM23" s="354"/>
      <c r="BN23" s="354" t="s">
        <v>2164</v>
      </c>
      <c r="BO23" s="354"/>
      <c r="BP23" s="354" t="s">
        <v>2164</v>
      </c>
      <c r="BQ23" s="354"/>
      <c r="BR23" s="354" t="s">
        <v>2164</v>
      </c>
      <c r="BS23" s="354"/>
      <c r="BT23" s="354" t="s">
        <v>2164</v>
      </c>
      <c r="BU23" s="354"/>
      <c r="BV23" s="354" t="s">
        <v>2164</v>
      </c>
      <c r="BW23" s="354"/>
      <c r="BX23" s="354" t="s">
        <v>2164</v>
      </c>
      <c r="BY23" s="354"/>
      <c r="BZ23" s="354" t="s">
        <v>2164</v>
      </c>
      <c r="CA23" s="354"/>
      <c r="CB23" s="354" t="s">
        <v>2164</v>
      </c>
      <c r="CC23" s="354"/>
      <c r="CD23" s="354" t="s">
        <v>2164</v>
      </c>
      <c r="CE23" s="354"/>
      <c r="CF23" s="354" t="s">
        <v>2164</v>
      </c>
      <c r="CG23" s="354"/>
      <c r="CH23" s="354" t="s">
        <v>2164</v>
      </c>
      <c r="CI23" s="354"/>
      <c r="CJ23" s="354" t="s">
        <v>2164</v>
      </c>
      <c r="CK23" s="354"/>
      <c r="CL23" s="354" t="s">
        <v>2164</v>
      </c>
      <c r="CM23" s="354"/>
      <c r="CN23" s="354" t="s">
        <v>2164</v>
      </c>
      <c r="CO23" s="354"/>
      <c r="CP23" s="354" t="s">
        <v>2164</v>
      </c>
      <c r="CQ23" s="354"/>
      <c r="CR23" s="354" t="s">
        <v>2164</v>
      </c>
      <c r="CS23" s="354"/>
      <c r="CT23" s="354" t="s">
        <v>2164</v>
      </c>
      <c r="CU23" s="354"/>
      <c r="CV23" s="354" t="s">
        <v>2164</v>
      </c>
      <c r="CW23" s="354"/>
      <c r="CX23" s="354" t="s">
        <v>2164</v>
      </c>
      <c r="CY23" s="354"/>
      <c r="CZ23" s="354" t="s">
        <v>2164</v>
      </c>
      <c r="DA23" s="354"/>
      <c r="DB23" s="354" t="s">
        <v>2164</v>
      </c>
      <c r="DC23" s="354"/>
      <c r="DD23" s="354" t="s">
        <v>2164</v>
      </c>
      <c r="DE23" s="354"/>
      <c r="DF23" s="354" t="s">
        <v>2164</v>
      </c>
      <c r="DG23" s="354"/>
      <c r="DH23" s="354" t="s">
        <v>2164</v>
      </c>
      <c r="DI23" s="354"/>
      <c r="DJ23" s="354" t="s">
        <v>2164</v>
      </c>
      <c r="DK23" s="354"/>
      <c r="DL23" s="354" t="s">
        <v>2164</v>
      </c>
      <c r="DM23" s="354"/>
      <c r="DN23" s="354" t="s">
        <v>2164</v>
      </c>
      <c r="DO23" s="354"/>
      <c r="DP23" s="354" t="s">
        <v>2164</v>
      </c>
      <c r="DQ23" s="354"/>
      <c r="DR23" s="354" t="s">
        <v>2164</v>
      </c>
      <c r="DS23" s="354"/>
      <c r="DT23" s="354" t="s">
        <v>2164</v>
      </c>
      <c r="DU23" s="354"/>
      <c r="DV23" s="354" t="s">
        <v>2164</v>
      </c>
      <c r="DW23" s="354"/>
      <c r="DX23" s="354" t="s">
        <v>2164</v>
      </c>
      <c r="DY23" s="354"/>
      <c r="DZ23" s="354" t="s">
        <v>2164</v>
      </c>
      <c r="EA23" s="354"/>
      <c r="EB23" s="354" t="s">
        <v>2164</v>
      </c>
      <c r="EC23" s="354"/>
      <c r="ED23" s="354" t="s">
        <v>2164</v>
      </c>
      <c r="EE23" s="354"/>
      <c r="EF23" s="354" t="s">
        <v>2164</v>
      </c>
      <c r="EG23" s="354"/>
      <c r="EH23" s="354" t="s">
        <v>2164</v>
      </c>
      <c r="EI23" s="354"/>
      <c r="EJ23" s="354" t="s">
        <v>2164</v>
      </c>
      <c r="EK23" s="354"/>
      <c r="EL23" s="354" t="s">
        <v>2164</v>
      </c>
      <c r="EM23" s="354"/>
      <c r="EN23" s="354" t="s">
        <v>2164</v>
      </c>
      <c r="EO23" s="354"/>
      <c r="EP23" s="354" t="s">
        <v>2164</v>
      </c>
      <c r="EQ23" s="354"/>
      <c r="ER23" s="354" t="s">
        <v>2164</v>
      </c>
      <c r="ES23" s="354"/>
      <c r="ET23" s="354" t="s">
        <v>2164</v>
      </c>
      <c r="EU23" s="354"/>
      <c r="EV23" s="354" t="s">
        <v>2164</v>
      </c>
      <c r="EW23" s="354"/>
      <c r="EX23" s="354" t="s">
        <v>2164</v>
      </c>
      <c r="EY23" s="354"/>
      <c r="EZ23" s="354" t="s">
        <v>2164</v>
      </c>
      <c r="FA23" s="354"/>
      <c r="FB23" s="354" t="s">
        <v>2164</v>
      </c>
      <c r="FC23" s="354"/>
      <c r="FD23" s="354" t="s">
        <v>2164</v>
      </c>
      <c r="FE23" s="354"/>
      <c r="FF23" s="354" t="s">
        <v>2164</v>
      </c>
      <c r="FG23" s="354"/>
      <c r="FH23" s="354" t="s">
        <v>2164</v>
      </c>
      <c r="FI23" s="354"/>
      <c r="FJ23" s="354" t="s">
        <v>2164</v>
      </c>
      <c r="FK23" s="354"/>
      <c r="FL23" s="354" t="s">
        <v>2164</v>
      </c>
      <c r="FM23" s="354"/>
      <c r="FN23" s="354" t="s">
        <v>2164</v>
      </c>
      <c r="FO23" s="354"/>
      <c r="FP23" s="354" t="s">
        <v>2164</v>
      </c>
      <c r="FQ23" s="354"/>
      <c r="FR23" s="354" t="s">
        <v>2164</v>
      </c>
      <c r="FS23" s="354"/>
      <c r="FT23" s="354" t="s">
        <v>2164</v>
      </c>
      <c r="FU23" s="354"/>
      <c r="FV23" s="354" t="s">
        <v>2164</v>
      </c>
      <c r="FW23" s="354"/>
      <c r="FX23" s="354" t="s">
        <v>2164</v>
      </c>
      <c r="FY23" s="354"/>
      <c r="FZ23" s="354" t="s">
        <v>2164</v>
      </c>
      <c r="GA23" s="354"/>
      <c r="GB23" s="354" t="s">
        <v>2164</v>
      </c>
      <c r="GC23" s="354"/>
      <c r="GD23" s="354" t="s">
        <v>2164</v>
      </c>
      <c r="GE23" s="354"/>
      <c r="GF23" s="354" t="s">
        <v>2164</v>
      </c>
      <c r="GG23" s="354"/>
      <c r="GH23" s="354" t="s">
        <v>2164</v>
      </c>
      <c r="GI23" s="354"/>
      <c r="GJ23" s="354" t="s">
        <v>2164</v>
      </c>
      <c r="GK23" s="354"/>
      <c r="GL23" s="354" t="s">
        <v>2164</v>
      </c>
      <c r="GM23" s="354"/>
      <c r="GN23" s="354" t="s">
        <v>2164</v>
      </c>
      <c r="GO23" s="354"/>
      <c r="GP23" s="354" t="s">
        <v>2164</v>
      </c>
      <c r="GQ23" s="354"/>
      <c r="GR23" s="354" t="s">
        <v>2164</v>
      </c>
      <c r="GS23" s="354"/>
      <c r="GT23" s="354" t="s">
        <v>2164</v>
      </c>
      <c r="GU23" s="354"/>
      <c r="GV23" s="354" t="s">
        <v>2164</v>
      </c>
      <c r="GW23" s="354"/>
      <c r="GX23" s="354" t="s">
        <v>2164</v>
      </c>
      <c r="GY23" s="354"/>
      <c r="GZ23" s="354" t="s">
        <v>2164</v>
      </c>
      <c r="HA23" s="354"/>
      <c r="HB23" s="354" t="s">
        <v>2164</v>
      </c>
      <c r="HC23" s="354"/>
      <c r="HD23" s="354" t="s">
        <v>2164</v>
      </c>
      <c r="HE23" s="354"/>
      <c r="HF23" s="354" t="s">
        <v>2164</v>
      </c>
      <c r="HG23" s="354"/>
      <c r="HH23" s="354" t="s">
        <v>2164</v>
      </c>
      <c r="HI23" s="355"/>
      <c r="HJ23" s="103"/>
      <c r="HK23" s="12"/>
      <c r="HL23" s="12"/>
      <c r="HM23" s="12"/>
      <c r="HN23" s="12"/>
      <c r="HO23" s="12"/>
      <c r="HP23" s="12"/>
      <c r="HQ23" s="12"/>
      <c r="HR23" s="12"/>
    </row>
    <row r="24" spans="2:226" ht="19" customHeight="1" x14ac:dyDescent="0.2">
      <c r="B24" s="228"/>
      <c r="C24" s="20" t="s">
        <v>1993</v>
      </c>
      <c r="D24" s="20"/>
      <c r="E24" s="20" t="s">
        <v>15</v>
      </c>
      <c r="F24" s="20"/>
      <c r="G24" s="20"/>
      <c r="H24" s="36"/>
      <c r="I24" s="36"/>
      <c r="J24" s="229"/>
      <c r="K24" s="229"/>
      <c r="L24" s="229"/>
      <c r="M24" s="229"/>
      <c r="N24" s="229"/>
      <c r="O24" s="35"/>
      <c r="P24" s="35"/>
      <c r="Q24" s="37"/>
      <c r="R24" s="445" t="s">
        <v>1986</v>
      </c>
      <c r="S24" s="513"/>
      <c r="T24" s="454" t="s">
        <v>1986</v>
      </c>
      <c r="U24" s="454"/>
      <c r="V24" s="454" t="s">
        <v>1986</v>
      </c>
      <c r="W24" s="454"/>
      <c r="X24" s="454" t="s">
        <v>1986</v>
      </c>
      <c r="Y24" s="454"/>
      <c r="Z24" s="454" t="s">
        <v>1986</v>
      </c>
      <c r="AA24" s="454"/>
      <c r="AB24" s="454" t="s">
        <v>1986</v>
      </c>
      <c r="AC24" s="454"/>
      <c r="AD24" s="454" t="s">
        <v>1986</v>
      </c>
      <c r="AE24" s="454"/>
      <c r="AF24" s="454" t="s">
        <v>1986</v>
      </c>
      <c r="AG24" s="454"/>
      <c r="AH24" s="454" t="s">
        <v>1986</v>
      </c>
      <c r="AI24" s="454"/>
      <c r="AJ24" s="454" t="s">
        <v>1986</v>
      </c>
      <c r="AK24" s="454"/>
      <c r="AL24" s="454" t="s">
        <v>1986</v>
      </c>
      <c r="AM24" s="454"/>
      <c r="AN24" s="454" t="s">
        <v>1986</v>
      </c>
      <c r="AO24" s="454"/>
      <c r="AP24" s="454" t="s">
        <v>1986</v>
      </c>
      <c r="AQ24" s="454"/>
      <c r="AR24" s="454" t="s">
        <v>1986</v>
      </c>
      <c r="AS24" s="454"/>
      <c r="AT24" s="454" t="s">
        <v>1986</v>
      </c>
      <c r="AU24" s="454"/>
      <c r="AV24" s="454" t="s">
        <v>1986</v>
      </c>
      <c r="AW24" s="454"/>
      <c r="AX24" s="454" t="s">
        <v>1986</v>
      </c>
      <c r="AY24" s="454"/>
      <c r="AZ24" s="454" t="s">
        <v>1986</v>
      </c>
      <c r="BA24" s="454"/>
      <c r="BB24" s="454" t="s">
        <v>1986</v>
      </c>
      <c r="BC24" s="454"/>
      <c r="BD24" s="454" t="s">
        <v>1986</v>
      </c>
      <c r="BE24" s="454"/>
      <c r="BF24" s="454" t="s">
        <v>1986</v>
      </c>
      <c r="BG24" s="454"/>
      <c r="BH24" s="454" t="s">
        <v>1986</v>
      </c>
      <c r="BI24" s="454"/>
      <c r="BJ24" s="454" t="s">
        <v>1986</v>
      </c>
      <c r="BK24" s="454"/>
      <c r="BL24" s="454" t="s">
        <v>1986</v>
      </c>
      <c r="BM24" s="454"/>
      <c r="BN24" s="454" t="s">
        <v>1986</v>
      </c>
      <c r="BO24" s="454"/>
      <c r="BP24" s="454" t="s">
        <v>1986</v>
      </c>
      <c r="BQ24" s="454"/>
      <c r="BR24" s="454" t="s">
        <v>1986</v>
      </c>
      <c r="BS24" s="454"/>
      <c r="BT24" s="454" t="s">
        <v>1986</v>
      </c>
      <c r="BU24" s="454"/>
      <c r="BV24" s="454" t="s">
        <v>1986</v>
      </c>
      <c r="BW24" s="454"/>
      <c r="BX24" s="454" t="s">
        <v>1986</v>
      </c>
      <c r="BY24" s="454"/>
      <c r="BZ24" s="454" t="s">
        <v>1986</v>
      </c>
      <c r="CA24" s="454"/>
      <c r="CB24" s="454" t="s">
        <v>1986</v>
      </c>
      <c r="CC24" s="454"/>
      <c r="CD24" s="454" t="s">
        <v>1986</v>
      </c>
      <c r="CE24" s="454"/>
      <c r="CF24" s="454" t="s">
        <v>1986</v>
      </c>
      <c r="CG24" s="454"/>
      <c r="CH24" s="454" t="s">
        <v>1986</v>
      </c>
      <c r="CI24" s="454"/>
      <c r="CJ24" s="454" t="s">
        <v>1986</v>
      </c>
      <c r="CK24" s="454"/>
      <c r="CL24" s="454" t="s">
        <v>1986</v>
      </c>
      <c r="CM24" s="454"/>
      <c r="CN24" s="454" t="s">
        <v>1986</v>
      </c>
      <c r="CO24" s="454"/>
      <c r="CP24" s="454" t="s">
        <v>1986</v>
      </c>
      <c r="CQ24" s="454"/>
      <c r="CR24" s="454" t="s">
        <v>1986</v>
      </c>
      <c r="CS24" s="454"/>
      <c r="CT24" s="454" t="s">
        <v>1986</v>
      </c>
      <c r="CU24" s="454"/>
      <c r="CV24" s="454" t="s">
        <v>1986</v>
      </c>
      <c r="CW24" s="454"/>
      <c r="CX24" s="454" t="s">
        <v>1986</v>
      </c>
      <c r="CY24" s="454"/>
      <c r="CZ24" s="454" t="s">
        <v>1986</v>
      </c>
      <c r="DA24" s="454"/>
      <c r="DB24" s="454" t="s">
        <v>1986</v>
      </c>
      <c r="DC24" s="454"/>
      <c r="DD24" s="454" t="s">
        <v>1986</v>
      </c>
      <c r="DE24" s="454"/>
      <c r="DF24" s="454" t="s">
        <v>1986</v>
      </c>
      <c r="DG24" s="454"/>
      <c r="DH24" s="454" t="s">
        <v>1986</v>
      </c>
      <c r="DI24" s="454"/>
      <c r="DJ24" s="454" t="s">
        <v>1986</v>
      </c>
      <c r="DK24" s="454"/>
      <c r="DL24" s="454" t="s">
        <v>1986</v>
      </c>
      <c r="DM24" s="454"/>
      <c r="DN24" s="454" t="s">
        <v>1986</v>
      </c>
      <c r="DO24" s="454"/>
      <c r="DP24" s="454" t="s">
        <v>1986</v>
      </c>
      <c r="DQ24" s="454"/>
      <c r="DR24" s="454" t="s">
        <v>1986</v>
      </c>
      <c r="DS24" s="454"/>
      <c r="DT24" s="454" t="s">
        <v>1986</v>
      </c>
      <c r="DU24" s="454"/>
      <c r="DV24" s="454" t="s">
        <v>1986</v>
      </c>
      <c r="DW24" s="454"/>
      <c r="DX24" s="454" t="s">
        <v>1986</v>
      </c>
      <c r="DY24" s="454"/>
      <c r="DZ24" s="454" t="s">
        <v>1986</v>
      </c>
      <c r="EA24" s="454"/>
      <c r="EB24" s="454" t="s">
        <v>1986</v>
      </c>
      <c r="EC24" s="454"/>
      <c r="ED24" s="454" t="s">
        <v>1986</v>
      </c>
      <c r="EE24" s="454"/>
      <c r="EF24" s="454" t="s">
        <v>1986</v>
      </c>
      <c r="EG24" s="454"/>
      <c r="EH24" s="454" t="s">
        <v>1986</v>
      </c>
      <c r="EI24" s="454"/>
      <c r="EJ24" s="454" t="s">
        <v>1986</v>
      </c>
      <c r="EK24" s="454"/>
      <c r="EL24" s="454" t="s">
        <v>1986</v>
      </c>
      <c r="EM24" s="454"/>
      <c r="EN24" s="454" t="s">
        <v>1986</v>
      </c>
      <c r="EO24" s="454"/>
      <c r="EP24" s="454" t="s">
        <v>1986</v>
      </c>
      <c r="EQ24" s="454"/>
      <c r="ER24" s="454" t="s">
        <v>1986</v>
      </c>
      <c r="ES24" s="454"/>
      <c r="ET24" s="454" t="s">
        <v>1986</v>
      </c>
      <c r="EU24" s="454"/>
      <c r="EV24" s="454" t="s">
        <v>1986</v>
      </c>
      <c r="EW24" s="454"/>
      <c r="EX24" s="454" t="s">
        <v>1986</v>
      </c>
      <c r="EY24" s="454"/>
      <c r="EZ24" s="454" t="s">
        <v>1986</v>
      </c>
      <c r="FA24" s="454"/>
      <c r="FB24" s="454" t="s">
        <v>1986</v>
      </c>
      <c r="FC24" s="454"/>
      <c r="FD24" s="454" t="s">
        <v>1986</v>
      </c>
      <c r="FE24" s="454"/>
      <c r="FF24" s="454" t="s">
        <v>1986</v>
      </c>
      <c r="FG24" s="454"/>
      <c r="FH24" s="454" t="s">
        <v>1986</v>
      </c>
      <c r="FI24" s="454"/>
      <c r="FJ24" s="454" t="s">
        <v>1986</v>
      </c>
      <c r="FK24" s="454"/>
      <c r="FL24" s="454" t="s">
        <v>1986</v>
      </c>
      <c r="FM24" s="454"/>
      <c r="FN24" s="454" t="s">
        <v>1986</v>
      </c>
      <c r="FO24" s="454"/>
      <c r="FP24" s="454" t="s">
        <v>1986</v>
      </c>
      <c r="FQ24" s="454"/>
      <c r="FR24" s="454" t="s">
        <v>1986</v>
      </c>
      <c r="FS24" s="454"/>
      <c r="FT24" s="454" t="s">
        <v>1986</v>
      </c>
      <c r="FU24" s="454"/>
      <c r="FV24" s="454" t="s">
        <v>1986</v>
      </c>
      <c r="FW24" s="454"/>
      <c r="FX24" s="454" t="s">
        <v>1986</v>
      </c>
      <c r="FY24" s="454"/>
      <c r="FZ24" s="454" t="s">
        <v>1986</v>
      </c>
      <c r="GA24" s="454"/>
      <c r="GB24" s="454" t="s">
        <v>1986</v>
      </c>
      <c r="GC24" s="454"/>
      <c r="GD24" s="454" t="s">
        <v>1986</v>
      </c>
      <c r="GE24" s="454"/>
      <c r="GF24" s="454" t="s">
        <v>1986</v>
      </c>
      <c r="GG24" s="454"/>
      <c r="GH24" s="454" t="s">
        <v>1986</v>
      </c>
      <c r="GI24" s="454"/>
      <c r="GJ24" s="454" t="s">
        <v>1986</v>
      </c>
      <c r="GK24" s="454"/>
      <c r="GL24" s="454" t="s">
        <v>1986</v>
      </c>
      <c r="GM24" s="454"/>
      <c r="GN24" s="454" t="s">
        <v>1986</v>
      </c>
      <c r="GO24" s="454"/>
      <c r="GP24" s="454" t="s">
        <v>1986</v>
      </c>
      <c r="GQ24" s="454"/>
      <c r="GR24" s="454" t="s">
        <v>1986</v>
      </c>
      <c r="GS24" s="454"/>
      <c r="GT24" s="454" t="s">
        <v>1986</v>
      </c>
      <c r="GU24" s="454"/>
      <c r="GV24" s="454" t="s">
        <v>1986</v>
      </c>
      <c r="GW24" s="454"/>
      <c r="GX24" s="454" t="s">
        <v>1986</v>
      </c>
      <c r="GY24" s="454"/>
      <c r="GZ24" s="454" t="s">
        <v>1986</v>
      </c>
      <c r="HA24" s="454"/>
      <c r="HB24" s="454" t="s">
        <v>1986</v>
      </c>
      <c r="HC24" s="454"/>
      <c r="HD24" s="454" t="s">
        <v>1986</v>
      </c>
      <c r="HE24" s="454"/>
      <c r="HF24" s="454" t="s">
        <v>1986</v>
      </c>
      <c r="HG24" s="454"/>
      <c r="HH24" s="454" t="s">
        <v>1986</v>
      </c>
      <c r="HI24" s="455"/>
      <c r="HJ24" s="103"/>
      <c r="HK24" s="12"/>
      <c r="HL24" s="12"/>
      <c r="HM24" s="12"/>
      <c r="HN24" s="12"/>
      <c r="HO24" s="12"/>
      <c r="HP24" s="12"/>
      <c r="HQ24" s="12"/>
      <c r="HR24" s="12"/>
    </row>
    <row r="25" spans="2:226" ht="19" customHeight="1" x14ac:dyDescent="0.2">
      <c r="B25" s="228"/>
      <c r="C25" s="38" t="s">
        <v>2243</v>
      </c>
      <c r="D25" s="39"/>
      <c r="E25" s="39"/>
      <c r="F25" s="39"/>
      <c r="G25" s="39"/>
      <c r="H25" s="39"/>
      <c r="I25" s="39"/>
      <c r="J25" s="39"/>
      <c r="K25" s="39"/>
      <c r="L25" s="39"/>
      <c r="M25" s="39"/>
      <c r="N25" s="39"/>
      <c r="O25" s="39"/>
      <c r="P25" s="39"/>
      <c r="Q25" s="40"/>
      <c r="R25" s="353" t="s">
        <v>2165</v>
      </c>
      <c r="S25" s="354"/>
      <c r="T25" s="354" t="s">
        <v>2165</v>
      </c>
      <c r="U25" s="354"/>
      <c r="V25" s="354" t="s">
        <v>2165</v>
      </c>
      <c r="W25" s="354"/>
      <c r="X25" s="354" t="s">
        <v>2165</v>
      </c>
      <c r="Y25" s="354"/>
      <c r="Z25" s="354" t="s">
        <v>2165</v>
      </c>
      <c r="AA25" s="354"/>
      <c r="AB25" s="354" t="s">
        <v>2165</v>
      </c>
      <c r="AC25" s="354"/>
      <c r="AD25" s="354" t="s">
        <v>2165</v>
      </c>
      <c r="AE25" s="354"/>
      <c r="AF25" s="354" t="s">
        <v>2165</v>
      </c>
      <c r="AG25" s="354"/>
      <c r="AH25" s="354" t="s">
        <v>2165</v>
      </c>
      <c r="AI25" s="354"/>
      <c r="AJ25" s="354" t="s">
        <v>2165</v>
      </c>
      <c r="AK25" s="354"/>
      <c r="AL25" s="354" t="s">
        <v>2165</v>
      </c>
      <c r="AM25" s="354"/>
      <c r="AN25" s="354" t="s">
        <v>2165</v>
      </c>
      <c r="AO25" s="354"/>
      <c r="AP25" s="354" t="s">
        <v>2165</v>
      </c>
      <c r="AQ25" s="354"/>
      <c r="AR25" s="354" t="s">
        <v>2165</v>
      </c>
      <c r="AS25" s="354"/>
      <c r="AT25" s="354" t="s">
        <v>2165</v>
      </c>
      <c r="AU25" s="354"/>
      <c r="AV25" s="354" t="s">
        <v>2165</v>
      </c>
      <c r="AW25" s="354"/>
      <c r="AX25" s="354" t="s">
        <v>2165</v>
      </c>
      <c r="AY25" s="354"/>
      <c r="AZ25" s="354" t="s">
        <v>2165</v>
      </c>
      <c r="BA25" s="354"/>
      <c r="BB25" s="354" t="s">
        <v>2165</v>
      </c>
      <c r="BC25" s="354"/>
      <c r="BD25" s="354" t="s">
        <v>2165</v>
      </c>
      <c r="BE25" s="354"/>
      <c r="BF25" s="354" t="s">
        <v>2165</v>
      </c>
      <c r="BG25" s="354"/>
      <c r="BH25" s="354" t="s">
        <v>2165</v>
      </c>
      <c r="BI25" s="354"/>
      <c r="BJ25" s="354" t="s">
        <v>2165</v>
      </c>
      <c r="BK25" s="354"/>
      <c r="BL25" s="354" t="s">
        <v>2165</v>
      </c>
      <c r="BM25" s="354"/>
      <c r="BN25" s="354" t="s">
        <v>2165</v>
      </c>
      <c r="BO25" s="354"/>
      <c r="BP25" s="354" t="s">
        <v>2165</v>
      </c>
      <c r="BQ25" s="354"/>
      <c r="BR25" s="354" t="s">
        <v>2165</v>
      </c>
      <c r="BS25" s="354"/>
      <c r="BT25" s="354" t="s">
        <v>2165</v>
      </c>
      <c r="BU25" s="354"/>
      <c r="BV25" s="354" t="s">
        <v>2165</v>
      </c>
      <c r="BW25" s="354"/>
      <c r="BX25" s="354" t="s">
        <v>2165</v>
      </c>
      <c r="BY25" s="354"/>
      <c r="BZ25" s="354" t="s">
        <v>2165</v>
      </c>
      <c r="CA25" s="354"/>
      <c r="CB25" s="354" t="s">
        <v>2165</v>
      </c>
      <c r="CC25" s="354"/>
      <c r="CD25" s="354" t="s">
        <v>2165</v>
      </c>
      <c r="CE25" s="354"/>
      <c r="CF25" s="354" t="s">
        <v>2165</v>
      </c>
      <c r="CG25" s="354"/>
      <c r="CH25" s="354" t="s">
        <v>2165</v>
      </c>
      <c r="CI25" s="354"/>
      <c r="CJ25" s="354" t="s">
        <v>2165</v>
      </c>
      <c r="CK25" s="354"/>
      <c r="CL25" s="354" t="s">
        <v>2165</v>
      </c>
      <c r="CM25" s="354"/>
      <c r="CN25" s="354" t="s">
        <v>2165</v>
      </c>
      <c r="CO25" s="354"/>
      <c r="CP25" s="354" t="s">
        <v>2165</v>
      </c>
      <c r="CQ25" s="354"/>
      <c r="CR25" s="354" t="s">
        <v>2165</v>
      </c>
      <c r="CS25" s="354"/>
      <c r="CT25" s="354" t="s">
        <v>2165</v>
      </c>
      <c r="CU25" s="354"/>
      <c r="CV25" s="354" t="s">
        <v>2165</v>
      </c>
      <c r="CW25" s="354"/>
      <c r="CX25" s="354" t="s">
        <v>2165</v>
      </c>
      <c r="CY25" s="354"/>
      <c r="CZ25" s="354" t="s">
        <v>2165</v>
      </c>
      <c r="DA25" s="354"/>
      <c r="DB25" s="354" t="s">
        <v>2165</v>
      </c>
      <c r="DC25" s="354"/>
      <c r="DD25" s="354" t="s">
        <v>2165</v>
      </c>
      <c r="DE25" s="354"/>
      <c r="DF25" s="354" t="s">
        <v>2165</v>
      </c>
      <c r="DG25" s="354"/>
      <c r="DH25" s="354" t="s">
        <v>2165</v>
      </c>
      <c r="DI25" s="354"/>
      <c r="DJ25" s="354" t="s">
        <v>2165</v>
      </c>
      <c r="DK25" s="354"/>
      <c r="DL25" s="354" t="s">
        <v>2165</v>
      </c>
      <c r="DM25" s="354"/>
      <c r="DN25" s="354" t="s">
        <v>2165</v>
      </c>
      <c r="DO25" s="354"/>
      <c r="DP25" s="354" t="s">
        <v>2165</v>
      </c>
      <c r="DQ25" s="354"/>
      <c r="DR25" s="354" t="s">
        <v>2165</v>
      </c>
      <c r="DS25" s="354"/>
      <c r="DT25" s="354" t="s">
        <v>2165</v>
      </c>
      <c r="DU25" s="354"/>
      <c r="DV25" s="354" t="s">
        <v>2165</v>
      </c>
      <c r="DW25" s="354"/>
      <c r="DX25" s="354" t="s">
        <v>2165</v>
      </c>
      <c r="DY25" s="354"/>
      <c r="DZ25" s="354" t="s">
        <v>2165</v>
      </c>
      <c r="EA25" s="354"/>
      <c r="EB25" s="354" t="s">
        <v>2165</v>
      </c>
      <c r="EC25" s="354"/>
      <c r="ED25" s="354" t="s">
        <v>2165</v>
      </c>
      <c r="EE25" s="354"/>
      <c r="EF25" s="354" t="s">
        <v>2165</v>
      </c>
      <c r="EG25" s="354"/>
      <c r="EH25" s="354" t="s">
        <v>2165</v>
      </c>
      <c r="EI25" s="354"/>
      <c r="EJ25" s="354" t="s">
        <v>2165</v>
      </c>
      <c r="EK25" s="354"/>
      <c r="EL25" s="354" t="s">
        <v>2165</v>
      </c>
      <c r="EM25" s="354"/>
      <c r="EN25" s="354" t="s">
        <v>2165</v>
      </c>
      <c r="EO25" s="354"/>
      <c r="EP25" s="354" t="s">
        <v>2165</v>
      </c>
      <c r="EQ25" s="354"/>
      <c r="ER25" s="354" t="s">
        <v>2165</v>
      </c>
      <c r="ES25" s="354"/>
      <c r="ET25" s="354" t="s">
        <v>2165</v>
      </c>
      <c r="EU25" s="354"/>
      <c r="EV25" s="354" t="s">
        <v>2165</v>
      </c>
      <c r="EW25" s="354"/>
      <c r="EX25" s="354" t="s">
        <v>2165</v>
      </c>
      <c r="EY25" s="354"/>
      <c r="EZ25" s="354" t="s">
        <v>2165</v>
      </c>
      <c r="FA25" s="354"/>
      <c r="FB25" s="354" t="s">
        <v>2165</v>
      </c>
      <c r="FC25" s="354"/>
      <c r="FD25" s="354" t="s">
        <v>2165</v>
      </c>
      <c r="FE25" s="354"/>
      <c r="FF25" s="354" t="s">
        <v>2165</v>
      </c>
      <c r="FG25" s="354"/>
      <c r="FH25" s="354" t="s">
        <v>2165</v>
      </c>
      <c r="FI25" s="354"/>
      <c r="FJ25" s="354" t="s">
        <v>2165</v>
      </c>
      <c r="FK25" s="354"/>
      <c r="FL25" s="354" t="s">
        <v>2165</v>
      </c>
      <c r="FM25" s="354"/>
      <c r="FN25" s="354" t="s">
        <v>2165</v>
      </c>
      <c r="FO25" s="354"/>
      <c r="FP25" s="354" t="s">
        <v>2165</v>
      </c>
      <c r="FQ25" s="354"/>
      <c r="FR25" s="354" t="s">
        <v>2165</v>
      </c>
      <c r="FS25" s="354"/>
      <c r="FT25" s="354" t="s">
        <v>2165</v>
      </c>
      <c r="FU25" s="354"/>
      <c r="FV25" s="354" t="s">
        <v>2165</v>
      </c>
      <c r="FW25" s="354"/>
      <c r="FX25" s="354" t="s">
        <v>2165</v>
      </c>
      <c r="FY25" s="354"/>
      <c r="FZ25" s="354" t="s">
        <v>2165</v>
      </c>
      <c r="GA25" s="354"/>
      <c r="GB25" s="354" t="s">
        <v>2165</v>
      </c>
      <c r="GC25" s="354"/>
      <c r="GD25" s="354" t="s">
        <v>2165</v>
      </c>
      <c r="GE25" s="354"/>
      <c r="GF25" s="354" t="s">
        <v>2165</v>
      </c>
      <c r="GG25" s="354"/>
      <c r="GH25" s="354" t="s">
        <v>2165</v>
      </c>
      <c r="GI25" s="354"/>
      <c r="GJ25" s="354" t="s">
        <v>2165</v>
      </c>
      <c r="GK25" s="354"/>
      <c r="GL25" s="354" t="s">
        <v>2165</v>
      </c>
      <c r="GM25" s="354"/>
      <c r="GN25" s="354" t="s">
        <v>2165</v>
      </c>
      <c r="GO25" s="354"/>
      <c r="GP25" s="354" t="s">
        <v>2165</v>
      </c>
      <c r="GQ25" s="354"/>
      <c r="GR25" s="354" t="s">
        <v>2165</v>
      </c>
      <c r="GS25" s="354"/>
      <c r="GT25" s="354" t="s">
        <v>2165</v>
      </c>
      <c r="GU25" s="354"/>
      <c r="GV25" s="354" t="s">
        <v>2165</v>
      </c>
      <c r="GW25" s="354"/>
      <c r="GX25" s="354" t="s">
        <v>2165</v>
      </c>
      <c r="GY25" s="354"/>
      <c r="GZ25" s="354" t="s">
        <v>2165</v>
      </c>
      <c r="HA25" s="354"/>
      <c r="HB25" s="354" t="s">
        <v>2165</v>
      </c>
      <c r="HC25" s="354"/>
      <c r="HD25" s="354" t="s">
        <v>2165</v>
      </c>
      <c r="HE25" s="354"/>
      <c r="HF25" s="354" t="s">
        <v>2165</v>
      </c>
      <c r="HG25" s="354"/>
      <c r="HH25" s="354" t="s">
        <v>2165</v>
      </c>
      <c r="HI25" s="355"/>
      <c r="HJ25" s="103"/>
      <c r="HK25" s="12"/>
      <c r="HL25" s="12"/>
      <c r="HM25" s="12"/>
      <c r="HN25" s="12"/>
      <c r="HO25" s="12"/>
      <c r="HP25" s="12"/>
      <c r="HQ25" s="12"/>
      <c r="HR25" s="12"/>
    </row>
    <row r="26" spans="2:226" ht="18" customHeight="1" x14ac:dyDescent="0.2">
      <c r="B26" s="228"/>
      <c r="C26" s="233"/>
      <c r="D26" s="20" t="s">
        <v>55</v>
      </c>
      <c r="E26" s="20"/>
      <c r="F26" s="229"/>
      <c r="G26" s="227"/>
      <c r="H26" s="20"/>
      <c r="I26" s="20" t="s">
        <v>53</v>
      </c>
      <c r="J26" s="20"/>
      <c r="K26" s="20"/>
      <c r="L26" s="20"/>
      <c r="M26" s="20"/>
      <c r="N26" s="22" t="s">
        <v>54</v>
      </c>
      <c r="O26" s="20"/>
      <c r="P26" s="20"/>
      <c r="Q26" s="42"/>
      <c r="R26" s="460" t="s">
        <v>1986</v>
      </c>
      <c r="S26" s="461"/>
      <c r="T26" s="461" t="s">
        <v>1986</v>
      </c>
      <c r="U26" s="461"/>
      <c r="V26" s="461" t="s">
        <v>1986</v>
      </c>
      <c r="W26" s="461"/>
      <c r="X26" s="461" t="s">
        <v>1986</v>
      </c>
      <c r="Y26" s="461"/>
      <c r="Z26" s="461" t="s">
        <v>1986</v>
      </c>
      <c r="AA26" s="461"/>
      <c r="AB26" s="461" t="s">
        <v>1986</v>
      </c>
      <c r="AC26" s="461"/>
      <c r="AD26" s="461" t="s">
        <v>1986</v>
      </c>
      <c r="AE26" s="461"/>
      <c r="AF26" s="461" t="s">
        <v>1986</v>
      </c>
      <c r="AG26" s="461"/>
      <c r="AH26" s="461" t="s">
        <v>1986</v>
      </c>
      <c r="AI26" s="461"/>
      <c r="AJ26" s="461" t="s">
        <v>1986</v>
      </c>
      <c r="AK26" s="461"/>
      <c r="AL26" s="461" t="s">
        <v>1986</v>
      </c>
      <c r="AM26" s="461"/>
      <c r="AN26" s="461" t="s">
        <v>1986</v>
      </c>
      <c r="AO26" s="461"/>
      <c r="AP26" s="461" t="s">
        <v>1986</v>
      </c>
      <c r="AQ26" s="461"/>
      <c r="AR26" s="461" t="s">
        <v>1986</v>
      </c>
      <c r="AS26" s="461"/>
      <c r="AT26" s="461" t="s">
        <v>1986</v>
      </c>
      <c r="AU26" s="461"/>
      <c r="AV26" s="461" t="s">
        <v>1986</v>
      </c>
      <c r="AW26" s="461"/>
      <c r="AX26" s="461" t="s">
        <v>1986</v>
      </c>
      <c r="AY26" s="461"/>
      <c r="AZ26" s="461" t="s">
        <v>1986</v>
      </c>
      <c r="BA26" s="461"/>
      <c r="BB26" s="461" t="s">
        <v>1986</v>
      </c>
      <c r="BC26" s="461"/>
      <c r="BD26" s="461" t="s">
        <v>1986</v>
      </c>
      <c r="BE26" s="461"/>
      <c r="BF26" s="461" t="s">
        <v>1986</v>
      </c>
      <c r="BG26" s="461"/>
      <c r="BH26" s="461" t="s">
        <v>1986</v>
      </c>
      <c r="BI26" s="461"/>
      <c r="BJ26" s="461" t="s">
        <v>1986</v>
      </c>
      <c r="BK26" s="461"/>
      <c r="BL26" s="461" t="s">
        <v>1986</v>
      </c>
      <c r="BM26" s="461"/>
      <c r="BN26" s="461" t="s">
        <v>1986</v>
      </c>
      <c r="BO26" s="461"/>
      <c r="BP26" s="461" t="s">
        <v>1986</v>
      </c>
      <c r="BQ26" s="461"/>
      <c r="BR26" s="461" t="s">
        <v>1986</v>
      </c>
      <c r="BS26" s="461"/>
      <c r="BT26" s="461" t="s">
        <v>1986</v>
      </c>
      <c r="BU26" s="461"/>
      <c r="BV26" s="461" t="s">
        <v>1986</v>
      </c>
      <c r="BW26" s="461"/>
      <c r="BX26" s="461" t="s">
        <v>1986</v>
      </c>
      <c r="BY26" s="461"/>
      <c r="BZ26" s="461" t="s">
        <v>1986</v>
      </c>
      <c r="CA26" s="461"/>
      <c r="CB26" s="461" t="s">
        <v>1986</v>
      </c>
      <c r="CC26" s="461"/>
      <c r="CD26" s="461" t="s">
        <v>1986</v>
      </c>
      <c r="CE26" s="461"/>
      <c r="CF26" s="461" t="s">
        <v>1986</v>
      </c>
      <c r="CG26" s="461"/>
      <c r="CH26" s="461" t="s">
        <v>1986</v>
      </c>
      <c r="CI26" s="461"/>
      <c r="CJ26" s="461" t="s">
        <v>1986</v>
      </c>
      <c r="CK26" s="461"/>
      <c r="CL26" s="461" t="s">
        <v>1986</v>
      </c>
      <c r="CM26" s="461"/>
      <c r="CN26" s="461" t="s">
        <v>1986</v>
      </c>
      <c r="CO26" s="461"/>
      <c r="CP26" s="461" t="s">
        <v>1986</v>
      </c>
      <c r="CQ26" s="461"/>
      <c r="CR26" s="461" t="s">
        <v>1986</v>
      </c>
      <c r="CS26" s="461"/>
      <c r="CT26" s="461" t="s">
        <v>1986</v>
      </c>
      <c r="CU26" s="461"/>
      <c r="CV26" s="461" t="s">
        <v>1986</v>
      </c>
      <c r="CW26" s="461"/>
      <c r="CX26" s="461" t="s">
        <v>1986</v>
      </c>
      <c r="CY26" s="461"/>
      <c r="CZ26" s="461" t="s">
        <v>1986</v>
      </c>
      <c r="DA26" s="461"/>
      <c r="DB26" s="461" t="s">
        <v>1986</v>
      </c>
      <c r="DC26" s="461"/>
      <c r="DD26" s="461" t="s">
        <v>1986</v>
      </c>
      <c r="DE26" s="461"/>
      <c r="DF26" s="461" t="s">
        <v>1986</v>
      </c>
      <c r="DG26" s="461"/>
      <c r="DH26" s="461" t="s">
        <v>1986</v>
      </c>
      <c r="DI26" s="461"/>
      <c r="DJ26" s="461" t="s">
        <v>1986</v>
      </c>
      <c r="DK26" s="461"/>
      <c r="DL26" s="461" t="s">
        <v>1986</v>
      </c>
      <c r="DM26" s="461"/>
      <c r="DN26" s="461" t="s">
        <v>1986</v>
      </c>
      <c r="DO26" s="461"/>
      <c r="DP26" s="461" t="s">
        <v>1986</v>
      </c>
      <c r="DQ26" s="461"/>
      <c r="DR26" s="461" t="s">
        <v>1986</v>
      </c>
      <c r="DS26" s="461"/>
      <c r="DT26" s="461" t="s">
        <v>1986</v>
      </c>
      <c r="DU26" s="461"/>
      <c r="DV26" s="461" t="s">
        <v>1986</v>
      </c>
      <c r="DW26" s="461"/>
      <c r="DX26" s="461" t="s">
        <v>1986</v>
      </c>
      <c r="DY26" s="461"/>
      <c r="DZ26" s="461" t="s">
        <v>1986</v>
      </c>
      <c r="EA26" s="461"/>
      <c r="EB26" s="461" t="s">
        <v>1986</v>
      </c>
      <c r="EC26" s="461"/>
      <c r="ED26" s="461" t="s">
        <v>1986</v>
      </c>
      <c r="EE26" s="461"/>
      <c r="EF26" s="461" t="s">
        <v>1986</v>
      </c>
      <c r="EG26" s="461"/>
      <c r="EH26" s="461" t="s">
        <v>1986</v>
      </c>
      <c r="EI26" s="461"/>
      <c r="EJ26" s="461" t="s">
        <v>1986</v>
      </c>
      <c r="EK26" s="461"/>
      <c r="EL26" s="461" t="s">
        <v>1986</v>
      </c>
      <c r="EM26" s="461"/>
      <c r="EN26" s="461" t="s">
        <v>1986</v>
      </c>
      <c r="EO26" s="461"/>
      <c r="EP26" s="461" t="s">
        <v>1986</v>
      </c>
      <c r="EQ26" s="461"/>
      <c r="ER26" s="461" t="s">
        <v>1986</v>
      </c>
      <c r="ES26" s="461"/>
      <c r="ET26" s="461" t="s">
        <v>1986</v>
      </c>
      <c r="EU26" s="461"/>
      <c r="EV26" s="461" t="s">
        <v>1986</v>
      </c>
      <c r="EW26" s="461"/>
      <c r="EX26" s="461" t="s">
        <v>1986</v>
      </c>
      <c r="EY26" s="461"/>
      <c r="EZ26" s="461" t="s">
        <v>1986</v>
      </c>
      <c r="FA26" s="461"/>
      <c r="FB26" s="461" t="s">
        <v>1986</v>
      </c>
      <c r="FC26" s="461"/>
      <c r="FD26" s="461" t="s">
        <v>1986</v>
      </c>
      <c r="FE26" s="461"/>
      <c r="FF26" s="461" t="s">
        <v>1986</v>
      </c>
      <c r="FG26" s="461"/>
      <c r="FH26" s="461" t="s">
        <v>1986</v>
      </c>
      <c r="FI26" s="461"/>
      <c r="FJ26" s="461" t="s">
        <v>1986</v>
      </c>
      <c r="FK26" s="461"/>
      <c r="FL26" s="461" t="s">
        <v>1986</v>
      </c>
      <c r="FM26" s="461"/>
      <c r="FN26" s="461" t="s">
        <v>1986</v>
      </c>
      <c r="FO26" s="461"/>
      <c r="FP26" s="461" t="s">
        <v>1986</v>
      </c>
      <c r="FQ26" s="461"/>
      <c r="FR26" s="461" t="s">
        <v>1986</v>
      </c>
      <c r="FS26" s="461"/>
      <c r="FT26" s="461" t="s">
        <v>1986</v>
      </c>
      <c r="FU26" s="461"/>
      <c r="FV26" s="461" t="s">
        <v>1986</v>
      </c>
      <c r="FW26" s="461"/>
      <c r="FX26" s="461" t="s">
        <v>1986</v>
      </c>
      <c r="FY26" s="461"/>
      <c r="FZ26" s="461" t="s">
        <v>1986</v>
      </c>
      <c r="GA26" s="461"/>
      <c r="GB26" s="461" t="s">
        <v>1986</v>
      </c>
      <c r="GC26" s="461"/>
      <c r="GD26" s="461" t="s">
        <v>1986</v>
      </c>
      <c r="GE26" s="461"/>
      <c r="GF26" s="461" t="s">
        <v>1986</v>
      </c>
      <c r="GG26" s="461"/>
      <c r="GH26" s="461" t="s">
        <v>1986</v>
      </c>
      <c r="GI26" s="461"/>
      <c r="GJ26" s="461" t="s">
        <v>1986</v>
      </c>
      <c r="GK26" s="461"/>
      <c r="GL26" s="461" t="s">
        <v>1986</v>
      </c>
      <c r="GM26" s="461"/>
      <c r="GN26" s="461" t="s">
        <v>1986</v>
      </c>
      <c r="GO26" s="461"/>
      <c r="GP26" s="461" t="s">
        <v>1986</v>
      </c>
      <c r="GQ26" s="461"/>
      <c r="GR26" s="461" t="s">
        <v>1986</v>
      </c>
      <c r="GS26" s="461"/>
      <c r="GT26" s="461" t="s">
        <v>1986</v>
      </c>
      <c r="GU26" s="461"/>
      <c r="GV26" s="461" t="s">
        <v>1986</v>
      </c>
      <c r="GW26" s="461"/>
      <c r="GX26" s="461" t="s">
        <v>1986</v>
      </c>
      <c r="GY26" s="461"/>
      <c r="GZ26" s="461" t="s">
        <v>1986</v>
      </c>
      <c r="HA26" s="461"/>
      <c r="HB26" s="461" t="s">
        <v>1986</v>
      </c>
      <c r="HC26" s="461"/>
      <c r="HD26" s="461" t="s">
        <v>1986</v>
      </c>
      <c r="HE26" s="461"/>
      <c r="HF26" s="461" t="s">
        <v>1986</v>
      </c>
      <c r="HG26" s="461"/>
      <c r="HH26" s="461" t="s">
        <v>1986</v>
      </c>
      <c r="HI26" s="464"/>
      <c r="HJ26" s="103"/>
      <c r="HK26" s="12"/>
      <c r="HL26" s="12"/>
      <c r="HM26" s="12"/>
      <c r="HN26" s="12"/>
      <c r="HO26" s="12"/>
      <c r="HP26" s="12"/>
      <c r="HQ26" s="12"/>
      <c r="HR26" s="12"/>
    </row>
    <row r="27" spans="2:226" ht="15.5" x14ac:dyDescent="0.2">
      <c r="B27" s="228"/>
      <c r="C27" s="233"/>
      <c r="D27" s="229" t="s">
        <v>61</v>
      </c>
      <c r="E27" s="229"/>
      <c r="F27" s="229"/>
      <c r="G27" s="229"/>
      <c r="H27" s="20"/>
      <c r="I27" s="20" t="s">
        <v>56</v>
      </c>
      <c r="J27" s="22"/>
      <c r="K27" s="20"/>
      <c r="L27" s="20"/>
      <c r="M27" s="20"/>
      <c r="N27" s="20" t="s">
        <v>16</v>
      </c>
      <c r="O27" s="20"/>
      <c r="P27" s="20"/>
      <c r="Q27" s="42"/>
      <c r="R27" s="460"/>
      <c r="S27" s="461"/>
      <c r="T27" s="461"/>
      <c r="U27" s="461"/>
      <c r="V27" s="461"/>
      <c r="W27" s="461"/>
      <c r="X27" s="461"/>
      <c r="Y27" s="461"/>
      <c r="Z27" s="461"/>
      <c r="AA27" s="461"/>
      <c r="AB27" s="461"/>
      <c r="AC27" s="461"/>
      <c r="AD27" s="461"/>
      <c r="AE27" s="461"/>
      <c r="AF27" s="461"/>
      <c r="AG27" s="461"/>
      <c r="AH27" s="461"/>
      <c r="AI27" s="461"/>
      <c r="AJ27" s="461"/>
      <c r="AK27" s="461"/>
      <c r="AL27" s="461"/>
      <c r="AM27" s="461"/>
      <c r="AN27" s="461"/>
      <c r="AO27" s="461"/>
      <c r="AP27" s="461"/>
      <c r="AQ27" s="461"/>
      <c r="AR27" s="461"/>
      <c r="AS27" s="461"/>
      <c r="AT27" s="461"/>
      <c r="AU27" s="461"/>
      <c r="AV27" s="461"/>
      <c r="AW27" s="461"/>
      <c r="AX27" s="461"/>
      <c r="AY27" s="461"/>
      <c r="AZ27" s="461"/>
      <c r="BA27" s="461"/>
      <c r="BB27" s="461"/>
      <c r="BC27" s="461"/>
      <c r="BD27" s="461"/>
      <c r="BE27" s="461"/>
      <c r="BF27" s="461"/>
      <c r="BG27" s="461"/>
      <c r="BH27" s="461"/>
      <c r="BI27" s="461"/>
      <c r="BJ27" s="461"/>
      <c r="BK27" s="461"/>
      <c r="BL27" s="461"/>
      <c r="BM27" s="461"/>
      <c r="BN27" s="461"/>
      <c r="BO27" s="461"/>
      <c r="BP27" s="461"/>
      <c r="BQ27" s="461"/>
      <c r="BR27" s="461"/>
      <c r="BS27" s="461"/>
      <c r="BT27" s="461"/>
      <c r="BU27" s="461"/>
      <c r="BV27" s="461"/>
      <c r="BW27" s="461"/>
      <c r="BX27" s="461"/>
      <c r="BY27" s="461"/>
      <c r="BZ27" s="461"/>
      <c r="CA27" s="461"/>
      <c r="CB27" s="461"/>
      <c r="CC27" s="461"/>
      <c r="CD27" s="461"/>
      <c r="CE27" s="461"/>
      <c r="CF27" s="461"/>
      <c r="CG27" s="461"/>
      <c r="CH27" s="461"/>
      <c r="CI27" s="461"/>
      <c r="CJ27" s="461"/>
      <c r="CK27" s="461"/>
      <c r="CL27" s="461"/>
      <c r="CM27" s="461"/>
      <c r="CN27" s="461"/>
      <c r="CO27" s="461"/>
      <c r="CP27" s="461"/>
      <c r="CQ27" s="461"/>
      <c r="CR27" s="461"/>
      <c r="CS27" s="461"/>
      <c r="CT27" s="461"/>
      <c r="CU27" s="461"/>
      <c r="CV27" s="461"/>
      <c r="CW27" s="461"/>
      <c r="CX27" s="461"/>
      <c r="CY27" s="461"/>
      <c r="CZ27" s="461"/>
      <c r="DA27" s="461"/>
      <c r="DB27" s="461"/>
      <c r="DC27" s="461"/>
      <c r="DD27" s="461"/>
      <c r="DE27" s="461"/>
      <c r="DF27" s="461"/>
      <c r="DG27" s="461"/>
      <c r="DH27" s="461"/>
      <c r="DI27" s="461"/>
      <c r="DJ27" s="461"/>
      <c r="DK27" s="461"/>
      <c r="DL27" s="461"/>
      <c r="DM27" s="461"/>
      <c r="DN27" s="461"/>
      <c r="DO27" s="461"/>
      <c r="DP27" s="461"/>
      <c r="DQ27" s="461"/>
      <c r="DR27" s="461"/>
      <c r="DS27" s="461"/>
      <c r="DT27" s="461"/>
      <c r="DU27" s="461"/>
      <c r="DV27" s="461"/>
      <c r="DW27" s="461"/>
      <c r="DX27" s="461"/>
      <c r="DY27" s="461"/>
      <c r="DZ27" s="461"/>
      <c r="EA27" s="461"/>
      <c r="EB27" s="461"/>
      <c r="EC27" s="461"/>
      <c r="ED27" s="461"/>
      <c r="EE27" s="461"/>
      <c r="EF27" s="461"/>
      <c r="EG27" s="461"/>
      <c r="EH27" s="461"/>
      <c r="EI27" s="461"/>
      <c r="EJ27" s="461"/>
      <c r="EK27" s="461"/>
      <c r="EL27" s="461"/>
      <c r="EM27" s="461"/>
      <c r="EN27" s="461"/>
      <c r="EO27" s="461"/>
      <c r="EP27" s="461"/>
      <c r="EQ27" s="461"/>
      <c r="ER27" s="461"/>
      <c r="ES27" s="461"/>
      <c r="ET27" s="461"/>
      <c r="EU27" s="461"/>
      <c r="EV27" s="461"/>
      <c r="EW27" s="461"/>
      <c r="EX27" s="461"/>
      <c r="EY27" s="461"/>
      <c r="EZ27" s="461"/>
      <c r="FA27" s="461"/>
      <c r="FB27" s="461"/>
      <c r="FC27" s="461"/>
      <c r="FD27" s="461"/>
      <c r="FE27" s="461"/>
      <c r="FF27" s="461"/>
      <c r="FG27" s="461"/>
      <c r="FH27" s="461"/>
      <c r="FI27" s="461"/>
      <c r="FJ27" s="461"/>
      <c r="FK27" s="461"/>
      <c r="FL27" s="461"/>
      <c r="FM27" s="461"/>
      <c r="FN27" s="461"/>
      <c r="FO27" s="461"/>
      <c r="FP27" s="461"/>
      <c r="FQ27" s="461"/>
      <c r="FR27" s="461"/>
      <c r="FS27" s="461"/>
      <c r="FT27" s="461"/>
      <c r="FU27" s="461"/>
      <c r="FV27" s="461"/>
      <c r="FW27" s="461"/>
      <c r="FX27" s="461"/>
      <c r="FY27" s="461"/>
      <c r="FZ27" s="461"/>
      <c r="GA27" s="461"/>
      <c r="GB27" s="461"/>
      <c r="GC27" s="461"/>
      <c r="GD27" s="461"/>
      <c r="GE27" s="461"/>
      <c r="GF27" s="461"/>
      <c r="GG27" s="461"/>
      <c r="GH27" s="461"/>
      <c r="GI27" s="461"/>
      <c r="GJ27" s="461"/>
      <c r="GK27" s="461"/>
      <c r="GL27" s="461"/>
      <c r="GM27" s="461"/>
      <c r="GN27" s="461"/>
      <c r="GO27" s="461"/>
      <c r="GP27" s="461"/>
      <c r="GQ27" s="461"/>
      <c r="GR27" s="461"/>
      <c r="GS27" s="461"/>
      <c r="GT27" s="461"/>
      <c r="GU27" s="461"/>
      <c r="GV27" s="461"/>
      <c r="GW27" s="461"/>
      <c r="GX27" s="461"/>
      <c r="GY27" s="461"/>
      <c r="GZ27" s="461"/>
      <c r="HA27" s="461"/>
      <c r="HB27" s="461"/>
      <c r="HC27" s="461"/>
      <c r="HD27" s="461"/>
      <c r="HE27" s="461"/>
      <c r="HF27" s="461"/>
      <c r="HG27" s="461"/>
      <c r="HH27" s="461"/>
      <c r="HI27" s="464"/>
      <c r="HJ27" s="103"/>
      <c r="HK27" s="12"/>
      <c r="HL27" s="12"/>
      <c r="HM27" s="12"/>
      <c r="HN27" s="12"/>
      <c r="HO27" s="12"/>
      <c r="HP27" s="12"/>
      <c r="HQ27" s="12"/>
      <c r="HR27" s="12"/>
    </row>
    <row r="28" spans="2:226" ht="18" customHeight="1" x14ac:dyDescent="0.2">
      <c r="B28" s="228"/>
      <c r="C28" s="233"/>
      <c r="D28" s="20" t="s">
        <v>17</v>
      </c>
      <c r="E28" s="20"/>
      <c r="F28" s="229"/>
      <c r="G28" s="227"/>
      <c r="H28" s="20"/>
      <c r="I28" s="20" t="s">
        <v>18</v>
      </c>
      <c r="J28" s="20"/>
      <c r="K28" s="20"/>
      <c r="L28" s="229"/>
      <c r="M28" s="43"/>
      <c r="N28" s="20" t="s">
        <v>19</v>
      </c>
      <c r="O28" s="20"/>
      <c r="P28" s="20"/>
      <c r="Q28" s="42"/>
      <c r="R28" s="460"/>
      <c r="S28" s="461"/>
      <c r="T28" s="461"/>
      <c r="U28" s="461"/>
      <c r="V28" s="461"/>
      <c r="W28" s="461"/>
      <c r="X28" s="461"/>
      <c r="Y28" s="461"/>
      <c r="Z28" s="461"/>
      <c r="AA28" s="461"/>
      <c r="AB28" s="461"/>
      <c r="AC28" s="461"/>
      <c r="AD28" s="461"/>
      <c r="AE28" s="461"/>
      <c r="AF28" s="461"/>
      <c r="AG28" s="461"/>
      <c r="AH28" s="461"/>
      <c r="AI28" s="461"/>
      <c r="AJ28" s="461"/>
      <c r="AK28" s="461"/>
      <c r="AL28" s="461"/>
      <c r="AM28" s="461"/>
      <c r="AN28" s="461"/>
      <c r="AO28" s="461"/>
      <c r="AP28" s="461"/>
      <c r="AQ28" s="461"/>
      <c r="AR28" s="461"/>
      <c r="AS28" s="461"/>
      <c r="AT28" s="461"/>
      <c r="AU28" s="461"/>
      <c r="AV28" s="461"/>
      <c r="AW28" s="461"/>
      <c r="AX28" s="461"/>
      <c r="AY28" s="461"/>
      <c r="AZ28" s="461"/>
      <c r="BA28" s="461"/>
      <c r="BB28" s="461"/>
      <c r="BC28" s="461"/>
      <c r="BD28" s="461"/>
      <c r="BE28" s="461"/>
      <c r="BF28" s="461"/>
      <c r="BG28" s="461"/>
      <c r="BH28" s="461"/>
      <c r="BI28" s="461"/>
      <c r="BJ28" s="461"/>
      <c r="BK28" s="461"/>
      <c r="BL28" s="461"/>
      <c r="BM28" s="461"/>
      <c r="BN28" s="461"/>
      <c r="BO28" s="461"/>
      <c r="BP28" s="461"/>
      <c r="BQ28" s="461"/>
      <c r="BR28" s="461"/>
      <c r="BS28" s="461"/>
      <c r="BT28" s="461"/>
      <c r="BU28" s="461"/>
      <c r="BV28" s="461"/>
      <c r="BW28" s="461"/>
      <c r="BX28" s="461"/>
      <c r="BY28" s="461"/>
      <c r="BZ28" s="461"/>
      <c r="CA28" s="461"/>
      <c r="CB28" s="461"/>
      <c r="CC28" s="461"/>
      <c r="CD28" s="461"/>
      <c r="CE28" s="461"/>
      <c r="CF28" s="461"/>
      <c r="CG28" s="461"/>
      <c r="CH28" s="461"/>
      <c r="CI28" s="461"/>
      <c r="CJ28" s="461"/>
      <c r="CK28" s="461"/>
      <c r="CL28" s="461"/>
      <c r="CM28" s="461"/>
      <c r="CN28" s="461"/>
      <c r="CO28" s="461"/>
      <c r="CP28" s="461"/>
      <c r="CQ28" s="461"/>
      <c r="CR28" s="461"/>
      <c r="CS28" s="461"/>
      <c r="CT28" s="461"/>
      <c r="CU28" s="461"/>
      <c r="CV28" s="461"/>
      <c r="CW28" s="461"/>
      <c r="CX28" s="461"/>
      <c r="CY28" s="461"/>
      <c r="CZ28" s="461"/>
      <c r="DA28" s="461"/>
      <c r="DB28" s="461"/>
      <c r="DC28" s="461"/>
      <c r="DD28" s="461"/>
      <c r="DE28" s="461"/>
      <c r="DF28" s="461"/>
      <c r="DG28" s="461"/>
      <c r="DH28" s="461"/>
      <c r="DI28" s="461"/>
      <c r="DJ28" s="461"/>
      <c r="DK28" s="461"/>
      <c r="DL28" s="461"/>
      <c r="DM28" s="461"/>
      <c r="DN28" s="461"/>
      <c r="DO28" s="461"/>
      <c r="DP28" s="461"/>
      <c r="DQ28" s="461"/>
      <c r="DR28" s="461"/>
      <c r="DS28" s="461"/>
      <c r="DT28" s="461"/>
      <c r="DU28" s="461"/>
      <c r="DV28" s="461"/>
      <c r="DW28" s="461"/>
      <c r="DX28" s="461"/>
      <c r="DY28" s="461"/>
      <c r="DZ28" s="461"/>
      <c r="EA28" s="461"/>
      <c r="EB28" s="461"/>
      <c r="EC28" s="461"/>
      <c r="ED28" s="461"/>
      <c r="EE28" s="461"/>
      <c r="EF28" s="461"/>
      <c r="EG28" s="461"/>
      <c r="EH28" s="461"/>
      <c r="EI28" s="461"/>
      <c r="EJ28" s="461"/>
      <c r="EK28" s="461"/>
      <c r="EL28" s="461"/>
      <c r="EM28" s="461"/>
      <c r="EN28" s="461"/>
      <c r="EO28" s="461"/>
      <c r="EP28" s="461"/>
      <c r="EQ28" s="461"/>
      <c r="ER28" s="461"/>
      <c r="ES28" s="461"/>
      <c r="ET28" s="461"/>
      <c r="EU28" s="461"/>
      <c r="EV28" s="461"/>
      <c r="EW28" s="461"/>
      <c r="EX28" s="461"/>
      <c r="EY28" s="461"/>
      <c r="EZ28" s="461"/>
      <c r="FA28" s="461"/>
      <c r="FB28" s="461"/>
      <c r="FC28" s="461"/>
      <c r="FD28" s="461"/>
      <c r="FE28" s="461"/>
      <c r="FF28" s="461"/>
      <c r="FG28" s="461"/>
      <c r="FH28" s="461"/>
      <c r="FI28" s="461"/>
      <c r="FJ28" s="461"/>
      <c r="FK28" s="461"/>
      <c r="FL28" s="461"/>
      <c r="FM28" s="461"/>
      <c r="FN28" s="461"/>
      <c r="FO28" s="461"/>
      <c r="FP28" s="461"/>
      <c r="FQ28" s="461"/>
      <c r="FR28" s="461"/>
      <c r="FS28" s="461"/>
      <c r="FT28" s="461"/>
      <c r="FU28" s="461"/>
      <c r="FV28" s="461"/>
      <c r="FW28" s="461"/>
      <c r="FX28" s="461"/>
      <c r="FY28" s="461"/>
      <c r="FZ28" s="461"/>
      <c r="GA28" s="461"/>
      <c r="GB28" s="461"/>
      <c r="GC28" s="461"/>
      <c r="GD28" s="461"/>
      <c r="GE28" s="461"/>
      <c r="GF28" s="461"/>
      <c r="GG28" s="461"/>
      <c r="GH28" s="461"/>
      <c r="GI28" s="461"/>
      <c r="GJ28" s="461"/>
      <c r="GK28" s="461"/>
      <c r="GL28" s="461"/>
      <c r="GM28" s="461"/>
      <c r="GN28" s="461"/>
      <c r="GO28" s="461"/>
      <c r="GP28" s="461"/>
      <c r="GQ28" s="461"/>
      <c r="GR28" s="461"/>
      <c r="GS28" s="461"/>
      <c r="GT28" s="461"/>
      <c r="GU28" s="461"/>
      <c r="GV28" s="461"/>
      <c r="GW28" s="461"/>
      <c r="GX28" s="461"/>
      <c r="GY28" s="461"/>
      <c r="GZ28" s="461"/>
      <c r="HA28" s="461"/>
      <c r="HB28" s="461"/>
      <c r="HC28" s="461"/>
      <c r="HD28" s="461"/>
      <c r="HE28" s="461"/>
      <c r="HF28" s="461"/>
      <c r="HG28" s="461"/>
      <c r="HH28" s="461"/>
      <c r="HI28" s="464"/>
      <c r="HJ28" s="103"/>
      <c r="HK28" s="12"/>
      <c r="HL28" s="12"/>
      <c r="HM28" s="12"/>
      <c r="HN28" s="12"/>
      <c r="HO28" s="12"/>
      <c r="HP28" s="12"/>
      <c r="HQ28" s="12"/>
      <c r="HR28" s="12"/>
    </row>
    <row r="29" spans="2:226" ht="18" customHeight="1" x14ac:dyDescent="0.2">
      <c r="B29" s="230"/>
      <c r="C29" s="232"/>
      <c r="D29" s="24" t="s">
        <v>20</v>
      </c>
      <c r="E29" s="24"/>
      <c r="F29" s="24"/>
      <c r="G29" s="24"/>
      <c r="H29" s="24"/>
      <c r="I29" s="24"/>
      <c r="J29" s="24"/>
      <c r="K29" s="24"/>
      <c r="L29" s="24"/>
      <c r="M29" s="231"/>
      <c r="N29" s="231"/>
      <c r="O29" s="46"/>
      <c r="P29" s="46"/>
      <c r="Q29" s="47"/>
      <c r="R29" s="462"/>
      <c r="S29" s="463"/>
      <c r="T29" s="463"/>
      <c r="U29" s="463"/>
      <c r="V29" s="463"/>
      <c r="W29" s="463"/>
      <c r="X29" s="463"/>
      <c r="Y29" s="463"/>
      <c r="Z29" s="463"/>
      <c r="AA29" s="463"/>
      <c r="AB29" s="463"/>
      <c r="AC29" s="463"/>
      <c r="AD29" s="463"/>
      <c r="AE29" s="463"/>
      <c r="AF29" s="463"/>
      <c r="AG29" s="463"/>
      <c r="AH29" s="463"/>
      <c r="AI29" s="463"/>
      <c r="AJ29" s="463"/>
      <c r="AK29" s="463"/>
      <c r="AL29" s="463"/>
      <c r="AM29" s="463"/>
      <c r="AN29" s="463"/>
      <c r="AO29" s="463"/>
      <c r="AP29" s="463"/>
      <c r="AQ29" s="463"/>
      <c r="AR29" s="463"/>
      <c r="AS29" s="463"/>
      <c r="AT29" s="463"/>
      <c r="AU29" s="463"/>
      <c r="AV29" s="463"/>
      <c r="AW29" s="463"/>
      <c r="AX29" s="463"/>
      <c r="AY29" s="463"/>
      <c r="AZ29" s="463"/>
      <c r="BA29" s="463"/>
      <c r="BB29" s="463"/>
      <c r="BC29" s="463"/>
      <c r="BD29" s="463"/>
      <c r="BE29" s="463"/>
      <c r="BF29" s="463"/>
      <c r="BG29" s="463"/>
      <c r="BH29" s="463"/>
      <c r="BI29" s="463"/>
      <c r="BJ29" s="463"/>
      <c r="BK29" s="463"/>
      <c r="BL29" s="463"/>
      <c r="BM29" s="463"/>
      <c r="BN29" s="463"/>
      <c r="BO29" s="463"/>
      <c r="BP29" s="463"/>
      <c r="BQ29" s="463"/>
      <c r="BR29" s="463"/>
      <c r="BS29" s="463"/>
      <c r="BT29" s="463"/>
      <c r="BU29" s="463"/>
      <c r="BV29" s="463"/>
      <c r="BW29" s="463"/>
      <c r="BX29" s="463"/>
      <c r="BY29" s="463"/>
      <c r="BZ29" s="463"/>
      <c r="CA29" s="463"/>
      <c r="CB29" s="463"/>
      <c r="CC29" s="463"/>
      <c r="CD29" s="463"/>
      <c r="CE29" s="463"/>
      <c r="CF29" s="463"/>
      <c r="CG29" s="463"/>
      <c r="CH29" s="463"/>
      <c r="CI29" s="463"/>
      <c r="CJ29" s="463"/>
      <c r="CK29" s="463"/>
      <c r="CL29" s="463"/>
      <c r="CM29" s="463"/>
      <c r="CN29" s="463"/>
      <c r="CO29" s="463"/>
      <c r="CP29" s="463"/>
      <c r="CQ29" s="463"/>
      <c r="CR29" s="463"/>
      <c r="CS29" s="463"/>
      <c r="CT29" s="463"/>
      <c r="CU29" s="463"/>
      <c r="CV29" s="463"/>
      <c r="CW29" s="463"/>
      <c r="CX29" s="463"/>
      <c r="CY29" s="463"/>
      <c r="CZ29" s="463"/>
      <c r="DA29" s="463"/>
      <c r="DB29" s="463"/>
      <c r="DC29" s="463"/>
      <c r="DD29" s="463"/>
      <c r="DE29" s="463"/>
      <c r="DF29" s="463"/>
      <c r="DG29" s="463"/>
      <c r="DH29" s="463"/>
      <c r="DI29" s="463"/>
      <c r="DJ29" s="463"/>
      <c r="DK29" s="463"/>
      <c r="DL29" s="463"/>
      <c r="DM29" s="463"/>
      <c r="DN29" s="463"/>
      <c r="DO29" s="463"/>
      <c r="DP29" s="463"/>
      <c r="DQ29" s="463"/>
      <c r="DR29" s="463"/>
      <c r="DS29" s="463"/>
      <c r="DT29" s="463"/>
      <c r="DU29" s="463"/>
      <c r="DV29" s="463"/>
      <c r="DW29" s="463"/>
      <c r="DX29" s="463"/>
      <c r="DY29" s="463"/>
      <c r="DZ29" s="463"/>
      <c r="EA29" s="463"/>
      <c r="EB29" s="463"/>
      <c r="EC29" s="463"/>
      <c r="ED29" s="463"/>
      <c r="EE29" s="463"/>
      <c r="EF29" s="463"/>
      <c r="EG29" s="463"/>
      <c r="EH29" s="463"/>
      <c r="EI29" s="463"/>
      <c r="EJ29" s="463"/>
      <c r="EK29" s="463"/>
      <c r="EL29" s="463"/>
      <c r="EM29" s="463"/>
      <c r="EN29" s="463"/>
      <c r="EO29" s="463"/>
      <c r="EP29" s="463"/>
      <c r="EQ29" s="463"/>
      <c r="ER29" s="463"/>
      <c r="ES29" s="463"/>
      <c r="ET29" s="463"/>
      <c r="EU29" s="463"/>
      <c r="EV29" s="463"/>
      <c r="EW29" s="463"/>
      <c r="EX29" s="463"/>
      <c r="EY29" s="463"/>
      <c r="EZ29" s="463"/>
      <c r="FA29" s="463"/>
      <c r="FB29" s="463"/>
      <c r="FC29" s="463"/>
      <c r="FD29" s="463"/>
      <c r="FE29" s="463"/>
      <c r="FF29" s="463"/>
      <c r="FG29" s="463"/>
      <c r="FH29" s="463"/>
      <c r="FI29" s="463"/>
      <c r="FJ29" s="463"/>
      <c r="FK29" s="463"/>
      <c r="FL29" s="463"/>
      <c r="FM29" s="463"/>
      <c r="FN29" s="463"/>
      <c r="FO29" s="463"/>
      <c r="FP29" s="463"/>
      <c r="FQ29" s="463"/>
      <c r="FR29" s="463"/>
      <c r="FS29" s="463"/>
      <c r="FT29" s="463"/>
      <c r="FU29" s="463"/>
      <c r="FV29" s="463"/>
      <c r="FW29" s="463"/>
      <c r="FX29" s="463"/>
      <c r="FY29" s="463"/>
      <c r="FZ29" s="463"/>
      <c r="GA29" s="463"/>
      <c r="GB29" s="463"/>
      <c r="GC29" s="463"/>
      <c r="GD29" s="463"/>
      <c r="GE29" s="463"/>
      <c r="GF29" s="463"/>
      <c r="GG29" s="463"/>
      <c r="GH29" s="463"/>
      <c r="GI29" s="463"/>
      <c r="GJ29" s="463"/>
      <c r="GK29" s="463"/>
      <c r="GL29" s="463"/>
      <c r="GM29" s="463"/>
      <c r="GN29" s="463"/>
      <c r="GO29" s="463"/>
      <c r="GP29" s="463"/>
      <c r="GQ29" s="463"/>
      <c r="GR29" s="463"/>
      <c r="GS29" s="463"/>
      <c r="GT29" s="463"/>
      <c r="GU29" s="463"/>
      <c r="GV29" s="463"/>
      <c r="GW29" s="463"/>
      <c r="GX29" s="463"/>
      <c r="GY29" s="463"/>
      <c r="GZ29" s="463"/>
      <c r="HA29" s="463"/>
      <c r="HB29" s="463"/>
      <c r="HC29" s="463"/>
      <c r="HD29" s="463"/>
      <c r="HE29" s="463"/>
      <c r="HF29" s="463"/>
      <c r="HG29" s="463"/>
      <c r="HH29" s="463"/>
      <c r="HI29" s="465"/>
      <c r="HJ29" s="103"/>
      <c r="HK29" s="12"/>
      <c r="HL29" s="12"/>
      <c r="HM29" s="12"/>
      <c r="HN29" s="12"/>
      <c r="HO29" s="12"/>
      <c r="HP29" s="12"/>
      <c r="HQ29" s="12"/>
      <c r="HR29" s="12"/>
    </row>
    <row r="30" spans="2:226" ht="19" customHeight="1" x14ac:dyDescent="0.2">
      <c r="B30" s="27" t="s">
        <v>59</v>
      </c>
      <c r="C30" s="28"/>
      <c r="D30" s="28"/>
      <c r="E30" s="28"/>
      <c r="F30" s="28"/>
      <c r="G30" s="28"/>
      <c r="H30" s="28"/>
      <c r="I30" s="28"/>
      <c r="J30" s="28"/>
      <c r="K30" s="28"/>
      <c r="L30" s="28"/>
      <c r="M30" s="28"/>
      <c r="N30" s="28"/>
      <c r="O30" s="32"/>
      <c r="P30" s="33"/>
      <c r="Q30" s="34"/>
      <c r="R30" s="353" t="s">
        <v>2166</v>
      </c>
      <c r="S30" s="354"/>
      <c r="T30" s="354" t="s">
        <v>2166</v>
      </c>
      <c r="U30" s="354"/>
      <c r="V30" s="354" t="s">
        <v>2166</v>
      </c>
      <c r="W30" s="354"/>
      <c r="X30" s="354" t="s">
        <v>2166</v>
      </c>
      <c r="Y30" s="354"/>
      <c r="Z30" s="354" t="s">
        <v>2166</v>
      </c>
      <c r="AA30" s="354"/>
      <c r="AB30" s="354" t="s">
        <v>2166</v>
      </c>
      <c r="AC30" s="354"/>
      <c r="AD30" s="354" t="s">
        <v>2166</v>
      </c>
      <c r="AE30" s="354"/>
      <c r="AF30" s="354" t="s">
        <v>2166</v>
      </c>
      <c r="AG30" s="354"/>
      <c r="AH30" s="354" t="s">
        <v>2166</v>
      </c>
      <c r="AI30" s="354"/>
      <c r="AJ30" s="354" t="s">
        <v>2166</v>
      </c>
      <c r="AK30" s="354"/>
      <c r="AL30" s="354" t="s">
        <v>2166</v>
      </c>
      <c r="AM30" s="354"/>
      <c r="AN30" s="354" t="s">
        <v>2166</v>
      </c>
      <c r="AO30" s="354"/>
      <c r="AP30" s="354" t="s">
        <v>2166</v>
      </c>
      <c r="AQ30" s="354"/>
      <c r="AR30" s="354" t="s">
        <v>2166</v>
      </c>
      <c r="AS30" s="354"/>
      <c r="AT30" s="354" t="s">
        <v>2166</v>
      </c>
      <c r="AU30" s="354"/>
      <c r="AV30" s="354" t="s">
        <v>2166</v>
      </c>
      <c r="AW30" s="354"/>
      <c r="AX30" s="354" t="s">
        <v>2166</v>
      </c>
      <c r="AY30" s="354"/>
      <c r="AZ30" s="354" t="s">
        <v>2166</v>
      </c>
      <c r="BA30" s="354"/>
      <c r="BB30" s="354" t="s">
        <v>2166</v>
      </c>
      <c r="BC30" s="354"/>
      <c r="BD30" s="354" t="s">
        <v>2166</v>
      </c>
      <c r="BE30" s="354"/>
      <c r="BF30" s="354" t="s">
        <v>2166</v>
      </c>
      <c r="BG30" s="354"/>
      <c r="BH30" s="354" t="s">
        <v>2166</v>
      </c>
      <c r="BI30" s="354"/>
      <c r="BJ30" s="354" t="s">
        <v>2166</v>
      </c>
      <c r="BK30" s="354"/>
      <c r="BL30" s="354" t="s">
        <v>2166</v>
      </c>
      <c r="BM30" s="354"/>
      <c r="BN30" s="354" t="s">
        <v>2166</v>
      </c>
      <c r="BO30" s="354"/>
      <c r="BP30" s="354" t="s">
        <v>2166</v>
      </c>
      <c r="BQ30" s="354"/>
      <c r="BR30" s="354" t="s">
        <v>2166</v>
      </c>
      <c r="BS30" s="354"/>
      <c r="BT30" s="354" t="s">
        <v>2166</v>
      </c>
      <c r="BU30" s="354"/>
      <c r="BV30" s="354" t="s">
        <v>2166</v>
      </c>
      <c r="BW30" s="354"/>
      <c r="BX30" s="354" t="s">
        <v>2166</v>
      </c>
      <c r="BY30" s="354"/>
      <c r="BZ30" s="354" t="s">
        <v>2166</v>
      </c>
      <c r="CA30" s="354"/>
      <c r="CB30" s="354" t="s">
        <v>2166</v>
      </c>
      <c r="CC30" s="354"/>
      <c r="CD30" s="354" t="s">
        <v>2166</v>
      </c>
      <c r="CE30" s="354"/>
      <c r="CF30" s="354" t="s">
        <v>2166</v>
      </c>
      <c r="CG30" s="354"/>
      <c r="CH30" s="354" t="s">
        <v>2166</v>
      </c>
      <c r="CI30" s="354"/>
      <c r="CJ30" s="354" t="s">
        <v>2166</v>
      </c>
      <c r="CK30" s="354"/>
      <c r="CL30" s="354" t="s">
        <v>2166</v>
      </c>
      <c r="CM30" s="354"/>
      <c r="CN30" s="354" t="s">
        <v>2166</v>
      </c>
      <c r="CO30" s="354"/>
      <c r="CP30" s="354" t="s">
        <v>2166</v>
      </c>
      <c r="CQ30" s="354"/>
      <c r="CR30" s="354" t="s">
        <v>2166</v>
      </c>
      <c r="CS30" s="354"/>
      <c r="CT30" s="354" t="s">
        <v>2166</v>
      </c>
      <c r="CU30" s="354"/>
      <c r="CV30" s="354" t="s">
        <v>2166</v>
      </c>
      <c r="CW30" s="354"/>
      <c r="CX30" s="354" t="s">
        <v>2166</v>
      </c>
      <c r="CY30" s="354"/>
      <c r="CZ30" s="354" t="s">
        <v>2166</v>
      </c>
      <c r="DA30" s="354"/>
      <c r="DB30" s="354" t="s">
        <v>2166</v>
      </c>
      <c r="DC30" s="354"/>
      <c r="DD30" s="354" t="s">
        <v>2166</v>
      </c>
      <c r="DE30" s="354"/>
      <c r="DF30" s="354" t="s">
        <v>2166</v>
      </c>
      <c r="DG30" s="354"/>
      <c r="DH30" s="354" t="s">
        <v>2166</v>
      </c>
      <c r="DI30" s="354"/>
      <c r="DJ30" s="354" t="s">
        <v>2166</v>
      </c>
      <c r="DK30" s="354"/>
      <c r="DL30" s="354" t="s">
        <v>2166</v>
      </c>
      <c r="DM30" s="354"/>
      <c r="DN30" s="354" t="s">
        <v>2166</v>
      </c>
      <c r="DO30" s="354"/>
      <c r="DP30" s="354" t="s">
        <v>2166</v>
      </c>
      <c r="DQ30" s="354"/>
      <c r="DR30" s="354" t="s">
        <v>2166</v>
      </c>
      <c r="DS30" s="354"/>
      <c r="DT30" s="354" t="s">
        <v>2166</v>
      </c>
      <c r="DU30" s="354"/>
      <c r="DV30" s="354" t="s">
        <v>2166</v>
      </c>
      <c r="DW30" s="354"/>
      <c r="DX30" s="354" t="s">
        <v>2166</v>
      </c>
      <c r="DY30" s="354"/>
      <c r="DZ30" s="354" t="s">
        <v>2166</v>
      </c>
      <c r="EA30" s="354"/>
      <c r="EB30" s="354" t="s">
        <v>2166</v>
      </c>
      <c r="EC30" s="354"/>
      <c r="ED30" s="354" t="s">
        <v>2166</v>
      </c>
      <c r="EE30" s="354"/>
      <c r="EF30" s="354" t="s">
        <v>2166</v>
      </c>
      <c r="EG30" s="354"/>
      <c r="EH30" s="354" t="s">
        <v>2166</v>
      </c>
      <c r="EI30" s="354"/>
      <c r="EJ30" s="354" t="s">
        <v>2166</v>
      </c>
      <c r="EK30" s="354"/>
      <c r="EL30" s="354" t="s">
        <v>2166</v>
      </c>
      <c r="EM30" s="354"/>
      <c r="EN30" s="354" t="s">
        <v>2166</v>
      </c>
      <c r="EO30" s="354"/>
      <c r="EP30" s="354" t="s">
        <v>2166</v>
      </c>
      <c r="EQ30" s="354"/>
      <c r="ER30" s="354" t="s">
        <v>2166</v>
      </c>
      <c r="ES30" s="354"/>
      <c r="ET30" s="354" t="s">
        <v>2166</v>
      </c>
      <c r="EU30" s="354"/>
      <c r="EV30" s="354" t="s">
        <v>2166</v>
      </c>
      <c r="EW30" s="354"/>
      <c r="EX30" s="354" t="s">
        <v>2166</v>
      </c>
      <c r="EY30" s="354"/>
      <c r="EZ30" s="354" t="s">
        <v>2166</v>
      </c>
      <c r="FA30" s="354"/>
      <c r="FB30" s="354" t="s">
        <v>2166</v>
      </c>
      <c r="FC30" s="354"/>
      <c r="FD30" s="354" t="s">
        <v>2166</v>
      </c>
      <c r="FE30" s="354"/>
      <c r="FF30" s="354" t="s">
        <v>2166</v>
      </c>
      <c r="FG30" s="354"/>
      <c r="FH30" s="354" t="s">
        <v>2166</v>
      </c>
      <c r="FI30" s="354"/>
      <c r="FJ30" s="354" t="s">
        <v>2166</v>
      </c>
      <c r="FK30" s="354"/>
      <c r="FL30" s="354" t="s">
        <v>2166</v>
      </c>
      <c r="FM30" s="354"/>
      <c r="FN30" s="354" t="s">
        <v>2166</v>
      </c>
      <c r="FO30" s="354"/>
      <c r="FP30" s="354" t="s">
        <v>2166</v>
      </c>
      <c r="FQ30" s="354"/>
      <c r="FR30" s="354" t="s">
        <v>2166</v>
      </c>
      <c r="FS30" s="354"/>
      <c r="FT30" s="354" t="s">
        <v>2166</v>
      </c>
      <c r="FU30" s="354"/>
      <c r="FV30" s="354" t="s">
        <v>2166</v>
      </c>
      <c r="FW30" s="354"/>
      <c r="FX30" s="354" t="s">
        <v>2166</v>
      </c>
      <c r="FY30" s="354"/>
      <c r="FZ30" s="354" t="s">
        <v>2166</v>
      </c>
      <c r="GA30" s="354"/>
      <c r="GB30" s="354" t="s">
        <v>2166</v>
      </c>
      <c r="GC30" s="354"/>
      <c r="GD30" s="354" t="s">
        <v>2166</v>
      </c>
      <c r="GE30" s="354"/>
      <c r="GF30" s="354" t="s">
        <v>2166</v>
      </c>
      <c r="GG30" s="354"/>
      <c r="GH30" s="354" t="s">
        <v>2166</v>
      </c>
      <c r="GI30" s="354"/>
      <c r="GJ30" s="354" t="s">
        <v>2166</v>
      </c>
      <c r="GK30" s="354"/>
      <c r="GL30" s="354" t="s">
        <v>2166</v>
      </c>
      <c r="GM30" s="354"/>
      <c r="GN30" s="354" t="s">
        <v>2166</v>
      </c>
      <c r="GO30" s="354"/>
      <c r="GP30" s="354" t="s">
        <v>2166</v>
      </c>
      <c r="GQ30" s="354"/>
      <c r="GR30" s="354" t="s">
        <v>2166</v>
      </c>
      <c r="GS30" s="354"/>
      <c r="GT30" s="354" t="s">
        <v>2166</v>
      </c>
      <c r="GU30" s="354"/>
      <c r="GV30" s="354" t="s">
        <v>2166</v>
      </c>
      <c r="GW30" s="354"/>
      <c r="GX30" s="354" t="s">
        <v>2166</v>
      </c>
      <c r="GY30" s="354"/>
      <c r="GZ30" s="354" t="s">
        <v>2166</v>
      </c>
      <c r="HA30" s="354"/>
      <c r="HB30" s="354" t="s">
        <v>2166</v>
      </c>
      <c r="HC30" s="354"/>
      <c r="HD30" s="354" t="s">
        <v>2166</v>
      </c>
      <c r="HE30" s="354"/>
      <c r="HF30" s="354" t="s">
        <v>2166</v>
      </c>
      <c r="HG30" s="354"/>
      <c r="HH30" s="354" t="s">
        <v>2166</v>
      </c>
      <c r="HI30" s="355"/>
      <c r="HJ30" s="103"/>
      <c r="HK30" s="12"/>
      <c r="HL30" s="12"/>
      <c r="HM30" s="12"/>
      <c r="HN30" s="12"/>
      <c r="HO30" s="12"/>
      <c r="HP30" s="12"/>
      <c r="HQ30" s="12"/>
      <c r="HR30" s="12"/>
    </row>
    <row r="31" spans="2:226" ht="19" customHeight="1" x14ac:dyDescent="0.2">
      <c r="B31" s="30"/>
      <c r="C31" s="20" t="s">
        <v>7</v>
      </c>
      <c r="D31" s="20"/>
      <c r="E31" s="227"/>
      <c r="F31" s="20"/>
      <c r="G31" s="20" t="s">
        <v>10</v>
      </c>
      <c r="H31" s="20"/>
      <c r="I31" s="20"/>
      <c r="J31" s="20"/>
      <c r="K31" s="20"/>
      <c r="L31" s="20"/>
      <c r="M31" s="20"/>
      <c r="N31" s="20"/>
      <c r="O31" s="20"/>
      <c r="P31" s="35"/>
      <c r="Q31" s="35"/>
      <c r="R31" s="466" t="s">
        <v>1986</v>
      </c>
      <c r="S31" s="451"/>
      <c r="T31" s="451" t="s">
        <v>1986</v>
      </c>
      <c r="U31" s="451"/>
      <c r="V31" s="451" t="s">
        <v>1986</v>
      </c>
      <c r="W31" s="451"/>
      <c r="X31" s="451" t="s">
        <v>1986</v>
      </c>
      <c r="Y31" s="451"/>
      <c r="Z31" s="451" t="s">
        <v>1986</v>
      </c>
      <c r="AA31" s="451"/>
      <c r="AB31" s="451" t="s">
        <v>1986</v>
      </c>
      <c r="AC31" s="451"/>
      <c r="AD31" s="451" t="s">
        <v>1986</v>
      </c>
      <c r="AE31" s="451"/>
      <c r="AF31" s="451" t="s">
        <v>1986</v>
      </c>
      <c r="AG31" s="451"/>
      <c r="AH31" s="451" t="s">
        <v>1986</v>
      </c>
      <c r="AI31" s="451"/>
      <c r="AJ31" s="451" t="s">
        <v>1986</v>
      </c>
      <c r="AK31" s="451"/>
      <c r="AL31" s="451" t="s">
        <v>1986</v>
      </c>
      <c r="AM31" s="451"/>
      <c r="AN31" s="451" t="s">
        <v>1986</v>
      </c>
      <c r="AO31" s="451"/>
      <c r="AP31" s="451" t="s">
        <v>1986</v>
      </c>
      <c r="AQ31" s="451"/>
      <c r="AR31" s="451" t="s">
        <v>1986</v>
      </c>
      <c r="AS31" s="451"/>
      <c r="AT31" s="451" t="s">
        <v>1986</v>
      </c>
      <c r="AU31" s="451"/>
      <c r="AV31" s="451" t="s">
        <v>1986</v>
      </c>
      <c r="AW31" s="451"/>
      <c r="AX31" s="451" t="s">
        <v>1986</v>
      </c>
      <c r="AY31" s="451"/>
      <c r="AZ31" s="451" t="s">
        <v>1986</v>
      </c>
      <c r="BA31" s="451"/>
      <c r="BB31" s="451" t="s">
        <v>1986</v>
      </c>
      <c r="BC31" s="451"/>
      <c r="BD31" s="451" t="s">
        <v>1986</v>
      </c>
      <c r="BE31" s="451"/>
      <c r="BF31" s="451" t="s">
        <v>1986</v>
      </c>
      <c r="BG31" s="451"/>
      <c r="BH31" s="451" t="s">
        <v>1986</v>
      </c>
      <c r="BI31" s="451"/>
      <c r="BJ31" s="451" t="s">
        <v>1986</v>
      </c>
      <c r="BK31" s="451"/>
      <c r="BL31" s="451" t="s">
        <v>1986</v>
      </c>
      <c r="BM31" s="451"/>
      <c r="BN31" s="451" t="s">
        <v>1986</v>
      </c>
      <c r="BO31" s="451"/>
      <c r="BP31" s="451" t="s">
        <v>1986</v>
      </c>
      <c r="BQ31" s="451"/>
      <c r="BR31" s="451" t="s">
        <v>1986</v>
      </c>
      <c r="BS31" s="451"/>
      <c r="BT31" s="451" t="s">
        <v>1986</v>
      </c>
      <c r="BU31" s="451"/>
      <c r="BV31" s="451" t="s">
        <v>1986</v>
      </c>
      <c r="BW31" s="451"/>
      <c r="BX31" s="451" t="s">
        <v>1986</v>
      </c>
      <c r="BY31" s="451"/>
      <c r="BZ31" s="451" t="s">
        <v>1986</v>
      </c>
      <c r="CA31" s="451"/>
      <c r="CB31" s="451" t="s">
        <v>1986</v>
      </c>
      <c r="CC31" s="451"/>
      <c r="CD31" s="451" t="s">
        <v>1986</v>
      </c>
      <c r="CE31" s="451"/>
      <c r="CF31" s="451" t="s">
        <v>1986</v>
      </c>
      <c r="CG31" s="451"/>
      <c r="CH31" s="451" t="s">
        <v>1986</v>
      </c>
      <c r="CI31" s="451"/>
      <c r="CJ31" s="451" t="s">
        <v>1986</v>
      </c>
      <c r="CK31" s="451"/>
      <c r="CL31" s="451" t="s">
        <v>1986</v>
      </c>
      <c r="CM31" s="451"/>
      <c r="CN31" s="451" t="s">
        <v>1986</v>
      </c>
      <c r="CO31" s="451"/>
      <c r="CP31" s="451" t="s">
        <v>1986</v>
      </c>
      <c r="CQ31" s="451"/>
      <c r="CR31" s="451" t="s">
        <v>1986</v>
      </c>
      <c r="CS31" s="451"/>
      <c r="CT31" s="451" t="s">
        <v>1986</v>
      </c>
      <c r="CU31" s="451"/>
      <c r="CV31" s="451" t="s">
        <v>1986</v>
      </c>
      <c r="CW31" s="451"/>
      <c r="CX31" s="451" t="s">
        <v>1986</v>
      </c>
      <c r="CY31" s="451"/>
      <c r="CZ31" s="451" t="s">
        <v>1986</v>
      </c>
      <c r="DA31" s="451"/>
      <c r="DB31" s="451" t="s">
        <v>1986</v>
      </c>
      <c r="DC31" s="451"/>
      <c r="DD31" s="451" t="s">
        <v>1986</v>
      </c>
      <c r="DE31" s="451"/>
      <c r="DF31" s="451" t="s">
        <v>1986</v>
      </c>
      <c r="DG31" s="451"/>
      <c r="DH31" s="451" t="s">
        <v>1986</v>
      </c>
      <c r="DI31" s="451"/>
      <c r="DJ31" s="451" t="s">
        <v>1986</v>
      </c>
      <c r="DK31" s="451"/>
      <c r="DL31" s="451" t="s">
        <v>1986</v>
      </c>
      <c r="DM31" s="451"/>
      <c r="DN31" s="451" t="s">
        <v>1986</v>
      </c>
      <c r="DO31" s="451"/>
      <c r="DP31" s="451" t="s">
        <v>1986</v>
      </c>
      <c r="DQ31" s="451"/>
      <c r="DR31" s="451" t="s">
        <v>1986</v>
      </c>
      <c r="DS31" s="451"/>
      <c r="DT31" s="451" t="s">
        <v>1986</v>
      </c>
      <c r="DU31" s="451"/>
      <c r="DV31" s="451" t="s">
        <v>1986</v>
      </c>
      <c r="DW31" s="451"/>
      <c r="DX31" s="451" t="s">
        <v>1986</v>
      </c>
      <c r="DY31" s="451"/>
      <c r="DZ31" s="451" t="s">
        <v>1986</v>
      </c>
      <c r="EA31" s="451"/>
      <c r="EB31" s="451" t="s">
        <v>1986</v>
      </c>
      <c r="EC31" s="451"/>
      <c r="ED31" s="451" t="s">
        <v>1986</v>
      </c>
      <c r="EE31" s="451"/>
      <c r="EF31" s="451" t="s">
        <v>1986</v>
      </c>
      <c r="EG31" s="451"/>
      <c r="EH31" s="451" t="s">
        <v>1986</v>
      </c>
      <c r="EI31" s="451"/>
      <c r="EJ31" s="451" t="s">
        <v>1986</v>
      </c>
      <c r="EK31" s="451"/>
      <c r="EL31" s="451" t="s">
        <v>1986</v>
      </c>
      <c r="EM31" s="451"/>
      <c r="EN31" s="451" t="s">
        <v>1986</v>
      </c>
      <c r="EO31" s="451"/>
      <c r="EP31" s="451" t="s">
        <v>1986</v>
      </c>
      <c r="EQ31" s="451"/>
      <c r="ER31" s="451" t="s">
        <v>1986</v>
      </c>
      <c r="ES31" s="451"/>
      <c r="ET31" s="451" t="s">
        <v>1986</v>
      </c>
      <c r="EU31" s="451"/>
      <c r="EV31" s="451" t="s">
        <v>1986</v>
      </c>
      <c r="EW31" s="451"/>
      <c r="EX31" s="451" t="s">
        <v>1986</v>
      </c>
      <c r="EY31" s="451"/>
      <c r="EZ31" s="451" t="s">
        <v>1986</v>
      </c>
      <c r="FA31" s="451"/>
      <c r="FB31" s="451" t="s">
        <v>1986</v>
      </c>
      <c r="FC31" s="451"/>
      <c r="FD31" s="451" t="s">
        <v>1986</v>
      </c>
      <c r="FE31" s="451"/>
      <c r="FF31" s="451" t="s">
        <v>1986</v>
      </c>
      <c r="FG31" s="451"/>
      <c r="FH31" s="451" t="s">
        <v>1986</v>
      </c>
      <c r="FI31" s="451"/>
      <c r="FJ31" s="451" t="s">
        <v>1986</v>
      </c>
      <c r="FK31" s="451"/>
      <c r="FL31" s="451" t="s">
        <v>1986</v>
      </c>
      <c r="FM31" s="451"/>
      <c r="FN31" s="451" t="s">
        <v>1986</v>
      </c>
      <c r="FO31" s="451"/>
      <c r="FP31" s="451" t="s">
        <v>1986</v>
      </c>
      <c r="FQ31" s="451"/>
      <c r="FR31" s="451" t="s">
        <v>1986</v>
      </c>
      <c r="FS31" s="451"/>
      <c r="FT31" s="451" t="s">
        <v>1986</v>
      </c>
      <c r="FU31" s="451"/>
      <c r="FV31" s="451" t="s">
        <v>1986</v>
      </c>
      <c r="FW31" s="451"/>
      <c r="FX31" s="451" t="s">
        <v>1986</v>
      </c>
      <c r="FY31" s="451"/>
      <c r="FZ31" s="451" t="s">
        <v>1986</v>
      </c>
      <c r="GA31" s="451"/>
      <c r="GB31" s="451" t="s">
        <v>1986</v>
      </c>
      <c r="GC31" s="451"/>
      <c r="GD31" s="451" t="s">
        <v>1986</v>
      </c>
      <c r="GE31" s="451"/>
      <c r="GF31" s="451" t="s">
        <v>1986</v>
      </c>
      <c r="GG31" s="451"/>
      <c r="GH31" s="451" t="s">
        <v>1986</v>
      </c>
      <c r="GI31" s="451"/>
      <c r="GJ31" s="451" t="s">
        <v>1986</v>
      </c>
      <c r="GK31" s="451"/>
      <c r="GL31" s="451" t="s">
        <v>1986</v>
      </c>
      <c r="GM31" s="451"/>
      <c r="GN31" s="451" t="s">
        <v>1986</v>
      </c>
      <c r="GO31" s="451"/>
      <c r="GP31" s="451" t="s">
        <v>1986</v>
      </c>
      <c r="GQ31" s="451"/>
      <c r="GR31" s="451" t="s">
        <v>1986</v>
      </c>
      <c r="GS31" s="451"/>
      <c r="GT31" s="451" t="s">
        <v>1986</v>
      </c>
      <c r="GU31" s="451"/>
      <c r="GV31" s="451" t="s">
        <v>1986</v>
      </c>
      <c r="GW31" s="451"/>
      <c r="GX31" s="451" t="s">
        <v>1986</v>
      </c>
      <c r="GY31" s="451"/>
      <c r="GZ31" s="451" t="s">
        <v>1986</v>
      </c>
      <c r="HA31" s="451"/>
      <c r="HB31" s="451" t="s">
        <v>1986</v>
      </c>
      <c r="HC31" s="451"/>
      <c r="HD31" s="451" t="s">
        <v>1986</v>
      </c>
      <c r="HE31" s="451"/>
      <c r="HF31" s="451" t="s">
        <v>1986</v>
      </c>
      <c r="HG31" s="451"/>
      <c r="HH31" s="451" t="s">
        <v>1986</v>
      </c>
      <c r="HI31" s="452"/>
      <c r="HJ31" s="103"/>
      <c r="HK31" s="12"/>
      <c r="HL31" s="12"/>
      <c r="HM31" s="12"/>
      <c r="HN31" s="12"/>
      <c r="HO31" s="12"/>
      <c r="HP31" s="12"/>
      <c r="HQ31" s="12"/>
      <c r="HR31" s="12"/>
    </row>
    <row r="32" spans="2:226" ht="19" customHeight="1" x14ac:dyDescent="0.2">
      <c r="B32" s="23"/>
      <c r="C32" s="24" t="s">
        <v>8</v>
      </c>
      <c r="D32" s="24"/>
      <c r="E32" s="24"/>
      <c r="F32" s="231"/>
      <c r="G32" s="24" t="s">
        <v>1991</v>
      </c>
      <c r="H32" s="24"/>
      <c r="I32" s="24"/>
      <c r="J32" s="24"/>
      <c r="K32" s="24"/>
      <c r="L32" s="24"/>
      <c r="M32" s="231"/>
      <c r="N32" s="24" t="s">
        <v>12</v>
      </c>
      <c r="O32" s="24"/>
      <c r="P32" s="35"/>
      <c r="Q32" s="35"/>
      <c r="R32" s="399"/>
      <c r="S32" s="397"/>
      <c r="T32" s="397"/>
      <c r="U32" s="397"/>
      <c r="V32" s="397"/>
      <c r="W32" s="397"/>
      <c r="X32" s="397"/>
      <c r="Y32" s="397"/>
      <c r="Z32" s="397"/>
      <c r="AA32" s="397"/>
      <c r="AB32" s="397"/>
      <c r="AC32" s="397"/>
      <c r="AD32" s="397"/>
      <c r="AE32" s="397"/>
      <c r="AF32" s="397"/>
      <c r="AG32" s="397"/>
      <c r="AH32" s="397"/>
      <c r="AI32" s="397"/>
      <c r="AJ32" s="397"/>
      <c r="AK32" s="397"/>
      <c r="AL32" s="397"/>
      <c r="AM32" s="397"/>
      <c r="AN32" s="397"/>
      <c r="AO32" s="397"/>
      <c r="AP32" s="397"/>
      <c r="AQ32" s="397"/>
      <c r="AR32" s="397"/>
      <c r="AS32" s="397"/>
      <c r="AT32" s="397"/>
      <c r="AU32" s="397"/>
      <c r="AV32" s="397"/>
      <c r="AW32" s="397"/>
      <c r="AX32" s="397"/>
      <c r="AY32" s="397"/>
      <c r="AZ32" s="397"/>
      <c r="BA32" s="397"/>
      <c r="BB32" s="397"/>
      <c r="BC32" s="397"/>
      <c r="BD32" s="397"/>
      <c r="BE32" s="397"/>
      <c r="BF32" s="397"/>
      <c r="BG32" s="397"/>
      <c r="BH32" s="397"/>
      <c r="BI32" s="397"/>
      <c r="BJ32" s="397"/>
      <c r="BK32" s="397"/>
      <c r="BL32" s="397"/>
      <c r="BM32" s="397"/>
      <c r="BN32" s="397"/>
      <c r="BO32" s="397"/>
      <c r="BP32" s="397"/>
      <c r="BQ32" s="397"/>
      <c r="BR32" s="397"/>
      <c r="BS32" s="397"/>
      <c r="BT32" s="397"/>
      <c r="BU32" s="397"/>
      <c r="BV32" s="397"/>
      <c r="BW32" s="397"/>
      <c r="BX32" s="397"/>
      <c r="BY32" s="397"/>
      <c r="BZ32" s="397"/>
      <c r="CA32" s="397"/>
      <c r="CB32" s="397"/>
      <c r="CC32" s="397"/>
      <c r="CD32" s="397"/>
      <c r="CE32" s="397"/>
      <c r="CF32" s="397"/>
      <c r="CG32" s="397"/>
      <c r="CH32" s="397"/>
      <c r="CI32" s="397"/>
      <c r="CJ32" s="397"/>
      <c r="CK32" s="397"/>
      <c r="CL32" s="397"/>
      <c r="CM32" s="397"/>
      <c r="CN32" s="397"/>
      <c r="CO32" s="397"/>
      <c r="CP32" s="397"/>
      <c r="CQ32" s="397"/>
      <c r="CR32" s="397"/>
      <c r="CS32" s="397"/>
      <c r="CT32" s="397"/>
      <c r="CU32" s="397"/>
      <c r="CV32" s="397"/>
      <c r="CW32" s="397"/>
      <c r="CX32" s="397"/>
      <c r="CY32" s="397"/>
      <c r="CZ32" s="397"/>
      <c r="DA32" s="397"/>
      <c r="DB32" s="397"/>
      <c r="DC32" s="397"/>
      <c r="DD32" s="397"/>
      <c r="DE32" s="397"/>
      <c r="DF32" s="397"/>
      <c r="DG32" s="397"/>
      <c r="DH32" s="397"/>
      <c r="DI32" s="397"/>
      <c r="DJ32" s="397"/>
      <c r="DK32" s="397"/>
      <c r="DL32" s="397"/>
      <c r="DM32" s="397"/>
      <c r="DN32" s="397"/>
      <c r="DO32" s="397"/>
      <c r="DP32" s="397"/>
      <c r="DQ32" s="397"/>
      <c r="DR32" s="397"/>
      <c r="DS32" s="397"/>
      <c r="DT32" s="397"/>
      <c r="DU32" s="397"/>
      <c r="DV32" s="397"/>
      <c r="DW32" s="397"/>
      <c r="DX32" s="397"/>
      <c r="DY32" s="397"/>
      <c r="DZ32" s="397"/>
      <c r="EA32" s="397"/>
      <c r="EB32" s="397"/>
      <c r="EC32" s="397"/>
      <c r="ED32" s="397"/>
      <c r="EE32" s="397"/>
      <c r="EF32" s="397"/>
      <c r="EG32" s="397"/>
      <c r="EH32" s="397"/>
      <c r="EI32" s="397"/>
      <c r="EJ32" s="397"/>
      <c r="EK32" s="397"/>
      <c r="EL32" s="397"/>
      <c r="EM32" s="397"/>
      <c r="EN32" s="397"/>
      <c r="EO32" s="397"/>
      <c r="EP32" s="397"/>
      <c r="EQ32" s="397"/>
      <c r="ER32" s="397"/>
      <c r="ES32" s="397"/>
      <c r="ET32" s="397"/>
      <c r="EU32" s="397"/>
      <c r="EV32" s="397"/>
      <c r="EW32" s="397"/>
      <c r="EX32" s="397"/>
      <c r="EY32" s="397"/>
      <c r="EZ32" s="397"/>
      <c r="FA32" s="397"/>
      <c r="FB32" s="397"/>
      <c r="FC32" s="397"/>
      <c r="FD32" s="397"/>
      <c r="FE32" s="397"/>
      <c r="FF32" s="397"/>
      <c r="FG32" s="397"/>
      <c r="FH32" s="397"/>
      <c r="FI32" s="397"/>
      <c r="FJ32" s="397"/>
      <c r="FK32" s="397"/>
      <c r="FL32" s="397"/>
      <c r="FM32" s="397"/>
      <c r="FN32" s="397"/>
      <c r="FO32" s="397"/>
      <c r="FP32" s="397"/>
      <c r="FQ32" s="397"/>
      <c r="FR32" s="397"/>
      <c r="FS32" s="397"/>
      <c r="FT32" s="397"/>
      <c r="FU32" s="397"/>
      <c r="FV32" s="397"/>
      <c r="FW32" s="397"/>
      <c r="FX32" s="397"/>
      <c r="FY32" s="397"/>
      <c r="FZ32" s="397"/>
      <c r="GA32" s="397"/>
      <c r="GB32" s="397"/>
      <c r="GC32" s="397"/>
      <c r="GD32" s="397"/>
      <c r="GE32" s="397"/>
      <c r="GF32" s="397"/>
      <c r="GG32" s="397"/>
      <c r="GH32" s="397"/>
      <c r="GI32" s="397"/>
      <c r="GJ32" s="397"/>
      <c r="GK32" s="397"/>
      <c r="GL32" s="397"/>
      <c r="GM32" s="397"/>
      <c r="GN32" s="397"/>
      <c r="GO32" s="397"/>
      <c r="GP32" s="397"/>
      <c r="GQ32" s="397"/>
      <c r="GR32" s="397"/>
      <c r="GS32" s="397"/>
      <c r="GT32" s="397"/>
      <c r="GU32" s="397"/>
      <c r="GV32" s="397"/>
      <c r="GW32" s="397"/>
      <c r="GX32" s="397"/>
      <c r="GY32" s="397"/>
      <c r="GZ32" s="397"/>
      <c r="HA32" s="397"/>
      <c r="HB32" s="397"/>
      <c r="HC32" s="397"/>
      <c r="HD32" s="397"/>
      <c r="HE32" s="397"/>
      <c r="HF32" s="397"/>
      <c r="HG32" s="397"/>
      <c r="HH32" s="397"/>
      <c r="HI32" s="398"/>
      <c r="HJ32" s="103"/>
      <c r="HK32" s="12"/>
      <c r="HL32" s="12"/>
      <c r="HM32" s="12"/>
      <c r="HN32" s="12"/>
      <c r="HO32" s="12"/>
      <c r="HP32" s="12"/>
      <c r="HQ32" s="12"/>
      <c r="HR32" s="12"/>
    </row>
    <row r="33" spans="2:226" ht="19" customHeight="1" x14ac:dyDescent="0.2">
      <c r="B33" s="27" t="s">
        <v>35</v>
      </c>
      <c r="C33" s="28"/>
      <c r="D33" s="28"/>
      <c r="E33" s="28"/>
      <c r="F33" s="28"/>
      <c r="G33" s="28"/>
      <c r="H33" s="28"/>
      <c r="I33" s="28"/>
      <c r="J33" s="28"/>
      <c r="K33" s="28"/>
      <c r="L33" s="28"/>
      <c r="M33" s="28"/>
      <c r="N33" s="28"/>
      <c r="O33" s="28"/>
      <c r="P33" s="234"/>
      <c r="Q33" s="235" t="s">
        <v>21</v>
      </c>
      <c r="R33" s="353" t="s">
        <v>2167</v>
      </c>
      <c r="S33" s="354"/>
      <c r="T33" s="354" t="s">
        <v>2167</v>
      </c>
      <c r="U33" s="354"/>
      <c r="V33" s="354" t="s">
        <v>2167</v>
      </c>
      <c r="W33" s="354"/>
      <c r="X33" s="354" t="s">
        <v>2167</v>
      </c>
      <c r="Y33" s="354"/>
      <c r="Z33" s="354" t="s">
        <v>2167</v>
      </c>
      <c r="AA33" s="354"/>
      <c r="AB33" s="354" t="s">
        <v>2167</v>
      </c>
      <c r="AC33" s="354"/>
      <c r="AD33" s="354" t="s">
        <v>2167</v>
      </c>
      <c r="AE33" s="354"/>
      <c r="AF33" s="354" t="s">
        <v>2167</v>
      </c>
      <c r="AG33" s="354"/>
      <c r="AH33" s="354" t="s">
        <v>2167</v>
      </c>
      <c r="AI33" s="354"/>
      <c r="AJ33" s="354" t="s">
        <v>2167</v>
      </c>
      <c r="AK33" s="354"/>
      <c r="AL33" s="354" t="s">
        <v>2167</v>
      </c>
      <c r="AM33" s="354"/>
      <c r="AN33" s="354" t="s">
        <v>2167</v>
      </c>
      <c r="AO33" s="354"/>
      <c r="AP33" s="354" t="s">
        <v>2167</v>
      </c>
      <c r="AQ33" s="354"/>
      <c r="AR33" s="354" t="s">
        <v>2167</v>
      </c>
      <c r="AS33" s="354"/>
      <c r="AT33" s="354" t="s">
        <v>2167</v>
      </c>
      <c r="AU33" s="354"/>
      <c r="AV33" s="354" t="s">
        <v>2167</v>
      </c>
      <c r="AW33" s="354"/>
      <c r="AX33" s="354" t="s">
        <v>2167</v>
      </c>
      <c r="AY33" s="354"/>
      <c r="AZ33" s="354" t="s">
        <v>2167</v>
      </c>
      <c r="BA33" s="354"/>
      <c r="BB33" s="354" t="s">
        <v>2167</v>
      </c>
      <c r="BC33" s="354"/>
      <c r="BD33" s="354" t="s">
        <v>2167</v>
      </c>
      <c r="BE33" s="354"/>
      <c r="BF33" s="354" t="s">
        <v>2167</v>
      </c>
      <c r="BG33" s="354"/>
      <c r="BH33" s="354" t="s">
        <v>2167</v>
      </c>
      <c r="BI33" s="354"/>
      <c r="BJ33" s="354" t="s">
        <v>2167</v>
      </c>
      <c r="BK33" s="354"/>
      <c r="BL33" s="354" t="s">
        <v>2167</v>
      </c>
      <c r="BM33" s="354"/>
      <c r="BN33" s="354" t="s">
        <v>2167</v>
      </c>
      <c r="BO33" s="354"/>
      <c r="BP33" s="354" t="s">
        <v>2167</v>
      </c>
      <c r="BQ33" s="354"/>
      <c r="BR33" s="354" t="s">
        <v>2167</v>
      </c>
      <c r="BS33" s="354"/>
      <c r="BT33" s="354" t="s">
        <v>2167</v>
      </c>
      <c r="BU33" s="354"/>
      <c r="BV33" s="354" t="s">
        <v>2167</v>
      </c>
      <c r="BW33" s="354"/>
      <c r="BX33" s="354" t="s">
        <v>2167</v>
      </c>
      <c r="BY33" s="354"/>
      <c r="BZ33" s="354" t="s">
        <v>2167</v>
      </c>
      <c r="CA33" s="354"/>
      <c r="CB33" s="354" t="s">
        <v>2167</v>
      </c>
      <c r="CC33" s="354"/>
      <c r="CD33" s="354" t="s">
        <v>2167</v>
      </c>
      <c r="CE33" s="354"/>
      <c r="CF33" s="354" t="s">
        <v>2167</v>
      </c>
      <c r="CG33" s="354"/>
      <c r="CH33" s="354" t="s">
        <v>2167</v>
      </c>
      <c r="CI33" s="354"/>
      <c r="CJ33" s="354" t="s">
        <v>2167</v>
      </c>
      <c r="CK33" s="354"/>
      <c r="CL33" s="354" t="s">
        <v>2167</v>
      </c>
      <c r="CM33" s="354"/>
      <c r="CN33" s="354" t="s">
        <v>2167</v>
      </c>
      <c r="CO33" s="354"/>
      <c r="CP33" s="354" t="s">
        <v>2167</v>
      </c>
      <c r="CQ33" s="354"/>
      <c r="CR33" s="354" t="s">
        <v>2167</v>
      </c>
      <c r="CS33" s="354"/>
      <c r="CT33" s="354" t="s">
        <v>2167</v>
      </c>
      <c r="CU33" s="354"/>
      <c r="CV33" s="354" t="s">
        <v>2167</v>
      </c>
      <c r="CW33" s="354"/>
      <c r="CX33" s="354" t="s">
        <v>2167</v>
      </c>
      <c r="CY33" s="354"/>
      <c r="CZ33" s="354" t="s">
        <v>2167</v>
      </c>
      <c r="DA33" s="354"/>
      <c r="DB33" s="354" t="s">
        <v>2167</v>
      </c>
      <c r="DC33" s="354"/>
      <c r="DD33" s="354" t="s">
        <v>2167</v>
      </c>
      <c r="DE33" s="354"/>
      <c r="DF33" s="354" t="s">
        <v>2167</v>
      </c>
      <c r="DG33" s="354"/>
      <c r="DH33" s="354" t="s">
        <v>2167</v>
      </c>
      <c r="DI33" s="354"/>
      <c r="DJ33" s="354" t="s">
        <v>2167</v>
      </c>
      <c r="DK33" s="354"/>
      <c r="DL33" s="354" t="s">
        <v>2167</v>
      </c>
      <c r="DM33" s="354"/>
      <c r="DN33" s="354" t="s">
        <v>2167</v>
      </c>
      <c r="DO33" s="354"/>
      <c r="DP33" s="354" t="s">
        <v>2167</v>
      </c>
      <c r="DQ33" s="354"/>
      <c r="DR33" s="354" t="s">
        <v>2167</v>
      </c>
      <c r="DS33" s="354"/>
      <c r="DT33" s="354" t="s">
        <v>2167</v>
      </c>
      <c r="DU33" s="354"/>
      <c r="DV33" s="354" t="s">
        <v>2167</v>
      </c>
      <c r="DW33" s="354"/>
      <c r="DX33" s="354" t="s">
        <v>2167</v>
      </c>
      <c r="DY33" s="354"/>
      <c r="DZ33" s="354" t="s">
        <v>2167</v>
      </c>
      <c r="EA33" s="354"/>
      <c r="EB33" s="354" t="s">
        <v>2167</v>
      </c>
      <c r="EC33" s="354"/>
      <c r="ED33" s="354" t="s">
        <v>2167</v>
      </c>
      <c r="EE33" s="354"/>
      <c r="EF33" s="354" t="s">
        <v>2167</v>
      </c>
      <c r="EG33" s="354"/>
      <c r="EH33" s="354" t="s">
        <v>2167</v>
      </c>
      <c r="EI33" s="354"/>
      <c r="EJ33" s="354" t="s">
        <v>2167</v>
      </c>
      <c r="EK33" s="354"/>
      <c r="EL33" s="354" t="s">
        <v>2167</v>
      </c>
      <c r="EM33" s="354"/>
      <c r="EN33" s="354" t="s">
        <v>2167</v>
      </c>
      <c r="EO33" s="354"/>
      <c r="EP33" s="354" t="s">
        <v>2167</v>
      </c>
      <c r="EQ33" s="354"/>
      <c r="ER33" s="354" t="s">
        <v>2167</v>
      </c>
      <c r="ES33" s="354"/>
      <c r="ET33" s="354" t="s">
        <v>2167</v>
      </c>
      <c r="EU33" s="354"/>
      <c r="EV33" s="354" t="s">
        <v>2167</v>
      </c>
      <c r="EW33" s="354"/>
      <c r="EX33" s="354" t="s">
        <v>2167</v>
      </c>
      <c r="EY33" s="354"/>
      <c r="EZ33" s="354" t="s">
        <v>2167</v>
      </c>
      <c r="FA33" s="354"/>
      <c r="FB33" s="354" t="s">
        <v>2167</v>
      </c>
      <c r="FC33" s="354"/>
      <c r="FD33" s="354" t="s">
        <v>2167</v>
      </c>
      <c r="FE33" s="354"/>
      <c r="FF33" s="354" t="s">
        <v>2167</v>
      </c>
      <c r="FG33" s="354"/>
      <c r="FH33" s="354" t="s">
        <v>2167</v>
      </c>
      <c r="FI33" s="354"/>
      <c r="FJ33" s="354" t="s">
        <v>2167</v>
      </c>
      <c r="FK33" s="354"/>
      <c r="FL33" s="354" t="s">
        <v>2167</v>
      </c>
      <c r="FM33" s="354"/>
      <c r="FN33" s="354" t="s">
        <v>2167</v>
      </c>
      <c r="FO33" s="354"/>
      <c r="FP33" s="354" t="s">
        <v>2167</v>
      </c>
      <c r="FQ33" s="354"/>
      <c r="FR33" s="354" t="s">
        <v>2167</v>
      </c>
      <c r="FS33" s="354"/>
      <c r="FT33" s="354" t="s">
        <v>2167</v>
      </c>
      <c r="FU33" s="354"/>
      <c r="FV33" s="354" t="s">
        <v>2167</v>
      </c>
      <c r="FW33" s="354"/>
      <c r="FX33" s="354" t="s">
        <v>2167</v>
      </c>
      <c r="FY33" s="354"/>
      <c r="FZ33" s="354" t="s">
        <v>2167</v>
      </c>
      <c r="GA33" s="354"/>
      <c r="GB33" s="354" t="s">
        <v>2167</v>
      </c>
      <c r="GC33" s="354"/>
      <c r="GD33" s="354" t="s">
        <v>2167</v>
      </c>
      <c r="GE33" s="354"/>
      <c r="GF33" s="354" t="s">
        <v>2167</v>
      </c>
      <c r="GG33" s="354"/>
      <c r="GH33" s="354" t="s">
        <v>2167</v>
      </c>
      <c r="GI33" s="354"/>
      <c r="GJ33" s="354" t="s">
        <v>2167</v>
      </c>
      <c r="GK33" s="354"/>
      <c r="GL33" s="354" t="s">
        <v>2167</v>
      </c>
      <c r="GM33" s="354"/>
      <c r="GN33" s="354" t="s">
        <v>2167</v>
      </c>
      <c r="GO33" s="354"/>
      <c r="GP33" s="354" t="s">
        <v>2167</v>
      </c>
      <c r="GQ33" s="354"/>
      <c r="GR33" s="354" t="s">
        <v>2167</v>
      </c>
      <c r="GS33" s="354"/>
      <c r="GT33" s="354" t="s">
        <v>2167</v>
      </c>
      <c r="GU33" s="354"/>
      <c r="GV33" s="354" t="s">
        <v>2167</v>
      </c>
      <c r="GW33" s="354"/>
      <c r="GX33" s="354" t="s">
        <v>2167</v>
      </c>
      <c r="GY33" s="354"/>
      <c r="GZ33" s="354" t="s">
        <v>2167</v>
      </c>
      <c r="HA33" s="354"/>
      <c r="HB33" s="354" t="s">
        <v>2167</v>
      </c>
      <c r="HC33" s="354"/>
      <c r="HD33" s="354" t="s">
        <v>2167</v>
      </c>
      <c r="HE33" s="354"/>
      <c r="HF33" s="354" t="s">
        <v>2167</v>
      </c>
      <c r="HG33" s="354"/>
      <c r="HH33" s="354" t="s">
        <v>2167</v>
      </c>
      <c r="HI33" s="355"/>
      <c r="HJ33" s="103"/>
      <c r="HK33" s="12"/>
      <c r="HL33" s="12"/>
      <c r="HM33" s="12"/>
      <c r="HN33" s="12"/>
      <c r="HO33" s="12"/>
      <c r="HP33" s="12"/>
      <c r="HQ33" s="12"/>
      <c r="HR33" s="12"/>
    </row>
    <row r="34" spans="2:226" ht="32.25" customHeight="1" x14ac:dyDescent="0.2">
      <c r="B34" s="228"/>
      <c r="C34" s="390" t="s">
        <v>64</v>
      </c>
      <c r="D34" s="391"/>
      <c r="E34" s="391"/>
      <c r="F34" s="391"/>
      <c r="G34" s="391"/>
      <c r="H34" s="390" t="s">
        <v>65</v>
      </c>
      <c r="I34" s="391"/>
      <c r="J34" s="391"/>
      <c r="K34" s="391"/>
      <c r="L34" s="391"/>
      <c r="M34" s="392" t="s">
        <v>66</v>
      </c>
      <c r="N34" s="391"/>
      <c r="O34" s="391"/>
      <c r="P34" s="391"/>
      <c r="Q34" s="22"/>
      <c r="R34" s="466" t="s">
        <v>1986</v>
      </c>
      <c r="S34" s="451"/>
      <c r="T34" s="451" t="s">
        <v>1986</v>
      </c>
      <c r="U34" s="451"/>
      <c r="V34" s="451" t="s">
        <v>1986</v>
      </c>
      <c r="W34" s="451"/>
      <c r="X34" s="451" t="s">
        <v>1986</v>
      </c>
      <c r="Y34" s="451"/>
      <c r="Z34" s="451" t="s">
        <v>1986</v>
      </c>
      <c r="AA34" s="451"/>
      <c r="AB34" s="451" t="s">
        <v>1986</v>
      </c>
      <c r="AC34" s="451"/>
      <c r="AD34" s="451" t="s">
        <v>1986</v>
      </c>
      <c r="AE34" s="451"/>
      <c r="AF34" s="451" t="s">
        <v>1986</v>
      </c>
      <c r="AG34" s="451"/>
      <c r="AH34" s="451" t="s">
        <v>1986</v>
      </c>
      <c r="AI34" s="451"/>
      <c r="AJ34" s="451" t="s">
        <v>1986</v>
      </c>
      <c r="AK34" s="451"/>
      <c r="AL34" s="451" t="s">
        <v>1986</v>
      </c>
      <c r="AM34" s="451"/>
      <c r="AN34" s="451" t="s">
        <v>1986</v>
      </c>
      <c r="AO34" s="451"/>
      <c r="AP34" s="451" t="s">
        <v>1986</v>
      </c>
      <c r="AQ34" s="451"/>
      <c r="AR34" s="451" t="s">
        <v>1986</v>
      </c>
      <c r="AS34" s="451"/>
      <c r="AT34" s="451" t="s">
        <v>1986</v>
      </c>
      <c r="AU34" s="451"/>
      <c r="AV34" s="451" t="s">
        <v>1986</v>
      </c>
      <c r="AW34" s="451"/>
      <c r="AX34" s="451" t="s">
        <v>1986</v>
      </c>
      <c r="AY34" s="451"/>
      <c r="AZ34" s="451" t="s">
        <v>1986</v>
      </c>
      <c r="BA34" s="451"/>
      <c r="BB34" s="451" t="s">
        <v>1986</v>
      </c>
      <c r="BC34" s="451"/>
      <c r="BD34" s="451" t="s">
        <v>1986</v>
      </c>
      <c r="BE34" s="451"/>
      <c r="BF34" s="451" t="s">
        <v>1986</v>
      </c>
      <c r="BG34" s="451"/>
      <c r="BH34" s="451" t="s">
        <v>1986</v>
      </c>
      <c r="BI34" s="451"/>
      <c r="BJ34" s="451" t="s">
        <v>1986</v>
      </c>
      <c r="BK34" s="451"/>
      <c r="BL34" s="451" t="s">
        <v>1986</v>
      </c>
      <c r="BM34" s="451"/>
      <c r="BN34" s="451" t="s">
        <v>1986</v>
      </c>
      <c r="BO34" s="451"/>
      <c r="BP34" s="451" t="s">
        <v>1986</v>
      </c>
      <c r="BQ34" s="451"/>
      <c r="BR34" s="451" t="s">
        <v>1986</v>
      </c>
      <c r="BS34" s="451"/>
      <c r="BT34" s="451" t="s">
        <v>1986</v>
      </c>
      <c r="BU34" s="451"/>
      <c r="BV34" s="451" t="s">
        <v>1986</v>
      </c>
      <c r="BW34" s="451"/>
      <c r="BX34" s="451" t="s">
        <v>1986</v>
      </c>
      <c r="BY34" s="451"/>
      <c r="BZ34" s="451" t="s">
        <v>1986</v>
      </c>
      <c r="CA34" s="451"/>
      <c r="CB34" s="451" t="s">
        <v>1986</v>
      </c>
      <c r="CC34" s="451"/>
      <c r="CD34" s="451" t="s">
        <v>1986</v>
      </c>
      <c r="CE34" s="451"/>
      <c r="CF34" s="451" t="s">
        <v>1986</v>
      </c>
      <c r="CG34" s="451"/>
      <c r="CH34" s="451" t="s">
        <v>1986</v>
      </c>
      <c r="CI34" s="451"/>
      <c r="CJ34" s="451" t="s">
        <v>1986</v>
      </c>
      <c r="CK34" s="451"/>
      <c r="CL34" s="451" t="s">
        <v>1986</v>
      </c>
      <c r="CM34" s="451"/>
      <c r="CN34" s="451" t="s">
        <v>1986</v>
      </c>
      <c r="CO34" s="451"/>
      <c r="CP34" s="451" t="s">
        <v>1986</v>
      </c>
      <c r="CQ34" s="451"/>
      <c r="CR34" s="451" t="s">
        <v>1986</v>
      </c>
      <c r="CS34" s="451"/>
      <c r="CT34" s="451" t="s">
        <v>1986</v>
      </c>
      <c r="CU34" s="451"/>
      <c r="CV34" s="451" t="s">
        <v>1986</v>
      </c>
      <c r="CW34" s="451"/>
      <c r="CX34" s="451" t="s">
        <v>1986</v>
      </c>
      <c r="CY34" s="451"/>
      <c r="CZ34" s="451" t="s">
        <v>1986</v>
      </c>
      <c r="DA34" s="451"/>
      <c r="DB34" s="451" t="s">
        <v>1986</v>
      </c>
      <c r="DC34" s="451"/>
      <c r="DD34" s="451" t="s">
        <v>1986</v>
      </c>
      <c r="DE34" s="451"/>
      <c r="DF34" s="451" t="s">
        <v>1986</v>
      </c>
      <c r="DG34" s="451"/>
      <c r="DH34" s="451" t="s">
        <v>1986</v>
      </c>
      <c r="DI34" s="451"/>
      <c r="DJ34" s="451" t="s">
        <v>1986</v>
      </c>
      <c r="DK34" s="451"/>
      <c r="DL34" s="451" t="s">
        <v>1986</v>
      </c>
      <c r="DM34" s="451"/>
      <c r="DN34" s="451" t="s">
        <v>1986</v>
      </c>
      <c r="DO34" s="451"/>
      <c r="DP34" s="451" t="s">
        <v>1986</v>
      </c>
      <c r="DQ34" s="451"/>
      <c r="DR34" s="451" t="s">
        <v>1986</v>
      </c>
      <c r="DS34" s="451"/>
      <c r="DT34" s="451" t="s">
        <v>1986</v>
      </c>
      <c r="DU34" s="451"/>
      <c r="DV34" s="451" t="s">
        <v>1986</v>
      </c>
      <c r="DW34" s="451"/>
      <c r="DX34" s="451" t="s">
        <v>1986</v>
      </c>
      <c r="DY34" s="451"/>
      <c r="DZ34" s="451" t="s">
        <v>1986</v>
      </c>
      <c r="EA34" s="451"/>
      <c r="EB34" s="451" t="s">
        <v>1986</v>
      </c>
      <c r="EC34" s="451"/>
      <c r="ED34" s="451" t="s">
        <v>1986</v>
      </c>
      <c r="EE34" s="451"/>
      <c r="EF34" s="451" t="s">
        <v>1986</v>
      </c>
      <c r="EG34" s="451"/>
      <c r="EH34" s="451" t="s">
        <v>1986</v>
      </c>
      <c r="EI34" s="451"/>
      <c r="EJ34" s="451" t="s">
        <v>1986</v>
      </c>
      <c r="EK34" s="451"/>
      <c r="EL34" s="451" t="s">
        <v>1986</v>
      </c>
      <c r="EM34" s="451"/>
      <c r="EN34" s="451" t="s">
        <v>1986</v>
      </c>
      <c r="EO34" s="451"/>
      <c r="EP34" s="451" t="s">
        <v>1986</v>
      </c>
      <c r="EQ34" s="451"/>
      <c r="ER34" s="451" t="s">
        <v>1986</v>
      </c>
      <c r="ES34" s="451"/>
      <c r="ET34" s="451" t="s">
        <v>1986</v>
      </c>
      <c r="EU34" s="451"/>
      <c r="EV34" s="451" t="s">
        <v>1986</v>
      </c>
      <c r="EW34" s="451"/>
      <c r="EX34" s="451" t="s">
        <v>1986</v>
      </c>
      <c r="EY34" s="451"/>
      <c r="EZ34" s="451" t="s">
        <v>1986</v>
      </c>
      <c r="FA34" s="451"/>
      <c r="FB34" s="451" t="s">
        <v>1986</v>
      </c>
      <c r="FC34" s="451"/>
      <c r="FD34" s="451" t="s">
        <v>1986</v>
      </c>
      <c r="FE34" s="451"/>
      <c r="FF34" s="451" t="s">
        <v>1986</v>
      </c>
      <c r="FG34" s="451"/>
      <c r="FH34" s="451" t="s">
        <v>1986</v>
      </c>
      <c r="FI34" s="451"/>
      <c r="FJ34" s="451" t="s">
        <v>1986</v>
      </c>
      <c r="FK34" s="451"/>
      <c r="FL34" s="451" t="s">
        <v>1986</v>
      </c>
      <c r="FM34" s="451"/>
      <c r="FN34" s="451" t="s">
        <v>1986</v>
      </c>
      <c r="FO34" s="451"/>
      <c r="FP34" s="451" t="s">
        <v>1986</v>
      </c>
      <c r="FQ34" s="451"/>
      <c r="FR34" s="451" t="s">
        <v>1986</v>
      </c>
      <c r="FS34" s="451"/>
      <c r="FT34" s="451" t="s">
        <v>1986</v>
      </c>
      <c r="FU34" s="451"/>
      <c r="FV34" s="451" t="s">
        <v>1986</v>
      </c>
      <c r="FW34" s="451"/>
      <c r="FX34" s="451" t="s">
        <v>1986</v>
      </c>
      <c r="FY34" s="451"/>
      <c r="FZ34" s="451" t="s">
        <v>1986</v>
      </c>
      <c r="GA34" s="451"/>
      <c r="GB34" s="451" t="s">
        <v>1986</v>
      </c>
      <c r="GC34" s="451"/>
      <c r="GD34" s="451" t="s">
        <v>1986</v>
      </c>
      <c r="GE34" s="451"/>
      <c r="GF34" s="451" t="s">
        <v>1986</v>
      </c>
      <c r="GG34" s="451"/>
      <c r="GH34" s="451" t="s">
        <v>1986</v>
      </c>
      <c r="GI34" s="451"/>
      <c r="GJ34" s="451" t="s">
        <v>1986</v>
      </c>
      <c r="GK34" s="451"/>
      <c r="GL34" s="451" t="s">
        <v>1986</v>
      </c>
      <c r="GM34" s="451"/>
      <c r="GN34" s="451" t="s">
        <v>1986</v>
      </c>
      <c r="GO34" s="451"/>
      <c r="GP34" s="451" t="s">
        <v>1986</v>
      </c>
      <c r="GQ34" s="451"/>
      <c r="GR34" s="451" t="s">
        <v>1986</v>
      </c>
      <c r="GS34" s="451"/>
      <c r="GT34" s="451" t="s">
        <v>1986</v>
      </c>
      <c r="GU34" s="451"/>
      <c r="GV34" s="451" t="s">
        <v>1986</v>
      </c>
      <c r="GW34" s="451"/>
      <c r="GX34" s="451" t="s">
        <v>1986</v>
      </c>
      <c r="GY34" s="451"/>
      <c r="GZ34" s="451" t="s">
        <v>1986</v>
      </c>
      <c r="HA34" s="451"/>
      <c r="HB34" s="451" t="s">
        <v>1986</v>
      </c>
      <c r="HC34" s="451"/>
      <c r="HD34" s="451" t="s">
        <v>1986</v>
      </c>
      <c r="HE34" s="451"/>
      <c r="HF34" s="451" t="s">
        <v>1986</v>
      </c>
      <c r="HG34" s="451"/>
      <c r="HH34" s="451" t="s">
        <v>1986</v>
      </c>
      <c r="HI34" s="452"/>
      <c r="HJ34" s="103"/>
      <c r="HK34" s="12"/>
      <c r="HL34" s="12"/>
      <c r="HM34" s="12"/>
      <c r="HN34" s="12"/>
      <c r="HO34" s="12"/>
      <c r="HP34" s="12"/>
      <c r="HQ34" s="12"/>
      <c r="HR34" s="12"/>
    </row>
    <row r="35" spans="2:226" s="76" customFormat="1" ht="32.25" customHeight="1" x14ac:dyDescent="0.2">
      <c r="B35" s="228"/>
      <c r="C35" s="390" t="s">
        <v>67</v>
      </c>
      <c r="D35" s="390"/>
      <c r="E35" s="390"/>
      <c r="F35" s="390"/>
      <c r="G35" s="390"/>
      <c r="H35" s="390" t="s">
        <v>68</v>
      </c>
      <c r="I35" s="390"/>
      <c r="J35" s="390"/>
      <c r="K35" s="390"/>
      <c r="L35" s="390"/>
      <c r="M35" s="390" t="s">
        <v>69</v>
      </c>
      <c r="N35" s="390"/>
      <c r="O35" s="390"/>
      <c r="P35" s="390"/>
      <c r="Q35" s="392"/>
      <c r="R35" s="466"/>
      <c r="S35" s="451"/>
      <c r="T35" s="451"/>
      <c r="U35" s="451"/>
      <c r="V35" s="451"/>
      <c r="W35" s="451"/>
      <c r="X35" s="451"/>
      <c r="Y35" s="451"/>
      <c r="Z35" s="451"/>
      <c r="AA35" s="451"/>
      <c r="AB35" s="451"/>
      <c r="AC35" s="451"/>
      <c r="AD35" s="451"/>
      <c r="AE35" s="451"/>
      <c r="AF35" s="451"/>
      <c r="AG35" s="451"/>
      <c r="AH35" s="451"/>
      <c r="AI35" s="451"/>
      <c r="AJ35" s="451"/>
      <c r="AK35" s="451"/>
      <c r="AL35" s="451"/>
      <c r="AM35" s="451"/>
      <c r="AN35" s="451"/>
      <c r="AO35" s="451"/>
      <c r="AP35" s="451"/>
      <c r="AQ35" s="451"/>
      <c r="AR35" s="451"/>
      <c r="AS35" s="451"/>
      <c r="AT35" s="451"/>
      <c r="AU35" s="451"/>
      <c r="AV35" s="451"/>
      <c r="AW35" s="451"/>
      <c r="AX35" s="451"/>
      <c r="AY35" s="451"/>
      <c r="AZ35" s="451"/>
      <c r="BA35" s="451"/>
      <c r="BB35" s="451"/>
      <c r="BC35" s="451"/>
      <c r="BD35" s="451"/>
      <c r="BE35" s="451"/>
      <c r="BF35" s="451"/>
      <c r="BG35" s="451"/>
      <c r="BH35" s="451"/>
      <c r="BI35" s="451"/>
      <c r="BJ35" s="451"/>
      <c r="BK35" s="451"/>
      <c r="BL35" s="451"/>
      <c r="BM35" s="451"/>
      <c r="BN35" s="451"/>
      <c r="BO35" s="451"/>
      <c r="BP35" s="451"/>
      <c r="BQ35" s="451"/>
      <c r="BR35" s="451"/>
      <c r="BS35" s="451"/>
      <c r="BT35" s="451"/>
      <c r="BU35" s="451"/>
      <c r="BV35" s="451"/>
      <c r="BW35" s="451"/>
      <c r="BX35" s="451"/>
      <c r="BY35" s="451"/>
      <c r="BZ35" s="451"/>
      <c r="CA35" s="451"/>
      <c r="CB35" s="451"/>
      <c r="CC35" s="451"/>
      <c r="CD35" s="451"/>
      <c r="CE35" s="451"/>
      <c r="CF35" s="451"/>
      <c r="CG35" s="451"/>
      <c r="CH35" s="451"/>
      <c r="CI35" s="451"/>
      <c r="CJ35" s="451"/>
      <c r="CK35" s="451"/>
      <c r="CL35" s="451"/>
      <c r="CM35" s="451"/>
      <c r="CN35" s="451"/>
      <c r="CO35" s="451"/>
      <c r="CP35" s="451"/>
      <c r="CQ35" s="451"/>
      <c r="CR35" s="451"/>
      <c r="CS35" s="451"/>
      <c r="CT35" s="451"/>
      <c r="CU35" s="451"/>
      <c r="CV35" s="451"/>
      <c r="CW35" s="451"/>
      <c r="CX35" s="451"/>
      <c r="CY35" s="451"/>
      <c r="CZ35" s="451"/>
      <c r="DA35" s="451"/>
      <c r="DB35" s="451"/>
      <c r="DC35" s="451"/>
      <c r="DD35" s="451"/>
      <c r="DE35" s="451"/>
      <c r="DF35" s="451"/>
      <c r="DG35" s="451"/>
      <c r="DH35" s="451"/>
      <c r="DI35" s="451"/>
      <c r="DJ35" s="451"/>
      <c r="DK35" s="451"/>
      <c r="DL35" s="451"/>
      <c r="DM35" s="451"/>
      <c r="DN35" s="451"/>
      <c r="DO35" s="451"/>
      <c r="DP35" s="451"/>
      <c r="DQ35" s="451"/>
      <c r="DR35" s="451"/>
      <c r="DS35" s="451"/>
      <c r="DT35" s="451"/>
      <c r="DU35" s="451"/>
      <c r="DV35" s="451"/>
      <c r="DW35" s="451"/>
      <c r="DX35" s="451"/>
      <c r="DY35" s="451"/>
      <c r="DZ35" s="451"/>
      <c r="EA35" s="451"/>
      <c r="EB35" s="451"/>
      <c r="EC35" s="451"/>
      <c r="ED35" s="451"/>
      <c r="EE35" s="451"/>
      <c r="EF35" s="451"/>
      <c r="EG35" s="451"/>
      <c r="EH35" s="451"/>
      <c r="EI35" s="451"/>
      <c r="EJ35" s="451"/>
      <c r="EK35" s="451"/>
      <c r="EL35" s="451"/>
      <c r="EM35" s="451"/>
      <c r="EN35" s="451"/>
      <c r="EO35" s="451"/>
      <c r="EP35" s="451"/>
      <c r="EQ35" s="451"/>
      <c r="ER35" s="451"/>
      <c r="ES35" s="451"/>
      <c r="ET35" s="451"/>
      <c r="EU35" s="451"/>
      <c r="EV35" s="451"/>
      <c r="EW35" s="451"/>
      <c r="EX35" s="451"/>
      <c r="EY35" s="451"/>
      <c r="EZ35" s="451"/>
      <c r="FA35" s="451"/>
      <c r="FB35" s="451"/>
      <c r="FC35" s="451"/>
      <c r="FD35" s="451"/>
      <c r="FE35" s="451"/>
      <c r="FF35" s="451"/>
      <c r="FG35" s="451"/>
      <c r="FH35" s="451"/>
      <c r="FI35" s="451"/>
      <c r="FJ35" s="451"/>
      <c r="FK35" s="451"/>
      <c r="FL35" s="451"/>
      <c r="FM35" s="451"/>
      <c r="FN35" s="451"/>
      <c r="FO35" s="451"/>
      <c r="FP35" s="451"/>
      <c r="FQ35" s="451"/>
      <c r="FR35" s="451"/>
      <c r="FS35" s="451"/>
      <c r="FT35" s="451"/>
      <c r="FU35" s="451"/>
      <c r="FV35" s="451"/>
      <c r="FW35" s="451"/>
      <c r="FX35" s="451"/>
      <c r="FY35" s="451"/>
      <c r="FZ35" s="451"/>
      <c r="GA35" s="451"/>
      <c r="GB35" s="451"/>
      <c r="GC35" s="451"/>
      <c r="GD35" s="451"/>
      <c r="GE35" s="451"/>
      <c r="GF35" s="451"/>
      <c r="GG35" s="451"/>
      <c r="GH35" s="451"/>
      <c r="GI35" s="451"/>
      <c r="GJ35" s="451"/>
      <c r="GK35" s="451"/>
      <c r="GL35" s="451"/>
      <c r="GM35" s="451"/>
      <c r="GN35" s="451"/>
      <c r="GO35" s="451"/>
      <c r="GP35" s="451"/>
      <c r="GQ35" s="451"/>
      <c r="GR35" s="451"/>
      <c r="GS35" s="451"/>
      <c r="GT35" s="451"/>
      <c r="GU35" s="451"/>
      <c r="GV35" s="451"/>
      <c r="GW35" s="451"/>
      <c r="GX35" s="451"/>
      <c r="GY35" s="451"/>
      <c r="GZ35" s="451"/>
      <c r="HA35" s="451"/>
      <c r="HB35" s="451"/>
      <c r="HC35" s="451"/>
      <c r="HD35" s="451"/>
      <c r="HE35" s="451"/>
      <c r="HF35" s="451"/>
      <c r="HG35" s="451"/>
      <c r="HH35" s="451"/>
      <c r="HI35" s="452"/>
      <c r="HJ35" s="103"/>
      <c r="HK35" s="12"/>
      <c r="HL35" s="12"/>
      <c r="HM35" s="12"/>
      <c r="HN35" s="12"/>
      <c r="HO35" s="12"/>
      <c r="HP35" s="12"/>
      <c r="HQ35" s="12"/>
      <c r="HR35" s="12"/>
    </row>
    <row r="36" spans="2:226" ht="32.25" customHeight="1" x14ac:dyDescent="0.2">
      <c r="B36" s="230"/>
      <c r="C36" s="441" t="s">
        <v>70</v>
      </c>
      <c r="D36" s="442"/>
      <c r="E36" s="442"/>
      <c r="F36" s="442"/>
      <c r="G36" s="442"/>
      <c r="H36" s="441" t="s">
        <v>71</v>
      </c>
      <c r="I36" s="442"/>
      <c r="J36" s="442"/>
      <c r="K36" s="442"/>
      <c r="L36" s="442"/>
      <c r="M36" s="24" t="s">
        <v>30</v>
      </c>
      <c r="N36" s="14"/>
      <c r="O36" s="48"/>
      <c r="P36" s="48"/>
      <c r="Q36" s="26"/>
      <c r="R36" s="399"/>
      <c r="S36" s="397"/>
      <c r="T36" s="397"/>
      <c r="U36" s="397"/>
      <c r="V36" s="397"/>
      <c r="W36" s="397"/>
      <c r="X36" s="397"/>
      <c r="Y36" s="397"/>
      <c r="Z36" s="397"/>
      <c r="AA36" s="397"/>
      <c r="AB36" s="397"/>
      <c r="AC36" s="397"/>
      <c r="AD36" s="397"/>
      <c r="AE36" s="397"/>
      <c r="AF36" s="397"/>
      <c r="AG36" s="397"/>
      <c r="AH36" s="397"/>
      <c r="AI36" s="397"/>
      <c r="AJ36" s="397"/>
      <c r="AK36" s="397"/>
      <c r="AL36" s="397"/>
      <c r="AM36" s="397"/>
      <c r="AN36" s="397"/>
      <c r="AO36" s="397"/>
      <c r="AP36" s="397"/>
      <c r="AQ36" s="397"/>
      <c r="AR36" s="397"/>
      <c r="AS36" s="397"/>
      <c r="AT36" s="397"/>
      <c r="AU36" s="397"/>
      <c r="AV36" s="397"/>
      <c r="AW36" s="397"/>
      <c r="AX36" s="397"/>
      <c r="AY36" s="397"/>
      <c r="AZ36" s="397"/>
      <c r="BA36" s="397"/>
      <c r="BB36" s="397"/>
      <c r="BC36" s="397"/>
      <c r="BD36" s="397"/>
      <c r="BE36" s="397"/>
      <c r="BF36" s="397"/>
      <c r="BG36" s="397"/>
      <c r="BH36" s="397"/>
      <c r="BI36" s="397"/>
      <c r="BJ36" s="397"/>
      <c r="BK36" s="397"/>
      <c r="BL36" s="397"/>
      <c r="BM36" s="397"/>
      <c r="BN36" s="397"/>
      <c r="BO36" s="397"/>
      <c r="BP36" s="397"/>
      <c r="BQ36" s="397"/>
      <c r="BR36" s="397"/>
      <c r="BS36" s="397"/>
      <c r="BT36" s="397"/>
      <c r="BU36" s="397"/>
      <c r="BV36" s="397"/>
      <c r="BW36" s="397"/>
      <c r="BX36" s="397"/>
      <c r="BY36" s="397"/>
      <c r="BZ36" s="397"/>
      <c r="CA36" s="397"/>
      <c r="CB36" s="397"/>
      <c r="CC36" s="397"/>
      <c r="CD36" s="397"/>
      <c r="CE36" s="397"/>
      <c r="CF36" s="397"/>
      <c r="CG36" s="397"/>
      <c r="CH36" s="397"/>
      <c r="CI36" s="397"/>
      <c r="CJ36" s="397"/>
      <c r="CK36" s="397"/>
      <c r="CL36" s="397"/>
      <c r="CM36" s="397"/>
      <c r="CN36" s="397"/>
      <c r="CO36" s="397"/>
      <c r="CP36" s="397"/>
      <c r="CQ36" s="397"/>
      <c r="CR36" s="397"/>
      <c r="CS36" s="397"/>
      <c r="CT36" s="397"/>
      <c r="CU36" s="397"/>
      <c r="CV36" s="397"/>
      <c r="CW36" s="397"/>
      <c r="CX36" s="397"/>
      <c r="CY36" s="397"/>
      <c r="CZ36" s="397"/>
      <c r="DA36" s="397"/>
      <c r="DB36" s="397"/>
      <c r="DC36" s="397"/>
      <c r="DD36" s="397"/>
      <c r="DE36" s="397"/>
      <c r="DF36" s="397"/>
      <c r="DG36" s="397"/>
      <c r="DH36" s="397"/>
      <c r="DI36" s="397"/>
      <c r="DJ36" s="397"/>
      <c r="DK36" s="397"/>
      <c r="DL36" s="397"/>
      <c r="DM36" s="397"/>
      <c r="DN36" s="397"/>
      <c r="DO36" s="397"/>
      <c r="DP36" s="397"/>
      <c r="DQ36" s="397"/>
      <c r="DR36" s="397"/>
      <c r="DS36" s="397"/>
      <c r="DT36" s="397"/>
      <c r="DU36" s="397"/>
      <c r="DV36" s="397"/>
      <c r="DW36" s="397"/>
      <c r="DX36" s="397"/>
      <c r="DY36" s="397"/>
      <c r="DZ36" s="397"/>
      <c r="EA36" s="397"/>
      <c r="EB36" s="397"/>
      <c r="EC36" s="397"/>
      <c r="ED36" s="397"/>
      <c r="EE36" s="397"/>
      <c r="EF36" s="397"/>
      <c r="EG36" s="397"/>
      <c r="EH36" s="397"/>
      <c r="EI36" s="397"/>
      <c r="EJ36" s="397"/>
      <c r="EK36" s="397"/>
      <c r="EL36" s="397"/>
      <c r="EM36" s="397"/>
      <c r="EN36" s="397"/>
      <c r="EO36" s="397"/>
      <c r="EP36" s="397"/>
      <c r="EQ36" s="397"/>
      <c r="ER36" s="397"/>
      <c r="ES36" s="397"/>
      <c r="ET36" s="397"/>
      <c r="EU36" s="397"/>
      <c r="EV36" s="397"/>
      <c r="EW36" s="397"/>
      <c r="EX36" s="397"/>
      <c r="EY36" s="397"/>
      <c r="EZ36" s="397"/>
      <c r="FA36" s="397"/>
      <c r="FB36" s="397"/>
      <c r="FC36" s="397"/>
      <c r="FD36" s="397"/>
      <c r="FE36" s="397"/>
      <c r="FF36" s="397"/>
      <c r="FG36" s="397"/>
      <c r="FH36" s="397"/>
      <c r="FI36" s="397"/>
      <c r="FJ36" s="397"/>
      <c r="FK36" s="397"/>
      <c r="FL36" s="397"/>
      <c r="FM36" s="397"/>
      <c r="FN36" s="397"/>
      <c r="FO36" s="397"/>
      <c r="FP36" s="397"/>
      <c r="FQ36" s="397"/>
      <c r="FR36" s="397"/>
      <c r="FS36" s="397"/>
      <c r="FT36" s="397"/>
      <c r="FU36" s="397"/>
      <c r="FV36" s="397"/>
      <c r="FW36" s="397"/>
      <c r="FX36" s="397"/>
      <c r="FY36" s="397"/>
      <c r="FZ36" s="397"/>
      <c r="GA36" s="397"/>
      <c r="GB36" s="397"/>
      <c r="GC36" s="397"/>
      <c r="GD36" s="397"/>
      <c r="GE36" s="397"/>
      <c r="GF36" s="397"/>
      <c r="GG36" s="397"/>
      <c r="GH36" s="397"/>
      <c r="GI36" s="397"/>
      <c r="GJ36" s="397"/>
      <c r="GK36" s="397"/>
      <c r="GL36" s="397"/>
      <c r="GM36" s="397"/>
      <c r="GN36" s="397"/>
      <c r="GO36" s="397"/>
      <c r="GP36" s="397"/>
      <c r="GQ36" s="397"/>
      <c r="GR36" s="397"/>
      <c r="GS36" s="397"/>
      <c r="GT36" s="397"/>
      <c r="GU36" s="397"/>
      <c r="GV36" s="397"/>
      <c r="GW36" s="397"/>
      <c r="GX36" s="397"/>
      <c r="GY36" s="397"/>
      <c r="GZ36" s="397"/>
      <c r="HA36" s="397"/>
      <c r="HB36" s="397"/>
      <c r="HC36" s="397"/>
      <c r="HD36" s="397"/>
      <c r="HE36" s="397"/>
      <c r="HF36" s="397"/>
      <c r="HG36" s="397"/>
      <c r="HH36" s="397"/>
      <c r="HI36" s="398"/>
      <c r="HJ36" s="103"/>
      <c r="HK36" s="12"/>
      <c r="HL36" s="12"/>
      <c r="HM36" s="12"/>
      <c r="HN36" s="12"/>
      <c r="HO36" s="12"/>
      <c r="HP36" s="12"/>
      <c r="HQ36" s="12"/>
      <c r="HR36" s="12"/>
    </row>
    <row r="37" spans="2:226" ht="32.15" customHeight="1" x14ac:dyDescent="0.2">
      <c r="B37" s="54" t="s">
        <v>2250</v>
      </c>
      <c r="C37" s="49"/>
      <c r="D37" s="49"/>
      <c r="E37" s="49"/>
      <c r="F37" s="49"/>
      <c r="G37" s="49"/>
      <c r="H37" s="49"/>
      <c r="I37" s="49"/>
      <c r="J37" s="49"/>
      <c r="K37" s="49"/>
      <c r="L37" s="49"/>
      <c r="M37" s="49"/>
      <c r="N37" s="49"/>
      <c r="O37" s="49"/>
      <c r="P37" s="50"/>
      <c r="Q37" s="51"/>
      <c r="R37" s="171"/>
      <c r="S37" s="177" t="s">
        <v>3</v>
      </c>
      <c r="T37" s="172"/>
      <c r="U37" s="177" t="s">
        <v>3</v>
      </c>
      <c r="V37" s="172"/>
      <c r="W37" s="177" t="s">
        <v>3</v>
      </c>
      <c r="X37" s="172"/>
      <c r="Y37" s="177" t="s">
        <v>3</v>
      </c>
      <c r="Z37" s="172"/>
      <c r="AA37" s="177" t="s">
        <v>3</v>
      </c>
      <c r="AB37" s="172"/>
      <c r="AC37" s="177" t="s">
        <v>3</v>
      </c>
      <c r="AD37" s="172"/>
      <c r="AE37" s="177" t="s">
        <v>3</v>
      </c>
      <c r="AF37" s="172"/>
      <c r="AG37" s="177" t="s">
        <v>3</v>
      </c>
      <c r="AH37" s="172"/>
      <c r="AI37" s="177" t="s">
        <v>3</v>
      </c>
      <c r="AJ37" s="172"/>
      <c r="AK37" s="177" t="s">
        <v>3</v>
      </c>
      <c r="AL37" s="172"/>
      <c r="AM37" s="177" t="s">
        <v>3</v>
      </c>
      <c r="AN37" s="172"/>
      <c r="AO37" s="177" t="s">
        <v>3</v>
      </c>
      <c r="AP37" s="172"/>
      <c r="AQ37" s="177" t="s">
        <v>3</v>
      </c>
      <c r="AR37" s="172"/>
      <c r="AS37" s="177" t="s">
        <v>3</v>
      </c>
      <c r="AT37" s="172"/>
      <c r="AU37" s="177" t="s">
        <v>3</v>
      </c>
      <c r="AV37" s="172"/>
      <c r="AW37" s="177" t="s">
        <v>3</v>
      </c>
      <c r="AX37" s="172"/>
      <c r="AY37" s="177" t="s">
        <v>3</v>
      </c>
      <c r="AZ37" s="172"/>
      <c r="BA37" s="177" t="s">
        <v>3</v>
      </c>
      <c r="BB37" s="172"/>
      <c r="BC37" s="177" t="s">
        <v>3</v>
      </c>
      <c r="BD37" s="172"/>
      <c r="BE37" s="177" t="s">
        <v>3</v>
      </c>
      <c r="BF37" s="172"/>
      <c r="BG37" s="177" t="s">
        <v>3</v>
      </c>
      <c r="BH37" s="172"/>
      <c r="BI37" s="177" t="s">
        <v>3</v>
      </c>
      <c r="BJ37" s="172"/>
      <c r="BK37" s="177" t="s">
        <v>3</v>
      </c>
      <c r="BL37" s="172"/>
      <c r="BM37" s="177" t="s">
        <v>3</v>
      </c>
      <c r="BN37" s="172"/>
      <c r="BO37" s="177" t="s">
        <v>3</v>
      </c>
      <c r="BP37" s="172"/>
      <c r="BQ37" s="177" t="s">
        <v>3</v>
      </c>
      <c r="BR37" s="172"/>
      <c r="BS37" s="177" t="s">
        <v>3</v>
      </c>
      <c r="BT37" s="172"/>
      <c r="BU37" s="177" t="s">
        <v>3</v>
      </c>
      <c r="BV37" s="172"/>
      <c r="BW37" s="177" t="s">
        <v>3</v>
      </c>
      <c r="BX37" s="172"/>
      <c r="BY37" s="177" t="s">
        <v>3</v>
      </c>
      <c r="BZ37" s="172"/>
      <c r="CA37" s="177" t="s">
        <v>3</v>
      </c>
      <c r="CB37" s="172"/>
      <c r="CC37" s="177" t="s">
        <v>3</v>
      </c>
      <c r="CD37" s="172"/>
      <c r="CE37" s="177" t="s">
        <v>3</v>
      </c>
      <c r="CF37" s="172"/>
      <c r="CG37" s="177" t="s">
        <v>3</v>
      </c>
      <c r="CH37" s="172"/>
      <c r="CI37" s="177" t="s">
        <v>3</v>
      </c>
      <c r="CJ37" s="172"/>
      <c r="CK37" s="177" t="s">
        <v>3</v>
      </c>
      <c r="CL37" s="172"/>
      <c r="CM37" s="177" t="s">
        <v>3</v>
      </c>
      <c r="CN37" s="172"/>
      <c r="CO37" s="177" t="s">
        <v>3</v>
      </c>
      <c r="CP37" s="172"/>
      <c r="CQ37" s="177" t="s">
        <v>3</v>
      </c>
      <c r="CR37" s="172"/>
      <c r="CS37" s="177" t="s">
        <v>3</v>
      </c>
      <c r="CT37" s="172"/>
      <c r="CU37" s="177" t="s">
        <v>3</v>
      </c>
      <c r="CV37" s="172"/>
      <c r="CW37" s="177" t="s">
        <v>3</v>
      </c>
      <c r="CX37" s="172"/>
      <c r="CY37" s="177" t="s">
        <v>3</v>
      </c>
      <c r="CZ37" s="172"/>
      <c r="DA37" s="177" t="s">
        <v>3</v>
      </c>
      <c r="DB37" s="172"/>
      <c r="DC37" s="177" t="s">
        <v>3</v>
      </c>
      <c r="DD37" s="172"/>
      <c r="DE37" s="177" t="s">
        <v>3</v>
      </c>
      <c r="DF37" s="172"/>
      <c r="DG37" s="177" t="s">
        <v>3</v>
      </c>
      <c r="DH37" s="172"/>
      <c r="DI37" s="177" t="s">
        <v>3</v>
      </c>
      <c r="DJ37" s="172"/>
      <c r="DK37" s="177" t="s">
        <v>3</v>
      </c>
      <c r="DL37" s="172"/>
      <c r="DM37" s="177" t="s">
        <v>3</v>
      </c>
      <c r="DN37" s="172"/>
      <c r="DO37" s="177" t="s">
        <v>3</v>
      </c>
      <c r="DP37" s="172"/>
      <c r="DQ37" s="177" t="s">
        <v>3</v>
      </c>
      <c r="DR37" s="172"/>
      <c r="DS37" s="177" t="s">
        <v>3</v>
      </c>
      <c r="DT37" s="172"/>
      <c r="DU37" s="177" t="s">
        <v>3</v>
      </c>
      <c r="DV37" s="172"/>
      <c r="DW37" s="177" t="s">
        <v>3</v>
      </c>
      <c r="DX37" s="172"/>
      <c r="DY37" s="177" t="s">
        <v>3</v>
      </c>
      <c r="DZ37" s="172"/>
      <c r="EA37" s="177" t="s">
        <v>3</v>
      </c>
      <c r="EB37" s="172"/>
      <c r="EC37" s="177" t="s">
        <v>3</v>
      </c>
      <c r="ED37" s="172"/>
      <c r="EE37" s="177" t="s">
        <v>3</v>
      </c>
      <c r="EF37" s="172"/>
      <c r="EG37" s="177" t="s">
        <v>3</v>
      </c>
      <c r="EH37" s="172"/>
      <c r="EI37" s="177" t="s">
        <v>3</v>
      </c>
      <c r="EJ37" s="172"/>
      <c r="EK37" s="177" t="s">
        <v>3</v>
      </c>
      <c r="EL37" s="172"/>
      <c r="EM37" s="177" t="s">
        <v>3</v>
      </c>
      <c r="EN37" s="172"/>
      <c r="EO37" s="177" t="s">
        <v>3</v>
      </c>
      <c r="EP37" s="172"/>
      <c r="EQ37" s="177" t="s">
        <v>3</v>
      </c>
      <c r="ER37" s="172"/>
      <c r="ES37" s="177" t="s">
        <v>3</v>
      </c>
      <c r="ET37" s="172"/>
      <c r="EU37" s="177" t="s">
        <v>3</v>
      </c>
      <c r="EV37" s="172"/>
      <c r="EW37" s="177" t="s">
        <v>3</v>
      </c>
      <c r="EX37" s="172"/>
      <c r="EY37" s="177" t="s">
        <v>3</v>
      </c>
      <c r="EZ37" s="172"/>
      <c r="FA37" s="177" t="s">
        <v>3</v>
      </c>
      <c r="FB37" s="172"/>
      <c r="FC37" s="177" t="s">
        <v>3</v>
      </c>
      <c r="FD37" s="172"/>
      <c r="FE37" s="177" t="s">
        <v>3</v>
      </c>
      <c r="FF37" s="172"/>
      <c r="FG37" s="177" t="s">
        <v>3</v>
      </c>
      <c r="FH37" s="172"/>
      <c r="FI37" s="177" t="s">
        <v>3</v>
      </c>
      <c r="FJ37" s="172"/>
      <c r="FK37" s="177" t="s">
        <v>3</v>
      </c>
      <c r="FL37" s="172"/>
      <c r="FM37" s="177" t="s">
        <v>3</v>
      </c>
      <c r="FN37" s="172"/>
      <c r="FO37" s="177" t="s">
        <v>3</v>
      </c>
      <c r="FP37" s="172"/>
      <c r="FQ37" s="177" t="s">
        <v>3</v>
      </c>
      <c r="FR37" s="172"/>
      <c r="FS37" s="177" t="s">
        <v>3</v>
      </c>
      <c r="FT37" s="172"/>
      <c r="FU37" s="177" t="s">
        <v>3</v>
      </c>
      <c r="FV37" s="172"/>
      <c r="FW37" s="177" t="s">
        <v>3</v>
      </c>
      <c r="FX37" s="172"/>
      <c r="FY37" s="177" t="s">
        <v>3</v>
      </c>
      <c r="FZ37" s="172"/>
      <c r="GA37" s="177" t="s">
        <v>3</v>
      </c>
      <c r="GB37" s="172"/>
      <c r="GC37" s="177" t="s">
        <v>3</v>
      </c>
      <c r="GD37" s="172"/>
      <c r="GE37" s="177" t="s">
        <v>3</v>
      </c>
      <c r="GF37" s="172"/>
      <c r="GG37" s="177" t="s">
        <v>3</v>
      </c>
      <c r="GH37" s="172"/>
      <c r="GI37" s="177" t="s">
        <v>3</v>
      </c>
      <c r="GJ37" s="172"/>
      <c r="GK37" s="177" t="s">
        <v>3</v>
      </c>
      <c r="GL37" s="172"/>
      <c r="GM37" s="177" t="s">
        <v>3</v>
      </c>
      <c r="GN37" s="172"/>
      <c r="GO37" s="177" t="s">
        <v>3</v>
      </c>
      <c r="GP37" s="172"/>
      <c r="GQ37" s="177" t="s">
        <v>3</v>
      </c>
      <c r="GR37" s="172"/>
      <c r="GS37" s="177" t="s">
        <v>3</v>
      </c>
      <c r="GT37" s="172"/>
      <c r="GU37" s="177" t="s">
        <v>3</v>
      </c>
      <c r="GV37" s="172"/>
      <c r="GW37" s="177" t="s">
        <v>3</v>
      </c>
      <c r="GX37" s="172"/>
      <c r="GY37" s="177" t="s">
        <v>3</v>
      </c>
      <c r="GZ37" s="172"/>
      <c r="HA37" s="177" t="s">
        <v>3</v>
      </c>
      <c r="HB37" s="172"/>
      <c r="HC37" s="177" t="s">
        <v>3</v>
      </c>
      <c r="HD37" s="172"/>
      <c r="HE37" s="177" t="s">
        <v>3</v>
      </c>
      <c r="HF37" s="172"/>
      <c r="HG37" s="177" t="s">
        <v>3</v>
      </c>
      <c r="HH37" s="172"/>
      <c r="HI37" s="177" t="s">
        <v>3</v>
      </c>
      <c r="HJ37" s="103"/>
      <c r="HK37" s="12"/>
      <c r="HL37" s="12"/>
      <c r="HM37" s="12"/>
      <c r="HN37" s="12"/>
      <c r="HO37" s="12"/>
      <c r="HP37" s="12"/>
      <c r="HQ37" s="12"/>
      <c r="HR37" s="12"/>
    </row>
    <row r="38" spans="2:226" ht="19" customHeight="1" x14ac:dyDescent="0.2">
      <c r="B38" s="27" t="s">
        <v>36</v>
      </c>
      <c r="C38" s="28"/>
      <c r="D38" s="28"/>
      <c r="E38" s="28"/>
      <c r="F38" s="28"/>
      <c r="G38" s="28"/>
      <c r="H38" s="28"/>
      <c r="I38" s="28"/>
      <c r="J38" s="28"/>
      <c r="K38" s="28"/>
      <c r="L38" s="28"/>
      <c r="M38" s="28"/>
      <c r="N38" s="28"/>
      <c r="O38" s="28"/>
      <c r="P38" s="234"/>
      <c r="Q38" s="235" t="s">
        <v>22</v>
      </c>
      <c r="R38" s="353" t="s">
        <v>2168</v>
      </c>
      <c r="S38" s="354"/>
      <c r="T38" s="354" t="s">
        <v>2168</v>
      </c>
      <c r="U38" s="354"/>
      <c r="V38" s="354" t="s">
        <v>2168</v>
      </c>
      <c r="W38" s="354"/>
      <c r="X38" s="354" t="s">
        <v>2168</v>
      </c>
      <c r="Y38" s="354"/>
      <c r="Z38" s="354" t="s">
        <v>2168</v>
      </c>
      <c r="AA38" s="354"/>
      <c r="AB38" s="354" t="s">
        <v>2168</v>
      </c>
      <c r="AC38" s="354"/>
      <c r="AD38" s="354" t="s">
        <v>2168</v>
      </c>
      <c r="AE38" s="354"/>
      <c r="AF38" s="354" t="s">
        <v>2168</v>
      </c>
      <c r="AG38" s="354"/>
      <c r="AH38" s="354" t="s">
        <v>2168</v>
      </c>
      <c r="AI38" s="354"/>
      <c r="AJ38" s="354" t="s">
        <v>2168</v>
      </c>
      <c r="AK38" s="354"/>
      <c r="AL38" s="354" t="s">
        <v>2168</v>
      </c>
      <c r="AM38" s="354"/>
      <c r="AN38" s="354" t="s">
        <v>2168</v>
      </c>
      <c r="AO38" s="354"/>
      <c r="AP38" s="354" t="s">
        <v>2168</v>
      </c>
      <c r="AQ38" s="354"/>
      <c r="AR38" s="354" t="s">
        <v>2168</v>
      </c>
      <c r="AS38" s="354"/>
      <c r="AT38" s="354" t="s">
        <v>2168</v>
      </c>
      <c r="AU38" s="354"/>
      <c r="AV38" s="354" t="s">
        <v>2168</v>
      </c>
      <c r="AW38" s="354"/>
      <c r="AX38" s="354" t="s">
        <v>2168</v>
      </c>
      <c r="AY38" s="354"/>
      <c r="AZ38" s="354" t="s">
        <v>2168</v>
      </c>
      <c r="BA38" s="354"/>
      <c r="BB38" s="354" t="s">
        <v>2168</v>
      </c>
      <c r="BC38" s="354"/>
      <c r="BD38" s="354" t="s">
        <v>2168</v>
      </c>
      <c r="BE38" s="354"/>
      <c r="BF38" s="354" t="s">
        <v>2168</v>
      </c>
      <c r="BG38" s="354"/>
      <c r="BH38" s="354" t="s">
        <v>2168</v>
      </c>
      <c r="BI38" s="354"/>
      <c r="BJ38" s="354" t="s">
        <v>2168</v>
      </c>
      <c r="BK38" s="354"/>
      <c r="BL38" s="354" t="s">
        <v>2168</v>
      </c>
      <c r="BM38" s="354"/>
      <c r="BN38" s="354" t="s">
        <v>2168</v>
      </c>
      <c r="BO38" s="354"/>
      <c r="BP38" s="354" t="s">
        <v>2168</v>
      </c>
      <c r="BQ38" s="354"/>
      <c r="BR38" s="354" t="s">
        <v>2168</v>
      </c>
      <c r="BS38" s="354"/>
      <c r="BT38" s="354" t="s">
        <v>2168</v>
      </c>
      <c r="BU38" s="354"/>
      <c r="BV38" s="354" t="s">
        <v>2168</v>
      </c>
      <c r="BW38" s="354"/>
      <c r="BX38" s="354" t="s">
        <v>2168</v>
      </c>
      <c r="BY38" s="354"/>
      <c r="BZ38" s="354" t="s">
        <v>2168</v>
      </c>
      <c r="CA38" s="354"/>
      <c r="CB38" s="354" t="s">
        <v>2168</v>
      </c>
      <c r="CC38" s="354"/>
      <c r="CD38" s="354" t="s">
        <v>2168</v>
      </c>
      <c r="CE38" s="354"/>
      <c r="CF38" s="354" t="s">
        <v>2168</v>
      </c>
      <c r="CG38" s="354"/>
      <c r="CH38" s="354" t="s">
        <v>2168</v>
      </c>
      <c r="CI38" s="354"/>
      <c r="CJ38" s="354" t="s">
        <v>2168</v>
      </c>
      <c r="CK38" s="354"/>
      <c r="CL38" s="354" t="s">
        <v>2168</v>
      </c>
      <c r="CM38" s="354"/>
      <c r="CN38" s="354" t="s">
        <v>2168</v>
      </c>
      <c r="CO38" s="354"/>
      <c r="CP38" s="354" t="s">
        <v>2168</v>
      </c>
      <c r="CQ38" s="354"/>
      <c r="CR38" s="354" t="s">
        <v>2168</v>
      </c>
      <c r="CS38" s="354"/>
      <c r="CT38" s="354" t="s">
        <v>2168</v>
      </c>
      <c r="CU38" s="354"/>
      <c r="CV38" s="354" t="s">
        <v>2168</v>
      </c>
      <c r="CW38" s="354"/>
      <c r="CX38" s="354" t="s">
        <v>2168</v>
      </c>
      <c r="CY38" s="354"/>
      <c r="CZ38" s="354" t="s">
        <v>2168</v>
      </c>
      <c r="DA38" s="354"/>
      <c r="DB38" s="354" t="s">
        <v>2168</v>
      </c>
      <c r="DC38" s="354"/>
      <c r="DD38" s="354" t="s">
        <v>2168</v>
      </c>
      <c r="DE38" s="354"/>
      <c r="DF38" s="354" t="s">
        <v>2168</v>
      </c>
      <c r="DG38" s="354"/>
      <c r="DH38" s="354" t="s">
        <v>2168</v>
      </c>
      <c r="DI38" s="354"/>
      <c r="DJ38" s="354" t="s">
        <v>2168</v>
      </c>
      <c r="DK38" s="354"/>
      <c r="DL38" s="354" t="s">
        <v>2168</v>
      </c>
      <c r="DM38" s="354"/>
      <c r="DN38" s="354" t="s">
        <v>2168</v>
      </c>
      <c r="DO38" s="354"/>
      <c r="DP38" s="354" t="s">
        <v>2168</v>
      </c>
      <c r="DQ38" s="354"/>
      <c r="DR38" s="354" t="s">
        <v>2168</v>
      </c>
      <c r="DS38" s="354"/>
      <c r="DT38" s="354" t="s">
        <v>2168</v>
      </c>
      <c r="DU38" s="354"/>
      <c r="DV38" s="354" t="s">
        <v>2168</v>
      </c>
      <c r="DW38" s="354"/>
      <c r="DX38" s="354" t="s">
        <v>2168</v>
      </c>
      <c r="DY38" s="354"/>
      <c r="DZ38" s="354" t="s">
        <v>2168</v>
      </c>
      <c r="EA38" s="354"/>
      <c r="EB38" s="354" t="s">
        <v>2168</v>
      </c>
      <c r="EC38" s="354"/>
      <c r="ED38" s="354" t="s">
        <v>2168</v>
      </c>
      <c r="EE38" s="354"/>
      <c r="EF38" s="354" t="s">
        <v>2168</v>
      </c>
      <c r="EG38" s="354"/>
      <c r="EH38" s="354" t="s">
        <v>2168</v>
      </c>
      <c r="EI38" s="354"/>
      <c r="EJ38" s="354" t="s">
        <v>2168</v>
      </c>
      <c r="EK38" s="354"/>
      <c r="EL38" s="354" t="s">
        <v>2168</v>
      </c>
      <c r="EM38" s="354"/>
      <c r="EN38" s="354" t="s">
        <v>2168</v>
      </c>
      <c r="EO38" s="354"/>
      <c r="EP38" s="354" t="s">
        <v>2168</v>
      </c>
      <c r="EQ38" s="354"/>
      <c r="ER38" s="354" t="s">
        <v>2168</v>
      </c>
      <c r="ES38" s="354"/>
      <c r="ET38" s="354" t="s">
        <v>2168</v>
      </c>
      <c r="EU38" s="354"/>
      <c r="EV38" s="354" t="s">
        <v>2168</v>
      </c>
      <c r="EW38" s="354"/>
      <c r="EX38" s="354" t="s">
        <v>2168</v>
      </c>
      <c r="EY38" s="354"/>
      <c r="EZ38" s="354" t="s">
        <v>2168</v>
      </c>
      <c r="FA38" s="354"/>
      <c r="FB38" s="354" t="s">
        <v>2168</v>
      </c>
      <c r="FC38" s="354"/>
      <c r="FD38" s="354" t="s">
        <v>2168</v>
      </c>
      <c r="FE38" s="354"/>
      <c r="FF38" s="354" t="s">
        <v>2168</v>
      </c>
      <c r="FG38" s="354"/>
      <c r="FH38" s="354" t="s">
        <v>2168</v>
      </c>
      <c r="FI38" s="354"/>
      <c r="FJ38" s="354" t="s">
        <v>2168</v>
      </c>
      <c r="FK38" s="354"/>
      <c r="FL38" s="354" t="s">
        <v>2168</v>
      </c>
      <c r="FM38" s="354"/>
      <c r="FN38" s="354" t="s">
        <v>2168</v>
      </c>
      <c r="FO38" s="354"/>
      <c r="FP38" s="354" t="s">
        <v>2168</v>
      </c>
      <c r="FQ38" s="354"/>
      <c r="FR38" s="354" t="s">
        <v>2168</v>
      </c>
      <c r="FS38" s="354"/>
      <c r="FT38" s="354" t="s">
        <v>2168</v>
      </c>
      <c r="FU38" s="354"/>
      <c r="FV38" s="354" t="s">
        <v>2168</v>
      </c>
      <c r="FW38" s="354"/>
      <c r="FX38" s="354" t="s">
        <v>2168</v>
      </c>
      <c r="FY38" s="354"/>
      <c r="FZ38" s="354" t="s">
        <v>2168</v>
      </c>
      <c r="GA38" s="354"/>
      <c r="GB38" s="354" t="s">
        <v>2168</v>
      </c>
      <c r="GC38" s="354"/>
      <c r="GD38" s="354" t="s">
        <v>2168</v>
      </c>
      <c r="GE38" s="354"/>
      <c r="GF38" s="354" t="s">
        <v>2168</v>
      </c>
      <c r="GG38" s="354"/>
      <c r="GH38" s="354" t="s">
        <v>2168</v>
      </c>
      <c r="GI38" s="354"/>
      <c r="GJ38" s="354" t="s">
        <v>2168</v>
      </c>
      <c r="GK38" s="354"/>
      <c r="GL38" s="354" t="s">
        <v>2168</v>
      </c>
      <c r="GM38" s="354"/>
      <c r="GN38" s="354" t="s">
        <v>2168</v>
      </c>
      <c r="GO38" s="354"/>
      <c r="GP38" s="354" t="s">
        <v>2168</v>
      </c>
      <c r="GQ38" s="354"/>
      <c r="GR38" s="354" t="s">
        <v>2168</v>
      </c>
      <c r="GS38" s="354"/>
      <c r="GT38" s="354" t="s">
        <v>2168</v>
      </c>
      <c r="GU38" s="354"/>
      <c r="GV38" s="354" t="s">
        <v>2168</v>
      </c>
      <c r="GW38" s="354"/>
      <c r="GX38" s="354" t="s">
        <v>2168</v>
      </c>
      <c r="GY38" s="354"/>
      <c r="GZ38" s="354" t="s">
        <v>2168</v>
      </c>
      <c r="HA38" s="354"/>
      <c r="HB38" s="354" t="s">
        <v>2168</v>
      </c>
      <c r="HC38" s="354"/>
      <c r="HD38" s="354" t="s">
        <v>2168</v>
      </c>
      <c r="HE38" s="354"/>
      <c r="HF38" s="354" t="s">
        <v>2168</v>
      </c>
      <c r="HG38" s="354"/>
      <c r="HH38" s="354" t="s">
        <v>2168</v>
      </c>
      <c r="HI38" s="355"/>
      <c r="HJ38" s="103"/>
      <c r="HK38" s="12"/>
      <c r="HL38" s="12"/>
      <c r="HM38" s="12"/>
      <c r="HN38" s="12"/>
      <c r="HO38" s="12"/>
      <c r="HP38" s="12"/>
      <c r="HQ38" s="12"/>
      <c r="HR38" s="12"/>
    </row>
    <row r="39" spans="2:226" ht="18" customHeight="1" x14ac:dyDescent="0.2">
      <c r="B39" s="228"/>
      <c r="C39" s="20" t="s">
        <v>75</v>
      </c>
      <c r="D39" s="20"/>
      <c r="E39" s="227"/>
      <c r="F39" s="20"/>
      <c r="G39" s="227"/>
      <c r="H39" s="20"/>
      <c r="I39" s="227"/>
      <c r="J39" s="20"/>
      <c r="K39" s="20"/>
      <c r="L39" s="20"/>
      <c r="M39" s="227"/>
      <c r="N39" s="227"/>
      <c r="O39" s="20"/>
      <c r="P39" s="20"/>
      <c r="Q39" s="22"/>
      <c r="R39" s="466" t="s">
        <v>1986</v>
      </c>
      <c r="S39" s="451"/>
      <c r="T39" s="451" t="s">
        <v>1986</v>
      </c>
      <c r="U39" s="451"/>
      <c r="V39" s="451" t="s">
        <v>1986</v>
      </c>
      <c r="W39" s="451"/>
      <c r="X39" s="451" t="s">
        <v>1986</v>
      </c>
      <c r="Y39" s="451"/>
      <c r="Z39" s="451" t="s">
        <v>1986</v>
      </c>
      <c r="AA39" s="451"/>
      <c r="AB39" s="451" t="s">
        <v>1986</v>
      </c>
      <c r="AC39" s="451"/>
      <c r="AD39" s="451" t="s">
        <v>1986</v>
      </c>
      <c r="AE39" s="451"/>
      <c r="AF39" s="451" t="s">
        <v>1986</v>
      </c>
      <c r="AG39" s="451"/>
      <c r="AH39" s="451" t="s">
        <v>1986</v>
      </c>
      <c r="AI39" s="451"/>
      <c r="AJ39" s="451" t="s">
        <v>1986</v>
      </c>
      <c r="AK39" s="451"/>
      <c r="AL39" s="451" t="s">
        <v>1986</v>
      </c>
      <c r="AM39" s="451"/>
      <c r="AN39" s="451" t="s">
        <v>1986</v>
      </c>
      <c r="AO39" s="451"/>
      <c r="AP39" s="451" t="s">
        <v>1986</v>
      </c>
      <c r="AQ39" s="451"/>
      <c r="AR39" s="451" t="s">
        <v>1986</v>
      </c>
      <c r="AS39" s="451"/>
      <c r="AT39" s="451" t="s">
        <v>1986</v>
      </c>
      <c r="AU39" s="451"/>
      <c r="AV39" s="451" t="s">
        <v>1986</v>
      </c>
      <c r="AW39" s="451"/>
      <c r="AX39" s="451" t="s">
        <v>1986</v>
      </c>
      <c r="AY39" s="451"/>
      <c r="AZ39" s="451" t="s">
        <v>1986</v>
      </c>
      <c r="BA39" s="451"/>
      <c r="BB39" s="451" t="s">
        <v>1986</v>
      </c>
      <c r="BC39" s="451"/>
      <c r="BD39" s="451" t="s">
        <v>1986</v>
      </c>
      <c r="BE39" s="451"/>
      <c r="BF39" s="451" t="s">
        <v>1986</v>
      </c>
      <c r="BG39" s="451"/>
      <c r="BH39" s="451" t="s">
        <v>1986</v>
      </c>
      <c r="BI39" s="451"/>
      <c r="BJ39" s="451" t="s">
        <v>1986</v>
      </c>
      <c r="BK39" s="451"/>
      <c r="BL39" s="451" t="s">
        <v>1986</v>
      </c>
      <c r="BM39" s="451"/>
      <c r="BN39" s="451" t="s">
        <v>1986</v>
      </c>
      <c r="BO39" s="451"/>
      <c r="BP39" s="451" t="s">
        <v>1986</v>
      </c>
      <c r="BQ39" s="451"/>
      <c r="BR39" s="451" t="s">
        <v>1986</v>
      </c>
      <c r="BS39" s="451"/>
      <c r="BT39" s="451" t="s">
        <v>1986</v>
      </c>
      <c r="BU39" s="451"/>
      <c r="BV39" s="451" t="s">
        <v>1986</v>
      </c>
      <c r="BW39" s="451"/>
      <c r="BX39" s="451" t="s">
        <v>1986</v>
      </c>
      <c r="BY39" s="451"/>
      <c r="BZ39" s="451" t="s">
        <v>1986</v>
      </c>
      <c r="CA39" s="451"/>
      <c r="CB39" s="451" t="s">
        <v>1986</v>
      </c>
      <c r="CC39" s="451"/>
      <c r="CD39" s="451" t="s">
        <v>1986</v>
      </c>
      <c r="CE39" s="451"/>
      <c r="CF39" s="451" t="s">
        <v>1986</v>
      </c>
      <c r="CG39" s="451"/>
      <c r="CH39" s="451" t="s">
        <v>1986</v>
      </c>
      <c r="CI39" s="451"/>
      <c r="CJ39" s="451" t="s">
        <v>1986</v>
      </c>
      <c r="CK39" s="451"/>
      <c r="CL39" s="451" t="s">
        <v>1986</v>
      </c>
      <c r="CM39" s="451"/>
      <c r="CN39" s="451" t="s">
        <v>1986</v>
      </c>
      <c r="CO39" s="451"/>
      <c r="CP39" s="451" t="s">
        <v>1986</v>
      </c>
      <c r="CQ39" s="451"/>
      <c r="CR39" s="451" t="s">
        <v>1986</v>
      </c>
      <c r="CS39" s="451"/>
      <c r="CT39" s="451" t="s">
        <v>1986</v>
      </c>
      <c r="CU39" s="451"/>
      <c r="CV39" s="451" t="s">
        <v>1986</v>
      </c>
      <c r="CW39" s="451"/>
      <c r="CX39" s="451" t="s">
        <v>1986</v>
      </c>
      <c r="CY39" s="451"/>
      <c r="CZ39" s="451" t="s">
        <v>1986</v>
      </c>
      <c r="DA39" s="451"/>
      <c r="DB39" s="451" t="s">
        <v>1986</v>
      </c>
      <c r="DC39" s="451"/>
      <c r="DD39" s="451" t="s">
        <v>1986</v>
      </c>
      <c r="DE39" s="451"/>
      <c r="DF39" s="451" t="s">
        <v>1986</v>
      </c>
      <c r="DG39" s="451"/>
      <c r="DH39" s="451" t="s">
        <v>1986</v>
      </c>
      <c r="DI39" s="451"/>
      <c r="DJ39" s="451" t="s">
        <v>1986</v>
      </c>
      <c r="DK39" s="451"/>
      <c r="DL39" s="451" t="s">
        <v>1986</v>
      </c>
      <c r="DM39" s="451"/>
      <c r="DN39" s="451" t="s">
        <v>1986</v>
      </c>
      <c r="DO39" s="451"/>
      <c r="DP39" s="451" t="s">
        <v>1986</v>
      </c>
      <c r="DQ39" s="451"/>
      <c r="DR39" s="451" t="s">
        <v>1986</v>
      </c>
      <c r="DS39" s="451"/>
      <c r="DT39" s="451" t="s">
        <v>1986</v>
      </c>
      <c r="DU39" s="451"/>
      <c r="DV39" s="451" t="s">
        <v>1986</v>
      </c>
      <c r="DW39" s="451"/>
      <c r="DX39" s="451" t="s">
        <v>1986</v>
      </c>
      <c r="DY39" s="451"/>
      <c r="DZ39" s="451" t="s">
        <v>1986</v>
      </c>
      <c r="EA39" s="451"/>
      <c r="EB39" s="451" t="s">
        <v>1986</v>
      </c>
      <c r="EC39" s="451"/>
      <c r="ED39" s="451" t="s">
        <v>1986</v>
      </c>
      <c r="EE39" s="451"/>
      <c r="EF39" s="451" t="s">
        <v>1986</v>
      </c>
      <c r="EG39" s="451"/>
      <c r="EH39" s="451" t="s">
        <v>1986</v>
      </c>
      <c r="EI39" s="451"/>
      <c r="EJ39" s="451" t="s">
        <v>1986</v>
      </c>
      <c r="EK39" s="451"/>
      <c r="EL39" s="451" t="s">
        <v>1986</v>
      </c>
      <c r="EM39" s="451"/>
      <c r="EN39" s="451" t="s">
        <v>1986</v>
      </c>
      <c r="EO39" s="451"/>
      <c r="EP39" s="451" t="s">
        <v>1986</v>
      </c>
      <c r="EQ39" s="451"/>
      <c r="ER39" s="451" t="s">
        <v>1986</v>
      </c>
      <c r="ES39" s="451"/>
      <c r="ET39" s="451" t="s">
        <v>1986</v>
      </c>
      <c r="EU39" s="451"/>
      <c r="EV39" s="451" t="s">
        <v>1986</v>
      </c>
      <c r="EW39" s="451"/>
      <c r="EX39" s="451" t="s">
        <v>1986</v>
      </c>
      <c r="EY39" s="451"/>
      <c r="EZ39" s="451" t="s">
        <v>1986</v>
      </c>
      <c r="FA39" s="451"/>
      <c r="FB39" s="451" t="s">
        <v>1986</v>
      </c>
      <c r="FC39" s="451"/>
      <c r="FD39" s="451" t="s">
        <v>1986</v>
      </c>
      <c r="FE39" s="451"/>
      <c r="FF39" s="451" t="s">
        <v>1986</v>
      </c>
      <c r="FG39" s="451"/>
      <c r="FH39" s="451" t="s">
        <v>1986</v>
      </c>
      <c r="FI39" s="451"/>
      <c r="FJ39" s="451" t="s">
        <v>1986</v>
      </c>
      <c r="FK39" s="451"/>
      <c r="FL39" s="451" t="s">
        <v>1986</v>
      </c>
      <c r="FM39" s="451"/>
      <c r="FN39" s="451" t="s">
        <v>1986</v>
      </c>
      <c r="FO39" s="451"/>
      <c r="FP39" s="451" t="s">
        <v>1986</v>
      </c>
      <c r="FQ39" s="451"/>
      <c r="FR39" s="451" t="s">
        <v>1986</v>
      </c>
      <c r="FS39" s="451"/>
      <c r="FT39" s="451" t="s">
        <v>1986</v>
      </c>
      <c r="FU39" s="451"/>
      <c r="FV39" s="451" t="s">
        <v>1986</v>
      </c>
      <c r="FW39" s="451"/>
      <c r="FX39" s="451" t="s">
        <v>1986</v>
      </c>
      <c r="FY39" s="451"/>
      <c r="FZ39" s="451" t="s">
        <v>1986</v>
      </c>
      <c r="GA39" s="451"/>
      <c r="GB39" s="451" t="s">
        <v>1986</v>
      </c>
      <c r="GC39" s="451"/>
      <c r="GD39" s="451" t="s">
        <v>1986</v>
      </c>
      <c r="GE39" s="451"/>
      <c r="GF39" s="451" t="s">
        <v>1986</v>
      </c>
      <c r="GG39" s="451"/>
      <c r="GH39" s="451" t="s">
        <v>1986</v>
      </c>
      <c r="GI39" s="451"/>
      <c r="GJ39" s="451" t="s">
        <v>1986</v>
      </c>
      <c r="GK39" s="451"/>
      <c r="GL39" s="451" t="s">
        <v>1986</v>
      </c>
      <c r="GM39" s="451"/>
      <c r="GN39" s="451" t="s">
        <v>1986</v>
      </c>
      <c r="GO39" s="451"/>
      <c r="GP39" s="451" t="s">
        <v>1986</v>
      </c>
      <c r="GQ39" s="451"/>
      <c r="GR39" s="451" t="s">
        <v>1986</v>
      </c>
      <c r="GS39" s="451"/>
      <c r="GT39" s="451" t="s">
        <v>1986</v>
      </c>
      <c r="GU39" s="451"/>
      <c r="GV39" s="451" t="s">
        <v>1986</v>
      </c>
      <c r="GW39" s="451"/>
      <c r="GX39" s="451" t="s">
        <v>1986</v>
      </c>
      <c r="GY39" s="451"/>
      <c r="GZ39" s="451" t="s">
        <v>1986</v>
      </c>
      <c r="HA39" s="451"/>
      <c r="HB39" s="451" t="s">
        <v>1986</v>
      </c>
      <c r="HC39" s="451"/>
      <c r="HD39" s="451" t="s">
        <v>1986</v>
      </c>
      <c r="HE39" s="451"/>
      <c r="HF39" s="451" t="s">
        <v>1986</v>
      </c>
      <c r="HG39" s="451"/>
      <c r="HH39" s="451" t="s">
        <v>1986</v>
      </c>
      <c r="HI39" s="452"/>
      <c r="HJ39" s="103"/>
      <c r="HK39" s="12"/>
      <c r="HL39" s="12"/>
      <c r="HM39" s="12"/>
      <c r="HN39" s="12"/>
      <c r="HO39" s="12"/>
      <c r="HP39" s="12"/>
      <c r="HQ39" s="12"/>
      <c r="HR39" s="12"/>
    </row>
    <row r="40" spans="2:226" ht="18" customHeight="1" x14ac:dyDescent="0.2">
      <c r="B40" s="228"/>
      <c r="C40" s="20" t="s">
        <v>76</v>
      </c>
      <c r="D40" s="20"/>
      <c r="E40" s="20"/>
      <c r="F40" s="229"/>
      <c r="G40" s="227"/>
      <c r="H40" s="229"/>
      <c r="I40" s="227"/>
      <c r="J40" s="20"/>
      <c r="K40" s="229"/>
      <c r="L40" s="229"/>
      <c r="M40" s="229"/>
      <c r="N40" s="229"/>
      <c r="O40" s="35"/>
      <c r="P40" s="35"/>
      <c r="Q40" s="35"/>
      <c r="R40" s="466"/>
      <c r="S40" s="451"/>
      <c r="T40" s="451"/>
      <c r="U40" s="451"/>
      <c r="V40" s="451"/>
      <c r="W40" s="451"/>
      <c r="X40" s="451"/>
      <c r="Y40" s="451"/>
      <c r="Z40" s="451"/>
      <c r="AA40" s="451"/>
      <c r="AB40" s="451"/>
      <c r="AC40" s="451"/>
      <c r="AD40" s="451"/>
      <c r="AE40" s="451"/>
      <c r="AF40" s="451"/>
      <c r="AG40" s="451"/>
      <c r="AH40" s="451"/>
      <c r="AI40" s="451"/>
      <c r="AJ40" s="451"/>
      <c r="AK40" s="451"/>
      <c r="AL40" s="451"/>
      <c r="AM40" s="451"/>
      <c r="AN40" s="451"/>
      <c r="AO40" s="451"/>
      <c r="AP40" s="451"/>
      <c r="AQ40" s="451"/>
      <c r="AR40" s="451"/>
      <c r="AS40" s="451"/>
      <c r="AT40" s="451"/>
      <c r="AU40" s="451"/>
      <c r="AV40" s="451"/>
      <c r="AW40" s="451"/>
      <c r="AX40" s="451"/>
      <c r="AY40" s="451"/>
      <c r="AZ40" s="451"/>
      <c r="BA40" s="451"/>
      <c r="BB40" s="451"/>
      <c r="BC40" s="451"/>
      <c r="BD40" s="451"/>
      <c r="BE40" s="451"/>
      <c r="BF40" s="451"/>
      <c r="BG40" s="451"/>
      <c r="BH40" s="451"/>
      <c r="BI40" s="451"/>
      <c r="BJ40" s="451"/>
      <c r="BK40" s="451"/>
      <c r="BL40" s="451"/>
      <c r="BM40" s="451"/>
      <c r="BN40" s="451"/>
      <c r="BO40" s="451"/>
      <c r="BP40" s="451"/>
      <c r="BQ40" s="451"/>
      <c r="BR40" s="451"/>
      <c r="BS40" s="451"/>
      <c r="BT40" s="451"/>
      <c r="BU40" s="451"/>
      <c r="BV40" s="451"/>
      <c r="BW40" s="451"/>
      <c r="BX40" s="451"/>
      <c r="BY40" s="451"/>
      <c r="BZ40" s="451"/>
      <c r="CA40" s="451"/>
      <c r="CB40" s="451"/>
      <c r="CC40" s="451"/>
      <c r="CD40" s="451"/>
      <c r="CE40" s="451"/>
      <c r="CF40" s="451"/>
      <c r="CG40" s="451"/>
      <c r="CH40" s="451"/>
      <c r="CI40" s="451"/>
      <c r="CJ40" s="451"/>
      <c r="CK40" s="451"/>
      <c r="CL40" s="451"/>
      <c r="CM40" s="451"/>
      <c r="CN40" s="451"/>
      <c r="CO40" s="451"/>
      <c r="CP40" s="451"/>
      <c r="CQ40" s="451"/>
      <c r="CR40" s="451"/>
      <c r="CS40" s="451"/>
      <c r="CT40" s="451"/>
      <c r="CU40" s="451"/>
      <c r="CV40" s="451"/>
      <c r="CW40" s="451"/>
      <c r="CX40" s="451"/>
      <c r="CY40" s="451"/>
      <c r="CZ40" s="451"/>
      <c r="DA40" s="451"/>
      <c r="DB40" s="451"/>
      <c r="DC40" s="451"/>
      <c r="DD40" s="451"/>
      <c r="DE40" s="451"/>
      <c r="DF40" s="451"/>
      <c r="DG40" s="451"/>
      <c r="DH40" s="451"/>
      <c r="DI40" s="451"/>
      <c r="DJ40" s="451"/>
      <c r="DK40" s="451"/>
      <c r="DL40" s="451"/>
      <c r="DM40" s="451"/>
      <c r="DN40" s="451"/>
      <c r="DO40" s="451"/>
      <c r="DP40" s="451"/>
      <c r="DQ40" s="451"/>
      <c r="DR40" s="451"/>
      <c r="DS40" s="451"/>
      <c r="DT40" s="451"/>
      <c r="DU40" s="451"/>
      <c r="DV40" s="451"/>
      <c r="DW40" s="451"/>
      <c r="DX40" s="451"/>
      <c r="DY40" s="451"/>
      <c r="DZ40" s="451"/>
      <c r="EA40" s="451"/>
      <c r="EB40" s="451"/>
      <c r="EC40" s="451"/>
      <c r="ED40" s="451"/>
      <c r="EE40" s="451"/>
      <c r="EF40" s="451"/>
      <c r="EG40" s="451"/>
      <c r="EH40" s="451"/>
      <c r="EI40" s="451"/>
      <c r="EJ40" s="451"/>
      <c r="EK40" s="451"/>
      <c r="EL40" s="451"/>
      <c r="EM40" s="451"/>
      <c r="EN40" s="451"/>
      <c r="EO40" s="451"/>
      <c r="EP40" s="451"/>
      <c r="EQ40" s="451"/>
      <c r="ER40" s="451"/>
      <c r="ES40" s="451"/>
      <c r="ET40" s="451"/>
      <c r="EU40" s="451"/>
      <c r="EV40" s="451"/>
      <c r="EW40" s="451"/>
      <c r="EX40" s="451"/>
      <c r="EY40" s="451"/>
      <c r="EZ40" s="451"/>
      <c r="FA40" s="451"/>
      <c r="FB40" s="451"/>
      <c r="FC40" s="451"/>
      <c r="FD40" s="451"/>
      <c r="FE40" s="451"/>
      <c r="FF40" s="451"/>
      <c r="FG40" s="451"/>
      <c r="FH40" s="451"/>
      <c r="FI40" s="451"/>
      <c r="FJ40" s="451"/>
      <c r="FK40" s="451"/>
      <c r="FL40" s="451"/>
      <c r="FM40" s="451"/>
      <c r="FN40" s="451"/>
      <c r="FO40" s="451"/>
      <c r="FP40" s="451"/>
      <c r="FQ40" s="451"/>
      <c r="FR40" s="451"/>
      <c r="FS40" s="451"/>
      <c r="FT40" s="451"/>
      <c r="FU40" s="451"/>
      <c r="FV40" s="451"/>
      <c r="FW40" s="451"/>
      <c r="FX40" s="451"/>
      <c r="FY40" s="451"/>
      <c r="FZ40" s="451"/>
      <c r="GA40" s="451"/>
      <c r="GB40" s="451"/>
      <c r="GC40" s="451"/>
      <c r="GD40" s="451"/>
      <c r="GE40" s="451"/>
      <c r="GF40" s="451"/>
      <c r="GG40" s="451"/>
      <c r="GH40" s="451"/>
      <c r="GI40" s="451"/>
      <c r="GJ40" s="451"/>
      <c r="GK40" s="451"/>
      <c r="GL40" s="451"/>
      <c r="GM40" s="451"/>
      <c r="GN40" s="451"/>
      <c r="GO40" s="451"/>
      <c r="GP40" s="451"/>
      <c r="GQ40" s="451"/>
      <c r="GR40" s="451"/>
      <c r="GS40" s="451"/>
      <c r="GT40" s="451"/>
      <c r="GU40" s="451"/>
      <c r="GV40" s="451"/>
      <c r="GW40" s="451"/>
      <c r="GX40" s="451"/>
      <c r="GY40" s="451"/>
      <c r="GZ40" s="451"/>
      <c r="HA40" s="451"/>
      <c r="HB40" s="451"/>
      <c r="HC40" s="451"/>
      <c r="HD40" s="451"/>
      <c r="HE40" s="451"/>
      <c r="HF40" s="451"/>
      <c r="HG40" s="451"/>
      <c r="HH40" s="451"/>
      <c r="HI40" s="452"/>
      <c r="HJ40" s="103"/>
      <c r="HK40" s="12"/>
      <c r="HL40" s="12"/>
      <c r="HM40" s="12"/>
      <c r="HN40" s="12"/>
      <c r="HO40" s="12"/>
      <c r="HP40" s="12"/>
      <c r="HQ40" s="12"/>
      <c r="HR40" s="12"/>
    </row>
    <row r="41" spans="2:226" ht="19" customHeight="1" x14ac:dyDescent="0.2">
      <c r="B41" s="228"/>
      <c r="C41" s="20" t="s">
        <v>2228</v>
      </c>
      <c r="D41" s="20"/>
      <c r="E41" s="20"/>
      <c r="F41" s="229"/>
      <c r="G41" s="227"/>
      <c r="H41" s="229"/>
      <c r="I41" s="227"/>
      <c r="J41" s="20"/>
      <c r="K41" s="229"/>
      <c r="L41" s="229"/>
      <c r="M41" s="229"/>
      <c r="N41" s="229"/>
      <c r="O41" s="35"/>
      <c r="P41" s="35"/>
      <c r="Q41" s="35"/>
      <c r="R41" s="466"/>
      <c r="S41" s="451"/>
      <c r="T41" s="451"/>
      <c r="U41" s="451"/>
      <c r="V41" s="451"/>
      <c r="W41" s="451"/>
      <c r="X41" s="451"/>
      <c r="Y41" s="451"/>
      <c r="Z41" s="451"/>
      <c r="AA41" s="451"/>
      <c r="AB41" s="451"/>
      <c r="AC41" s="451"/>
      <c r="AD41" s="451"/>
      <c r="AE41" s="451"/>
      <c r="AF41" s="451"/>
      <c r="AG41" s="451"/>
      <c r="AH41" s="451"/>
      <c r="AI41" s="451"/>
      <c r="AJ41" s="451"/>
      <c r="AK41" s="451"/>
      <c r="AL41" s="451"/>
      <c r="AM41" s="451"/>
      <c r="AN41" s="451"/>
      <c r="AO41" s="451"/>
      <c r="AP41" s="451"/>
      <c r="AQ41" s="451"/>
      <c r="AR41" s="451"/>
      <c r="AS41" s="451"/>
      <c r="AT41" s="451"/>
      <c r="AU41" s="451"/>
      <c r="AV41" s="451"/>
      <c r="AW41" s="451"/>
      <c r="AX41" s="451"/>
      <c r="AY41" s="451"/>
      <c r="AZ41" s="451"/>
      <c r="BA41" s="451"/>
      <c r="BB41" s="451"/>
      <c r="BC41" s="451"/>
      <c r="BD41" s="451"/>
      <c r="BE41" s="451"/>
      <c r="BF41" s="451"/>
      <c r="BG41" s="451"/>
      <c r="BH41" s="451"/>
      <c r="BI41" s="451"/>
      <c r="BJ41" s="451"/>
      <c r="BK41" s="451"/>
      <c r="BL41" s="451"/>
      <c r="BM41" s="451"/>
      <c r="BN41" s="451"/>
      <c r="BO41" s="451"/>
      <c r="BP41" s="451"/>
      <c r="BQ41" s="451"/>
      <c r="BR41" s="451"/>
      <c r="BS41" s="451"/>
      <c r="BT41" s="451"/>
      <c r="BU41" s="451"/>
      <c r="BV41" s="451"/>
      <c r="BW41" s="451"/>
      <c r="BX41" s="451"/>
      <c r="BY41" s="451"/>
      <c r="BZ41" s="451"/>
      <c r="CA41" s="451"/>
      <c r="CB41" s="451"/>
      <c r="CC41" s="451"/>
      <c r="CD41" s="451"/>
      <c r="CE41" s="451"/>
      <c r="CF41" s="451"/>
      <c r="CG41" s="451"/>
      <c r="CH41" s="451"/>
      <c r="CI41" s="451"/>
      <c r="CJ41" s="451"/>
      <c r="CK41" s="451"/>
      <c r="CL41" s="451"/>
      <c r="CM41" s="451"/>
      <c r="CN41" s="451"/>
      <c r="CO41" s="451"/>
      <c r="CP41" s="451"/>
      <c r="CQ41" s="451"/>
      <c r="CR41" s="451"/>
      <c r="CS41" s="451"/>
      <c r="CT41" s="451"/>
      <c r="CU41" s="451"/>
      <c r="CV41" s="451"/>
      <c r="CW41" s="451"/>
      <c r="CX41" s="451"/>
      <c r="CY41" s="451"/>
      <c r="CZ41" s="451"/>
      <c r="DA41" s="451"/>
      <c r="DB41" s="451"/>
      <c r="DC41" s="451"/>
      <c r="DD41" s="451"/>
      <c r="DE41" s="451"/>
      <c r="DF41" s="451"/>
      <c r="DG41" s="451"/>
      <c r="DH41" s="451"/>
      <c r="DI41" s="451"/>
      <c r="DJ41" s="451"/>
      <c r="DK41" s="451"/>
      <c r="DL41" s="451"/>
      <c r="DM41" s="451"/>
      <c r="DN41" s="451"/>
      <c r="DO41" s="451"/>
      <c r="DP41" s="451"/>
      <c r="DQ41" s="451"/>
      <c r="DR41" s="451"/>
      <c r="DS41" s="451"/>
      <c r="DT41" s="451"/>
      <c r="DU41" s="451"/>
      <c r="DV41" s="451"/>
      <c r="DW41" s="451"/>
      <c r="DX41" s="451"/>
      <c r="DY41" s="451"/>
      <c r="DZ41" s="451"/>
      <c r="EA41" s="451"/>
      <c r="EB41" s="451"/>
      <c r="EC41" s="451"/>
      <c r="ED41" s="451"/>
      <c r="EE41" s="451"/>
      <c r="EF41" s="451"/>
      <c r="EG41" s="451"/>
      <c r="EH41" s="451"/>
      <c r="EI41" s="451"/>
      <c r="EJ41" s="451"/>
      <c r="EK41" s="451"/>
      <c r="EL41" s="451"/>
      <c r="EM41" s="451"/>
      <c r="EN41" s="451"/>
      <c r="EO41" s="451"/>
      <c r="EP41" s="451"/>
      <c r="EQ41" s="451"/>
      <c r="ER41" s="451"/>
      <c r="ES41" s="451"/>
      <c r="ET41" s="451"/>
      <c r="EU41" s="451"/>
      <c r="EV41" s="451"/>
      <c r="EW41" s="451"/>
      <c r="EX41" s="451"/>
      <c r="EY41" s="451"/>
      <c r="EZ41" s="451"/>
      <c r="FA41" s="451"/>
      <c r="FB41" s="451"/>
      <c r="FC41" s="451"/>
      <c r="FD41" s="451"/>
      <c r="FE41" s="451"/>
      <c r="FF41" s="451"/>
      <c r="FG41" s="451"/>
      <c r="FH41" s="451"/>
      <c r="FI41" s="451"/>
      <c r="FJ41" s="451"/>
      <c r="FK41" s="451"/>
      <c r="FL41" s="451"/>
      <c r="FM41" s="451"/>
      <c r="FN41" s="451"/>
      <c r="FO41" s="451"/>
      <c r="FP41" s="451"/>
      <c r="FQ41" s="451"/>
      <c r="FR41" s="451"/>
      <c r="FS41" s="451"/>
      <c r="FT41" s="451"/>
      <c r="FU41" s="451"/>
      <c r="FV41" s="451"/>
      <c r="FW41" s="451"/>
      <c r="FX41" s="451"/>
      <c r="FY41" s="451"/>
      <c r="FZ41" s="451"/>
      <c r="GA41" s="451"/>
      <c r="GB41" s="451"/>
      <c r="GC41" s="451"/>
      <c r="GD41" s="451"/>
      <c r="GE41" s="451"/>
      <c r="GF41" s="451"/>
      <c r="GG41" s="451"/>
      <c r="GH41" s="451"/>
      <c r="GI41" s="451"/>
      <c r="GJ41" s="451"/>
      <c r="GK41" s="451"/>
      <c r="GL41" s="451"/>
      <c r="GM41" s="451"/>
      <c r="GN41" s="451"/>
      <c r="GO41" s="451"/>
      <c r="GP41" s="451"/>
      <c r="GQ41" s="451"/>
      <c r="GR41" s="451"/>
      <c r="GS41" s="451"/>
      <c r="GT41" s="451"/>
      <c r="GU41" s="451"/>
      <c r="GV41" s="451"/>
      <c r="GW41" s="451"/>
      <c r="GX41" s="451"/>
      <c r="GY41" s="451"/>
      <c r="GZ41" s="451"/>
      <c r="HA41" s="451"/>
      <c r="HB41" s="451"/>
      <c r="HC41" s="451"/>
      <c r="HD41" s="451"/>
      <c r="HE41" s="451"/>
      <c r="HF41" s="451"/>
      <c r="HG41" s="451"/>
      <c r="HH41" s="451"/>
      <c r="HI41" s="452"/>
      <c r="HJ41" s="103"/>
      <c r="HK41" s="12"/>
      <c r="HL41" s="12"/>
      <c r="HM41" s="12"/>
      <c r="HN41" s="12"/>
      <c r="HO41" s="12"/>
      <c r="HP41" s="12"/>
      <c r="HQ41" s="12"/>
      <c r="HR41" s="12"/>
    </row>
    <row r="42" spans="2:226" ht="18.75" customHeight="1" x14ac:dyDescent="0.2">
      <c r="B42" s="228"/>
      <c r="C42" s="20" t="s">
        <v>2231</v>
      </c>
      <c r="D42" s="20"/>
      <c r="E42" s="20"/>
      <c r="F42" s="229"/>
      <c r="G42" s="227"/>
      <c r="H42" s="229"/>
      <c r="I42" s="227"/>
      <c r="J42" s="20"/>
      <c r="K42" s="229"/>
      <c r="L42" s="229"/>
      <c r="M42" s="229"/>
      <c r="N42" s="229"/>
      <c r="O42" s="35"/>
      <c r="P42" s="35"/>
      <c r="Q42" s="35"/>
      <c r="R42" s="453"/>
      <c r="S42" s="454"/>
      <c r="T42" s="454"/>
      <c r="U42" s="454"/>
      <c r="V42" s="454"/>
      <c r="W42" s="454"/>
      <c r="X42" s="454"/>
      <c r="Y42" s="454"/>
      <c r="Z42" s="454"/>
      <c r="AA42" s="454"/>
      <c r="AB42" s="454"/>
      <c r="AC42" s="454"/>
      <c r="AD42" s="454"/>
      <c r="AE42" s="454"/>
      <c r="AF42" s="454"/>
      <c r="AG42" s="454"/>
      <c r="AH42" s="454"/>
      <c r="AI42" s="454"/>
      <c r="AJ42" s="454"/>
      <c r="AK42" s="454"/>
      <c r="AL42" s="454"/>
      <c r="AM42" s="454"/>
      <c r="AN42" s="454"/>
      <c r="AO42" s="454"/>
      <c r="AP42" s="454"/>
      <c r="AQ42" s="454"/>
      <c r="AR42" s="454"/>
      <c r="AS42" s="454"/>
      <c r="AT42" s="454"/>
      <c r="AU42" s="454"/>
      <c r="AV42" s="454"/>
      <c r="AW42" s="454"/>
      <c r="AX42" s="454"/>
      <c r="AY42" s="454"/>
      <c r="AZ42" s="454"/>
      <c r="BA42" s="454"/>
      <c r="BB42" s="454"/>
      <c r="BC42" s="454"/>
      <c r="BD42" s="454"/>
      <c r="BE42" s="454"/>
      <c r="BF42" s="454"/>
      <c r="BG42" s="454"/>
      <c r="BH42" s="454"/>
      <c r="BI42" s="454"/>
      <c r="BJ42" s="454"/>
      <c r="BK42" s="454"/>
      <c r="BL42" s="454"/>
      <c r="BM42" s="454"/>
      <c r="BN42" s="454"/>
      <c r="BO42" s="454"/>
      <c r="BP42" s="454"/>
      <c r="BQ42" s="454"/>
      <c r="BR42" s="454"/>
      <c r="BS42" s="454"/>
      <c r="BT42" s="454"/>
      <c r="BU42" s="454"/>
      <c r="BV42" s="454"/>
      <c r="BW42" s="454"/>
      <c r="BX42" s="454"/>
      <c r="BY42" s="454"/>
      <c r="BZ42" s="454"/>
      <c r="CA42" s="454"/>
      <c r="CB42" s="454"/>
      <c r="CC42" s="454"/>
      <c r="CD42" s="454"/>
      <c r="CE42" s="454"/>
      <c r="CF42" s="454"/>
      <c r="CG42" s="454"/>
      <c r="CH42" s="454"/>
      <c r="CI42" s="454"/>
      <c r="CJ42" s="454"/>
      <c r="CK42" s="454"/>
      <c r="CL42" s="454"/>
      <c r="CM42" s="454"/>
      <c r="CN42" s="454"/>
      <c r="CO42" s="454"/>
      <c r="CP42" s="454"/>
      <c r="CQ42" s="454"/>
      <c r="CR42" s="454"/>
      <c r="CS42" s="454"/>
      <c r="CT42" s="454"/>
      <c r="CU42" s="454"/>
      <c r="CV42" s="454"/>
      <c r="CW42" s="454"/>
      <c r="CX42" s="454"/>
      <c r="CY42" s="454"/>
      <c r="CZ42" s="454"/>
      <c r="DA42" s="454"/>
      <c r="DB42" s="454"/>
      <c r="DC42" s="454"/>
      <c r="DD42" s="454"/>
      <c r="DE42" s="454"/>
      <c r="DF42" s="454"/>
      <c r="DG42" s="454"/>
      <c r="DH42" s="454"/>
      <c r="DI42" s="454"/>
      <c r="DJ42" s="454"/>
      <c r="DK42" s="454"/>
      <c r="DL42" s="454"/>
      <c r="DM42" s="454"/>
      <c r="DN42" s="454"/>
      <c r="DO42" s="454"/>
      <c r="DP42" s="454"/>
      <c r="DQ42" s="454"/>
      <c r="DR42" s="454"/>
      <c r="DS42" s="454"/>
      <c r="DT42" s="454"/>
      <c r="DU42" s="454"/>
      <c r="DV42" s="454"/>
      <c r="DW42" s="454"/>
      <c r="DX42" s="454"/>
      <c r="DY42" s="454"/>
      <c r="DZ42" s="454"/>
      <c r="EA42" s="454"/>
      <c r="EB42" s="454"/>
      <c r="EC42" s="454"/>
      <c r="ED42" s="454"/>
      <c r="EE42" s="454"/>
      <c r="EF42" s="454"/>
      <c r="EG42" s="454"/>
      <c r="EH42" s="454"/>
      <c r="EI42" s="454"/>
      <c r="EJ42" s="454"/>
      <c r="EK42" s="454"/>
      <c r="EL42" s="454"/>
      <c r="EM42" s="454"/>
      <c r="EN42" s="454"/>
      <c r="EO42" s="454"/>
      <c r="EP42" s="454"/>
      <c r="EQ42" s="454"/>
      <c r="ER42" s="454"/>
      <c r="ES42" s="454"/>
      <c r="ET42" s="454"/>
      <c r="EU42" s="454"/>
      <c r="EV42" s="454"/>
      <c r="EW42" s="454"/>
      <c r="EX42" s="454"/>
      <c r="EY42" s="454"/>
      <c r="EZ42" s="454"/>
      <c r="FA42" s="454"/>
      <c r="FB42" s="454"/>
      <c r="FC42" s="454"/>
      <c r="FD42" s="454"/>
      <c r="FE42" s="454"/>
      <c r="FF42" s="454"/>
      <c r="FG42" s="454"/>
      <c r="FH42" s="454"/>
      <c r="FI42" s="454"/>
      <c r="FJ42" s="454"/>
      <c r="FK42" s="454"/>
      <c r="FL42" s="454"/>
      <c r="FM42" s="454"/>
      <c r="FN42" s="454"/>
      <c r="FO42" s="454"/>
      <c r="FP42" s="454"/>
      <c r="FQ42" s="454"/>
      <c r="FR42" s="454"/>
      <c r="FS42" s="454"/>
      <c r="FT42" s="454"/>
      <c r="FU42" s="454"/>
      <c r="FV42" s="454"/>
      <c r="FW42" s="454"/>
      <c r="FX42" s="454"/>
      <c r="FY42" s="454"/>
      <c r="FZ42" s="454"/>
      <c r="GA42" s="454"/>
      <c r="GB42" s="454"/>
      <c r="GC42" s="454"/>
      <c r="GD42" s="454"/>
      <c r="GE42" s="454"/>
      <c r="GF42" s="454"/>
      <c r="GG42" s="454"/>
      <c r="GH42" s="454"/>
      <c r="GI42" s="454"/>
      <c r="GJ42" s="454"/>
      <c r="GK42" s="454"/>
      <c r="GL42" s="454"/>
      <c r="GM42" s="454"/>
      <c r="GN42" s="454"/>
      <c r="GO42" s="454"/>
      <c r="GP42" s="454"/>
      <c r="GQ42" s="454"/>
      <c r="GR42" s="454"/>
      <c r="GS42" s="454"/>
      <c r="GT42" s="454"/>
      <c r="GU42" s="454"/>
      <c r="GV42" s="454"/>
      <c r="GW42" s="454"/>
      <c r="GX42" s="454"/>
      <c r="GY42" s="454"/>
      <c r="GZ42" s="454"/>
      <c r="HA42" s="454"/>
      <c r="HB42" s="454"/>
      <c r="HC42" s="454"/>
      <c r="HD42" s="454"/>
      <c r="HE42" s="454"/>
      <c r="HF42" s="454"/>
      <c r="HG42" s="454"/>
      <c r="HH42" s="454"/>
      <c r="HI42" s="455"/>
      <c r="HJ42" s="103"/>
      <c r="HK42" s="12"/>
      <c r="HL42" s="12"/>
      <c r="HM42" s="12"/>
      <c r="HN42" s="12"/>
      <c r="HO42" s="12"/>
      <c r="HP42" s="12"/>
      <c r="HQ42" s="12"/>
      <c r="HR42" s="12"/>
    </row>
    <row r="43" spans="2:226" s="97" customFormat="1" ht="19" customHeight="1" x14ac:dyDescent="0.2">
      <c r="B43" s="228"/>
      <c r="C43" s="38" t="s">
        <v>2244</v>
      </c>
      <c r="D43" s="39"/>
      <c r="E43" s="39"/>
      <c r="F43" s="39"/>
      <c r="G43" s="39"/>
      <c r="H43" s="39"/>
      <c r="I43" s="39"/>
      <c r="J43" s="39"/>
      <c r="K43" s="39"/>
      <c r="L43" s="39"/>
      <c r="M43" s="39"/>
      <c r="N43" s="39"/>
      <c r="O43" s="39"/>
      <c r="P43" s="39"/>
      <c r="Q43" s="40"/>
      <c r="R43" s="353" t="s">
        <v>2169</v>
      </c>
      <c r="S43" s="354"/>
      <c r="T43" s="354" t="s">
        <v>2169</v>
      </c>
      <c r="U43" s="354"/>
      <c r="V43" s="354" t="s">
        <v>2169</v>
      </c>
      <c r="W43" s="354"/>
      <c r="X43" s="354" t="s">
        <v>2169</v>
      </c>
      <c r="Y43" s="354"/>
      <c r="Z43" s="354" t="s">
        <v>2169</v>
      </c>
      <c r="AA43" s="354"/>
      <c r="AB43" s="354" t="s">
        <v>2169</v>
      </c>
      <c r="AC43" s="354"/>
      <c r="AD43" s="354" t="s">
        <v>2169</v>
      </c>
      <c r="AE43" s="354"/>
      <c r="AF43" s="354" t="s">
        <v>2169</v>
      </c>
      <c r="AG43" s="354"/>
      <c r="AH43" s="354" t="s">
        <v>2169</v>
      </c>
      <c r="AI43" s="354"/>
      <c r="AJ43" s="354" t="s">
        <v>2169</v>
      </c>
      <c r="AK43" s="354"/>
      <c r="AL43" s="354" t="s">
        <v>2169</v>
      </c>
      <c r="AM43" s="354"/>
      <c r="AN43" s="354" t="s">
        <v>2169</v>
      </c>
      <c r="AO43" s="354"/>
      <c r="AP43" s="354" t="s">
        <v>2169</v>
      </c>
      <c r="AQ43" s="354"/>
      <c r="AR43" s="354" t="s">
        <v>2169</v>
      </c>
      <c r="AS43" s="354"/>
      <c r="AT43" s="354" t="s">
        <v>2169</v>
      </c>
      <c r="AU43" s="354"/>
      <c r="AV43" s="354" t="s">
        <v>2169</v>
      </c>
      <c r="AW43" s="354"/>
      <c r="AX43" s="354" t="s">
        <v>2169</v>
      </c>
      <c r="AY43" s="354"/>
      <c r="AZ43" s="354" t="s">
        <v>2169</v>
      </c>
      <c r="BA43" s="354"/>
      <c r="BB43" s="354" t="s">
        <v>2169</v>
      </c>
      <c r="BC43" s="354"/>
      <c r="BD43" s="354" t="s">
        <v>2169</v>
      </c>
      <c r="BE43" s="354"/>
      <c r="BF43" s="354" t="s">
        <v>2169</v>
      </c>
      <c r="BG43" s="354"/>
      <c r="BH43" s="354" t="s">
        <v>2169</v>
      </c>
      <c r="BI43" s="354"/>
      <c r="BJ43" s="354" t="s">
        <v>2169</v>
      </c>
      <c r="BK43" s="354"/>
      <c r="BL43" s="354" t="s">
        <v>2169</v>
      </c>
      <c r="BM43" s="354"/>
      <c r="BN43" s="354" t="s">
        <v>2169</v>
      </c>
      <c r="BO43" s="354"/>
      <c r="BP43" s="354" t="s">
        <v>2169</v>
      </c>
      <c r="BQ43" s="354"/>
      <c r="BR43" s="354" t="s">
        <v>2169</v>
      </c>
      <c r="BS43" s="354"/>
      <c r="BT43" s="354" t="s">
        <v>2169</v>
      </c>
      <c r="BU43" s="354"/>
      <c r="BV43" s="354" t="s">
        <v>2169</v>
      </c>
      <c r="BW43" s="354"/>
      <c r="BX43" s="354" t="s">
        <v>2169</v>
      </c>
      <c r="BY43" s="354"/>
      <c r="BZ43" s="354" t="s">
        <v>2169</v>
      </c>
      <c r="CA43" s="354"/>
      <c r="CB43" s="354" t="s">
        <v>2169</v>
      </c>
      <c r="CC43" s="354"/>
      <c r="CD43" s="354" t="s">
        <v>2169</v>
      </c>
      <c r="CE43" s="354"/>
      <c r="CF43" s="354" t="s">
        <v>2169</v>
      </c>
      <c r="CG43" s="354"/>
      <c r="CH43" s="354" t="s">
        <v>2169</v>
      </c>
      <c r="CI43" s="354"/>
      <c r="CJ43" s="354" t="s">
        <v>2169</v>
      </c>
      <c r="CK43" s="354"/>
      <c r="CL43" s="354" t="s">
        <v>2169</v>
      </c>
      <c r="CM43" s="354"/>
      <c r="CN43" s="354" t="s">
        <v>2169</v>
      </c>
      <c r="CO43" s="354"/>
      <c r="CP43" s="354" t="s">
        <v>2169</v>
      </c>
      <c r="CQ43" s="354"/>
      <c r="CR43" s="354" t="s">
        <v>2169</v>
      </c>
      <c r="CS43" s="354"/>
      <c r="CT43" s="354" t="s">
        <v>2169</v>
      </c>
      <c r="CU43" s="354"/>
      <c r="CV43" s="354" t="s">
        <v>2169</v>
      </c>
      <c r="CW43" s="354"/>
      <c r="CX43" s="354" t="s">
        <v>2169</v>
      </c>
      <c r="CY43" s="354"/>
      <c r="CZ43" s="354" t="s">
        <v>2169</v>
      </c>
      <c r="DA43" s="354"/>
      <c r="DB43" s="354" t="s">
        <v>2169</v>
      </c>
      <c r="DC43" s="354"/>
      <c r="DD43" s="354" t="s">
        <v>2169</v>
      </c>
      <c r="DE43" s="354"/>
      <c r="DF43" s="354" t="s">
        <v>2169</v>
      </c>
      <c r="DG43" s="354"/>
      <c r="DH43" s="354" t="s">
        <v>2169</v>
      </c>
      <c r="DI43" s="354"/>
      <c r="DJ43" s="354" t="s">
        <v>2169</v>
      </c>
      <c r="DK43" s="354"/>
      <c r="DL43" s="354" t="s">
        <v>2169</v>
      </c>
      <c r="DM43" s="354"/>
      <c r="DN43" s="354" t="s">
        <v>2169</v>
      </c>
      <c r="DO43" s="354"/>
      <c r="DP43" s="354" t="s">
        <v>2169</v>
      </c>
      <c r="DQ43" s="354"/>
      <c r="DR43" s="354" t="s">
        <v>2169</v>
      </c>
      <c r="DS43" s="354"/>
      <c r="DT43" s="354" t="s">
        <v>2169</v>
      </c>
      <c r="DU43" s="354"/>
      <c r="DV43" s="354" t="s">
        <v>2169</v>
      </c>
      <c r="DW43" s="354"/>
      <c r="DX43" s="354" t="s">
        <v>2169</v>
      </c>
      <c r="DY43" s="354"/>
      <c r="DZ43" s="354" t="s">
        <v>2169</v>
      </c>
      <c r="EA43" s="354"/>
      <c r="EB43" s="354" t="s">
        <v>2169</v>
      </c>
      <c r="EC43" s="354"/>
      <c r="ED43" s="354" t="s">
        <v>2169</v>
      </c>
      <c r="EE43" s="354"/>
      <c r="EF43" s="354" t="s">
        <v>2169</v>
      </c>
      <c r="EG43" s="354"/>
      <c r="EH43" s="354" t="s">
        <v>2169</v>
      </c>
      <c r="EI43" s="354"/>
      <c r="EJ43" s="354" t="s">
        <v>2169</v>
      </c>
      <c r="EK43" s="354"/>
      <c r="EL43" s="354" t="s">
        <v>2169</v>
      </c>
      <c r="EM43" s="354"/>
      <c r="EN43" s="354" t="s">
        <v>2169</v>
      </c>
      <c r="EO43" s="354"/>
      <c r="EP43" s="354" t="s">
        <v>2169</v>
      </c>
      <c r="EQ43" s="354"/>
      <c r="ER43" s="354" t="s">
        <v>2169</v>
      </c>
      <c r="ES43" s="354"/>
      <c r="ET43" s="354" t="s">
        <v>2169</v>
      </c>
      <c r="EU43" s="354"/>
      <c r="EV43" s="354" t="s">
        <v>2169</v>
      </c>
      <c r="EW43" s="354"/>
      <c r="EX43" s="354" t="s">
        <v>2169</v>
      </c>
      <c r="EY43" s="354"/>
      <c r="EZ43" s="354" t="s">
        <v>2169</v>
      </c>
      <c r="FA43" s="354"/>
      <c r="FB43" s="354" t="s">
        <v>2169</v>
      </c>
      <c r="FC43" s="354"/>
      <c r="FD43" s="354" t="s">
        <v>2169</v>
      </c>
      <c r="FE43" s="354"/>
      <c r="FF43" s="354" t="s">
        <v>2169</v>
      </c>
      <c r="FG43" s="354"/>
      <c r="FH43" s="354" t="s">
        <v>2169</v>
      </c>
      <c r="FI43" s="354"/>
      <c r="FJ43" s="354" t="s">
        <v>2169</v>
      </c>
      <c r="FK43" s="354"/>
      <c r="FL43" s="354" t="s">
        <v>2169</v>
      </c>
      <c r="FM43" s="354"/>
      <c r="FN43" s="354" t="s">
        <v>2169</v>
      </c>
      <c r="FO43" s="354"/>
      <c r="FP43" s="354" t="s">
        <v>2169</v>
      </c>
      <c r="FQ43" s="354"/>
      <c r="FR43" s="354" t="s">
        <v>2169</v>
      </c>
      <c r="FS43" s="354"/>
      <c r="FT43" s="354" t="s">
        <v>2169</v>
      </c>
      <c r="FU43" s="354"/>
      <c r="FV43" s="354" t="s">
        <v>2169</v>
      </c>
      <c r="FW43" s="354"/>
      <c r="FX43" s="354" t="s">
        <v>2169</v>
      </c>
      <c r="FY43" s="354"/>
      <c r="FZ43" s="354" t="s">
        <v>2169</v>
      </c>
      <c r="GA43" s="354"/>
      <c r="GB43" s="354" t="s">
        <v>2169</v>
      </c>
      <c r="GC43" s="354"/>
      <c r="GD43" s="354" t="s">
        <v>2169</v>
      </c>
      <c r="GE43" s="354"/>
      <c r="GF43" s="354" t="s">
        <v>2169</v>
      </c>
      <c r="GG43" s="354"/>
      <c r="GH43" s="354" t="s">
        <v>2169</v>
      </c>
      <c r="GI43" s="354"/>
      <c r="GJ43" s="354" t="s">
        <v>2169</v>
      </c>
      <c r="GK43" s="354"/>
      <c r="GL43" s="354" t="s">
        <v>2169</v>
      </c>
      <c r="GM43" s="354"/>
      <c r="GN43" s="354" t="s">
        <v>2169</v>
      </c>
      <c r="GO43" s="354"/>
      <c r="GP43" s="354" t="s">
        <v>2169</v>
      </c>
      <c r="GQ43" s="354"/>
      <c r="GR43" s="354" t="s">
        <v>2169</v>
      </c>
      <c r="GS43" s="354"/>
      <c r="GT43" s="354" t="s">
        <v>2169</v>
      </c>
      <c r="GU43" s="354"/>
      <c r="GV43" s="354" t="s">
        <v>2169</v>
      </c>
      <c r="GW43" s="354"/>
      <c r="GX43" s="354" t="s">
        <v>2169</v>
      </c>
      <c r="GY43" s="354"/>
      <c r="GZ43" s="354" t="s">
        <v>2169</v>
      </c>
      <c r="HA43" s="354"/>
      <c r="HB43" s="354" t="s">
        <v>2169</v>
      </c>
      <c r="HC43" s="354"/>
      <c r="HD43" s="354" t="s">
        <v>2169</v>
      </c>
      <c r="HE43" s="354"/>
      <c r="HF43" s="354" t="s">
        <v>2169</v>
      </c>
      <c r="HG43" s="354"/>
      <c r="HH43" s="354" t="s">
        <v>2169</v>
      </c>
      <c r="HI43" s="355"/>
      <c r="HJ43" s="103"/>
      <c r="HK43" s="12"/>
      <c r="HL43" s="12"/>
      <c r="HM43" s="12"/>
      <c r="HN43" s="12"/>
      <c r="HO43" s="12"/>
      <c r="HP43" s="12"/>
      <c r="HQ43" s="12"/>
      <c r="HR43" s="12"/>
    </row>
    <row r="44" spans="2:226" s="97" customFormat="1" ht="18" customHeight="1" x14ac:dyDescent="0.2">
      <c r="B44" s="228"/>
      <c r="C44" s="233"/>
      <c r="D44" s="20" t="s">
        <v>77</v>
      </c>
      <c r="E44" s="20"/>
      <c r="F44" s="229"/>
      <c r="G44" s="227"/>
      <c r="H44" s="20"/>
      <c r="I44" s="20" t="s">
        <v>78</v>
      </c>
      <c r="J44" s="20"/>
      <c r="K44" s="20"/>
      <c r="L44" s="20"/>
      <c r="M44" s="20"/>
      <c r="N44" s="20"/>
      <c r="O44" s="20"/>
      <c r="P44" s="20"/>
      <c r="Q44" s="42"/>
      <c r="R44" s="457" t="s">
        <v>1986</v>
      </c>
      <c r="S44" s="458"/>
      <c r="T44" s="458" t="s">
        <v>1986</v>
      </c>
      <c r="U44" s="458"/>
      <c r="V44" s="458" t="s">
        <v>1986</v>
      </c>
      <c r="W44" s="458"/>
      <c r="X44" s="458" t="s">
        <v>1986</v>
      </c>
      <c r="Y44" s="458"/>
      <c r="Z44" s="458" t="s">
        <v>1986</v>
      </c>
      <c r="AA44" s="458"/>
      <c r="AB44" s="458" t="s">
        <v>1986</v>
      </c>
      <c r="AC44" s="458"/>
      <c r="AD44" s="458" t="s">
        <v>1986</v>
      </c>
      <c r="AE44" s="458"/>
      <c r="AF44" s="458" t="s">
        <v>1986</v>
      </c>
      <c r="AG44" s="458"/>
      <c r="AH44" s="458" t="s">
        <v>1986</v>
      </c>
      <c r="AI44" s="458"/>
      <c r="AJ44" s="458" t="s">
        <v>1986</v>
      </c>
      <c r="AK44" s="458"/>
      <c r="AL44" s="458" t="s">
        <v>1986</v>
      </c>
      <c r="AM44" s="458"/>
      <c r="AN44" s="458" t="s">
        <v>1986</v>
      </c>
      <c r="AO44" s="458"/>
      <c r="AP44" s="458" t="s">
        <v>1986</v>
      </c>
      <c r="AQ44" s="458"/>
      <c r="AR44" s="458" t="s">
        <v>1986</v>
      </c>
      <c r="AS44" s="458"/>
      <c r="AT44" s="458" t="s">
        <v>1986</v>
      </c>
      <c r="AU44" s="458"/>
      <c r="AV44" s="458" t="s">
        <v>1986</v>
      </c>
      <c r="AW44" s="458"/>
      <c r="AX44" s="458" t="s">
        <v>1986</v>
      </c>
      <c r="AY44" s="458"/>
      <c r="AZ44" s="458" t="s">
        <v>1986</v>
      </c>
      <c r="BA44" s="458"/>
      <c r="BB44" s="458" t="s">
        <v>1986</v>
      </c>
      <c r="BC44" s="458"/>
      <c r="BD44" s="458" t="s">
        <v>1986</v>
      </c>
      <c r="BE44" s="458"/>
      <c r="BF44" s="458" t="s">
        <v>1986</v>
      </c>
      <c r="BG44" s="458"/>
      <c r="BH44" s="458" t="s">
        <v>1986</v>
      </c>
      <c r="BI44" s="458"/>
      <c r="BJ44" s="458" t="s">
        <v>1986</v>
      </c>
      <c r="BK44" s="458"/>
      <c r="BL44" s="458" t="s">
        <v>1986</v>
      </c>
      <c r="BM44" s="458"/>
      <c r="BN44" s="458" t="s">
        <v>1986</v>
      </c>
      <c r="BO44" s="458"/>
      <c r="BP44" s="458" t="s">
        <v>1986</v>
      </c>
      <c r="BQ44" s="458"/>
      <c r="BR44" s="458" t="s">
        <v>1986</v>
      </c>
      <c r="BS44" s="458"/>
      <c r="BT44" s="458" t="s">
        <v>1986</v>
      </c>
      <c r="BU44" s="458"/>
      <c r="BV44" s="458" t="s">
        <v>1986</v>
      </c>
      <c r="BW44" s="458"/>
      <c r="BX44" s="458" t="s">
        <v>1986</v>
      </c>
      <c r="BY44" s="458"/>
      <c r="BZ44" s="458" t="s">
        <v>1986</v>
      </c>
      <c r="CA44" s="458"/>
      <c r="CB44" s="458" t="s">
        <v>1986</v>
      </c>
      <c r="CC44" s="458"/>
      <c r="CD44" s="458" t="s">
        <v>1986</v>
      </c>
      <c r="CE44" s="458"/>
      <c r="CF44" s="458" t="s">
        <v>1986</v>
      </c>
      <c r="CG44" s="458"/>
      <c r="CH44" s="458" t="s">
        <v>1986</v>
      </c>
      <c r="CI44" s="458"/>
      <c r="CJ44" s="458" t="s">
        <v>1986</v>
      </c>
      <c r="CK44" s="458"/>
      <c r="CL44" s="458" t="s">
        <v>1986</v>
      </c>
      <c r="CM44" s="458"/>
      <c r="CN44" s="458" t="s">
        <v>1986</v>
      </c>
      <c r="CO44" s="458"/>
      <c r="CP44" s="458" t="s">
        <v>1986</v>
      </c>
      <c r="CQ44" s="458"/>
      <c r="CR44" s="458" t="s">
        <v>1986</v>
      </c>
      <c r="CS44" s="458"/>
      <c r="CT44" s="458" t="s">
        <v>1986</v>
      </c>
      <c r="CU44" s="458"/>
      <c r="CV44" s="458" t="s">
        <v>1986</v>
      </c>
      <c r="CW44" s="458"/>
      <c r="CX44" s="458" t="s">
        <v>1986</v>
      </c>
      <c r="CY44" s="458"/>
      <c r="CZ44" s="458" t="s">
        <v>1986</v>
      </c>
      <c r="DA44" s="458"/>
      <c r="DB44" s="458" t="s">
        <v>1986</v>
      </c>
      <c r="DC44" s="458"/>
      <c r="DD44" s="458" t="s">
        <v>1986</v>
      </c>
      <c r="DE44" s="458"/>
      <c r="DF44" s="458" t="s">
        <v>1986</v>
      </c>
      <c r="DG44" s="458"/>
      <c r="DH44" s="458" t="s">
        <v>1986</v>
      </c>
      <c r="DI44" s="458"/>
      <c r="DJ44" s="458" t="s">
        <v>1986</v>
      </c>
      <c r="DK44" s="458"/>
      <c r="DL44" s="458" t="s">
        <v>1986</v>
      </c>
      <c r="DM44" s="458"/>
      <c r="DN44" s="458" t="s">
        <v>1986</v>
      </c>
      <c r="DO44" s="458"/>
      <c r="DP44" s="458" t="s">
        <v>1986</v>
      </c>
      <c r="DQ44" s="458"/>
      <c r="DR44" s="458" t="s">
        <v>1986</v>
      </c>
      <c r="DS44" s="458"/>
      <c r="DT44" s="458" t="s">
        <v>1986</v>
      </c>
      <c r="DU44" s="458"/>
      <c r="DV44" s="458" t="s">
        <v>1986</v>
      </c>
      <c r="DW44" s="458"/>
      <c r="DX44" s="458" t="s">
        <v>1986</v>
      </c>
      <c r="DY44" s="458"/>
      <c r="DZ44" s="458" t="s">
        <v>1986</v>
      </c>
      <c r="EA44" s="458"/>
      <c r="EB44" s="458" t="s">
        <v>1986</v>
      </c>
      <c r="EC44" s="458"/>
      <c r="ED44" s="458" t="s">
        <v>1986</v>
      </c>
      <c r="EE44" s="458"/>
      <c r="EF44" s="458" t="s">
        <v>1986</v>
      </c>
      <c r="EG44" s="458"/>
      <c r="EH44" s="458" t="s">
        <v>1986</v>
      </c>
      <c r="EI44" s="458"/>
      <c r="EJ44" s="458" t="s">
        <v>1986</v>
      </c>
      <c r="EK44" s="458"/>
      <c r="EL44" s="458" t="s">
        <v>1986</v>
      </c>
      <c r="EM44" s="458"/>
      <c r="EN44" s="458" t="s">
        <v>1986</v>
      </c>
      <c r="EO44" s="458"/>
      <c r="EP44" s="458" t="s">
        <v>1986</v>
      </c>
      <c r="EQ44" s="458"/>
      <c r="ER44" s="458" t="s">
        <v>1986</v>
      </c>
      <c r="ES44" s="458"/>
      <c r="ET44" s="458" t="s">
        <v>1986</v>
      </c>
      <c r="EU44" s="458"/>
      <c r="EV44" s="458" t="s">
        <v>1986</v>
      </c>
      <c r="EW44" s="458"/>
      <c r="EX44" s="458" t="s">
        <v>1986</v>
      </c>
      <c r="EY44" s="458"/>
      <c r="EZ44" s="458" t="s">
        <v>1986</v>
      </c>
      <c r="FA44" s="458"/>
      <c r="FB44" s="458" t="s">
        <v>1986</v>
      </c>
      <c r="FC44" s="458"/>
      <c r="FD44" s="458" t="s">
        <v>1986</v>
      </c>
      <c r="FE44" s="458"/>
      <c r="FF44" s="458" t="s">
        <v>1986</v>
      </c>
      <c r="FG44" s="458"/>
      <c r="FH44" s="458" t="s">
        <v>1986</v>
      </c>
      <c r="FI44" s="458"/>
      <c r="FJ44" s="458" t="s">
        <v>1986</v>
      </c>
      <c r="FK44" s="458"/>
      <c r="FL44" s="458" t="s">
        <v>1986</v>
      </c>
      <c r="FM44" s="458"/>
      <c r="FN44" s="458" t="s">
        <v>1986</v>
      </c>
      <c r="FO44" s="458"/>
      <c r="FP44" s="458" t="s">
        <v>1986</v>
      </c>
      <c r="FQ44" s="458"/>
      <c r="FR44" s="458" t="s">
        <v>1986</v>
      </c>
      <c r="FS44" s="458"/>
      <c r="FT44" s="458" t="s">
        <v>1986</v>
      </c>
      <c r="FU44" s="458"/>
      <c r="FV44" s="458" t="s">
        <v>1986</v>
      </c>
      <c r="FW44" s="458"/>
      <c r="FX44" s="458" t="s">
        <v>1986</v>
      </c>
      <c r="FY44" s="458"/>
      <c r="FZ44" s="458" t="s">
        <v>1986</v>
      </c>
      <c r="GA44" s="458"/>
      <c r="GB44" s="458" t="s">
        <v>1986</v>
      </c>
      <c r="GC44" s="458"/>
      <c r="GD44" s="458" t="s">
        <v>1986</v>
      </c>
      <c r="GE44" s="458"/>
      <c r="GF44" s="458" t="s">
        <v>1986</v>
      </c>
      <c r="GG44" s="458"/>
      <c r="GH44" s="458" t="s">
        <v>1986</v>
      </c>
      <c r="GI44" s="458"/>
      <c r="GJ44" s="458" t="s">
        <v>1986</v>
      </c>
      <c r="GK44" s="458"/>
      <c r="GL44" s="458" t="s">
        <v>1986</v>
      </c>
      <c r="GM44" s="458"/>
      <c r="GN44" s="458" t="s">
        <v>1986</v>
      </c>
      <c r="GO44" s="458"/>
      <c r="GP44" s="458" t="s">
        <v>1986</v>
      </c>
      <c r="GQ44" s="458"/>
      <c r="GR44" s="458" t="s">
        <v>1986</v>
      </c>
      <c r="GS44" s="458"/>
      <c r="GT44" s="458" t="s">
        <v>1986</v>
      </c>
      <c r="GU44" s="458"/>
      <c r="GV44" s="458" t="s">
        <v>1986</v>
      </c>
      <c r="GW44" s="458"/>
      <c r="GX44" s="458" t="s">
        <v>1986</v>
      </c>
      <c r="GY44" s="458"/>
      <c r="GZ44" s="458" t="s">
        <v>1986</v>
      </c>
      <c r="HA44" s="458"/>
      <c r="HB44" s="458" t="s">
        <v>1986</v>
      </c>
      <c r="HC44" s="458"/>
      <c r="HD44" s="458" t="s">
        <v>1986</v>
      </c>
      <c r="HE44" s="458"/>
      <c r="HF44" s="458" t="s">
        <v>1986</v>
      </c>
      <c r="HG44" s="458"/>
      <c r="HH44" s="458" t="s">
        <v>1986</v>
      </c>
      <c r="HI44" s="459"/>
      <c r="HJ44" s="103"/>
      <c r="HK44" s="12"/>
      <c r="HL44" s="12"/>
      <c r="HM44" s="12"/>
      <c r="HN44" s="12"/>
      <c r="HO44" s="12"/>
      <c r="HP44" s="12"/>
      <c r="HQ44" s="12"/>
      <c r="HR44" s="12"/>
    </row>
    <row r="45" spans="2:226" s="102" customFormat="1" ht="19" customHeight="1" x14ac:dyDescent="0.2">
      <c r="B45" s="512" t="s">
        <v>2256</v>
      </c>
      <c r="C45" s="510"/>
      <c r="D45" s="510"/>
      <c r="E45" s="510"/>
      <c r="F45" s="510"/>
      <c r="G45" s="510"/>
      <c r="H45" s="510"/>
      <c r="I45" s="510"/>
      <c r="J45" s="510"/>
      <c r="K45" s="510"/>
      <c r="L45" s="510"/>
      <c r="M45" s="510"/>
      <c r="N45" s="510"/>
      <c r="O45" s="510"/>
      <c r="P45" s="510"/>
      <c r="Q45" s="511"/>
      <c r="R45" s="353" t="s">
        <v>2170</v>
      </c>
      <c r="S45" s="434"/>
      <c r="T45" s="354" t="s">
        <v>2170</v>
      </c>
      <c r="U45" s="354"/>
      <c r="V45" s="354" t="s">
        <v>2170</v>
      </c>
      <c r="W45" s="354"/>
      <c r="X45" s="354" t="s">
        <v>2170</v>
      </c>
      <c r="Y45" s="354"/>
      <c r="Z45" s="354" t="s">
        <v>2170</v>
      </c>
      <c r="AA45" s="354"/>
      <c r="AB45" s="354" t="s">
        <v>2170</v>
      </c>
      <c r="AC45" s="354"/>
      <c r="AD45" s="354" t="s">
        <v>2170</v>
      </c>
      <c r="AE45" s="354"/>
      <c r="AF45" s="354" t="s">
        <v>2170</v>
      </c>
      <c r="AG45" s="354"/>
      <c r="AH45" s="354" t="s">
        <v>2170</v>
      </c>
      <c r="AI45" s="354"/>
      <c r="AJ45" s="354" t="s">
        <v>2170</v>
      </c>
      <c r="AK45" s="354"/>
      <c r="AL45" s="354" t="s">
        <v>2170</v>
      </c>
      <c r="AM45" s="354"/>
      <c r="AN45" s="354" t="s">
        <v>2170</v>
      </c>
      <c r="AO45" s="354"/>
      <c r="AP45" s="354" t="s">
        <v>2170</v>
      </c>
      <c r="AQ45" s="354"/>
      <c r="AR45" s="354" t="s">
        <v>2170</v>
      </c>
      <c r="AS45" s="354"/>
      <c r="AT45" s="354" t="s">
        <v>2170</v>
      </c>
      <c r="AU45" s="354"/>
      <c r="AV45" s="354" t="s">
        <v>2170</v>
      </c>
      <c r="AW45" s="354"/>
      <c r="AX45" s="354" t="s">
        <v>2170</v>
      </c>
      <c r="AY45" s="354"/>
      <c r="AZ45" s="354" t="s">
        <v>2170</v>
      </c>
      <c r="BA45" s="354"/>
      <c r="BB45" s="354" t="s">
        <v>2170</v>
      </c>
      <c r="BC45" s="354"/>
      <c r="BD45" s="354" t="s">
        <v>2170</v>
      </c>
      <c r="BE45" s="354"/>
      <c r="BF45" s="354" t="s">
        <v>2170</v>
      </c>
      <c r="BG45" s="354"/>
      <c r="BH45" s="354" t="s">
        <v>2170</v>
      </c>
      <c r="BI45" s="354"/>
      <c r="BJ45" s="354" t="s">
        <v>2170</v>
      </c>
      <c r="BK45" s="354"/>
      <c r="BL45" s="354" t="s">
        <v>2170</v>
      </c>
      <c r="BM45" s="354"/>
      <c r="BN45" s="354" t="s">
        <v>2170</v>
      </c>
      <c r="BO45" s="354"/>
      <c r="BP45" s="354" t="s">
        <v>2170</v>
      </c>
      <c r="BQ45" s="354"/>
      <c r="BR45" s="354" t="s">
        <v>2170</v>
      </c>
      <c r="BS45" s="354"/>
      <c r="BT45" s="354" t="s">
        <v>2170</v>
      </c>
      <c r="BU45" s="354"/>
      <c r="BV45" s="354" t="s">
        <v>2170</v>
      </c>
      <c r="BW45" s="354"/>
      <c r="BX45" s="354" t="s">
        <v>2170</v>
      </c>
      <c r="BY45" s="354"/>
      <c r="BZ45" s="354" t="s">
        <v>2170</v>
      </c>
      <c r="CA45" s="354"/>
      <c r="CB45" s="354" t="s">
        <v>2170</v>
      </c>
      <c r="CC45" s="354"/>
      <c r="CD45" s="354" t="s">
        <v>2170</v>
      </c>
      <c r="CE45" s="354"/>
      <c r="CF45" s="354" t="s">
        <v>2170</v>
      </c>
      <c r="CG45" s="354"/>
      <c r="CH45" s="354" t="s">
        <v>2170</v>
      </c>
      <c r="CI45" s="354"/>
      <c r="CJ45" s="354" t="s">
        <v>2170</v>
      </c>
      <c r="CK45" s="354"/>
      <c r="CL45" s="354" t="s">
        <v>2170</v>
      </c>
      <c r="CM45" s="354"/>
      <c r="CN45" s="354" t="s">
        <v>2170</v>
      </c>
      <c r="CO45" s="354"/>
      <c r="CP45" s="354" t="s">
        <v>2170</v>
      </c>
      <c r="CQ45" s="354"/>
      <c r="CR45" s="354" t="s">
        <v>2170</v>
      </c>
      <c r="CS45" s="354"/>
      <c r="CT45" s="354" t="s">
        <v>2170</v>
      </c>
      <c r="CU45" s="354"/>
      <c r="CV45" s="354" t="s">
        <v>2170</v>
      </c>
      <c r="CW45" s="354"/>
      <c r="CX45" s="354" t="s">
        <v>2170</v>
      </c>
      <c r="CY45" s="354"/>
      <c r="CZ45" s="354" t="s">
        <v>2170</v>
      </c>
      <c r="DA45" s="354"/>
      <c r="DB45" s="354" t="s">
        <v>2170</v>
      </c>
      <c r="DC45" s="354"/>
      <c r="DD45" s="354" t="s">
        <v>2170</v>
      </c>
      <c r="DE45" s="354"/>
      <c r="DF45" s="354" t="s">
        <v>2170</v>
      </c>
      <c r="DG45" s="354"/>
      <c r="DH45" s="354" t="s">
        <v>2170</v>
      </c>
      <c r="DI45" s="354"/>
      <c r="DJ45" s="354" t="s">
        <v>2170</v>
      </c>
      <c r="DK45" s="354"/>
      <c r="DL45" s="354" t="s">
        <v>2170</v>
      </c>
      <c r="DM45" s="354"/>
      <c r="DN45" s="354" t="s">
        <v>2170</v>
      </c>
      <c r="DO45" s="354"/>
      <c r="DP45" s="354" t="s">
        <v>2170</v>
      </c>
      <c r="DQ45" s="354"/>
      <c r="DR45" s="354" t="s">
        <v>2170</v>
      </c>
      <c r="DS45" s="354"/>
      <c r="DT45" s="354" t="s">
        <v>2170</v>
      </c>
      <c r="DU45" s="354"/>
      <c r="DV45" s="354" t="s">
        <v>2170</v>
      </c>
      <c r="DW45" s="354"/>
      <c r="DX45" s="354" t="s">
        <v>2170</v>
      </c>
      <c r="DY45" s="354"/>
      <c r="DZ45" s="354" t="s">
        <v>2170</v>
      </c>
      <c r="EA45" s="354"/>
      <c r="EB45" s="354" t="s">
        <v>2170</v>
      </c>
      <c r="EC45" s="354"/>
      <c r="ED45" s="354" t="s">
        <v>2170</v>
      </c>
      <c r="EE45" s="354"/>
      <c r="EF45" s="354" t="s">
        <v>2170</v>
      </c>
      <c r="EG45" s="354"/>
      <c r="EH45" s="354" t="s">
        <v>2170</v>
      </c>
      <c r="EI45" s="354"/>
      <c r="EJ45" s="354" t="s">
        <v>2170</v>
      </c>
      <c r="EK45" s="354"/>
      <c r="EL45" s="354" t="s">
        <v>2170</v>
      </c>
      <c r="EM45" s="354"/>
      <c r="EN45" s="354" t="s">
        <v>2170</v>
      </c>
      <c r="EO45" s="354"/>
      <c r="EP45" s="354" t="s">
        <v>2170</v>
      </c>
      <c r="EQ45" s="354"/>
      <c r="ER45" s="354" t="s">
        <v>2170</v>
      </c>
      <c r="ES45" s="354"/>
      <c r="ET45" s="354" t="s">
        <v>2170</v>
      </c>
      <c r="EU45" s="354"/>
      <c r="EV45" s="354" t="s">
        <v>2170</v>
      </c>
      <c r="EW45" s="354"/>
      <c r="EX45" s="354" t="s">
        <v>2170</v>
      </c>
      <c r="EY45" s="354"/>
      <c r="EZ45" s="354" t="s">
        <v>2170</v>
      </c>
      <c r="FA45" s="354"/>
      <c r="FB45" s="354" t="s">
        <v>2170</v>
      </c>
      <c r="FC45" s="354"/>
      <c r="FD45" s="354" t="s">
        <v>2170</v>
      </c>
      <c r="FE45" s="354"/>
      <c r="FF45" s="354" t="s">
        <v>2170</v>
      </c>
      <c r="FG45" s="354"/>
      <c r="FH45" s="354" t="s">
        <v>2170</v>
      </c>
      <c r="FI45" s="354"/>
      <c r="FJ45" s="354" t="s">
        <v>2170</v>
      </c>
      <c r="FK45" s="354"/>
      <c r="FL45" s="354" t="s">
        <v>2170</v>
      </c>
      <c r="FM45" s="354"/>
      <c r="FN45" s="354" t="s">
        <v>2170</v>
      </c>
      <c r="FO45" s="354"/>
      <c r="FP45" s="354" t="s">
        <v>2170</v>
      </c>
      <c r="FQ45" s="354"/>
      <c r="FR45" s="354" t="s">
        <v>2170</v>
      </c>
      <c r="FS45" s="354"/>
      <c r="FT45" s="354" t="s">
        <v>2170</v>
      </c>
      <c r="FU45" s="354"/>
      <c r="FV45" s="354" t="s">
        <v>2170</v>
      </c>
      <c r="FW45" s="354"/>
      <c r="FX45" s="354" t="s">
        <v>2170</v>
      </c>
      <c r="FY45" s="354"/>
      <c r="FZ45" s="354" t="s">
        <v>2170</v>
      </c>
      <c r="GA45" s="354"/>
      <c r="GB45" s="354" t="s">
        <v>2170</v>
      </c>
      <c r="GC45" s="354"/>
      <c r="GD45" s="354" t="s">
        <v>2170</v>
      </c>
      <c r="GE45" s="354"/>
      <c r="GF45" s="354" t="s">
        <v>2170</v>
      </c>
      <c r="GG45" s="354"/>
      <c r="GH45" s="354" t="s">
        <v>2170</v>
      </c>
      <c r="GI45" s="354"/>
      <c r="GJ45" s="354" t="s">
        <v>2170</v>
      </c>
      <c r="GK45" s="354"/>
      <c r="GL45" s="354" t="s">
        <v>2170</v>
      </c>
      <c r="GM45" s="354"/>
      <c r="GN45" s="354" t="s">
        <v>2170</v>
      </c>
      <c r="GO45" s="354"/>
      <c r="GP45" s="354" t="s">
        <v>2170</v>
      </c>
      <c r="GQ45" s="354"/>
      <c r="GR45" s="354" t="s">
        <v>2170</v>
      </c>
      <c r="GS45" s="354"/>
      <c r="GT45" s="354" t="s">
        <v>2170</v>
      </c>
      <c r="GU45" s="354"/>
      <c r="GV45" s="354" t="s">
        <v>2170</v>
      </c>
      <c r="GW45" s="354"/>
      <c r="GX45" s="354" t="s">
        <v>2170</v>
      </c>
      <c r="GY45" s="354"/>
      <c r="GZ45" s="354" t="s">
        <v>2170</v>
      </c>
      <c r="HA45" s="354"/>
      <c r="HB45" s="354" t="s">
        <v>2170</v>
      </c>
      <c r="HC45" s="354"/>
      <c r="HD45" s="354" t="s">
        <v>2170</v>
      </c>
      <c r="HE45" s="354"/>
      <c r="HF45" s="354" t="s">
        <v>2170</v>
      </c>
      <c r="HG45" s="354"/>
      <c r="HH45" s="354" t="s">
        <v>2170</v>
      </c>
      <c r="HI45" s="355"/>
      <c r="HJ45" s="103"/>
      <c r="HK45" s="12"/>
      <c r="HL45" s="12"/>
      <c r="HM45" s="12"/>
      <c r="HN45" s="12"/>
      <c r="HO45" s="12"/>
      <c r="HP45" s="12"/>
      <c r="HQ45" s="12"/>
      <c r="HR45" s="12"/>
    </row>
    <row r="46" spans="2:226" s="180" customFormat="1" ht="19" customHeight="1" x14ac:dyDescent="0.2">
      <c r="B46" s="486" t="s">
        <v>2254</v>
      </c>
      <c r="C46" s="487"/>
      <c r="D46" s="487"/>
      <c r="E46" s="487"/>
      <c r="F46" s="487"/>
      <c r="G46" s="487"/>
      <c r="H46" s="487"/>
      <c r="I46" s="487"/>
      <c r="J46" s="487"/>
      <c r="K46" s="487"/>
      <c r="L46" s="487"/>
      <c r="M46" s="487"/>
      <c r="N46" s="487"/>
      <c r="O46" s="487"/>
      <c r="P46" s="487"/>
      <c r="Q46" s="488"/>
      <c r="R46" s="472" t="str">
        <f>IF(COUNTIF(R47:S63,"◎")&gt;1,"◎は1つまでです","")</f>
        <v/>
      </c>
      <c r="S46" s="473"/>
      <c r="T46" s="496" t="str">
        <f>IF(COUNTIF(T47:U63,"◎")&gt;1,"◎は1つまでです。","")</f>
        <v/>
      </c>
      <c r="U46" s="496"/>
      <c r="V46" s="496" t="str">
        <f>IF(COUNTIF(V47:W63,"◎")&gt;1,"◎は1つまでです","")</f>
        <v/>
      </c>
      <c r="W46" s="496"/>
      <c r="X46" s="496" t="str">
        <f>IF(COUNTIF(X47:Y63,"◎")&gt;1,"◎は1つまでです。","")</f>
        <v/>
      </c>
      <c r="Y46" s="496"/>
      <c r="Z46" s="496" t="str">
        <f>IF(COUNTIF(Z47:AA63,"◎")&gt;1,"◎は1つまでです","")</f>
        <v/>
      </c>
      <c r="AA46" s="496"/>
      <c r="AB46" s="496" t="str">
        <f>IF(COUNTIF(AB47:AC63,"◎")&gt;1,"◎は1つまでです。","")</f>
        <v/>
      </c>
      <c r="AC46" s="496"/>
      <c r="AD46" s="496" t="str">
        <f>IF(COUNTIF(AD47:AE63,"◎")&gt;1,"◎は1つまでです","")</f>
        <v/>
      </c>
      <c r="AE46" s="496"/>
      <c r="AF46" s="496" t="str">
        <f>IF(COUNTIF(AF47:AG63,"◎")&gt;1,"◎は1つまでです。","")</f>
        <v/>
      </c>
      <c r="AG46" s="496"/>
      <c r="AH46" s="496" t="str">
        <f>IF(COUNTIF(AH47:AI63,"◎")&gt;1,"◎は1つまでです","")</f>
        <v/>
      </c>
      <c r="AI46" s="496"/>
      <c r="AJ46" s="496" t="str">
        <f>IF(COUNTIF(AJ47:AK63,"◎")&gt;1,"◎は1つまでです。","")</f>
        <v/>
      </c>
      <c r="AK46" s="496"/>
      <c r="AL46" s="496" t="str">
        <f>IF(COUNTIF(AL47:AM63,"◎")&gt;1,"◎は1つまでです","")</f>
        <v/>
      </c>
      <c r="AM46" s="496"/>
      <c r="AN46" s="496" t="str">
        <f>IF(COUNTIF(AN47:AO63,"◎")&gt;1,"◎は1つまでです。","")</f>
        <v/>
      </c>
      <c r="AO46" s="496"/>
      <c r="AP46" s="496" t="str">
        <f>IF(COUNTIF(AP47:AQ63,"◎")&gt;1,"◎は1つまでです","")</f>
        <v/>
      </c>
      <c r="AQ46" s="496"/>
      <c r="AR46" s="496" t="str">
        <f>IF(COUNTIF(AR47:AS63,"◎")&gt;1,"◎は1つまでです。","")</f>
        <v/>
      </c>
      <c r="AS46" s="496"/>
      <c r="AT46" s="496" t="str">
        <f>IF(COUNTIF(AT47:AU63,"◎")&gt;1,"◎は1つまでです","")</f>
        <v/>
      </c>
      <c r="AU46" s="496"/>
      <c r="AV46" s="496" t="str">
        <f>IF(COUNTIF(AV47:AW63,"◎")&gt;1,"◎は1つまでです。","")</f>
        <v/>
      </c>
      <c r="AW46" s="496"/>
      <c r="AX46" s="496" t="str">
        <f>IF(COUNTIF(AX47:AY63,"◎")&gt;1,"◎は1つまでです","")</f>
        <v/>
      </c>
      <c r="AY46" s="496"/>
      <c r="AZ46" s="496" t="str">
        <f>IF(COUNTIF(AZ47:BA63,"◎")&gt;1,"◎は1つまでです。","")</f>
        <v/>
      </c>
      <c r="BA46" s="496"/>
      <c r="BB46" s="496" t="str">
        <f>IF(COUNTIF(BB47:BC63,"◎")&gt;1,"◎は1つまでです","")</f>
        <v/>
      </c>
      <c r="BC46" s="496"/>
      <c r="BD46" s="496" t="str">
        <f>IF(COUNTIF(BD47:BE63,"◎")&gt;1,"◎は1つまでです。","")</f>
        <v/>
      </c>
      <c r="BE46" s="496"/>
      <c r="BF46" s="496" t="str">
        <f>IF(COUNTIF(BF47:BG63,"◎")&gt;1,"◎は1つまでです","")</f>
        <v/>
      </c>
      <c r="BG46" s="496"/>
      <c r="BH46" s="496" t="str">
        <f>IF(COUNTIF(BH47:BI63,"◎")&gt;1,"◎は1つまでです。","")</f>
        <v/>
      </c>
      <c r="BI46" s="496"/>
      <c r="BJ46" s="496" t="str">
        <f>IF(COUNTIF(BJ47:BK63,"◎")&gt;1,"◎は1つまでです","")</f>
        <v/>
      </c>
      <c r="BK46" s="496"/>
      <c r="BL46" s="496" t="str">
        <f>IF(COUNTIF(BL47:BM63,"◎")&gt;1,"◎は1つまでです。","")</f>
        <v/>
      </c>
      <c r="BM46" s="496"/>
      <c r="BN46" s="496" t="str">
        <f>IF(COUNTIF(BN47:BO63,"◎")&gt;1,"◎は1つまでです","")</f>
        <v/>
      </c>
      <c r="BO46" s="496"/>
      <c r="BP46" s="496" t="str">
        <f>IF(COUNTIF(BP47:BQ63,"◎")&gt;1,"◎は1つまでです。","")</f>
        <v/>
      </c>
      <c r="BQ46" s="496"/>
      <c r="BR46" s="496" t="str">
        <f>IF(COUNTIF(BR47:BS63,"◎")&gt;1,"◎は1つまでです","")</f>
        <v/>
      </c>
      <c r="BS46" s="496"/>
      <c r="BT46" s="496" t="str">
        <f>IF(COUNTIF(BT47:BU63,"◎")&gt;1,"◎は1つまでです。","")</f>
        <v/>
      </c>
      <c r="BU46" s="496"/>
      <c r="BV46" s="496" t="str">
        <f>IF(COUNTIF(BV47:BW63,"◎")&gt;1,"◎は1つまでです","")</f>
        <v/>
      </c>
      <c r="BW46" s="496"/>
      <c r="BX46" s="496" t="str">
        <f>IF(COUNTIF(BX47:BY63,"◎")&gt;1,"◎は1つまでです。","")</f>
        <v/>
      </c>
      <c r="BY46" s="496"/>
      <c r="BZ46" s="496" t="str">
        <f>IF(COUNTIF(BZ47:CA63,"◎")&gt;1,"◎は1つまでです","")</f>
        <v/>
      </c>
      <c r="CA46" s="496"/>
      <c r="CB46" s="496" t="str">
        <f>IF(COUNTIF(CB47:CC63,"◎")&gt;1,"◎は1つまでです。","")</f>
        <v/>
      </c>
      <c r="CC46" s="496"/>
      <c r="CD46" s="496" t="str">
        <f>IF(COUNTIF(CD47:CE63,"◎")&gt;1,"◎は1つまでです","")</f>
        <v/>
      </c>
      <c r="CE46" s="496"/>
      <c r="CF46" s="496" t="str">
        <f>IF(COUNTIF(CF47:CG63,"◎")&gt;1,"◎は1つまでです。","")</f>
        <v/>
      </c>
      <c r="CG46" s="496"/>
      <c r="CH46" s="496" t="str">
        <f>IF(COUNTIF(CH47:CI63,"◎")&gt;1,"◎は1つまでです","")</f>
        <v/>
      </c>
      <c r="CI46" s="496"/>
      <c r="CJ46" s="496" t="str">
        <f>IF(COUNTIF(CJ47:CK63,"◎")&gt;1,"◎は1つまでです。","")</f>
        <v/>
      </c>
      <c r="CK46" s="496"/>
      <c r="CL46" s="496" t="str">
        <f>IF(COUNTIF(CL47:CM63,"◎")&gt;1,"◎は1つまでです","")</f>
        <v/>
      </c>
      <c r="CM46" s="496"/>
      <c r="CN46" s="496" t="str">
        <f>IF(COUNTIF(CN47:CO63,"◎")&gt;1,"◎は1つまでです。","")</f>
        <v/>
      </c>
      <c r="CO46" s="496"/>
      <c r="CP46" s="496" t="str">
        <f>IF(COUNTIF(CP47:CQ63,"◎")&gt;1,"◎は1つまでです","")</f>
        <v/>
      </c>
      <c r="CQ46" s="496"/>
      <c r="CR46" s="496" t="str">
        <f>IF(COUNTIF(CR47:CS63,"◎")&gt;1,"◎は1つまでです。","")</f>
        <v/>
      </c>
      <c r="CS46" s="496"/>
      <c r="CT46" s="496" t="str">
        <f>IF(COUNTIF(CT47:CU63,"◎")&gt;1,"◎は1つまでです","")</f>
        <v/>
      </c>
      <c r="CU46" s="496"/>
      <c r="CV46" s="496" t="str">
        <f>IF(COUNTIF(CV47:CW63,"◎")&gt;1,"◎は1つまでです。","")</f>
        <v/>
      </c>
      <c r="CW46" s="496"/>
      <c r="CX46" s="496" t="str">
        <f>IF(COUNTIF(CX47:CY63,"◎")&gt;1,"◎は1つまでです","")</f>
        <v/>
      </c>
      <c r="CY46" s="496"/>
      <c r="CZ46" s="496" t="str">
        <f>IF(COUNTIF(CZ47:DA63,"◎")&gt;1,"◎は1つまでです。","")</f>
        <v/>
      </c>
      <c r="DA46" s="496"/>
      <c r="DB46" s="496" t="str">
        <f>IF(COUNTIF(DB47:DC63,"◎")&gt;1,"◎は1つまでです","")</f>
        <v/>
      </c>
      <c r="DC46" s="496"/>
      <c r="DD46" s="496" t="str">
        <f>IF(COUNTIF(DD47:DE63,"◎")&gt;1,"◎は1つまでです。","")</f>
        <v/>
      </c>
      <c r="DE46" s="496"/>
      <c r="DF46" s="496" t="str">
        <f>IF(COUNTIF(DF47:DG63,"◎")&gt;1,"◎は1つまでです","")</f>
        <v/>
      </c>
      <c r="DG46" s="496"/>
      <c r="DH46" s="496" t="str">
        <f>IF(COUNTIF(DH47:DI63,"◎")&gt;1,"◎は1つまでです。","")</f>
        <v/>
      </c>
      <c r="DI46" s="496"/>
      <c r="DJ46" s="496" t="str">
        <f>IF(COUNTIF(DJ47:DK63,"◎")&gt;1,"◎は1つまでです","")</f>
        <v/>
      </c>
      <c r="DK46" s="496"/>
      <c r="DL46" s="496" t="str">
        <f>IF(COUNTIF(DL47:DM63,"◎")&gt;1,"◎は1つまでです。","")</f>
        <v/>
      </c>
      <c r="DM46" s="496"/>
      <c r="DN46" s="496" t="str">
        <f>IF(COUNTIF(DN47:DO63,"◎")&gt;1,"◎は1つまでです","")</f>
        <v/>
      </c>
      <c r="DO46" s="496"/>
      <c r="DP46" s="496" t="str">
        <f>IF(COUNTIF(DP47:DQ63,"◎")&gt;1,"◎は1つまでです。","")</f>
        <v/>
      </c>
      <c r="DQ46" s="496"/>
      <c r="DR46" s="496" t="str">
        <f>IF(COUNTIF(DR47:DS63,"◎")&gt;1,"◎は1つまでです","")</f>
        <v/>
      </c>
      <c r="DS46" s="496"/>
      <c r="DT46" s="496" t="str">
        <f>IF(COUNTIF(DT47:DU63,"◎")&gt;1,"◎は1つまでです。","")</f>
        <v/>
      </c>
      <c r="DU46" s="496"/>
      <c r="DV46" s="496" t="str">
        <f>IF(COUNTIF(DV47:DW63,"◎")&gt;1,"◎は1つまでです","")</f>
        <v/>
      </c>
      <c r="DW46" s="496"/>
      <c r="DX46" s="496" t="str">
        <f>IF(COUNTIF(DX47:DY63,"◎")&gt;1,"◎は1つまでです。","")</f>
        <v/>
      </c>
      <c r="DY46" s="496"/>
      <c r="DZ46" s="496" t="str">
        <f>IF(COUNTIF(DZ47:EA63,"◎")&gt;1,"◎は1つまでです","")</f>
        <v/>
      </c>
      <c r="EA46" s="496"/>
      <c r="EB46" s="496" t="str">
        <f>IF(COUNTIF(EB47:EC63,"◎")&gt;1,"◎は1つまでです。","")</f>
        <v/>
      </c>
      <c r="EC46" s="496"/>
      <c r="ED46" s="496" t="str">
        <f>IF(COUNTIF(ED47:EE63,"◎")&gt;1,"◎は1つまでです","")</f>
        <v/>
      </c>
      <c r="EE46" s="496"/>
      <c r="EF46" s="496" t="str">
        <f>IF(COUNTIF(EF47:EG63,"◎")&gt;1,"◎は1つまでです。","")</f>
        <v/>
      </c>
      <c r="EG46" s="496"/>
      <c r="EH46" s="496" t="str">
        <f>IF(COUNTIF(EH47:EI63,"◎")&gt;1,"◎は1つまでです","")</f>
        <v/>
      </c>
      <c r="EI46" s="496"/>
      <c r="EJ46" s="496" t="str">
        <f>IF(COUNTIF(EJ47:EK63,"◎")&gt;1,"◎は1つまでです。","")</f>
        <v/>
      </c>
      <c r="EK46" s="496"/>
      <c r="EL46" s="496" t="str">
        <f>IF(COUNTIF(EL47:EM63,"◎")&gt;1,"◎は1つまでです","")</f>
        <v/>
      </c>
      <c r="EM46" s="496"/>
      <c r="EN46" s="496" t="str">
        <f>IF(COUNTIF(EN47:EO63,"◎")&gt;1,"◎は1つまでです。","")</f>
        <v/>
      </c>
      <c r="EO46" s="496"/>
      <c r="EP46" s="496" t="str">
        <f>IF(COUNTIF(EP47:EQ63,"◎")&gt;1,"◎は1つまでです","")</f>
        <v/>
      </c>
      <c r="EQ46" s="496"/>
      <c r="ER46" s="496" t="str">
        <f>IF(COUNTIF(ER47:ES63,"◎")&gt;1,"◎は1つまでです。","")</f>
        <v/>
      </c>
      <c r="ES46" s="496"/>
      <c r="ET46" s="496" t="str">
        <f>IF(COUNTIF(ET47:EU63,"◎")&gt;1,"◎は1つまでです","")</f>
        <v/>
      </c>
      <c r="EU46" s="496"/>
      <c r="EV46" s="496" t="str">
        <f>IF(COUNTIF(EV47:EW63,"◎")&gt;1,"◎は1つまでです。","")</f>
        <v/>
      </c>
      <c r="EW46" s="496"/>
      <c r="EX46" s="496" t="str">
        <f>IF(COUNTIF(EX47:EY63,"◎")&gt;1,"◎は1つまでです","")</f>
        <v/>
      </c>
      <c r="EY46" s="496"/>
      <c r="EZ46" s="496" t="str">
        <f>IF(COUNTIF(EZ47:FA63,"◎")&gt;1,"◎は1つまでです。","")</f>
        <v/>
      </c>
      <c r="FA46" s="496"/>
      <c r="FB46" s="496" t="str">
        <f>IF(COUNTIF(FB47:FC63,"◎")&gt;1,"◎は1つまでです","")</f>
        <v/>
      </c>
      <c r="FC46" s="496"/>
      <c r="FD46" s="496" t="str">
        <f>IF(COUNTIF(FD47:FE63,"◎")&gt;1,"◎は1つまでです。","")</f>
        <v/>
      </c>
      <c r="FE46" s="496"/>
      <c r="FF46" s="496" t="str">
        <f>IF(COUNTIF(FF47:FG63,"◎")&gt;1,"◎は1つまでです","")</f>
        <v/>
      </c>
      <c r="FG46" s="496"/>
      <c r="FH46" s="496" t="str">
        <f>IF(COUNTIF(FH47:FI63,"◎")&gt;1,"◎は1つまでです。","")</f>
        <v/>
      </c>
      <c r="FI46" s="496"/>
      <c r="FJ46" s="496" t="str">
        <f>IF(COUNTIF(FJ47:FK63,"◎")&gt;1,"◎は1つまでです","")</f>
        <v/>
      </c>
      <c r="FK46" s="496"/>
      <c r="FL46" s="496" t="str">
        <f>IF(COUNTIF(FL47:FM63,"◎")&gt;1,"◎は1つまでです。","")</f>
        <v/>
      </c>
      <c r="FM46" s="496"/>
      <c r="FN46" s="496" t="str">
        <f>IF(COUNTIF(FN47:FO63,"◎")&gt;1,"◎は1つまでです","")</f>
        <v/>
      </c>
      <c r="FO46" s="496"/>
      <c r="FP46" s="496" t="str">
        <f>IF(COUNTIF(FP47:FQ63,"◎")&gt;1,"◎は1つまでです。","")</f>
        <v/>
      </c>
      <c r="FQ46" s="496"/>
      <c r="FR46" s="496" t="str">
        <f>IF(COUNTIF(FR47:FS63,"◎")&gt;1,"◎は1つまでです","")</f>
        <v/>
      </c>
      <c r="FS46" s="496"/>
      <c r="FT46" s="496" t="str">
        <f>IF(COUNTIF(FT47:FU63,"◎")&gt;1,"◎は1つまでです。","")</f>
        <v/>
      </c>
      <c r="FU46" s="496"/>
      <c r="FV46" s="496" t="str">
        <f>IF(COUNTIF(FV47:FW63,"◎")&gt;1,"◎は1つまでです","")</f>
        <v/>
      </c>
      <c r="FW46" s="496"/>
      <c r="FX46" s="496" t="str">
        <f>IF(COUNTIF(FX47:FY63,"◎")&gt;1,"◎は1つまでです。","")</f>
        <v/>
      </c>
      <c r="FY46" s="496"/>
      <c r="FZ46" s="496" t="str">
        <f>IF(COUNTIF(FZ47:GA63,"◎")&gt;1,"◎は1つまでです","")</f>
        <v/>
      </c>
      <c r="GA46" s="496"/>
      <c r="GB46" s="496" t="str">
        <f>IF(COUNTIF(GB47:GC63,"◎")&gt;1,"◎は1つまでです。","")</f>
        <v/>
      </c>
      <c r="GC46" s="496"/>
      <c r="GD46" s="496" t="str">
        <f>IF(COUNTIF(GD47:GE63,"◎")&gt;1,"◎は1つまでです","")</f>
        <v/>
      </c>
      <c r="GE46" s="496"/>
      <c r="GF46" s="496" t="str">
        <f>IF(COUNTIF(GF47:GG63,"◎")&gt;1,"◎は1つまでです。","")</f>
        <v/>
      </c>
      <c r="GG46" s="496"/>
      <c r="GH46" s="496" t="str">
        <f>IF(COUNTIF(GH47:GI63,"◎")&gt;1,"◎は1つまでです","")</f>
        <v/>
      </c>
      <c r="GI46" s="496"/>
      <c r="GJ46" s="496" t="str">
        <f>IF(COUNTIF(GJ47:GK63,"◎")&gt;1,"◎は1つまでです。","")</f>
        <v/>
      </c>
      <c r="GK46" s="496"/>
      <c r="GL46" s="496" t="str">
        <f>IF(COUNTIF(GL47:GM63,"◎")&gt;1,"◎は1つまでです","")</f>
        <v/>
      </c>
      <c r="GM46" s="496"/>
      <c r="GN46" s="496" t="str">
        <f>IF(COUNTIF(GN47:GO63,"◎")&gt;1,"◎は1つまでです。","")</f>
        <v/>
      </c>
      <c r="GO46" s="496"/>
      <c r="GP46" s="496" t="str">
        <f>IF(COUNTIF(GP47:GQ63,"◎")&gt;1,"◎は1つまでです","")</f>
        <v/>
      </c>
      <c r="GQ46" s="496"/>
      <c r="GR46" s="496" t="str">
        <f>IF(COUNTIF(GR47:GS63,"◎")&gt;1,"◎は1つまでです。","")</f>
        <v/>
      </c>
      <c r="GS46" s="496"/>
      <c r="GT46" s="496" t="str">
        <f>IF(COUNTIF(GT47:GU63,"◎")&gt;1,"◎は1つまでです","")</f>
        <v/>
      </c>
      <c r="GU46" s="496"/>
      <c r="GV46" s="496" t="str">
        <f>IF(COUNTIF(GV47:GW63,"◎")&gt;1,"◎は1つまでです。","")</f>
        <v/>
      </c>
      <c r="GW46" s="496"/>
      <c r="GX46" s="496" t="str">
        <f>IF(COUNTIF(GX47:GY63,"◎")&gt;1,"◎は1つまでです","")</f>
        <v/>
      </c>
      <c r="GY46" s="496"/>
      <c r="GZ46" s="496" t="str">
        <f>IF(COUNTIF(GZ47:HA63,"◎")&gt;1,"◎は1つまでです。","")</f>
        <v/>
      </c>
      <c r="HA46" s="496"/>
      <c r="HB46" s="496" t="str">
        <f>IF(COUNTIF(HB47:HC63,"◎")&gt;1,"◎は1つまでです","")</f>
        <v/>
      </c>
      <c r="HC46" s="496"/>
      <c r="HD46" s="496" t="str">
        <f>IF(COUNTIF(HD47:HE63,"◎")&gt;1,"◎は1つまでです。","")</f>
        <v/>
      </c>
      <c r="HE46" s="496"/>
      <c r="HF46" s="496" t="str">
        <f>IF(COUNTIF(HF47:HG63,"◎")&gt;1,"◎は1つまでです","")</f>
        <v/>
      </c>
      <c r="HG46" s="496"/>
      <c r="HH46" s="496" t="str">
        <f>IF(COUNTIF(HH47:HI63,"◎")&gt;1,"◎は1つまでです。","")</f>
        <v/>
      </c>
      <c r="HI46" s="528"/>
      <c r="HJ46" s="103"/>
      <c r="HK46" s="12"/>
      <c r="HL46" s="12"/>
      <c r="HM46" s="12"/>
      <c r="HN46" s="12"/>
      <c r="HO46" s="12"/>
      <c r="HP46" s="12"/>
      <c r="HQ46" s="12"/>
      <c r="HR46" s="12"/>
    </row>
    <row r="47" spans="2:226" s="102" customFormat="1" ht="18" customHeight="1" x14ac:dyDescent="0.2">
      <c r="B47" s="30"/>
      <c r="C47" s="375" t="s">
        <v>81</v>
      </c>
      <c r="D47" s="364"/>
      <c r="E47" s="365"/>
      <c r="F47" s="372" t="s">
        <v>82</v>
      </c>
      <c r="G47" s="373"/>
      <c r="H47" s="373"/>
      <c r="I47" s="373"/>
      <c r="J47" s="373"/>
      <c r="K47" s="373"/>
      <c r="L47" s="373"/>
      <c r="M47" s="373"/>
      <c r="N47" s="373"/>
      <c r="O47" s="373"/>
      <c r="P47" s="373"/>
      <c r="Q47" s="374"/>
      <c r="R47" s="467"/>
      <c r="S47" s="456"/>
      <c r="T47" s="456"/>
      <c r="U47" s="456"/>
      <c r="V47" s="456"/>
      <c r="W47" s="456"/>
      <c r="X47" s="456"/>
      <c r="Y47" s="456"/>
      <c r="Z47" s="456"/>
      <c r="AA47" s="456"/>
      <c r="AB47" s="456"/>
      <c r="AC47" s="456"/>
      <c r="AD47" s="456"/>
      <c r="AE47" s="456"/>
      <c r="AF47" s="456"/>
      <c r="AG47" s="456"/>
      <c r="AH47" s="456"/>
      <c r="AI47" s="456"/>
      <c r="AJ47" s="456"/>
      <c r="AK47" s="456"/>
      <c r="AL47" s="456"/>
      <c r="AM47" s="456"/>
      <c r="AN47" s="456"/>
      <c r="AO47" s="456"/>
      <c r="AP47" s="456"/>
      <c r="AQ47" s="456"/>
      <c r="AR47" s="456"/>
      <c r="AS47" s="456"/>
      <c r="AT47" s="456"/>
      <c r="AU47" s="456"/>
      <c r="AV47" s="456"/>
      <c r="AW47" s="456"/>
      <c r="AX47" s="456"/>
      <c r="AY47" s="456"/>
      <c r="AZ47" s="456"/>
      <c r="BA47" s="456"/>
      <c r="BB47" s="456"/>
      <c r="BC47" s="456"/>
      <c r="BD47" s="456"/>
      <c r="BE47" s="456"/>
      <c r="BF47" s="456"/>
      <c r="BG47" s="456"/>
      <c r="BH47" s="456"/>
      <c r="BI47" s="456"/>
      <c r="BJ47" s="456"/>
      <c r="BK47" s="456"/>
      <c r="BL47" s="456"/>
      <c r="BM47" s="456"/>
      <c r="BN47" s="456"/>
      <c r="BO47" s="456"/>
      <c r="BP47" s="456"/>
      <c r="BQ47" s="456"/>
      <c r="BR47" s="456"/>
      <c r="BS47" s="456"/>
      <c r="BT47" s="456"/>
      <c r="BU47" s="456"/>
      <c r="BV47" s="456"/>
      <c r="BW47" s="456"/>
      <c r="BX47" s="456"/>
      <c r="BY47" s="456"/>
      <c r="BZ47" s="456"/>
      <c r="CA47" s="456"/>
      <c r="CB47" s="456"/>
      <c r="CC47" s="456"/>
      <c r="CD47" s="456"/>
      <c r="CE47" s="456"/>
      <c r="CF47" s="456"/>
      <c r="CG47" s="456"/>
      <c r="CH47" s="456"/>
      <c r="CI47" s="456"/>
      <c r="CJ47" s="456"/>
      <c r="CK47" s="456"/>
      <c r="CL47" s="456"/>
      <c r="CM47" s="456"/>
      <c r="CN47" s="456"/>
      <c r="CO47" s="456"/>
      <c r="CP47" s="456"/>
      <c r="CQ47" s="456"/>
      <c r="CR47" s="456"/>
      <c r="CS47" s="456"/>
      <c r="CT47" s="456"/>
      <c r="CU47" s="456"/>
      <c r="CV47" s="456"/>
      <c r="CW47" s="456"/>
      <c r="CX47" s="456"/>
      <c r="CY47" s="456"/>
      <c r="CZ47" s="456"/>
      <c r="DA47" s="456"/>
      <c r="DB47" s="456"/>
      <c r="DC47" s="456"/>
      <c r="DD47" s="456"/>
      <c r="DE47" s="456"/>
      <c r="DF47" s="456"/>
      <c r="DG47" s="456"/>
      <c r="DH47" s="456"/>
      <c r="DI47" s="456"/>
      <c r="DJ47" s="456"/>
      <c r="DK47" s="456"/>
      <c r="DL47" s="456"/>
      <c r="DM47" s="456"/>
      <c r="DN47" s="456"/>
      <c r="DO47" s="456"/>
      <c r="DP47" s="456"/>
      <c r="DQ47" s="456"/>
      <c r="DR47" s="456"/>
      <c r="DS47" s="456"/>
      <c r="DT47" s="456"/>
      <c r="DU47" s="456"/>
      <c r="DV47" s="456"/>
      <c r="DW47" s="456"/>
      <c r="DX47" s="456"/>
      <c r="DY47" s="456"/>
      <c r="DZ47" s="456"/>
      <c r="EA47" s="456"/>
      <c r="EB47" s="456"/>
      <c r="EC47" s="456"/>
      <c r="ED47" s="456"/>
      <c r="EE47" s="456"/>
      <c r="EF47" s="456"/>
      <c r="EG47" s="456"/>
      <c r="EH47" s="456"/>
      <c r="EI47" s="456"/>
      <c r="EJ47" s="456"/>
      <c r="EK47" s="456"/>
      <c r="EL47" s="456"/>
      <c r="EM47" s="456"/>
      <c r="EN47" s="456"/>
      <c r="EO47" s="456"/>
      <c r="EP47" s="456"/>
      <c r="EQ47" s="456"/>
      <c r="ER47" s="456"/>
      <c r="ES47" s="456"/>
      <c r="ET47" s="456"/>
      <c r="EU47" s="456"/>
      <c r="EV47" s="456"/>
      <c r="EW47" s="456"/>
      <c r="EX47" s="456"/>
      <c r="EY47" s="456"/>
      <c r="EZ47" s="456"/>
      <c r="FA47" s="456"/>
      <c r="FB47" s="456"/>
      <c r="FC47" s="456"/>
      <c r="FD47" s="456"/>
      <c r="FE47" s="456"/>
      <c r="FF47" s="456"/>
      <c r="FG47" s="456"/>
      <c r="FH47" s="456"/>
      <c r="FI47" s="456"/>
      <c r="FJ47" s="456"/>
      <c r="FK47" s="456"/>
      <c r="FL47" s="456"/>
      <c r="FM47" s="456"/>
      <c r="FN47" s="456"/>
      <c r="FO47" s="456"/>
      <c r="FP47" s="456"/>
      <c r="FQ47" s="456"/>
      <c r="FR47" s="456"/>
      <c r="FS47" s="456"/>
      <c r="FT47" s="456"/>
      <c r="FU47" s="456"/>
      <c r="FV47" s="456"/>
      <c r="FW47" s="456"/>
      <c r="FX47" s="456"/>
      <c r="FY47" s="456"/>
      <c r="FZ47" s="456"/>
      <c r="GA47" s="456"/>
      <c r="GB47" s="456"/>
      <c r="GC47" s="456"/>
      <c r="GD47" s="456"/>
      <c r="GE47" s="456"/>
      <c r="GF47" s="456"/>
      <c r="GG47" s="456"/>
      <c r="GH47" s="456"/>
      <c r="GI47" s="456"/>
      <c r="GJ47" s="456"/>
      <c r="GK47" s="456"/>
      <c r="GL47" s="456"/>
      <c r="GM47" s="456"/>
      <c r="GN47" s="456"/>
      <c r="GO47" s="456"/>
      <c r="GP47" s="456"/>
      <c r="GQ47" s="456"/>
      <c r="GR47" s="456"/>
      <c r="GS47" s="456"/>
      <c r="GT47" s="456"/>
      <c r="GU47" s="456"/>
      <c r="GV47" s="456"/>
      <c r="GW47" s="456"/>
      <c r="GX47" s="456"/>
      <c r="GY47" s="456"/>
      <c r="GZ47" s="456"/>
      <c r="HA47" s="456"/>
      <c r="HB47" s="456"/>
      <c r="HC47" s="456"/>
      <c r="HD47" s="456"/>
      <c r="HE47" s="456"/>
      <c r="HF47" s="456"/>
      <c r="HG47" s="456"/>
      <c r="HH47" s="456"/>
      <c r="HI47" s="501"/>
      <c r="HJ47" s="103"/>
      <c r="HK47" s="12"/>
      <c r="HL47" s="12"/>
      <c r="HM47" s="12"/>
      <c r="HN47" s="12"/>
      <c r="HO47" s="12"/>
      <c r="HP47" s="12"/>
      <c r="HQ47" s="12"/>
      <c r="HR47" s="12"/>
    </row>
    <row r="48" spans="2:226" s="102" customFormat="1" ht="18" customHeight="1" x14ac:dyDescent="0.2">
      <c r="B48" s="30"/>
      <c r="C48" s="386"/>
      <c r="D48" s="367"/>
      <c r="E48" s="368"/>
      <c r="F48" s="372" t="s">
        <v>83</v>
      </c>
      <c r="G48" s="373"/>
      <c r="H48" s="373"/>
      <c r="I48" s="373"/>
      <c r="J48" s="373"/>
      <c r="K48" s="373"/>
      <c r="L48" s="373"/>
      <c r="M48" s="373"/>
      <c r="N48" s="373"/>
      <c r="O48" s="373"/>
      <c r="P48" s="373"/>
      <c r="Q48" s="374"/>
      <c r="R48" s="467"/>
      <c r="S48" s="456"/>
      <c r="T48" s="456"/>
      <c r="U48" s="456"/>
      <c r="V48" s="456"/>
      <c r="W48" s="456"/>
      <c r="X48" s="456"/>
      <c r="Y48" s="456"/>
      <c r="Z48" s="456"/>
      <c r="AA48" s="456"/>
      <c r="AB48" s="456"/>
      <c r="AC48" s="456"/>
      <c r="AD48" s="456"/>
      <c r="AE48" s="456"/>
      <c r="AF48" s="456"/>
      <c r="AG48" s="456"/>
      <c r="AH48" s="456"/>
      <c r="AI48" s="456"/>
      <c r="AJ48" s="456"/>
      <c r="AK48" s="456"/>
      <c r="AL48" s="456"/>
      <c r="AM48" s="456"/>
      <c r="AN48" s="456"/>
      <c r="AO48" s="456"/>
      <c r="AP48" s="456"/>
      <c r="AQ48" s="456"/>
      <c r="AR48" s="456"/>
      <c r="AS48" s="456"/>
      <c r="AT48" s="456"/>
      <c r="AU48" s="456"/>
      <c r="AV48" s="456"/>
      <c r="AW48" s="456"/>
      <c r="AX48" s="456"/>
      <c r="AY48" s="456"/>
      <c r="AZ48" s="456"/>
      <c r="BA48" s="456"/>
      <c r="BB48" s="456"/>
      <c r="BC48" s="456"/>
      <c r="BD48" s="456"/>
      <c r="BE48" s="456"/>
      <c r="BF48" s="456"/>
      <c r="BG48" s="456"/>
      <c r="BH48" s="456"/>
      <c r="BI48" s="456"/>
      <c r="BJ48" s="456"/>
      <c r="BK48" s="456"/>
      <c r="BL48" s="456"/>
      <c r="BM48" s="456"/>
      <c r="BN48" s="456"/>
      <c r="BO48" s="456"/>
      <c r="BP48" s="456"/>
      <c r="BQ48" s="456"/>
      <c r="BR48" s="456"/>
      <c r="BS48" s="456"/>
      <c r="BT48" s="456"/>
      <c r="BU48" s="456"/>
      <c r="BV48" s="456"/>
      <c r="BW48" s="456"/>
      <c r="BX48" s="456"/>
      <c r="BY48" s="456"/>
      <c r="BZ48" s="456"/>
      <c r="CA48" s="456"/>
      <c r="CB48" s="456"/>
      <c r="CC48" s="456"/>
      <c r="CD48" s="456"/>
      <c r="CE48" s="456"/>
      <c r="CF48" s="456"/>
      <c r="CG48" s="456"/>
      <c r="CH48" s="456"/>
      <c r="CI48" s="456"/>
      <c r="CJ48" s="456"/>
      <c r="CK48" s="456"/>
      <c r="CL48" s="456"/>
      <c r="CM48" s="456"/>
      <c r="CN48" s="456"/>
      <c r="CO48" s="456"/>
      <c r="CP48" s="456"/>
      <c r="CQ48" s="456"/>
      <c r="CR48" s="456"/>
      <c r="CS48" s="456"/>
      <c r="CT48" s="456"/>
      <c r="CU48" s="456"/>
      <c r="CV48" s="456"/>
      <c r="CW48" s="456"/>
      <c r="CX48" s="456"/>
      <c r="CY48" s="456"/>
      <c r="CZ48" s="456"/>
      <c r="DA48" s="456"/>
      <c r="DB48" s="456"/>
      <c r="DC48" s="456"/>
      <c r="DD48" s="456"/>
      <c r="DE48" s="456"/>
      <c r="DF48" s="456"/>
      <c r="DG48" s="456"/>
      <c r="DH48" s="456"/>
      <c r="DI48" s="456"/>
      <c r="DJ48" s="456"/>
      <c r="DK48" s="456"/>
      <c r="DL48" s="456"/>
      <c r="DM48" s="456"/>
      <c r="DN48" s="456"/>
      <c r="DO48" s="456"/>
      <c r="DP48" s="456"/>
      <c r="DQ48" s="456"/>
      <c r="DR48" s="456"/>
      <c r="DS48" s="456"/>
      <c r="DT48" s="456"/>
      <c r="DU48" s="456"/>
      <c r="DV48" s="456"/>
      <c r="DW48" s="456"/>
      <c r="DX48" s="456"/>
      <c r="DY48" s="456"/>
      <c r="DZ48" s="456"/>
      <c r="EA48" s="456"/>
      <c r="EB48" s="456"/>
      <c r="EC48" s="456"/>
      <c r="ED48" s="456"/>
      <c r="EE48" s="456"/>
      <c r="EF48" s="456"/>
      <c r="EG48" s="456"/>
      <c r="EH48" s="456"/>
      <c r="EI48" s="456"/>
      <c r="EJ48" s="456"/>
      <c r="EK48" s="456"/>
      <c r="EL48" s="456"/>
      <c r="EM48" s="456"/>
      <c r="EN48" s="456"/>
      <c r="EO48" s="456"/>
      <c r="EP48" s="456"/>
      <c r="EQ48" s="456"/>
      <c r="ER48" s="456"/>
      <c r="ES48" s="456"/>
      <c r="ET48" s="456"/>
      <c r="EU48" s="456"/>
      <c r="EV48" s="456"/>
      <c r="EW48" s="456"/>
      <c r="EX48" s="456"/>
      <c r="EY48" s="456"/>
      <c r="EZ48" s="456"/>
      <c r="FA48" s="456"/>
      <c r="FB48" s="456"/>
      <c r="FC48" s="456"/>
      <c r="FD48" s="456"/>
      <c r="FE48" s="456"/>
      <c r="FF48" s="456"/>
      <c r="FG48" s="456"/>
      <c r="FH48" s="456"/>
      <c r="FI48" s="456"/>
      <c r="FJ48" s="456"/>
      <c r="FK48" s="456"/>
      <c r="FL48" s="456"/>
      <c r="FM48" s="456"/>
      <c r="FN48" s="456"/>
      <c r="FO48" s="456"/>
      <c r="FP48" s="456"/>
      <c r="FQ48" s="456"/>
      <c r="FR48" s="456"/>
      <c r="FS48" s="456"/>
      <c r="FT48" s="456"/>
      <c r="FU48" s="456"/>
      <c r="FV48" s="456"/>
      <c r="FW48" s="456"/>
      <c r="FX48" s="456"/>
      <c r="FY48" s="456"/>
      <c r="FZ48" s="456"/>
      <c r="GA48" s="456"/>
      <c r="GB48" s="456"/>
      <c r="GC48" s="456"/>
      <c r="GD48" s="456"/>
      <c r="GE48" s="456"/>
      <c r="GF48" s="456"/>
      <c r="GG48" s="456"/>
      <c r="GH48" s="456"/>
      <c r="GI48" s="456"/>
      <c r="GJ48" s="456"/>
      <c r="GK48" s="456"/>
      <c r="GL48" s="456"/>
      <c r="GM48" s="456"/>
      <c r="GN48" s="456"/>
      <c r="GO48" s="456"/>
      <c r="GP48" s="456"/>
      <c r="GQ48" s="456"/>
      <c r="GR48" s="456"/>
      <c r="GS48" s="456"/>
      <c r="GT48" s="456"/>
      <c r="GU48" s="456"/>
      <c r="GV48" s="456"/>
      <c r="GW48" s="456"/>
      <c r="GX48" s="456"/>
      <c r="GY48" s="456"/>
      <c r="GZ48" s="456"/>
      <c r="HA48" s="456"/>
      <c r="HB48" s="456"/>
      <c r="HC48" s="456"/>
      <c r="HD48" s="456"/>
      <c r="HE48" s="456"/>
      <c r="HF48" s="456"/>
      <c r="HG48" s="456"/>
      <c r="HH48" s="456"/>
      <c r="HI48" s="501"/>
      <c r="HJ48" s="103"/>
      <c r="HK48" s="12"/>
      <c r="HL48" s="12"/>
      <c r="HM48" s="12"/>
      <c r="HN48" s="12"/>
      <c r="HO48" s="12"/>
      <c r="HP48" s="12"/>
      <c r="HQ48" s="12"/>
      <c r="HR48" s="12"/>
    </row>
    <row r="49" spans="2:226" s="102" customFormat="1" ht="18" customHeight="1" x14ac:dyDescent="0.2">
      <c r="B49" s="30"/>
      <c r="C49" s="386"/>
      <c r="D49" s="367"/>
      <c r="E49" s="368"/>
      <c r="F49" s="372" t="s">
        <v>84</v>
      </c>
      <c r="G49" s="373"/>
      <c r="H49" s="373"/>
      <c r="I49" s="373"/>
      <c r="J49" s="373"/>
      <c r="K49" s="373"/>
      <c r="L49" s="373"/>
      <c r="M49" s="373"/>
      <c r="N49" s="373"/>
      <c r="O49" s="373"/>
      <c r="P49" s="373"/>
      <c r="Q49" s="374"/>
      <c r="R49" s="467"/>
      <c r="S49" s="456"/>
      <c r="T49" s="456"/>
      <c r="U49" s="456"/>
      <c r="V49" s="456"/>
      <c r="W49" s="456"/>
      <c r="X49" s="456"/>
      <c r="Y49" s="456"/>
      <c r="Z49" s="456"/>
      <c r="AA49" s="456"/>
      <c r="AB49" s="456"/>
      <c r="AC49" s="456"/>
      <c r="AD49" s="456"/>
      <c r="AE49" s="456"/>
      <c r="AF49" s="456"/>
      <c r="AG49" s="456"/>
      <c r="AH49" s="456"/>
      <c r="AI49" s="456"/>
      <c r="AJ49" s="456"/>
      <c r="AK49" s="456"/>
      <c r="AL49" s="456"/>
      <c r="AM49" s="456"/>
      <c r="AN49" s="456"/>
      <c r="AO49" s="456"/>
      <c r="AP49" s="456"/>
      <c r="AQ49" s="456"/>
      <c r="AR49" s="456"/>
      <c r="AS49" s="456"/>
      <c r="AT49" s="456"/>
      <c r="AU49" s="456"/>
      <c r="AV49" s="456"/>
      <c r="AW49" s="456"/>
      <c r="AX49" s="456"/>
      <c r="AY49" s="456"/>
      <c r="AZ49" s="456"/>
      <c r="BA49" s="456"/>
      <c r="BB49" s="456"/>
      <c r="BC49" s="456"/>
      <c r="BD49" s="456"/>
      <c r="BE49" s="456"/>
      <c r="BF49" s="456"/>
      <c r="BG49" s="456"/>
      <c r="BH49" s="456"/>
      <c r="BI49" s="456"/>
      <c r="BJ49" s="456"/>
      <c r="BK49" s="456"/>
      <c r="BL49" s="456"/>
      <c r="BM49" s="456"/>
      <c r="BN49" s="456"/>
      <c r="BO49" s="456"/>
      <c r="BP49" s="456"/>
      <c r="BQ49" s="456"/>
      <c r="BR49" s="456"/>
      <c r="BS49" s="456"/>
      <c r="BT49" s="456"/>
      <c r="BU49" s="456"/>
      <c r="BV49" s="456"/>
      <c r="BW49" s="456"/>
      <c r="BX49" s="456"/>
      <c r="BY49" s="456"/>
      <c r="BZ49" s="456"/>
      <c r="CA49" s="456"/>
      <c r="CB49" s="456"/>
      <c r="CC49" s="456"/>
      <c r="CD49" s="456"/>
      <c r="CE49" s="456"/>
      <c r="CF49" s="456"/>
      <c r="CG49" s="456"/>
      <c r="CH49" s="456"/>
      <c r="CI49" s="456"/>
      <c r="CJ49" s="456"/>
      <c r="CK49" s="456"/>
      <c r="CL49" s="456"/>
      <c r="CM49" s="456"/>
      <c r="CN49" s="456"/>
      <c r="CO49" s="456"/>
      <c r="CP49" s="456"/>
      <c r="CQ49" s="456"/>
      <c r="CR49" s="456"/>
      <c r="CS49" s="456"/>
      <c r="CT49" s="456"/>
      <c r="CU49" s="456"/>
      <c r="CV49" s="456"/>
      <c r="CW49" s="456"/>
      <c r="CX49" s="456"/>
      <c r="CY49" s="456"/>
      <c r="CZ49" s="456"/>
      <c r="DA49" s="456"/>
      <c r="DB49" s="456"/>
      <c r="DC49" s="456"/>
      <c r="DD49" s="456"/>
      <c r="DE49" s="456"/>
      <c r="DF49" s="456"/>
      <c r="DG49" s="456"/>
      <c r="DH49" s="456"/>
      <c r="DI49" s="456"/>
      <c r="DJ49" s="456"/>
      <c r="DK49" s="456"/>
      <c r="DL49" s="456"/>
      <c r="DM49" s="456"/>
      <c r="DN49" s="456"/>
      <c r="DO49" s="456"/>
      <c r="DP49" s="456"/>
      <c r="DQ49" s="456"/>
      <c r="DR49" s="456"/>
      <c r="DS49" s="456"/>
      <c r="DT49" s="456"/>
      <c r="DU49" s="456"/>
      <c r="DV49" s="456"/>
      <c r="DW49" s="456"/>
      <c r="DX49" s="456"/>
      <c r="DY49" s="456"/>
      <c r="DZ49" s="456"/>
      <c r="EA49" s="456"/>
      <c r="EB49" s="456"/>
      <c r="EC49" s="456"/>
      <c r="ED49" s="456"/>
      <c r="EE49" s="456"/>
      <c r="EF49" s="456"/>
      <c r="EG49" s="456"/>
      <c r="EH49" s="456"/>
      <c r="EI49" s="456"/>
      <c r="EJ49" s="456"/>
      <c r="EK49" s="456"/>
      <c r="EL49" s="456"/>
      <c r="EM49" s="456"/>
      <c r="EN49" s="456"/>
      <c r="EO49" s="456"/>
      <c r="EP49" s="456"/>
      <c r="EQ49" s="456"/>
      <c r="ER49" s="456"/>
      <c r="ES49" s="456"/>
      <c r="ET49" s="456"/>
      <c r="EU49" s="456"/>
      <c r="EV49" s="456"/>
      <c r="EW49" s="456"/>
      <c r="EX49" s="456"/>
      <c r="EY49" s="456"/>
      <c r="EZ49" s="456"/>
      <c r="FA49" s="456"/>
      <c r="FB49" s="456"/>
      <c r="FC49" s="456"/>
      <c r="FD49" s="456"/>
      <c r="FE49" s="456"/>
      <c r="FF49" s="456"/>
      <c r="FG49" s="456"/>
      <c r="FH49" s="456"/>
      <c r="FI49" s="456"/>
      <c r="FJ49" s="456"/>
      <c r="FK49" s="456"/>
      <c r="FL49" s="456"/>
      <c r="FM49" s="456"/>
      <c r="FN49" s="456"/>
      <c r="FO49" s="456"/>
      <c r="FP49" s="456"/>
      <c r="FQ49" s="456"/>
      <c r="FR49" s="456"/>
      <c r="FS49" s="456"/>
      <c r="FT49" s="456"/>
      <c r="FU49" s="456"/>
      <c r="FV49" s="456"/>
      <c r="FW49" s="456"/>
      <c r="FX49" s="456"/>
      <c r="FY49" s="456"/>
      <c r="FZ49" s="456"/>
      <c r="GA49" s="456"/>
      <c r="GB49" s="456"/>
      <c r="GC49" s="456"/>
      <c r="GD49" s="456"/>
      <c r="GE49" s="456"/>
      <c r="GF49" s="456"/>
      <c r="GG49" s="456"/>
      <c r="GH49" s="456"/>
      <c r="GI49" s="456"/>
      <c r="GJ49" s="456"/>
      <c r="GK49" s="456"/>
      <c r="GL49" s="456"/>
      <c r="GM49" s="456"/>
      <c r="GN49" s="456"/>
      <c r="GO49" s="456"/>
      <c r="GP49" s="456"/>
      <c r="GQ49" s="456"/>
      <c r="GR49" s="456"/>
      <c r="GS49" s="456"/>
      <c r="GT49" s="456"/>
      <c r="GU49" s="456"/>
      <c r="GV49" s="456"/>
      <c r="GW49" s="456"/>
      <c r="GX49" s="456"/>
      <c r="GY49" s="456"/>
      <c r="GZ49" s="456"/>
      <c r="HA49" s="456"/>
      <c r="HB49" s="456"/>
      <c r="HC49" s="456"/>
      <c r="HD49" s="456"/>
      <c r="HE49" s="456"/>
      <c r="HF49" s="456"/>
      <c r="HG49" s="456"/>
      <c r="HH49" s="456"/>
      <c r="HI49" s="501"/>
      <c r="HJ49" s="103"/>
      <c r="HK49" s="12"/>
      <c r="HL49" s="12"/>
      <c r="HM49" s="12"/>
      <c r="HN49" s="12"/>
      <c r="HO49" s="12"/>
      <c r="HP49" s="12"/>
      <c r="HQ49" s="12"/>
      <c r="HR49" s="12"/>
    </row>
    <row r="50" spans="2:226" s="102" customFormat="1" ht="18" customHeight="1" x14ac:dyDescent="0.2">
      <c r="B50" s="30"/>
      <c r="C50" s="386"/>
      <c r="D50" s="367"/>
      <c r="E50" s="368"/>
      <c r="F50" s="372" t="s">
        <v>85</v>
      </c>
      <c r="G50" s="373"/>
      <c r="H50" s="373"/>
      <c r="I50" s="373"/>
      <c r="J50" s="373"/>
      <c r="K50" s="373"/>
      <c r="L50" s="373"/>
      <c r="M50" s="373"/>
      <c r="N50" s="373"/>
      <c r="O50" s="373"/>
      <c r="P50" s="373"/>
      <c r="Q50" s="374"/>
      <c r="R50" s="467"/>
      <c r="S50" s="456"/>
      <c r="T50" s="456"/>
      <c r="U50" s="456"/>
      <c r="V50" s="456"/>
      <c r="W50" s="456"/>
      <c r="X50" s="456"/>
      <c r="Y50" s="456"/>
      <c r="Z50" s="456"/>
      <c r="AA50" s="456"/>
      <c r="AB50" s="456"/>
      <c r="AC50" s="456"/>
      <c r="AD50" s="456"/>
      <c r="AE50" s="456"/>
      <c r="AF50" s="456"/>
      <c r="AG50" s="456"/>
      <c r="AH50" s="456"/>
      <c r="AI50" s="456"/>
      <c r="AJ50" s="456"/>
      <c r="AK50" s="456"/>
      <c r="AL50" s="456"/>
      <c r="AM50" s="456"/>
      <c r="AN50" s="456"/>
      <c r="AO50" s="456"/>
      <c r="AP50" s="456"/>
      <c r="AQ50" s="456"/>
      <c r="AR50" s="456"/>
      <c r="AS50" s="456"/>
      <c r="AT50" s="456"/>
      <c r="AU50" s="456"/>
      <c r="AV50" s="456"/>
      <c r="AW50" s="456"/>
      <c r="AX50" s="456"/>
      <c r="AY50" s="456"/>
      <c r="AZ50" s="456"/>
      <c r="BA50" s="456"/>
      <c r="BB50" s="456"/>
      <c r="BC50" s="456"/>
      <c r="BD50" s="456"/>
      <c r="BE50" s="456"/>
      <c r="BF50" s="456"/>
      <c r="BG50" s="456"/>
      <c r="BH50" s="456"/>
      <c r="BI50" s="456"/>
      <c r="BJ50" s="456"/>
      <c r="BK50" s="456"/>
      <c r="BL50" s="456"/>
      <c r="BM50" s="456"/>
      <c r="BN50" s="456"/>
      <c r="BO50" s="456"/>
      <c r="BP50" s="456"/>
      <c r="BQ50" s="456"/>
      <c r="BR50" s="456"/>
      <c r="BS50" s="456"/>
      <c r="BT50" s="456"/>
      <c r="BU50" s="456"/>
      <c r="BV50" s="456"/>
      <c r="BW50" s="456"/>
      <c r="BX50" s="456"/>
      <c r="BY50" s="456"/>
      <c r="BZ50" s="456"/>
      <c r="CA50" s="456"/>
      <c r="CB50" s="456"/>
      <c r="CC50" s="456"/>
      <c r="CD50" s="456"/>
      <c r="CE50" s="456"/>
      <c r="CF50" s="456"/>
      <c r="CG50" s="456"/>
      <c r="CH50" s="456"/>
      <c r="CI50" s="456"/>
      <c r="CJ50" s="456"/>
      <c r="CK50" s="456"/>
      <c r="CL50" s="456"/>
      <c r="CM50" s="456"/>
      <c r="CN50" s="456"/>
      <c r="CO50" s="456"/>
      <c r="CP50" s="456"/>
      <c r="CQ50" s="456"/>
      <c r="CR50" s="456"/>
      <c r="CS50" s="456"/>
      <c r="CT50" s="456"/>
      <c r="CU50" s="456"/>
      <c r="CV50" s="456"/>
      <c r="CW50" s="456"/>
      <c r="CX50" s="456"/>
      <c r="CY50" s="456"/>
      <c r="CZ50" s="456"/>
      <c r="DA50" s="456"/>
      <c r="DB50" s="456"/>
      <c r="DC50" s="456"/>
      <c r="DD50" s="456"/>
      <c r="DE50" s="456"/>
      <c r="DF50" s="456"/>
      <c r="DG50" s="456"/>
      <c r="DH50" s="456"/>
      <c r="DI50" s="456"/>
      <c r="DJ50" s="456"/>
      <c r="DK50" s="456"/>
      <c r="DL50" s="456"/>
      <c r="DM50" s="456"/>
      <c r="DN50" s="456"/>
      <c r="DO50" s="456"/>
      <c r="DP50" s="456"/>
      <c r="DQ50" s="456"/>
      <c r="DR50" s="456"/>
      <c r="DS50" s="456"/>
      <c r="DT50" s="456"/>
      <c r="DU50" s="456"/>
      <c r="DV50" s="456"/>
      <c r="DW50" s="456"/>
      <c r="DX50" s="456"/>
      <c r="DY50" s="456"/>
      <c r="DZ50" s="456"/>
      <c r="EA50" s="456"/>
      <c r="EB50" s="456"/>
      <c r="EC50" s="456"/>
      <c r="ED50" s="456"/>
      <c r="EE50" s="456"/>
      <c r="EF50" s="456"/>
      <c r="EG50" s="456"/>
      <c r="EH50" s="456"/>
      <c r="EI50" s="456"/>
      <c r="EJ50" s="456"/>
      <c r="EK50" s="456"/>
      <c r="EL50" s="456"/>
      <c r="EM50" s="456"/>
      <c r="EN50" s="456"/>
      <c r="EO50" s="456"/>
      <c r="EP50" s="456"/>
      <c r="EQ50" s="456"/>
      <c r="ER50" s="456"/>
      <c r="ES50" s="456"/>
      <c r="ET50" s="456"/>
      <c r="EU50" s="456"/>
      <c r="EV50" s="456"/>
      <c r="EW50" s="456"/>
      <c r="EX50" s="456"/>
      <c r="EY50" s="456"/>
      <c r="EZ50" s="456"/>
      <c r="FA50" s="456"/>
      <c r="FB50" s="456"/>
      <c r="FC50" s="456"/>
      <c r="FD50" s="456"/>
      <c r="FE50" s="456"/>
      <c r="FF50" s="456"/>
      <c r="FG50" s="456"/>
      <c r="FH50" s="456"/>
      <c r="FI50" s="456"/>
      <c r="FJ50" s="456"/>
      <c r="FK50" s="456"/>
      <c r="FL50" s="456"/>
      <c r="FM50" s="456"/>
      <c r="FN50" s="456"/>
      <c r="FO50" s="456"/>
      <c r="FP50" s="456"/>
      <c r="FQ50" s="456"/>
      <c r="FR50" s="456"/>
      <c r="FS50" s="456"/>
      <c r="FT50" s="456"/>
      <c r="FU50" s="456"/>
      <c r="FV50" s="456"/>
      <c r="FW50" s="456"/>
      <c r="FX50" s="456"/>
      <c r="FY50" s="456"/>
      <c r="FZ50" s="456"/>
      <c r="GA50" s="456"/>
      <c r="GB50" s="456"/>
      <c r="GC50" s="456"/>
      <c r="GD50" s="456"/>
      <c r="GE50" s="456"/>
      <c r="GF50" s="456"/>
      <c r="GG50" s="456"/>
      <c r="GH50" s="456"/>
      <c r="GI50" s="456"/>
      <c r="GJ50" s="456"/>
      <c r="GK50" s="456"/>
      <c r="GL50" s="456"/>
      <c r="GM50" s="456"/>
      <c r="GN50" s="456"/>
      <c r="GO50" s="456"/>
      <c r="GP50" s="456"/>
      <c r="GQ50" s="456"/>
      <c r="GR50" s="456"/>
      <c r="GS50" s="456"/>
      <c r="GT50" s="456"/>
      <c r="GU50" s="456"/>
      <c r="GV50" s="456"/>
      <c r="GW50" s="456"/>
      <c r="GX50" s="456"/>
      <c r="GY50" s="456"/>
      <c r="GZ50" s="456"/>
      <c r="HA50" s="456"/>
      <c r="HB50" s="456"/>
      <c r="HC50" s="456"/>
      <c r="HD50" s="456"/>
      <c r="HE50" s="456"/>
      <c r="HF50" s="456"/>
      <c r="HG50" s="456"/>
      <c r="HH50" s="456"/>
      <c r="HI50" s="501"/>
      <c r="HJ50" s="103"/>
      <c r="HK50" s="12"/>
      <c r="HL50" s="12"/>
      <c r="HM50" s="12"/>
      <c r="HN50" s="12"/>
      <c r="HO50" s="12"/>
      <c r="HP50" s="12"/>
      <c r="HQ50" s="12"/>
      <c r="HR50" s="12"/>
    </row>
    <row r="51" spans="2:226" s="102" customFormat="1" ht="18" customHeight="1" x14ac:dyDescent="0.2">
      <c r="B51" s="30"/>
      <c r="C51" s="386"/>
      <c r="D51" s="367"/>
      <c r="E51" s="368"/>
      <c r="F51" s="372" t="s">
        <v>86</v>
      </c>
      <c r="G51" s="373"/>
      <c r="H51" s="373"/>
      <c r="I51" s="373"/>
      <c r="J51" s="373"/>
      <c r="K51" s="373"/>
      <c r="L51" s="373"/>
      <c r="M51" s="373"/>
      <c r="N51" s="373"/>
      <c r="O51" s="373"/>
      <c r="P51" s="373"/>
      <c r="Q51" s="374"/>
      <c r="R51" s="467"/>
      <c r="S51" s="456"/>
      <c r="T51" s="456"/>
      <c r="U51" s="456"/>
      <c r="V51" s="456"/>
      <c r="W51" s="456"/>
      <c r="X51" s="456"/>
      <c r="Y51" s="456"/>
      <c r="Z51" s="456"/>
      <c r="AA51" s="456"/>
      <c r="AB51" s="456"/>
      <c r="AC51" s="456"/>
      <c r="AD51" s="456"/>
      <c r="AE51" s="456"/>
      <c r="AF51" s="456"/>
      <c r="AG51" s="456"/>
      <c r="AH51" s="456"/>
      <c r="AI51" s="456"/>
      <c r="AJ51" s="456"/>
      <c r="AK51" s="456"/>
      <c r="AL51" s="456"/>
      <c r="AM51" s="456"/>
      <c r="AN51" s="456"/>
      <c r="AO51" s="456"/>
      <c r="AP51" s="456"/>
      <c r="AQ51" s="456"/>
      <c r="AR51" s="456"/>
      <c r="AS51" s="456"/>
      <c r="AT51" s="456"/>
      <c r="AU51" s="456"/>
      <c r="AV51" s="456"/>
      <c r="AW51" s="456"/>
      <c r="AX51" s="456"/>
      <c r="AY51" s="456"/>
      <c r="AZ51" s="456"/>
      <c r="BA51" s="456"/>
      <c r="BB51" s="456"/>
      <c r="BC51" s="456"/>
      <c r="BD51" s="456"/>
      <c r="BE51" s="456"/>
      <c r="BF51" s="456"/>
      <c r="BG51" s="456"/>
      <c r="BH51" s="456"/>
      <c r="BI51" s="456"/>
      <c r="BJ51" s="456"/>
      <c r="BK51" s="456"/>
      <c r="BL51" s="456"/>
      <c r="BM51" s="456"/>
      <c r="BN51" s="456"/>
      <c r="BO51" s="456"/>
      <c r="BP51" s="456"/>
      <c r="BQ51" s="456"/>
      <c r="BR51" s="456"/>
      <c r="BS51" s="456"/>
      <c r="BT51" s="456"/>
      <c r="BU51" s="456"/>
      <c r="BV51" s="456"/>
      <c r="BW51" s="456"/>
      <c r="BX51" s="456"/>
      <c r="BY51" s="456"/>
      <c r="BZ51" s="456"/>
      <c r="CA51" s="456"/>
      <c r="CB51" s="456"/>
      <c r="CC51" s="456"/>
      <c r="CD51" s="456"/>
      <c r="CE51" s="456"/>
      <c r="CF51" s="456"/>
      <c r="CG51" s="456"/>
      <c r="CH51" s="456"/>
      <c r="CI51" s="456"/>
      <c r="CJ51" s="456"/>
      <c r="CK51" s="456"/>
      <c r="CL51" s="456"/>
      <c r="CM51" s="456"/>
      <c r="CN51" s="456"/>
      <c r="CO51" s="456"/>
      <c r="CP51" s="456"/>
      <c r="CQ51" s="456"/>
      <c r="CR51" s="456"/>
      <c r="CS51" s="456"/>
      <c r="CT51" s="456"/>
      <c r="CU51" s="456"/>
      <c r="CV51" s="456"/>
      <c r="CW51" s="456"/>
      <c r="CX51" s="456"/>
      <c r="CY51" s="456"/>
      <c r="CZ51" s="456"/>
      <c r="DA51" s="456"/>
      <c r="DB51" s="456"/>
      <c r="DC51" s="456"/>
      <c r="DD51" s="456"/>
      <c r="DE51" s="456"/>
      <c r="DF51" s="456"/>
      <c r="DG51" s="456"/>
      <c r="DH51" s="456"/>
      <c r="DI51" s="456"/>
      <c r="DJ51" s="456"/>
      <c r="DK51" s="456"/>
      <c r="DL51" s="456"/>
      <c r="DM51" s="456"/>
      <c r="DN51" s="456"/>
      <c r="DO51" s="456"/>
      <c r="DP51" s="456"/>
      <c r="DQ51" s="456"/>
      <c r="DR51" s="456"/>
      <c r="DS51" s="456"/>
      <c r="DT51" s="456"/>
      <c r="DU51" s="456"/>
      <c r="DV51" s="456"/>
      <c r="DW51" s="456"/>
      <c r="DX51" s="456"/>
      <c r="DY51" s="456"/>
      <c r="DZ51" s="456"/>
      <c r="EA51" s="456"/>
      <c r="EB51" s="456"/>
      <c r="EC51" s="456"/>
      <c r="ED51" s="456"/>
      <c r="EE51" s="456"/>
      <c r="EF51" s="456"/>
      <c r="EG51" s="456"/>
      <c r="EH51" s="456"/>
      <c r="EI51" s="456"/>
      <c r="EJ51" s="456"/>
      <c r="EK51" s="456"/>
      <c r="EL51" s="456"/>
      <c r="EM51" s="456"/>
      <c r="EN51" s="456"/>
      <c r="EO51" s="456"/>
      <c r="EP51" s="456"/>
      <c r="EQ51" s="456"/>
      <c r="ER51" s="456"/>
      <c r="ES51" s="456"/>
      <c r="ET51" s="456"/>
      <c r="EU51" s="456"/>
      <c r="EV51" s="456"/>
      <c r="EW51" s="456"/>
      <c r="EX51" s="456"/>
      <c r="EY51" s="456"/>
      <c r="EZ51" s="456"/>
      <c r="FA51" s="456"/>
      <c r="FB51" s="456"/>
      <c r="FC51" s="456"/>
      <c r="FD51" s="456"/>
      <c r="FE51" s="456"/>
      <c r="FF51" s="456"/>
      <c r="FG51" s="456"/>
      <c r="FH51" s="456"/>
      <c r="FI51" s="456"/>
      <c r="FJ51" s="456"/>
      <c r="FK51" s="456"/>
      <c r="FL51" s="456"/>
      <c r="FM51" s="456"/>
      <c r="FN51" s="456"/>
      <c r="FO51" s="456"/>
      <c r="FP51" s="456"/>
      <c r="FQ51" s="456"/>
      <c r="FR51" s="456"/>
      <c r="FS51" s="456"/>
      <c r="FT51" s="456"/>
      <c r="FU51" s="456"/>
      <c r="FV51" s="456"/>
      <c r="FW51" s="456"/>
      <c r="FX51" s="456"/>
      <c r="FY51" s="456"/>
      <c r="FZ51" s="456"/>
      <c r="GA51" s="456"/>
      <c r="GB51" s="456"/>
      <c r="GC51" s="456"/>
      <c r="GD51" s="456"/>
      <c r="GE51" s="456"/>
      <c r="GF51" s="456"/>
      <c r="GG51" s="456"/>
      <c r="GH51" s="456"/>
      <c r="GI51" s="456"/>
      <c r="GJ51" s="456"/>
      <c r="GK51" s="456"/>
      <c r="GL51" s="456"/>
      <c r="GM51" s="456"/>
      <c r="GN51" s="456"/>
      <c r="GO51" s="456"/>
      <c r="GP51" s="456"/>
      <c r="GQ51" s="456"/>
      <c r="GR51" s="456"/>
      <c r="GS51" s="456"/>
      <c r="GT51" s="456"/>
      <c r="GU51" s="456"/>
      <c r="GV51" s="456"/>
      <c r="GW51" s="456"/>
      <c r="GX51" s="456"/>
      <c r="GY51" s="456"/>
      <c r="GZ51" s="456"/>
      <c r="HA51" s="456"/>
      <c r="HB51" s="456"/>
      <c r="HC51" s="456"/>
      <c r="HD51" s="456"/>
      <c r="HE51" s="456"/>
      <c r="HF51" s="456"/>
      <c r="HG51" s="456"/>
      <c r="HH51" s="456"/>
      <c r="HI51" s="501"/>
      <c r="HJ51" s="103"/>
      <c r="HK51" s="12"/>
      <c r="HL51" s="12"/>
      <c r="HM51" s="12"/>
      <c r="HN51" s="12"/>
      <c r="HO51" s="12"/>
      <c r="HP51" s="12"/>
      <c r="HQ51" s="12"/>
      <c r="HR51" s="12"/>
    </row>
    <row r="52" spans="2:226" s="102" customFormat="1" ht="18" customHeight="1" x14ac:dyDescent="0.2">
      <c r="B52" s="30"/>
      <c r="C52" s="387"/>
      <c r="D52" s="388"/>
      <c r="E52" s="389"/>
      <c r="F52" s="372" t="s">
        <v>87</v>
      </c>
      <c r="G52" s="373"/>
      <c r="H52" s="373"/>
      <c r="I52" s="373"/>
      <c r="J52" s="373"/>
      <c r="K52" s="373"/>
      <c r="L52" s="373"/>
      <c r="M52" s="373"/>
      <c r="N52" s="373"/>
      <c r="O52" s="373"/>
      <c r="P52" s="373"/>
      <c r="Q52" s="374"/>
      <c r="R52" s="467"/>
      <c r="S52" s="456"/>
      <c r="T52" s="456"/>
      <c r="U52" s="456"/>
      <c r="V52" s="456"/>
      <c r="W52" s="456"/>
      <c r="X52" s="456"/>
      <c r="Y52" s="456"/>
      <c r="Z52" s="456"/>
      <c r="AA52" s="456"/>
      <c r="AB52" s="456"/>
      <c r="AC52" s="456"/>
      <c r="AD52" s="456"/>
      <c r="AE52" s="456"/>
      <c r="AF52" s="456"/>
      <c r="AG52" s="456"/>
      <c r="AH52" s="456"/>
      <c r="AI52" s="456"/>
      <c r="AJ52" s="456"/>
      <c r="AK52" s="456"/>
      <c r="AL52" s="456"/>
      <c r="AM52" s="456"/>
      <c r="AN52" s="456"/>
      <c r="AO52" s="456"/>
      <c r="AP52" s="456"/>
      <c r="AQ52" s="456"/>
      <c r="AR52" s="456"/>
      <c r="AS52" s="456"/>
      <c r="AT52" s="456"/>
      <c r="AU52" s="456"/>
      <c r="AV52" s="456"/>
      <c r="AW52" s="456"/>
      <c r="AX52" s="456"/>
      <c r="AY52" s="456"/>
      <c r="AZ52" s="456"/>
      <c r="BA52" s="456"/>
      <c r="BB52" s="456"/>
      <c r="BC52" s="456"/>
      <c r="BD52" s="456"/>
      <c r="BE52" s="456"/>
      <c r="BF52" s="456"/>
      <c r="BG52" s="456"/>
      <c r="BH52" s="456"/>
      <c r="BI52" s="456"/>
      <c r="BJ52" s="456"/>
      <c r="BK52" s="456"/>
      <c r="BL52" s="456"/>
      <c r="BM52" s="456"/>
      <c r="BN52" s="456"/>
      <c r="BO52" s="456"/>
      <c r="BP52" s="456"/>
      <c r="BQ52" s="456"/>
      <c r="BR52" s="456"/>
      <c r="BS52" s="456"/>
      <c r="BT52" s="456"/>
      <c r="BU52" s="456"/>
      <c r="BV52" s="456"/>
      <c r="BW52" s="456"/>
      <c r="BX52" s="456"/>
      <c r="BY52" s="456"/>
      <c r="BZ52" s="456"/>
      <c r="CA52" s="456"/>
      <c r="CB52" s="456"/>
      <c r="CC52" s="456"/>
      <c r="CD52" s="456"/>
      <c r="CE52" s="456"/>
      <c r="CF52" s="456"/>
      <c r="CG52" s="456"/>
      <c r="CH52" s="456"/>
      <c r="CI52" s="456"/>
      <c r="CJ52" s="456"/>
      <c r="CK52" s="456"/>
      <c r="CL52" s="456"/>
      <c r="CM52" s="456"/>
      <c r="CN52" s="456"/>
      <c r="CO52" s="456"/>
      <c r="CP52" s="456"/>
      <c r="CQ52" s="456"/>
      <c r="CR52" s="456"/>
      <c r="CS52" s="456"/>
      <c r="CT52" s="456"/>
      <c r="CU52" s="456"/>
      <c r="CV52" s="456"/>
      <c r="CW52" s="456"/>
      <c r="CX52" s="456"/>
      <c r="CY52" s="456"/>
      <c r="CZ52" s="456"/>
      <c r="DA52" s="456"/>
      <c r="DB52" s="456"/>
      <c r="DC52" s="456"/>
      <c r="DD52" s="456"/>
      <c r="DE52" s="456"/>
      <c r="DF52" s="456"/>
      <c r="DG52" s="456"/>
      <c r="DH52" s="456"/>
      <c r="DI52" s="456"/>
      <c r="DJ52" s="456"/>
      <c r="DK52" s="456"/>
      <c r="DL52" s="456"/>
      <c r="DM52" s="456"/>
      <c r="DN52" s="456"/>
      <c r="DO52" s="456"/>
      <c r="DP52" s="456"/>
      <c r="DQ52" s="456"/>
      <c r="DR52" s="456"/>
      <c r="DS52" s="456"/>
      <c r="DT52" s="456"/>
      <c r="DU52" s="456"/>
      <c r="DV52" s="456"/>
      <c r="DW52" s="456"/>
      <c r="DX52" s="456"/>
      <c r="DY52" s="456"/>
      <c r="DZ52" s="456"/>
      <c r="EA52" s="456"/>
      <c r="EB52" s="456"/>
      <c r="EC52" s="456"/>
      <c r="ED52" s="456"/>
      <c r="EE52" s="456"/>
      <c r="EF52" s="456"/>
      <c r="EG52" s="456"/>
      <c r="EH52" s="456"/>
      <c r="EI52" s="456"/>
      <c r="EJ52" s="456"/>
      <c r="EK52" s="456"/>
      <c r="EL52" s="456"/>
      <c r="EM52" s="456"/>
      <c r="EN52" s="456"/>
      <c r="EO52" s="456"/>
      <c r="EP52" s="456"/>
      <c r="EQ52" s="456"/>
      <c r="ER52" s="456"/>
      <c r="ES52" s="456"/>
      <c r="ET52" s="456"/>
      <c r="EU52" s="456"/>
      <c r="EV52" s="456"/>
      <c r="EW52" s="456"/>
      <c r="EX52" s="456"/>
      <c r="EY52" s="456"/>
      <c r="EZ52" s="456"/>
      <c r="FA52" s="456"/>
      <c r="FB52" s="456"/>
      <c r="FC52" s="456"/>
      <c r="FD52" s="456"/>
      <c r="FE52" s="456"/>
      <c r="FF52" s="456"/>
      <c r="FG52" s="456"/>
      <c r="FH52" s="456"/>
      <c r="FI52" s="456"/>
      <c r="FJ52" s="456"/>
      <c r="FK52" s="456"/>
      <c r="FL52" s="456"/>
      <c r="FM52" s="456"/>
      <c r="FN52" s="456"/>
      <c r="FO52" s="456"/>
      <c r="FP52" s="456"/>
      <c r="FQ52" s="456"/>
      <c r="FR52" s="456"/>
      <c r="FS52" s="456"/>
      <c r="FT52" s="456"/>
      <c r="FU52" s="456"/>
      <c r="FV52" s="456"/>
      <c r="FW52" s="456"/>
      <c r="FX52" s="456"/>
      <c r="FY52" s="456"/>
      <c r="FZ52" s="456"/>
      <c r="GA52" s="456"/>
      <c r="GB52" s="456"/>
      <c r="GC52" s="456"/>
      <c r="GD52" s="456"/>
      <c r="GE52" s="456"/>
      <c r="GF52" s="456"/>
      <c r="GG52" s="456"/>
      <c r="GH52" s="456"/>
      <c r="GI52" s="456"/>
      <c r="GJ52" s="456"/>
      <c r="GK52" s="456"/>
      <c r="GL52" s="456"/>
      <c r="GM52" s="456"/>
      <c r="GN52" s="456"/>
      <c r="GO52" s="456"/>
      <c r="GP52" s="456"/>
      <c r="GQ52" s="456"/>
      <c r="GR52" s="456"/>
      <c r="GS52" s="456"/>
      <c r="GT52" s="456"/>
      <c r="GU52" s="456"/>
      <c r="GV52" s="456"/>
      <c r="GW52" s="456"/>
      <c r="GX52" s="456"/>
      <c r="GY52" s="456"/>
      <c r="GZ52" s="456"/>
      <c r="HA52" s="456"/>
      <c r="HB52" s="456"/>
      <c r="HC52" s="456"/>
      <c r="HD52" s="456"/>
      <c r="HE52" s="456"/>
      <c r="HF52" s="456"/>
      <c r="HG52" s="456"/>
      <c r="HH52" s="456"/>
      <c r="HI52" s="501"/>
      <c r="HJ52" s="103"/>
      <c r="HK52" s="12"/>
      <c r="HL52" s="12"/>
      <c r="HM52" s="12"/>
      <c r="HN52" s="12"/>
      <c r="HO52" s="12"/>
      <c r="HP52" s="12"/>
      <c r="HQ52" s="12"/>
      <c r="HR52" s="12"/>
    </row>
    <row r="53" spans="2:226" s="102" customFormat="1" ht="18" customHeight="1" x14ac:dyDescent="0.2">
      <c r="B53" s="30"/>
      <c r="C53" s="375" t="s">
        <v>88</v>
      </c>
      <c r="D53" s="364"/>
      <c r="E53" s="365"/>
      <c r="F53" s="372" t="s">
        <v>89</v>
      </c>
      <c r="G53" s="373"/>
      <c r="H53" s="373"/>
      <c r="I53" s="373"/>
      <c r="J53" s="373"/>
      <c r="K53" s="373"/>
      <c r="L53" s="373"/>
      <c r="M53" s="373"/>
      <c r="N53" s="373"/>
      <c r="O53" s="373"/>
      <c r="P53" s="373"/>
      <c r="Q53" s="374"/>
      <c r="R53" s="467"/>
      <c r="S53" s="456"/>
      <c r="T53" s="456"/>
      <c r="U53" s="456"/>
      <c r="V53" s="456"/>
      <c r="W53" s="456"/>
      <c r="X53" s="456"/>
      <c r="Y53" s="456"/>
      <c r="Z53" s="456"/>
      <c r="AA53" s="456"/>
      <c r="AB53" s="456"/>
      <c r="AC53" s="456"/>
      <c r="AD53" s="456"/>
      <c r="AE53" s="456"/>
      <c r="AF53" s="456"/>
      <c r="AG53" s="456"/>
      <c r="AH53" s="456"/>
      <c r="AI53" s="456"/>
      <c r="AJ53" s="456"/>
      <c r="AK53" s="456"/>
      <c r="AL53" s="456"/>
      <c r="AM53" s="456"/>
      <c r="AN53" s="456"/>
      <c r="AO53" s="456"/>
      <c r="AP53" s="456"/>
      <c r="AQ53" s="456"/>
      <c r="AR53" s="456"/>
      <c r="AS53" s="456"/>
      <c r="AT53" s="456"/>
      <c r="AU53" s="456"/>
      <c r="AV53" s="456"/>
      <c r="AW53" s="456"/>
      <c r="AX53" s="456"/>
      <c r="AY53" s="456"/>
      <c r="AZ53" s="456"/>
      <c r="BA53" s="456"/>
      <c r="BB53" s="456"/>
      <c r="BC53" s="456"/>
      <c r="BD53" s="456"/>
      <c r="BE53" s="456"/>
      <c r="BF53" s="456"/>
      <c r="BG53" s="456"/>
      <c r="BH53" s="456"/>
      <c r="BI53" s="456"/>
      <c r="BJ53" s="456"/>
      <c r="BK53" s="456"/>
      <c r="BL53" s="456"/>
      <c r="BM53" s="456"/>
      <c r="BN53" s="456"/>
      <c r="BO53" s="456"/>
      <c r="BP53" s="456"/>
      <c r="BQ53" s="456"/>
      <c r="BR53" s="456"/>
      <c r="BS53" s="456"/>
      <c r="BT53" s="456"/>
      <c r="BU53" s="456"/>
      <c r="BV53" s="456"/>
      <c r="BW53" s="456"/>
      <c r="BX53" s="456"/>
      <c r="BY53" s="456"/>
      <c r="BZ53" s="456"/>
      <c r="CA53" s="456"/>
      <c r="CB53" s="456"/>
      <c r="CC53" s="456"/>
      <c r="CD53" s="456"/>
      <c r="CE53" s="456"/>
      <c r="CF53" s="456"/>
      <c r="CG53" s="456"/>
      <c r="CH53" s="456"/>
      <c r="CI53" s="456"/>
      <c r="CJ53" s="456"/>
      <c r="CK53" s="456"/>
      <c r="CL53" s="456"/>
      <c r="CM53" s="456"/>
      <c r="CN53" s="456"/>
      <c r="CO53" s="456"/>
      <c r="CP53" s="456"/>
      <c r="CQ53" s="456"/>
      <c r="CR53" s="456"/>
      <c r="CS53" s="456"/>
      <c r="CT53" s="456"/>
      <c r="CU53" s="456"/>
      <c r="CV53" s="456"/>
      <c r="CW53" s="456"/>
      <c r="CX53" s="456"/>
      <c r="CY53" s="456"/>
      <c r="CZ53" s="456"/>
      <c r="DA53" s="456"/>
      <c r="DB53" s="456"/>
      <c r="DC53" s="456"/>
      <c r="DD53" s="456"/>
      <c r="DE53" s="456"/>
      <c r="DF53" s="456"/>
      <c r="DG53" s="456"/>
      <c r="DH53" s="456"/>
      <c r="DI53" s="456"/>
      <c r="DJ53" s="456"/>
      <c r="DK53" s="456"/>
      <c r="DL53" s="456"/>
      <c r="DM53" s="456"/>
      <c r="DN53" s="456"/>
      <c r="DO53" s="456"/>
      <c r="DP53" s="456"/>
      <c r="DQ53" s="456"/>
      <c r="DR53" s="456"/>
      <c r="DS53" s="456"/>
      <c r="DT53" s="456"/>
      <c r="DU53" s="456"/>
      <c r="DV53" s="456"/>
      <c r="DW53" s="456"/>
      <c r="DX53" s="456"/>
      <c r="DY53" s="456"/>
      <c r="DZ53" s="456"/>
      <c r="EA53" s="456"/>
      <c r="EB53" s="456"/>
      <c r="EC53" s="456"/>
      <c r="ED53" s="456"/>
      <c r="EE53" s="456"/>
      <c r="EF53" s="456"/>
      <c r="EG53" s="456"/>
      <c r="EH53" s="456"/>
      <c r="EI53" s="456"/>
      <c r="EJ53" s="456"/>
      <c r="EK53" s="456"/>
      <c r="EL53" s="456"/>
      <c r="EM53" s="456"/>
      <c r="EN53" s="456"/>
      <c r="EO53" s="456"/>
      <c r="EP53" s="456"/>
      <c r="EQ53" s="456"/>
      <c r="ER53" s="456"/>
      <c r="ES53" s="456"/>
      <c r="ET53" s="456"/>
      <c r="EU53" s="456"/>
      <c r="EV53" s="456"/>
      <c r="EW53" s="456"/>
      <c r="EX53" s="456"/>
      <c r="EY53" s="456"/>
      <c r="EZ53" s="456"/>
      <c r="FA53" s="456"/>
      <c r="FB53" s="456"/>
      <c r="FC53" s="456"/>
      <c r="FD53" s="456"/>
      <c r="FE53" s="456"/>
      <c r="FF53" s="456"/>
      <c r="FG53" s="456"/>
      <c r="FH53" s="456"/>
      <c r="FI53" s="456"/>
      <c r="FJ53" s="456"/>
      <c r="FK53" s="456"/>
      <c r="FL53" s="456"/>
      <c r="FM53" s="456"/>
      <c r="FN53" s="456"/>
      <c r="FO53" s="456"/>
      <c r="FP53" s="456"/>
      <c r="FQ53" s="456"/>
      <c r="FR53" s="456"/>
      <c r="FS53" s="456"/>
      <c r="FT53" s="456"/>
      <c r="FU53" s="456"/>
      <c r="FV53" s="456"/>
      <c r="FW53" s="456"/>
      <c r="FX53" s="456"/>
      <c r="FY53" s="456"/>
      <c r="FZ53" s="456"/>
      <c r="GA53" s="456"/>
      <c r="GB53" s="456"/>
      <c r="GC53" s="456"/>
      <c r="GD53" s="456"/>
      <c r="GE53" s="456"/>
      <c r="GF53" s="456"/>
      <c r="GG53" s="456"/>
      <c r="GH53" s="456"/>
      <c r="GI53" s="456"/>
      <c r="GJ53" s="456"/>
      <c r="GK53" s="456"/>
      <c r="GL53" s="456"/>
      <c r="GM53" s="456"/>
      <c r="GN53" s="456"/>
      <c r="GO53" s="456"/>
      <c r="GP53" s="456"/>
      <c r="GQ53" s="456"/>
      <c r="GR53" s="456"/>
      <c r="GS53" s="456"/>
      <c r="GT53" s="456"/>
      <c r="GU53" s="456"/>
      <c r="GV53" s="456"/>
      <c r="GW53" s="456"/>
      <c r="GX53" s="456"/>
      <c r="GY53" s="456"/>
      <c r="GZ53" s="456"/>
      <c r="HA53" s="456"/>
      <c r="HB53" s="456"/>
      <c r="HC53" s="456"/>
      <c r="HD53" s="456"/>
      <c r="HE53" s="456"/>
      <c r="HF53" s="456"/>
      <c r="HG53" s="456"/>
      <c r="HH53" s="456"/>
      <c r="HI53" s="501"/>
      <c r="HJ53" s="103"/>
      <c r="HK53" s="12"/>
      <c r="HL53" s="12"/>
      <c r="HM53" s="12"/>
      <c r="HN53" s="12"/>
      <c r="HO53" s="12"/>
      <c r="HP53" s="12"/>
      <c r="HQ53" s="12"/>
      <c r="HR53" s="12"/>
    </row>
    <row r="54" spans="2:226" s="102" customFormat="1" ht="18" customHeight="1" x14ac:dyDescent="0.2">
      <c r="B54" s="30"/>
      <c r="C54" s="386"/>
      <c r="D54" s="367"/>
      <c r="E54" s="368"/>
      <c r="F54" s="372" t="s">
        <v>90</v>
      </c>
      <c r="G54" s="373"/>
      <c r="H54" s="373"/>
      <c r="I54" s="373"/>
      <c r="J54" s="373"/>
      <c r="K54" s="373"/>
      <c r="L54" s="373"/>
      <c r="M54" s="373"/>
      <c r="N54" s="373"/>
      <c r="O54" s="373"/>
      <c r="P54" s="373"/>
      <c r="Q54" s="374"/>
      <c r="R54" s="467"/>
      <c r="S54" s="456"/>
      <c r="T54" s="456"/>
      <c r="U54" s="456"/>
      <c r="V54" s="456"/>
      <c r="W54" s="456"/>
      <c r="X54" s="456"/>
      <c r="Y54" s="456"/>
      <c r="Z54" s="456"/>
      <c r="AA54" s="456"/>
      <c r="AB54" s="456"/>
      <c r="AC54" s="456"/>
      <c r="AD54" s="456"/>
      <c r="AE54" s="456"/>
      <c r="AF54" s="456"/>
      <c r="AG54" s="456"/>
      <c r="AH54" s="456"/>
      <c r="AI54" s="456"/>
      <c r="AJ54" s="456"/>
      <c r="AK54" s="456"/>
      <c r="AL54" s="456"/>
      <c r="AM54" s="456"/>
      <c r="AN54" s="456"/>
      <c r="AO54" s="456"/>
      <c r="AP54" s="456"/>
      <c r="AQ54" s="456"/>
      <c r="AR54" s="456"/>
      <c r="AS54" s="456"/>
      <c r="AT54" s="456"/>
      <c r="AU54" s="456"/>
      <c r="AV54" s="456"/>
      <c r="AW54" s="456"/>
      <c r="AX54" s="456"/>
      <c r="AY54" s="456"/>
      <c r="AZ54" s="456"/>
      <c r="BA54" s="456"/>
      <c r="BB54" s="456"/>
      <c r="BC54" s="456"/>
      <c r="BD54" s="456"/>
      <c r="BE54" s="456"/>
      <c r="BF54" s="456"/>
      <c r="BG54" s="456"/>
      <c r="BH54" s="456"/>
      <c r="BI54" s="456"/>
      <c r="BJ54" s="456"/>
      <c r="BK54" s="456"/>
      <c r="BL54" s="456"/>
      <c r="BM54" s="456"/>
      <c r="BN54" s="456"/>
      <c r="BO54" s="456"/>
      <c r="BP54" s="456"/>
      <c r="BQ54" s="456"/>
      <c r="BR54" s="456"/>
      <c r="BS54" s="456"/>
      <c r="BT54" s="456"/>
      <c r="BU54" s="456"/>
      <c r="BV54" s="456"/>
      <c r="BW54" s="456"/>
      <c r="BX54" s="456"/>
      <c r="BY54" s="456"/>
      <c r="BZ54" s="456"/>
      <c r="CA54" s="456"/>
      <c r="CB54" s="456"/>
      <c r="CC54" s="456"/>
      <c r="CD54" s="456"/>
      <c r="CE54" s="456"/>
      <c r="CF54" s="456"/>
      <c r="CG54" s="456"/>
      <c r="CH54" s="456"/>
      <c r="CI54" s="456"/>
      <c r="CJ54" s="456"/>
      <c r="CK54" s="456"/>
      <c r="CL54" s="456"/>
      <c r="CM54" s="456"/>
      <c r="CN54" s="456"/>
      <c r="CO54" s="456"/>
      <c r="CP54" s="456"/>
      <c r="CQ54" s="456"/>
      <c r="CR54" s="456"/>
      <c r="CS54" s="456"/>
      <c r="CT54" s="456"/>
      <c r="CU54" s="456"/>
      <c r="CV54" s="456"/>
      <c r="CW54" s="456"/>
      <c r="CX54" s="456"/>
      <c r="CY54" s="456"/>
      <c r="CZ54" s="456"/>
      <c r="DA54" s="456"/>
      <c r="DB54" s="456"/>
      <c r="DC54" s="456"/>
      <c r="DD54" s="456"/>
      <c r="DE54" s="456"/>
      <c r="DF54" s="456"/>
      <c r="DG54" s="456"/>
      <c r="DH54" s="456"/>
      <c r="DI54" s="456"/>
      <c r="DJ54" s="456"/>
      <c r="DK54" s="456"/>
      <c r="DL54" s="456"/>
      <c r="DM54" s="456"/>
      <c r="DN54" s="456"/>
      <c r="DO54" s="456"/>
      <c r="DP54" s="456"/>
      <c r="DQ54" s="456"/>
      <c r="DR54" s="456"/>
      <c r="DS54" s="456"/>
      <c r="DT54" s="456"/>
      <c r="DU54" s="456"/>
      <c r="DV54" s="456"/>
      <c r="DW54" s="456"/>
      <c r="DX54" s="456"/>
      <c r="DY54" s="456"/>
      <c r="DZ54" s="456"/>
      <c r="EA54" s="456"/>
      <c r="EB54" s="456"/>
      <c r="EC54" s="456"/>
      <c r="ED54" s="456"/>
      <c r="EE54" s="456"/>
      <c r="EF54" s="456"/>
      <c r="EG54" s="456"/>
      <c r="EH54" s="456"/>
      <c r="EI54" s="456"/>
      <c r="EJ54" s="456"/>
      <c r="EK54" s="456"/>
      <c r="EL54" s="456"/>
      <c r="EM54" s="456"/>
      <c r="EN54" s="456"/>
      <c r="EO54" s="456"/>
      <c r="EP54" s="456"/>
      <c r="EQ54" s="456"/>
      <c r="ER54" s="456"/>
      <c r="ES54" s="456"/>
      <c r="ET54" s="456"/>
      <c r="EU54" s="456"/>
      <c r="EV54" s="456"/>
      <c r="EW54" s="456"/>
      <c r="EX54" s="456"/>
      <c r="EY54" s="456"/>
      <c r="EZ54" s="456"/>
      <c r="FA54" s="456"/>
      <c r="FB54" s="456"/>
      <c r="FC54" s="456"/>
      <c r="FD54" s="456"/>
      <c r="FE54" s="456"/>
      <c r="FF54" s="456"/>
      <c r="FG54" s="456"/>
      <c r="FH54" s="456"/>
      <c r="FI54" s="456"/>
      <c r="FJ54" s="456"/>
      <c r="FK54" s="456"/>
      <c r="FL54" s="456"/>
      <c r="FM54" s="456"/>
      <c r="FN54" s="456"/>
      <c r="FO54" s="456"/>
      <c r="FP54" s="456"/>
      <c r="FQ54" s="456"/>
      <c r="FR54" s="456"/>
      <c r="FS54" s="456"/>
      <c r="FT54" s="456"/>
      <c r="FU54" s="456"/>
      <c r="FV54" s="456"/>
      <c r="FW54" s="456"/>
      <c r="FX54" s="456"/>
      <c r="FY54" s="456"/>
      <c r="FZ54" s="456"/>
      <c r="GA54" s="456"/>
      <c r="GB54" s="456"/>
      <c r="GC54" s="456"/>
      <c r="GD54" s="456"/>
      <c r="GE54" s="456"/>
      <c r="GF54" s="456"/>
      <c r="GG54" s="456"/>
      <c r="GH54" s="456"/>
      <c r="GI54" s="456"/>
      <c r="GJ54" s="456"/>
      <c r="GK54" s="456"/>
      <c r="GL54" s="456"/>
      <c r="GM54" s="456"/>
      <c r="GN54" s="456"/>
      <c r="GO54" s="456"/>
      <c r="GP54" s="456"/>
      <c r="GQ54" s="456"/>
      <c r="GR54" s="456"/>
      <c r="GS54" s="456"/>
      <c r="GT54" s="456"/>
      <c r="GU54" s="456"/>
      <c r="GV54" s="456"/>
      <c r="GW54" s="456"/>
      <c r="GX54" s="456"/>
      <c r="GY54" s="456"/>
      <c r="GZ54" s="456"/>
      <c r="HA54" s="456"/>
      <c r="HB54" s="456"/>
      <c r="HC54" s="456"/>
      <c r="HD54" s="456"/>
      <c r="HE54" s="456"/>
      <c r="HF54" s="456"/>
      <c r="HG54" s="456"/>
      <c r="HH54" s="456"/>
      <c r="HI54" s="501"/>
      <c r="HJ54" s="103"/>
      <c r="HK54" s="12"/>
      <c r="HL54" s="12"/>
      <c r="HM54" s="12"/>
      <c r="HN54" s="12"/>
      <c r="HO54" s="12"/>
      <c r="HP54" s="12"/>
      <c r="HQ54" s="12"/>
      <c r="HR54" s="12"/>
    </row>
    <row r="55" spans="2:226" s="102" customFormat="1" ht="18" customHeight="1" x14ac:dyDescent="0.2">
      <c r="B55" s="30"/>
      <c r="C55" s="386"/>
      <c r="D55" s="367"/>
      <c r="E55" s="368"/>
      <c r="F55" s="372" t="s">
        <v>91</v>
      </c>
      <c r="G55" s="373"/>
      <c r="H55" s="373"/>
      <c r="I55" s="373"/>
      <c r="J55" s="373"/>
      <c r="K55" s="373"/>
      <c r="L55" s="373"/>
      <c r="M55" s="373"/>
      <c r="N55" s="373"/>
      <c r="O55" s="373"/>
      <c r="P55" s="373"/>
      <c r="Q55" s="374"/>
      <c r="R55" s="467"/>
      <c r="S55" s="456"/>
      <c r="T55" s="456"/>
      <c r="U55" s="456"/>
      <c r="V55" s="456"/>
      <c r="W55" s="456"/>
      <c r="X55" s="456"/>
      <c r="Y55" s="456"/>
      <c r="Z55" s="456"/>
      <c r="AA55" s="456"/>
      <c r="AB55" s="456"/>
      <c r="AC55" s="456"/>
      <c r="AD55" s="456"/>
      <c r="AE55" s="456"/>
      <c r="AF55" s="456"/>
      <c r="AG55" s="456"/>
      <c r="AH55" s="456"/>
      <c r="AI55" s="456"/>
      <c r="AJ55" s="456"/>
      <c r="AK55" s="456"/>
      <c r="AL55" s="456"/>
      <c r="AM55" s="456"/>
      <c r="AN55" s="456"/>
      <c r="AO55" s="456"/>
      <c r="AP55" s="456"/>
      <c r="AQ55" s="456"/>
      <c r="AR55" s="456"/>
      <c r="AS55" s="456"/>
      <c r="AT55" s="456"/>
      <c r="AU55" s="456"/>
      <c r="AV55" s="456"/>
      <c r="AW55" s="456"/>
      <c r="AX55" s="456"/>
      <c r="AY55" s="456"/>
      <c r="AZ55" s="456"/>
      <c r="BA55" s="456"/>
      <c r="BB55" s="456"/>
      <c r="BC55" s="456"/>
      <c r="BD55" s="456"/>
      <c r="BE55" s="456"/>
      <c r="BF55" s="456"/>
      <c r="BG55" s="456"/>
      <c r="BH55" s="456"/>
      <c r="BI55" s="456"/>
      <c r="BJ55" s="456"/>
      <c r="BK55" s="456"/>
      <c r="BL55" s="456"/>
      <c r="BM55" s="456"/>
      <c r="BN55" s="456"/>
      <c r="BO55" s="456"/>
      <c r="BP55" s="456"/>
      <c r="BQ55" s="456"/>
      <c r="BR55" s="456"/>
      <c r="BS55" s="456"/>
      <c r="BT55" s="456"/>
      <c r="BU55" s="456"/>
      <c r="BV55" s="456"/>
      <c r="BW55" s="456"/>
      <c r="BX55" s="456"/>
      <c r="BY55" s="456"/>
      <c r="BZ55" s="456"/>
      <c r="CA55" s="456"/>
      <c r="CB55" s="456"/>
      <c r="CC55" s="456"/>
      <c r="CD55" s="456"/>
      <c r="CE55" s="456"/>
      <c r="CF55" s="456"/>
      <c r="CG55" s="456"/>
      <c r="CH55" s="456"/>
      <c r="CI55" s="456"/>
      <c r="CJ55" s="456"/>
      <c r="CK55" s="456"/>
      <c r="CL55" s="456"/>
      <c r="CM55" s="456"/>
      <c r="CN55" s="456"/>
      <c r="CO55" s="456"/>
      <c r="CP55" s="456"/>
      <c r="CQ55" s="456"/>
      <c r="CR55" s="456"/>
      <c r="CS55" s="456"/>
      <c r="CT55" s="456"/>
      <c r="CU55" s="456"/>
      <c r="CV55" s="456"/>
      <c r="CW55" s="456"/>
      <c r="CX55" s="456"/>
      <c r="CY55" s="456"/>
      <c r="CZ55" s="456"/>
      <c r="DA55" s="456"/>
      <c r="DB55" s="456"/>
      <c r="DC55" s="456"/>
      <c r="DD55" s="456"/>
      <c r="DE55" s="456"/>
      <c r="DF55" s="456"/>
      <c r="DG55" s="456"/>
      <c r="DH55" s="456"/>
      <c r="DI55" s="456"/>
      <c r="DJ55" s="456"/>
      <c r="DK55" s="456"/>
      <c r="DL55" s="456"/>
      <c r="DM55" s="456"/>
      <c r="DN55" s="456"/>
      <c r="DO55" s="456"/>
      <c r="DP55" s="456"/>
      <c r="DQ55" s="456"/>
      <c r="DR55" s="456"/>
      <c r="DS55" s="456"/>
      <c r="DT55" s="456"/>
      <c r="DU55" s="456"/>
      <c r="DV55" s="456"/>
      <c r="DW55" s="456"/>
      <c r="DX55" s="456"/>
      <c r="DY55" s="456"/>
      <c r="DZ55" s="456"/>
      <c r="EA55" s="456"/>
      <c r="EB55" s="456"/>
      <c r="EC55" s="456"/>
      <c r="ED55" s="456"/>
      <c r="EE55" s="456"/>
      <c r="EF55" s="456"/>
      <c r="EG55" s="456"/>
      <c r="EH55" s="456"/>
      <c r="EI55" s="456"/>
      <c r="EJ55" s="456"/>
      <c r="EK55" s="456"/>
      <c r="EL55" s="456"/>
      <c r="EM55" s="456"/>
      <c r="EN55" s="456"/>
      <c r="EO55" s="456"/>
      <c r="EP55" s="456"/>
      <c r="EQ55" s="456"/>
      <c r="ER55" s="456"/>
      <c r="ES55" s="456"/>
      <c r="ET55" s="456"/>
      <c r="EU55" s="456"/>
      <c r="EV55" s="456"/>
      <c r="EW55" s="456"/>
      <c r="EX55" s="456"/>
      <c r="EY55" s="456"/>
      <c r="EZ55" s="456"/>
      <c r="FA55" s="456"/>
      <c r="FB55" s="456"/>
      <c r="FC55" s="456"/>
      <c r="FD55" s="456"/>
      <c r="FE55" s="456"/>
      <c r="FF55" s="456"/>
      <c r="FG55" s="456"/>
      <c r="FH55" s="456"/>
      <c r="FI55" s="456"/>
      <c r="FJ55" s="456"/>
      <c r="FK55" s="456"/>
      <c r="FL55" s="456"/>
      <c r="FM55" s="456"/>
      <c r="FN55" s="456"/>
      <c r="FO55" s="456"/>
      <c r="FP55" s="456"/>
      <c r="FQ55" s="456"/>
      <c r="FR55" s="456"/>
      <c r="FS55" s="456"/>
      <c r="FT55" s="456"/>
      <c r="FU55" s="456"/>
      <c r="FV55" s="456"/>
      <c r="FW55" s="456"/>
      <c r="FX55" s="456"/>
      <c r="FY55" s="456"/>
      <c r="FZ55" s="456"/>
      <c r="GA55" s="456"/>
      <c r="GB55" s="456"/>
      <c r="GC55" s="456"/>
      <c r="GD55" s="456"/>
      <c r="GE55" s="456"/>
      <c r="GF55" s="456"/>
      <c r="GG55" s="456"/>
      <c r="GH55" s="456"/>
      <c r="GI55" s="456"/>
      <c r="GJ55" s="456"/>
      <c r="GK55" s="456"/>
      <c r="GL55" s="456"/>
      <c r="GM55" s="456"/>
      <c r="GN55" s="456"/>
      <c r="GO55" s="456"/>
      <c r="GP55" s="456"/>
      <c r="GQ55" s="456"/>
      <c r="GR55" s="456"/>
      <c r="GS55" s="456"/>
      <c r="GT55" s="456"/>
      <c r="GU55" s="456"/>
      <c r="GV55" s="456"/>
      <c r="GW55" s="456"/>
      <c r="GX55" s="456"/>
      <c r="GY55" s="456"/>
      <c r="GZ55" s="456"/>
      <c r="HA55" s="456"/>
      <c r="HB55" s="456"/>
      <c r="HC55" s="456"/>
      <c r="HD55" s="456"/>
      <c r="HE55" s="456"/>
      <c r="HF55" s="456"/>
      <c r="HG55" s="456"/>
      <c r="HH55" s="456"/>
      <c r="HI55" s="501"/>
      <c r="HJ55" s="103"/>
      <c r="HK55" s="12"/>
      <c r="HL55" s="12"/>
      <c r="HM55" s="12"/>
      <c r="HN55" s="12"/>
      <c r="HO55" s="12"/>
      <c r="HP55" s="12"/>
      <c r="HQ55" s="12"/>
      <c r="HR55" s="12"/>
    </row>
    <row r="56" spans="2:226" s="102" customFormat="1" ht="18" customHeight="1" x14ac:dyDescent="0.2">
      <c r="B56" s="30"/>
      <c r="C56" s="386"/>
      <c r="D56" s="367"/>
      <c r="E56" s="368"/>
      <c r="F56" s="372" t="s">
        <v>92</v>
      </c>
      <c r="G56" s="373"/>
      <c r="H56" s="373"/>
      <c r="I56" s="373"/>
      <c r="J56" s="373"/>
      <c r="K56" s="373"/>
      <c r="L56" s="373"/>
      <c r="M56" s="373"/>
      <c r="N56" s="373"/>
      <c r="O56" s="373"/>
      <c r="P56" s="373"/>
      <c r="Q56" s="374"/>
      <c r="R56" s="467"/>
      <c r="S56" s="456"/>
      <c r="T56" s="456"/>
      <c r="U56" s="456"/>
      <c r="V56" s="456"/>
      <c r="W56" s="456"/>
      <c r="X56" s="456"/>
      <c r="Y56" s="456"/>
      <c r="Z56" s="456"/>
      <c r="AA56" s="456"/>
      <c r="AB56" s="456"/>
      <c r="AC56" s="456"/>
      <c r="AD56" s="456"/>
      <c r="AE56" s="456"/>
      <c r="AF56" s="456"/>
      <c r="AG56" s="456"/>
      <c r="AH56" s="456"/>
      <c r="AI56" s="456"/>
      <c r="AJ56" s="456"/>
      <c r="AK56" s="456"/>
      <c r="AL56" s="456"/>
      <c r="AM56" s="456"/>
      <c r="AN56" s="456"/>
      <c r="AO56" s="456"/>
      <c r="AP56" s="456"/>
      <c r="AQ56" s="456"/>
      <c r="AR56" s="456"/>
      <c r="AS56" s="456"/>
      <c r="AT56" s="456"/>
      <c r="AU56" s="456"/>
      <c r="AV56" s="456"/>
      <c r="AW56" s="456"/>
      <c r="AX56" s="456"/>
      <c r="AY56" s="456"/>
      <c r="AZ56" s="456"/>
      <c r="BA56" s="456"/>
      <c r="BB56" s="456"/>
      <c r="BC56" s="456"/>
      <c r="BD56" s="456"/>
      <c r="BE56" s="456"/>
      <c r="BF56" s="456"/>
      <c r="BG56" s="456"/>
      <c r="BH56" s="456"/>
      <c r="BI56" s="456"/>
      <c r="BJ56" s="456"/>
      <c r="BK56" s="456"/>
      <c r="BL56" s="456"/>
      <c r="BM56" s="456"/>
      <c r="BN56" s="456"/>
      <c r="BO56" s="456"/>
      <c r="BP56" s="456"/>
      <c r="BQ56" s="456"/>
      <c r="BR56" s="456"/>
      <c r="BS56" s="456"/>
      <c r="BT56" s="456"/>
      <c r="BU56" s="456"/>
      <c r="BV56" s="456"/>
      <c r="BW56" s="456"/>
      <c r="BX56" s="456"/>
      <c r="BY56" s="456"/>
      <c r="BZ56" s="456"/>
      <c r="CA56" s="456"/>
      <c r="CB56" s="456"/>
      <c r="CC56" s="456"/>
      <c r="CD56" s="456"/>
      <c r="CE56" s="456"/>
      <c r="CF56" s="456"/>
      <c r="CG56" s="456"/>
      <c r="CH56" s="456"/>
      <c r="CI56" s="456"/>
      <c r="CJ56" s="456"/>
      <c r="CK56" s="456"/>
      <c r="CL56" s="456"/>
      <c r="CM56" s="456"/>
      <c r="CN56" s="456"/>
      <c r="CO56" s="456"/>
      <c r="CP56" s="456"/>
      <c r="CQ56" s="456"/>
      <c r="CR56" s="456"/>
      <c r="CS56" s="456"/>
      <c r="CT56" s="456"/>
      <c r="CU56" s="456"/>
      <c r="CV56" s="456"/>
      <c r="CW56" s="456"/>
      <c r="CX56" s="456"/>
      <c r="CY56" s="456"/>
      <c r="CZ56" s="456"/>
      <c r="DA56" s="456"/>
      <c r="DB56" s="456"/>
      <c r="DC56" s="456"/>
      <c r="DD56" s="456"/>
      <c r="DE56" s="456"/>
      <c r="DF56" s="456"/>
      <c r="DG56" s="456"/>
      <c r="DH56" s="456"/>
      <c r="DI56" s="456"/>
      <c r="DJ56" s="456"/>
      <c r="DK56" s="456"/>
      <c r="DL56" s="456"/>
      <c r="DM56" s="456"/>
      <c r="DN56" s="456"/>
      <c r="DO56" s="456"/>
      <c r="DP56" s="456"/>
      <c r="DQ56" s="456"/>
      <c r="DR56" s="456"/>
      <c r="DS56" s="456"/>
      <c r="DT56" s="456"/>
      <c r="DU56" s="456"/>
      <c r="DV56" s="456"/>
      <c r="DW56" s="456"/>
      <c r="DX56" s="456"/>
      <c r="DY56" s="456"/>
      <c r="DZ56" s="456"/>
      <c r="EA56" s="456"/>
      <c r="EB56" s="456"/>
      <c r="EC56" s="456"/>
      <c r="ED56" s="456"/>
      <c r="EE56" s="456"/>
      <c r="EF56" s="456"/>
      <c r="EG56" s="456"/>
      <c r="EH56" s="456"/>
      <c r="EI56" s="456"/>
      <c r="EJ56" s="456"/>
      <c r="EK56" s="456"/>
      <c r="EL56" s="456"/>
      <c r="EM56" s="456"/>
      <c r="EN56" s="456"/>
      <c r="EO56" s="456"/>
      <c r="EP56" s="456"/>
      <c r="EQ56" s="456"/>
      <c r="ER56" s="456"/>
      <c r="ES56" s="456"/>
      <c r="ET56" s="456"/>
      <c r="EU56" s="456"/>
      <c r="EV56" s="456"/>
      <c r="EW56" s="456"/>
      <c r="EX56" s="456"/>
      <c r="EY56" s="456"/>
      <c r="EZ56" s="456"/>
      <c r="FA56" s="456"/>
      <c r="FB56" s="456"/>
      <c r="FC56" s="456"/>
      <c r="FD56" s="456"/>
      <c r="FE56" s="456"/>
      <c r="FF56" s="456"/>
      <c r="FG56" s="456"/>
      <c r="FH56" s="456"/>
      <c r="FI56" s="456"/>
      <c r="FJ56" s="456"/>
      <c r="FK56" s="456"/>
      <c r="FL56" s="456"/>
      <c r="FM56" s="456"/>
      <c r="FN56" s="456"/>
      <c r="FO56" s="456"/>
      <c r="FP56" s="456"/>
      <c r="FQ56" s="456"/>
      <c r="FR56" s="456"/>
      <c r="FS56" s="456"/>
      <c r="FT56" s="456"/>
      <c r="FU56" s="456"/>
      <c r="FV56" s="456"/>
      <c r="FW56" s="456"/>
      <c r="FX56" s="456"/>
      <c r="FY56" s="456"/>
      <c r="FZ56" s="456"/>
      <c r="GA56" s="456"/>
      <c r="GB56" s="456"/>
      <c r="GC56" s="456"/>
      <c r="GD56" s="456"/>
      <c r="GE56" s="456"/>
      <c r="GF56" s="456"/>
      <c r="GG56" s="456"/>
      <c r="GH56" s="456"/>
      <c r="GI56" s="456"/>
      <c r="GJ56" s="456"/>
      <c r="GK56" s="456"/>
      <c r="GL56" s="456"/>
      <c r="GM56" s="456"/>
      <c r="GN56" s="456"/>
      <c r="GO56" s="456"/>
      <c r="GP56" s="456"/>
      <c r="GQ56" s="456"/>
      <c r="GR56" s="456"/>
      <c r="GS56" s="456"/>
      <c r="GT56" s="456"/>
      <c r="GU56" s="456"/>
      <c r="GV56" s="456"/>
      <c r="GW56" s="456"/>
      <c r="GX56" s="456"/>
      <c r="GY56" s="456"/>
      <c r="GZ56" s="456"/>
      <c r="HA56" s="456"/>
      <c r="HB56" s="456"/>
      <c r="HC56" s="456"/>
      <c r="HD56" s="456"/>
      <c r="HE56" s="456"/>
      <c r="HF56" s="456"/>
      <c r="HG56" s="456"/>
      <c r="HH56" s="456"/>
      <c r="HI56" s="501"/>
      <c r="HJ56" s="103"/>
      <c r="HK56" s="12"/>
      <c r="HL56" s="12"/>
      <c r="HM56" s="12"/>
      <c r="HN56" s="12"/>
      <c r="HO56" s="12"/>
      <c r="HP56" s="12"/>
      <c r="HQ56" s="12"/>
      <c r="HR56" s="12"/>
    </row>
    <row r="57" spans="2:226" s="102" customFormat="1" ht="18" customHeight="1" x14ac:dyDescent="0.2">
      <c r="B57" s="30"/>
      <c r="C57" s="386"/>
      <c r="D57" s="367"/>
      <c r="E57" s="368"/>
      <c r="F57" s="372" t="s">
        <v>93</v>
      </c>
      <c r="G57" s="373"/>
      <c r="H57" s="373"/>
      <c r="I57" s="373"/>
      <c r="J57" s="373"/>
      <c r="K57" s="373"/>
      <c r="L57" s="373"/>
      <c r="M57" s="373"/>
      <c r="N57" s="373"/>
      <c r="O57" s="373"/>
      <c r="P57" s="373"/>
      <c r="Q57" s="374"/>
      <c r="R57" s="467"/>
      <c r="S57" s="456"/>
      <c r="T57" s="456"/>
      <c r="U57" s="456"/>
      <c r="V57" s="456"/>
      <c r="W57" s="456"/>
      <c r="X57" s="456"/>
      <c r="Y57" s="456"/>
      <c r="Z57" s="456"/>
      <c r="AA57" s="456"/>
      <c r="AB57" s="456"/>
      <c r="AC57" s="456"/>
      <c r="AD57" s="456"/>
      <c r="AE57" s="456"/>
      <c r="AF57" s="456"/>
      <c r="AG57" s="456"/>
      <c r="AH57" s="456"/>
      <c r="AI57" s="456"/>
      <c r="AJ57" s="456"/>
      <c r="AK57" s="456"/>
      <c r="AL57" s="456"/>
      <c r="AM57" s="456"/>
      <c r="AN57" s="456"/>
      <c r="AO57" s="456"/>
      <c r="AP57" s="456"/>
      <c r="AQ57" s="456"/>
      <c r="AR57" s="456"/>
      <c r="AS57" s="456"/>
      <c r="AT57" s="456"/>
      <c r="AU57" s="456"/>
      <c r="AV57" s="456"/>
      <c r="AW57" s="456"/>
      <c r="AX57" s="456"/>
      <c r="AY57" s="456"/>
      <c r="AZ57" s="456"/>
      <c r="BA57" s="456"/>
      <c r="BB57" s="456"/>
      <c r="BC57" s="456"/>
      <c r="BD57" s="456"/>
      <c r="BE57" s="456"/>
      <c r="BF57" s="456"/>
      <c r="BG57" s="456"/>
      <c r="BH57" s="456"/>
      <c r="BI57" s="456"/>
      <c r="BJ57" s="456"/>
      <c r="BK57" s="456"/>
      <c r="BL57" s="456"/>
      <c r="BM57" s="456"/>
      <c r="BN57" s="456"/>
      <c r="BO57" s="456"/>
      <c r="BP57" s="456"/>
      <c r="BQ57" s="456"/>
      <c r="BR57" s="456"/>
      <c r="BS57" s="456"/>
      <c r="BT57" s="456"/>
      <c r="BU57" s="456"/>
      <c r="BV57" s="456"/>
      <c r="BW57" s="456"/>
      <c r="BX57" s="456"/>
      <c r="BY57" s="456"/>
      <c r="BZ57" s="456"/>
      <c r="CA57" s="456"/>
      <c r="CB57" s="456"/>
      <c r="CC57" s="456"/>
      <c r="CD57" s="456"/>
      <c r="CE57" s="456"/>
      <c r="CF57" s="456"/>
      <c r="CG57" s="456"/>
      <c r="CH57" s="456"/>
      <c r="CI57" s="456"/>
      <c r="CJ57" s="456"/>
      <c r="CK57" s="456"/>
      <c r="CL57" s="456"/>
      <c r="CM57" s="456"/>
      <c r="CN57" s="456"/>
      <c r="CO57" s="456"/>
      <c r="CP57" s="456"/>
      <c r="CQ57" s="456"/>
      <c r="CR57" s="456"/>
      <c r="CS57" s="456"/>
      <c r="CT57" s="456"/>
      <c r="CU57" s="456"/>
      <c r="CV57" s="456"/>
      <c r="CW57" s="456"/>
      <c r="CX57" s="456"/>
      <c r="CY57" s="456"/>
      <c r="CZ57" s="456"/>
      <c r="DA57" s="456"/>
      <c r="DB57" s="456"/>
      <c r="DC57" s="456"/>
      <c r="DD57" s="456"/>
      <c r="DE57" s="456"/>
      <c r="DF57" s="456"/>
      <c r="DG57" s="456"/>
      <c r="DH57" s="456"/>
      <c r="DI57" s="456"/>
      <c r="DJ57" s="456"/>
      <c r="DK57" s="456"/>
      <c r="DL57" s="456"/>
      <c r="DM57" s="456"/>
      <c r="DN57" s="456"/>
      <c r="DO57" s="456"/>
      <c r="DP57" s="456"/>
      <c r="DQ57" s="456"/>
      <c r="DR57" s="456"/>
      <c r="DS57" s="456"/>
      <c r="DT57" s="456"/>
      <c r="DU57" s="456"/>
      <c r="DV57" s="456"/>
      <c r="DW57" s="456"/>
      <c r="DX57" s="456"/>
      <c r="DY57" s="456"/>
      <c r="DZ57" s="456"/>
      <c r="EA57" s="456"/>
      <c r="EB57" s="456"/>
      <c r="EC57" s="456"/>
      <c r="ED57" s="456"/>
      <c r="EE57" s="456"/>
      <c r="EF57" s="456"/>
      <c r="EG57" s="456"/>
      <c r="EH57" s="456"/>
      <c r="EI57" s="456"/>
      <c r="EJ57" s="456"/>
      <c r="EK57" s="456"/>
      <c r="EL57" s="456"/>
      <c r="EM57" s="456"/>
      <c r="EN57" s="456"/>
      <c r="EO57" s="456"/>
      <c r="EP57" s="456"/>
      <c r="EQ57" s="456"/>
      <c r="ER57" s="456"/>
      <c r="ES57" s="456"/>
      <c r="ET57" s="456"/>
      <c r="EU57" s="456"/>
      <c r="EV57" s="456"/>
      <c r="EW57" s="456"/>
      <c r="EX57" s="456"/>
      <c r="EY57" s="456"/>
      <c r="EZ57" s="456"/>
      <c r="FA57" s="456"/>
      <c r="FB57" s="456"/>
      <c r="FC57" s="456"/>
      <c r="FD57" s="456"/>
      <c r="FE57" s="456"/>
      <c r="FF57" s="456"/>
      <c r="FG57" s="456"/>
      <c r="FH57" s="456"/>
      <c r="FI57" s="456"/>
      <c r="FJ57" s="456"/>
      <c r="FK57" s="456"/>
      <c r="FL57" s="456"/>
      <c r="FM57" s="456"/>
      <c r="FN57" s="456"/>
      <c r="FO57" s="456"/>
      <c r="FP57" s="456"/>
      <c r="FQ57" s="456"/>
      <c r="FR57" s="456"/>
      <c r="FS57" s="456"/>
      <c r="FT57" s="456"/>
      <c r="FU57" s="456"/>
      <c r="FV57" s="456"/>
      <c r="FW57" s="456"/>
      <c r="FX57" s="456"/>
      <c r="FY57" s="456"/>
      <c r="FZ57" s="456"/>
      <c r="GA57" s="456"/>
      <c r="GB57" s="456"/>
      <c r="GC57" s="456"/>
      <c r="GD57" s="456"/>
      <c r="GE57" s="456"/>
      <c r="GF57" s="456"/>
      <c r="GG57" s="456"/>
      <c r="GH57" s="456"/>
      <c r="GI57" s="456"/>
      <c r="GJ57" s="456"/>
      <c r="GK57" s="456"/>
      <c r="GL57" s="456"/>
      <c r="GM57" s="456"/>
      <c r="GN57" s="456"/>
      <c r="GO57" s="456"/>
      <c r="GP57" s="456"/>
      <c r="GQ57" s="456"/>
      <c r="GR57" s="456"/>
      <c r="GS57" s="456"/>
      <c r="GT57" s="456"/>
      <c r="GU57" s="456"/>
      <c r="GV57" s="456"/>
      <c r="GW57" s="456"/>
      <c r="GX57" s="456"/>
      <c r="GY57" s="456"/>
      <c r="GZ57" s="456"/>
      <c r="HA57" s="456"/>
      <c r="HB57" s="456"/>
      <c r="HC57" s="456"/>
      <c r="HD57" s="456"/>
      <c r="HE57" s="456"/>
      <c r="HF57" s="456"/>
      <c r="HG57" s="456"/>
      <c r="HH57" s="456"/>
      <c r="HI57" s="501"/>
      <c r="HJ57" s="103"/>
      <c r="HK57" s="12"/>
      <c r="HL57" s="12"/>
      <c r="HM57" s="12"/>
      <c r="HN57" s="12"/>
      <c r="HO57" s="12"/>
      <c r="HP57" s="12"/>
      <c r="HQ57" s="12"/>
      <c r="HR57" s="12"/>
    </row>
    <row r="58" spans="2:226" s="102" customFormat="1" ht="18" customHeight="1" x14ac:dyDescent="0.2">
      <c r="B58" s="30"/>
      <c r="C58" s="386"/>
      <c r="D58" s="367"/>
      <c r="E58" s="368"/>
      <c r="F58" s="372" t="s">
        <v>94</v>
      </c>
      <c r="G58" s="373"/>
      <c r="H58" s="373"/>
      <c r="I58" s="373"/>
      <c r="J58" s="373"/>
      <c r="K58" s="373"/>
      <c r="L58" s="373"/>
      <c r="M58" s="373"/>
      <c r="N58" s="373"/>
      <c r="O58" s="373"/>
      <c r="P58" s="373"/>
      <c r="Q58" s="374"/>
      <c r="R58" s="467"/>
      <c r="S58" s="456"/>
      <c r="T58" s="456"/>
      <c r="U58" s="456"/>
      <c r="V58" s="456"/>
      <c r="W58" s="456"/>
      <c r="X58" s="456"/>
      <c r="Y58" s="456"/>
      <c r="Z58" s="456"/>
      <c r="AA58" s="456"/>
      <c r="AB58" s="456"/>
      <c r="AC58" s="456"/>
      <c r="AD58" s="456"/>
      <c r="AE58" s="456"/>
      <c r="AF58" s="456"/>
      <c r="AG58" s="456"/>
      <c r="AH58" s="456"/>
      <c r="AI58" s="456"/>
      <c r="AJ58" s="456"/>
      <c r="AK58" s="456"/>
      <c r="AL58" s="456"/>
      <c r="AM58" s="456"/>
      <c r="AN58" s="456"/>
      <c r="AO58" s="456"/>
      <c r="AP58" s="456"/>
      <c r="AQ58" s="456"/>
      <c r="AR58" s="456"/>
      <c r="AS58" s="456"/>
      <c r="AT58" s="456"/>
      <c r="AU58" s="456"/>
      <c r="AV58" s="456"/>
      <c r="AW58" s="456"/>
      <c r="AX58" s="456"/>
      <c r="AY58" s="456"/>
      <c r="AZ58" s="456"/>
      <c r="BA58" s="456"/>
      <c r="BB58" s="456"/>
      <c r="BC58" s="456"/>
      <c r="BD58" s="456"/>
      <c r="BE58" s="456"/>
      <c r="BF58" s="456"/>
      <c r="BG58" s="456"/>
      <c r="BH58" s="456"/>
      <c r="BI58" s="456"/>
      <c r="BJ58" s="456"/>
      <c r="BK58" s="456"/>
      <c r="BL58" s="456"/>
      <c r="BM58" s="456"/>
      <c r="BN58" s="456"/>
      <c r="BO58" s="456"/>
      <c r="BP58" s="456"/>
      <c r="BQ58" s="456"/>
      <c r="BR58" s="456"/>
      <c r="BS58" s="456"/>
      <c r="BT58" s="456"/>
      <c r="BU58" s="456"/>
      <c r="BV58" s="456"/>
      <c r="BW58" s="456"/>
      <c r="BX58" s="456"/>
      <c r="BY58" s="456"/>
      <c r="BZ58" s="456"/>
      <c r="CA58" s="456"/>
      <c r="CB58" s="456"/>
      <c r="CC58" s="456"/>
      <c r="CD58" s="456"/>
      <c r="CE58" s="456"/>
      <c r="CF58" s="456"/>
      <c r="CG58" s="456"/>
      <c r="CH58" s="456"/>
      <c r="CI58" s="456"/>
      <c r="CJ58" s="456"/>
      <c r="CK58" s="456"/>
      <c r="CL58" s="456"/>
      <c r="CM58" s="456"/>
      <c r="CN58" s="456"/>
      <c r="CO58" s="456"/>
      <c r="CP58" s="456"/>
      <c r="CQ58" s="456"/>
      <c r="CR58" s="456"/>
      <c r="CS58" s="456"/>
      <c r="CT58" s="456"/>
      <c r="CU58" s="456"/>
      <c r="CV58" s="456"/>
      <c r="CW58" s="456"/>
      <c r="CX58" s="456"/>
      <c r="CY58" s="456"/>
      <c r="CZ58" s="456"/>
      <c r="DA58" s="456"/>
      <c r="DB58" s="456"/>
      <c r="DC58" s="456"/>
      <c r="DD58" s="456"/>
      <c r="DE58" s="456"/>
      <c r="DF58" s="456"/>
      <c r="DG58" s="456"/>
      <c r="DH58" s="456"/>
      <c r="DI58" s="456"/>
      <c r="DJ58" s="456"/>
      <c r="DK58" s="456"/>
      <c r="DL58" s="456"/>
      <c r="DM58" s="456"/>
      <c r="DN58" s="456"/>
      <c r="DO58" s="456"/>
      <c r="DP58" s="456"/>
      <c r="DQ58" s="456"/>
      <c r="DR58" s="456"/>
      <c r="DS58" s="456"/>
      <c r="DT58" s="456"/>
      <c r="DU58" s="456"/>
      <c r="DV58" s="456"/>
      <c r="DW58" s="456"/>
      <c r="DX58" s="456"/>
      <c r="DY58" s="456"/>
      <c r="DZ58" s="456"/>
      <c r="EA58" s="456"/>
      <c r="EB58" s="456"/>
      <c r="EC58" s="456"/>
      <c r="ED58" s="456"/>
      <c r="EE58" s="456"/>
      <c r="EF58" s="456"/>
      <c r="EG58" s="456"/>
      <c r="EH58" s="456"/>
      <c r="EI58" s="456"/>
      <c r="EJ58" s="456"/>
      <c r="EK58" s="456"/>
      <c r="EL58" s="456"/>
      <c r="EM58" s="456"/>
      <c r="EN58" s="456"/>
      <c r="EO58" s="456"/>
      <c r="EP58" s="456"/>
      <c r="EQ58" s="456"/>
      <c r="ER58" s="456"/>
      <c r="ES58" s="456"/>
      <c r="ET58" s="456"/>
      <c r="EU58" s="456"/>
      <c r="EV58" s="456"/>
      <c r="EW58" s="456"/>
      <c r="EX58" s="456"/>
      <c r="EY58" s="456"/>
      <c r="EZ58" s="456"/>
      <c r="FA58" s="456"/>
      <c r="FB58" s="456"/>
      <c r="FC58" s="456"/>
      <c r="FD58" s="456"/>
      <c r="FE58" s="456"/>
      <c r="FF58" s="456"/>
      <c r="FG58" s="456"/>
      <c r="FH58" s="456"/>
      <c r="FI58" s="456"/>
      <c r="FJ58" s="456"/>
      <c r="FK58" s="456"/>
      <c r="FL58" s="456"/>
      <c r="FM58" s="456"/>
      <c r="FN58" s="456"/>
      <c r="FO58" s="456"/>
      <c r="FP58" s="456"/>
      <c r="FQ58" s="456"/>
      <c r="FR58" s="456"/>
      <c r="FS58" s="456"/>
      <c r="FT58" s="456"/>
      <c r="FU58" s="456"/>
      <c r="FV58" s="456"/>
      <c r="FW58" s="456"/>
      <c r="FX58" s="456"/>
      <c r="FY58" s="456"/>
      <c r="FZ58" s="456"/>
      <c r="GA58" s="456"/>
      <c r="GB58" s="456"/>
      <c r="GC58" s="456"/>
      <c r="GD58" s="456"/>
      <c r="GE58" s="456"/>
      <c r="GF58" s="456"/>
      <c r="GG58" s="456"/>
      <c r="GH58" s="456"/>
      <c r="GI58" s="456"/>
      <c r="GJ58" s="456"/>
      <c r="GK58" s="456"/>
      <c r="GL58" s="456"/>
      <c r="GM58" s="456"/>
      <c r="GN58" s="456"/>
      <c r="GO58" s="456"/>
      <c r="GP58" s="456"/>
      <c r="GQ58" s="456"/>
      <c r="GR58" s="456"/>
      <c r="GS58" s="456"/>
      <c r="GT58" s="456"/>
      <c r="GU58" s="456"/>
      <c r="GV58" s="456"/>
      <c r="GW58" s="456"/>
      <c r="GX58" s="456"/>
      <c r="GY58" s="456"/>
      <c r="GZ58" s="456"/>
      <c r="HA58" s="456"/>
      <c r="HB58" s="456"/>
      <c r="HC58" s="456"/>
      <c r="HD58" s="456"/>
      <c r="HE58" s="456"/>
      <c r="HF58" s="456"/>
      <c r="HG58" s="456"/>
      <c r="HH58" s="456"/>
      <c r="HI58" s="501"/>
      <c r="HJ58" s="103"/>
      <c r="HK58" s="12"/>
      <c r="HL58" s="12"/>
      <c r="HM58" s="12"/>
      <c r="HN58" s="12"/>
      <c r="HO58" s="12"/>
      <c r="HP58" s="12"/>
      <c r="HQ58" s="12"/>
      <c r="HR58" s="12"/>
    </row>
    <row r="59" spans="2:226" s="102" customFormat="1" ht="18" customHeight="1" x14ac:dyDescent="0.2">
      <c r="B59" s="30"/>
      <c r="C59" s="386"/>
      <c r="D59" s="367"/>
      <c r="E59" s="368"/>
      <c r="F59" s="372" t="s">
        <v>95</v>
      </c>
      <c r="G59" s="373"/>
      <c r="H59" s="373"/>
      <c r="I59" s="373"/>
      <c r="J59" s="373"/>
      <c r="K59" s="373"/>
      <c r="L59" s="373"/>
      <c r="M59" s="373"/>
      <c r="N59" s="373"/>
      <c r="O59" s="373"/>
      <c r="P59" s="373"/>
      <c r="Q59" s="374"/>
      <c r="R59" s="467"/>
      <c r="S59" s="456"/>
      <c r="T59" s="456"/>
      <c r="U59" s="456"/>
      <c r="V59" s="456"/>
      <c r="W59" s="456"/>
      <c r="X59" s="456"/>
      <c r="Y59" s="456"/>
      <c r="Z59" s="456"/>
      <c r="AA59" s="456"/>
      <c r="AB59" s="456"/>
      <c r="AC59" s="456"/>
      <c r="AD59" s="456"/>
      <c r="AE59" s="456"/>
      <c r="AF59" s="456"/>
      <c r="AG59" s="456"/>
      <c r="AH59" s="456"/>
      <c r="AI59" s="456"/>
      <c r="AJ59" s="456"/>
      <c r="AK59" s="456"/>
      <c r="AL59" s="456"/>
      <c r="AM59" s="456"/>
      <c r="AN59" s="456"/>
      <c r="AO59" s="456"/>
      <c r="AP59" s="456"/>
      <c r="AQ59" s="456"/>
      <c r="AR59" s="456"/>
      <c r="AS59" s="456"/>
      <c r="AT59" s="456"/>
      <c r="AU59" s="456"/>
      <c r="AV59" s="456"/>
      <c r="AW59" s="456"/>
      <c r="AX59" s="456"/>
      <c r="AY59" s="456"/>
      <c r="AZ59" s="456"/>
      <c r="BA59" s="456"/>
      <c r="BB59" s="456"/>
      <c r="BC59" s="456"/>
      <c r="BD59" s="456"/>
      <c r="BE59" s="456"/>
      <c r="BF59" s="456"/>
      <c r="BG59" s="456"/>
      <c r="BH59" s="456"/>
      <c r="BI59" s="456"/>
      <c r="BJ59" s="456"/>
      <c r="BK59" s="456"/>
      <c r="BL59" s="456"/>
      <c r="BM59" s="456"/>
      <c r="BN59" s="456"/>
      <c r="BO59" s="456"/>
      <c r="BP59" s="456"/>
      <c r="BQ59" s="456"/>
      <c r="BR59" s="456"/>
      <c r="BS59" s="456"/>
      <c r="BT59" s="456"/>
      <c r="BU59" s="456"/>
      <c r="BV59" s="456"/>
      <c r="BW59" s="456"/>
      <c r="BX59" s="456"/>
      <c r="BY59" s="456"/>
      <c r="BZ59" s="456"/>
      <c r="CA59" s="456"/>
      <c r="CB59" s="456"/>
      <c r="CC59" s="456"/>
      <c r="CD59" s="456"/>
      <c r="CE59" s="456"/>
      <c r="CF59" s="456"/>
      <c r="CG59" s="456"/>
      <c r="CH59" s="456"/>
      <c r="CI59" s="456"/>
      <c r="CJ59" s="456"/>
      <c r="CK59" s="456"/>
      <c r="CL59" s="456"/>
      <c r="CM59" s="456"/>
      <c r="CN59" s="456"/>
      <c r="CO59" s="456"/>
      <c r="CP59" s="456"/>
      <c r="CQ59" s="456"/>
      <c r="CR59" s="456"/>
      <c r="CS59" s="456"/>
      <c r="CT59" s="456"/>
      <c r="CU59" s="456"/>
      <c r="CV59" s="456"/>
      <c r="CW59" s="456"/>
      <c r="CX59" s="456"/>
      <c r="CY59" s="456"/>
      <c r="CZ59" s="456"/>
      <c r="DA59" s="456"/>
      <c r="DB59" s="456"/>
      <c r="DC59" s="456"/>
      <c r="DD59" s="456"/>
      <c r="DE59" s="456"/>
      <c r="DF59" s="456"/>
      <c r="DG59" s="456"/>
      <c r="DH59" s="456"/>
      <c r="DI59" s="456"/>
      <c r="DJ59" s="456"/>
      <c r="DK59" s="456"/>
      <c r="DL59" s="456"/>
      <c r="DM59" s="456"/>
      <c r="DN59" s="456"/>
      <c r="DO59" s="456"/>
      <c r="DP59" s="456"/>
      <c r="DQ59" s="456"/>
      <c r="DR59" s="456"/>
      <c r="DS59" s="456"/>
      <c r="DT59" s="456"/>
      <c r="DU59" s="456"/>
      <c r="DV59" s="456"/>
      <c r="DW59" s="456"/>
      <c r="DX59" s="456"/>
      <c r="DY59" s="456"/>
      <c r="DZ59" s="456"/>
      <c r="EA59" s="456"/>
      <c r="EB59" s="456"/>
      <c r="EC59" s="456"/>
      <c r="ED59" s="456"/>
      <c r="EE59" s="456"/>
      <c r="EF59" s="456"/>
      <c r="EG59" s="456"/>
      <c r="EH59" s="456"/>
      <c r="EI59" s="456"/>
      <c r="EJ59" s="456"/>
      <c r="EK59" s="456"/>
      <c r="EL59" s="456"/>
      <c r="EM59" s="456"/>
      <c r="EN59" s="456"/>
      <c r="EO59" s="456"/>
      <c r="EP59" s="456"/>
      <c r="EQ59" s="456"/>
      <c r="ER59" s="456"/>
      <c r="ES59" s="456"/>
      <c r="ET59" s="456"/>
      <c r="EU59" s="456"/>
      <c r="EV59" s="456"/>
      <c r="EW59" s="456"/>
      <c r="EX59" s="456"/>
      <c r="EY59" s="456"/>
      <c r="EZ59" s="456"/>
      <c r="FA59" s="456"/>
      <c r="FB59" s="456"/>
      <c r="FC59" s="456"/>
      <c r="FD59" s="456"/>
      <c r="FE59" s="456"/>
      <c r="FF59" s="456"/>
      <c r="FG59" s="456"/>
      <c r="FH59" s="456"/>
      <c r="FI59" s="456"/>
      <c r="FJ59" s="456"/>
      <c r="FK59" s="456"/>
      <c r="FL59" s="456"/>
      <c r="FM59" s="456"/>
      <c r="FN59" s="456"/>
      <c r="FO59" s="456"/>
      <c r="FP59" s="456"/>
      <c r="FQ59" s="456"/>
      <c r="FR59" s="456"/>
      <c r="FS59" s="456"/>
      <c r="FT59" s="456"/>
      <c r="FU59" s="456"/>
      <c r="FV59" s="456"/>
      <c r="FW59" s="456"/>
      <c r="FX59" s="456"/>
      <c r="FY59" s="456"/>
      <c r="FZ59" s="456"/>
      <c r="GA59" s="456"/>
      <c r="GB59" s="456"/>
      <c r="GC59" s="456"/>
      <c r="GD59" s="456"/>
      <c r="GE59" s="456"/>
      <c r="GF59" s="456"/>
      <c r="GG59" s="456"/>
      <c r="GH59" s="456"/>
      <c r="GI59" s="456"/>
      <c r="GJ59" s="456"/>
      <c r="GK59" s="456"/>
      <c r="GL59" s="456"/>
      <c r="GM59" s="456"/>
      <c r="GN59" s="456"/>
      <c r="GO59" s="456"/>
      <c r="GP59" s="456"/>
      <c r="GQ59" s="456"/>
      <c r="GR59" s="456"/>
      <c r="GS59" s="456"/>
      <c r="GT59" s="456"/>
      <c r="GU59" s="456"/>
      <c r="GV59" s="456"/>
      <c r="GW59" s="456"/>
      <c r="GX59" s="456"/>
      <c r="GY59" s="456"/>
      <c r="GZ59" s="456"/>
      <c r="HA59" s="456"/>
      <c r="HB59" s="456"/>
      <c r="HC59" s="456"/>
      <c r="HD59" s="456"/>
      <c r="HE59" s="456"/>
      <c r="HF59" s="456"/>
      <c r="HG59" s="456"/>
      <c r="HH59" s="456"/>
      <c r="HI59" s="501"/>
      <c r="HJ59" s="103"/>
      <c r="HK59" s="12"/>
      <c r="HL59" s="12"/>
      <c r="HM59" s="12"/>
      <c r="HN59" s="12"/>
      <c r="HO59" s="12"/>
      <c r="HP59" s="12"/>
      <c r="HQ59" s="12"/>
      <c r="HR59" s="12"/>
    </row>
    <row r="60" spans="2:226" s="102" customFormat="1" ht="18" customHeight="1" x14ac:dyDescent="0.2">
      <c r="B60" s="30"/>
      <c r="C60" s="386"/>
      <c r="D60" s="367"/>
      <c r="E60" s="368"/>
      <c r="F60" s="372" t="s">
        <v>96</v>
      </c>
      <c r="G60" s="373"/>
      <c r="H60" s="373"/>
      <c r="I60" s="373"/>
      <c r="J60" s="373"/>
      <c r="K60" s="373"/>
      <c r="L60" s="373"/>
      <c r="M60" s="373"/>
      <c r="N60" s="373"/>
      <c r="O60" s="373"/>
      <c r="P60" s="373"/>
      <c r="Q60" s="374"/>
      <c r="R60" s="467"/>
      <c r="S60" s="456"/>
      <c r="T60" s="456"/>
      <c r="U60" s="456"/>
      <c r="V60" s="456"/>
      <c r="W60" s="456"/>
      <c r="X60" s="456"/>
      <c r="Y60" s="456"/>
      <c r="Z60" s="456"/>
      <c r="AA60" s="456"/>
      <c r="AB60" s="456"/>
      <c r="AC60" s="456"/>
      <c r="AD60" s="456"/>
      <c r="AE60" s="456"/>
      <c r="AF60" s="456"/>
      <c r="AG60" s="456"/>
      <c r="AH60" s="456"/>
      <c r="AI60" s="456"/>
      <c r="AJ60" s="456"/>
      <c r="AK60" s="456"/>
      <c r="AL60" s="456"/>
      <c r="AM60" s="456"/>
      <c r="AN60" s="456"/>
      <c r="AO60" s="456"/>
      <c r="AP60" s="456"/>
      <c r="AQ60" s="456"/>
      <c r="AR60" s="456"/>
      <c r="AS60" s="456"/>
      <c r="AT60" s="456"/>
      <c r="AU60" s="456"/>
      <c r="AV60" s="456"/>
      <c r="AW60" s="456"/>
      <c r="AX60" s="456"/>
      <c r="AY60" s="456"/>
      <c r="AZ60" s="456"/>
      <c r="BA60" s="456"/>
      <c r="BB60" s="456"/>
      <c r="BC60" s="456"/>
      <c r="BD60" s="456"/>
      <c r="BE60" s="456"/>
      <c r="BF60" s="456"/>
      <c r="BG60" s="456"/>
      <c r="BH60" s="456"/>
      <c r="BI60" s="456"/>
      <c r="BJ60" s="456"/>
      <c r="BK60" s="456"/>
      <c r="BL60" s="456"/>
      <c r="BM60" s="456"/>
      <c r="BN60" s="456"/>
      <c r="BO60" s="456"/>
      <c r="BP60" s="456"/>
      <c r="BQ60" s="456"/>
      <c r="BR60" s="456"/>
      <c r="BS60" s="456"/>
      <c r="BT60" s="456"/>
      <c r="BU60" s="456"/>
      <c r="BV60" s="456"/>
      <c r="BW60" s="456"/>
      <c r="BX60" s="456"/>
      <c r="BY60" s="456"/>
      <c r="BZ60" s="456"/>
      <c r="CA60" s="456"/>
      <c r="CB60" s="456"/>
      <c r="CC60" s="456"/>
      <c r="CD60" s="456"/>
      <c r="CE60" s="456"/>
      <c r="CF60" s="456"/>
      <c r="CG60" s="456"/>
      <c r="CH60" s="456"/>
      <c r="CI60" s="456"/>
      <c r="CJ60" s="456"/>
      <c r="CK60" s="456"/>
      <c r="CL60" s="456"/>
      <c r="CM60" s="456"/>
      <c r="CN60" s="456"/>
      <c r="CO60" s="456"/>
      <c r="CP60" s="456"/>
      <c r="CQ60" s="456"/>
      <c r="CR60" s="456"/>
      <c r="CS60" s="456"/>
      <c r="CT60" s="456"/>
      <c r="CU60" s="456"/>
      <c r="CV60" s="456"/>
      <c r="CW60" s="456"/>
      <c r="CX60" s="456"/>
      <c r="CY60" s="456"/>
      <c r="CZ60" s="456"/>
      <c r="DA60" s="456"/>
      <c r="DB60" s="456"/>
      <c r="DC60" s="456"/>
      <c r="DD60" s="456"/>
      <c r="DE60" s="456"/>
      <c r="DF60" s="456"/>
      <c r="DG60" s="456"/>
      <c r="DH60" s="456"/>
      <c r="DI60" s="456"/>
      <c r="DJ60" s="456"/>
      <c r="DK60" s="456"/>
      <c r="DL60" s="456"/>
      <c r="DM60" s="456"/>
      <c r="DN60" s="456"/>
      <c r="DO60" s="456"/>
      <c r="DP60" s="456"/>
      <c r="DQ60" s="456"/>
      <c r="DR60" s="456"/>
      <c r="DS60" s="456"/>
      <c r="DT60" s="456"/>
      <c r="DU60" s="456"/>
      <c r="DV60" s="456"/>
      <c r="DW60" s="456"/>
      <c r="DX60" s="456"/>
      <c r="DY60" s="456"/>
      <c r="DZ60" s="456"/>
      <c r="EA60" s="456"/>
      <c r="EB60" s="456"/>
      <c r="EC60" s="456"/>
      <c r="ED60" s="456"/>
      <c r="EE60" s="456"/>
      <c r="EF60" s="456"/>
      <c r="EG60" s="456"/>
      <c r="EH60" s="456"/>
      <c r="EI60" s="456"/>
      <c r="EJ60" s="456"/>
      <c r="EK60" s="456"/>
      <c r="EL60" s="456"/>
      <c r="EM60" s="456"/>
      <c r="EN60" s="456"/>
      <c r="EO60" s="456"/>
      <c r="EP60" s="456"/>
      <c r="EQ60" s="456"/>
      <c r="ER60" s="456"/>
      <c r="ES60" s="456"/>
      <c r="ET60" s="456"/>
      <c r="EU60" s="456"/>
      <c r="EV60" s="456"/>
      <c r="EW60" s="456"/>
      <c r="EX60" s="456"/>
      <c r="EY60" s="456"/>
      <c r="EZ60" s="456"/>
      <c r="FA60" s="456"/>
      <c r="FB60" s="456"/>
      <c r="FC60" s="456"/>
      <c r="FD60" s="456"/>
      <c r="FE60" s="456"/>
      <c r="FF60" s="456"/>
      <c r="FG60" s="456"/>
      <c r="FH60" s="456"/>
      <c r="FI60" s="456"/>
      <c r="FJ60" s="456"/>
      <c r="FK60" s="456"/>
      <c r="FL60" s="456"/>
      <c r="FM60" s="456"/>
      <c r="FN60" s="456"/>
      <c r="FO60" s="456"/>
      <c r="FP60" s="456"/>
      <c r="FQ60" s="456"/>
      <c r="FR60" s="456"/>
      <c r="FS60" s="456"/>
      <c r="FT60" s="456"/>
      <c r="FU60" s="456"/>
      <c r="FV60" s="456"/>
      <c r="FW60" s="456"/>
      <c r="FX60" s="456"/>
      <c r="FY60" s="456"/>
      <c r="FZ60" s="456"/>
      <c r="GA60" s="456"/>
      <c r="GB60" s="456"/>
      <c r="GC60" s="456"/>
      <c r="GD60" s="456"/>
      <c r="GE60" s="456"/>
      <c r="GF60" s="456"/>
      <c r="GG60" s="456"/>
      <c r="GH60" s="456"/>
      <c r="GI60" s="456"/>
      <c r="GJ60" s="456"/>
      <c r="GK60" s="456"/>
      <c r="GL60" s="456"/>
      <c r="GM60" s="456"/>
      <c r="GN60" s="456"/>
      <c r="GO60" s="456"/>
      <c r="GP60" s="456"/>
      <c r="GQ60" s="456"/>
      <c r="GR60" s="456"/>
      <c r="GS60" s="456"/>
      <c r="GT60" s="456"/>
      <c r="GU60" s="456"/>
      <c r="GV60" s="456"/>
      <c r="GW60" s="456"/>
      <c r="GX60" s="456"/>
      <c r="GY60" s="456"/>
      <c r="GZ60" s="456"/>
      <c r="HA60" s="456"/>
      <c r="HB60" s="456"/>
      <c r="HC60" s="456"/>
      <c r="HD60" s="456"/>
      <c r="HE60" s="456"/>
      <c r="HF60" s="456"/>
      <c r="HG60" s="456"/>
      <c r="HH60" s="456"/>
      <c r="HI60" s="501"/>
      <c r="HJ60" s="103"/>
      <c r="HK60" s="12"/>
      <c r="HL60" s="12"/>
      <c r="HM60" s="12"/>
      <c r="HN60" s="12"/>
      <c r="HO60" s="12"/>
      <c r="HP60" s="12"/>
      <c r="HQ60" s="12"/>
      <c r="HR60" s="12"/>
    </row>
    <row r="61" spans="2:226" s="102" customFormat="1" ht="18" customHeight="1" x14ac:dyDescent="0.2">
      <c r="B61" s="30"/>
      <c r="C61" s="387"/>
      <c r="D61" s="388"/>
      <c r="E61" s="389"/>
      <c r="F61" s="372" t="s">
        <v>97</v>
      </c>
      <c r="G61" s="373"/>
      <c r="H61" s="373"/>
      <c r="I61" s="373"/>
      <c r="J61" s="373"/>
      <c r="K61" s="373"/>
      <c r="L61" s="373"/>
      <c r="M61" s="373"/>
      <c r="N61" s="373"/>
      <c r="O61" s="373"/>
      <c r="P61" s="373"/>
      <c r="Q61" s="374"/>
      <c r="R61" s="467"/>
      <c r="S61" s="456"/>
      <c r="T61" s="456"/>
      <c r="U61" s="456"/>
      <c r="V61" s="456"/>
      <c r="W61" s="456"/>
      <c r="X61" s="456"/>
      <c r="Y61" s="456"/>
      <c r="Z61" s="456"/>
      <c r="AA61" s="456"/>
      <c r="AB61" s="456"/>
      <c r="AC61" s="456"/>
      <c r="AD61" s="456"/>
      <c r="AE61" s="456"/>
      <c r="AF61" s="456"/>
      <c r="AG61" s="456"/>
      <c r="AH61" s="456"/>
      <c r="AI61" s="456"/>
      <c r="AJ61" s="456"/>
      <c r="AK61" s="456"/>
      <c r="AL61" s="456"/>
      <c r="AM61" s="456"/>
      <c r="AN61" s="456"/>
      <c r="AO61" s="456"/>
      <c r="AP61" s="456"/>
      <c r="AQ61" s="456"/>
      <c r="AR61" s="456"/>
      <c r="AS61" s="456"/>
      <c r="AT61" s="456"/>
      <c r="AU61" s="456"/>
      <c r="AV61" s="456"/>
      <c r="AW61" s="456"/>
      <c r="AX61" s="456"/>
      <c r="AY61" s="456"/>
      <c r="AZ61" s="456"/>
      <c r="BA61" s="456"/>
      <c r="BB61" s="456"/>
      <c r="BC61" s="456"/>
      <c r="BD61" s="456"/>
      <c r="BE61" s="456"/>
      <c r="BF61" s="456"/>
      <c r="BG61" s="456"/>
      <c r="BH61" s="456"/>
      <c r="BI61" s="456"/>
      <c r="BJ61" s="456"/>
      <c r="BK61" s="456"/>
      <c r="BL61" s="456"/>
      <c r="BM61" s="456"/>
      <c r="BN61" s="456"/>
      <c r="BO61" s="456"/>
      <c r="BP61" s="456"/>
      <c r="BQ61" s="456"/>
      <c r="BR61" s="456"/>
      <c r="BS61" s="456"/>
      <c r="BT61" s="456"/>
      <c r="BU61" s="456"/>
      <c r="BV61" s="456"/>
      <c r="BW61" s="456"/>
      <c r="BX61" s="456"/>
      <c r="BY61" s="456"/>
      <c r="BZ61" s="456"/>
      <c r="CA61" s="456"/>
      <c r="CB61" s="456"/>
      <c r="CC61" s="456"/>
      <c r="CD61" s="456"/>
      <c r="CE61" s="456"/>
      <c r="CF61" s="456"/>
      <c r="CG61" s="456"/>
      <c r="CH61" s="456"/>
      <c r="CI61" s="456"/>
      <c r="CJ61" s="456"/>
      <c r="CK61" s="456"/>
      <c r="CL61" s="456"/>
      <c r="CM61" s="456"/>
      <c r="CN61" s="456"/>
      <c r="CO61" s="456"/>
      <c r="CP61" s="456"/>
      <c r="CQ61" s="456"/>
      <c r="CR61" s="456"/>
      <c r="CS61" s="456"/>
      <c r="CT61" s="456"/>
      <c r="CU61" s="456"/>
      <c r="CV61" s="456"/>
      <c r="CW61" s="456"/>
      <c r="CX61" s="456"/>
      <c r="CY61" s="456"/>
      <c r="CZ61" s="456"/>
      <c r="DA61" s="456"/>
      <c r="DB61" s="456"/>
      <c r="DC61" s="456"/>
      <c r="DD61" s="456"/>
      <c r="DE61" s="456"/>
      <c r="DF61" s="456"/>
      <c r="DG61" s="456"/>
      <c r="DH61" s="456"/>
      <c r="DI61" s="456"/>
      <c r="DJ61" s="456"/>
      <c r="DK61" s="456"/>
      <c r="DL61" s="456"/>
      <c r="DM61" s="456"/>
      <c r="DN61" s="456"/>
      <c r="DO61" s="456"/>
      <c r="DP61" s="456"/>
      <c r="DQ61" s="456"/>
      <c r="DR61" s="456"/>
      <c r="DS61" s="456"/>
      <c r="DT61" s="456"/>
      <c r="DU61" s="456"/>
      <c r="DV61" s="456"/>
      <c r="DW61" s="456"/>
      <c r="DX61" s="456"/>
      <c r="DY61" s="456"/>
      <c r="DZ61" s="456"/>
      <c r="EA61" s="456"/>
      <c r="EB61" s="456"/>
      <c r="EC61" s="456"/>
      <c r="ED61" s="456"/>
      <c r="EE61" s="456"/>
      <c r="EF61" s="456"/>
      <c r="EG61" s="456"/>
      <c r="EH61" s="456"/>
      <c r="EI61" s="456"/>
      <c r="EJ61" s="456"/>
      <c r="EK61" s="456"/>
      <c r="EL61" s="456"/>
      <c r="EM61" s="456"/>
      <c r="EN61" s="456"/>
      <c r="EO61" s="456"/>
      <c r="EP61" s="456"/>
      <c r="EQ61" s="456"/>
      <c r="ER61" s="456"/>
      <c r="ES61" s="456"/>
      <c r="ET61" s="456"/>
      <c r="EU61" s="456"/>
      <c r="EV61" s="456"/>
      <c r="EW61" s="456"/>
      <c r="EX61" s="456"/>
      <c r="EY61" s="456"/>
      <c r="EZ61" s="456"/>
      <c r="FA61" s="456"/>
      <c r="FB61" s="456"/>
      <c r="FC61" s="456"/>
      <c r="FD61" s="456"/>
      <c r="FE61" s="456"/>
      <c r="FF61" s="456"/>
      <c r="FG61" s="456"/>
      <c r="FH61" s="456"/>
      <c r="FI61" s="456"/>
      <c r="FJ61" s="456"/>
      <c r="FK61" s="456"/>
      <c r="FL61" s="456"/>
      <c r="FM61" s="456"/>
      <c r="FN61" s="456"/>
      <c r="FO61" s="456"/>
      <c r="FP61" s="456"/>
      <c r="FQ61" s="456"/>
      <c r="FR61" s="456"/>
      <c r="FS61" s="456"/>
      <c r="FT61" s="456"/>
      <c r="FU61" s="456"/>
      <c r="FV61" s="456"/>
      <c r="FW61" s="456"/>
      <c r="FX61" s="456"/>
      <c r="FY61" s="456"/>
      <c r="FZ61" s="456"/>
      <c r="GA61" s="456"/>
      <c r="GB61" s="456"/>
      <c r="GC61" s="456"/>
      <c r="GD61" s="456"/>
      <c r="GE61" s="456"/>
      <c r="GF61" s="456"/>
      <c r="GG61" s="456"/>
      <c r="GH61" s="456"/>
      <c r="GI61" s="456"/>
      <c r="GJ61" s="456"/>
      <c r="GK61" s="456"/>
      <c r="GL61" s="456"/>
      <c r="GM61" s="456"/>
      <c r="GN61" s="456"/>
      <c r="GO61" s="456"/>
      <c r="GP61" s="456"/>
      <c r="GQ61" s="456"/>
      <c r="GR61" s="456"/>
      <c r="GS61" s="456"/>
      <c r="GT61" s="456"/>
      <c r="GU61" s="456"/>
      <c r="GV61" s="456"/>
      <c r="GW61" s="456"/>
      <c r="GX61" s="456"/>
      <c r="GY61" s="456"/>
      <c r="GZ61" s="456"/>
      <c r="HA61" s="456"/>
      <c r="HB61" s="456"/>
      <c r="HC61" s="456"/>
      <c r="HD61" s="456"/>
      <c r="HE61" s="456"/>
      <c r="HF61" s="456"/>
      <c r="HG61" s="456"/>
      <c r="HH61" s="456"/>
      <c r="HI61" s="501"/>
      <c r="HJ61" s="103"/>
      <c r="HK61" s="12"/>
      <c r="HL61" s="12"/>
      <c r="HM61" s="12"/>
      <c r="HN61" s="12"/>
      <c r="HO61" s="12"/>
      <c r="HP61" s="12"/>
      <c r="HQ61" s="12"/>
      <c r="HR61" s="12"/>
    </row>
    <row r="62" spans="2:226" s="102" customFormat="1" ht="18" customHeight="1" x14ac:dyDescent="0.2">
      <c r="B62" s="30"/>
      <c r="C62" s="375" t="s">
        <v>98</v>
      </c>
      <c r="D62" s="364"/>
      <c r="E62" s="365"/>
      <c r="F62" s="372" t="s">
        <v>99</v>
      </c>
      <c r="G62" s="373"/>
      <c r="H62" s="373"/>
      <c r="I62" s="373"/>
      <c r="J62" s="373"/>
      <c r="K62" s="373"/>
      <c r="L62" s="373"/>
      <c r="M62" s="373"/>
      <c r="N62" s="373"/>
      <c r="O62" s="373"/>
      <c r="P62" s="373"/>
      <c r="Q62" s="374"/>
      <c r="R62" s="467"/>
      <c r="S62" s="456"/>
      <c r="T62" s="456"/>
      <c r="U62" s="456"/>
      <c r="V62" s="456"/>
      <c r="W62" s="456"/>
      <c r="X62" s="456"/>
      <c r="Y62" s="456"/>
      <c r="Z62" s="456"/>
      <c r="AA62" s="456"/>
      <c r="AB62" s="456"/>
      <c r="AC62" s="456"/>
      <c r="AD62" s="456"/>
      <c r="AE62" s="456"/>
      <c r="AF62" s="456"/>
      <c r="AG62" s="456"/>
      <c r="AH62" s="456"/>
      <c r="AI62" s="456"/>
      <c r="AJ62" s="456"/>
      <c r="AK62" s="456"/>
      <c r="AL62" s="456"/>
      <c r="AM62" s="456"/>
      <c r="AN62" s="456"/>
      <c r="AO62" s="456"/>
      <c r="AP62" s="456"/>
      <c r="AQ62" s="456"/>
      <c r="AR62" s="456"/>
      <c r="AS62" s="456"/>
      <c r="AT62" s="456"/>
      <c r="AU62" s="456"/>
      <c r="AV62" s="456"/>
      <c r="AW62" s="456"/>
      <c r="AX62" s="456"/>
      <c r="AY62" s="456"/>
      <c r="AZ62" s="456"/>
      <c r="BA62" s="456"/>
      <c r="BB62" s="456"/>
      <c r="BC62" s="456"/>
      <c r="BD62" s="456"/>
      <c r="BE62" s="456"/>
      <c r="BF62" s="456"/>
      <c r="BG62" s="456"/>
      <c r="BH62" s="456"/>
      <c r="BI62" s="456"/>
      <c r="BJ62" s="456"/>
      <c r="BK62" s="456"/>
      <c r="BL62" s="456"/>
      <c r="BM62" s="456"/>
      <c r="BN62" s="456"/>
      <c r="BO62" s="456"/>
      <c r="BP62" s="456"/>
      <c r="BQ62" s="456"/>
      <c r="BR62" s="456"/>
      <c r="BS62" s="456"/>
      <c r="BT62" s="456"/>
      <c r="BU62" s="456"/>
      <c r="BV62" s="456"/>
      <c r="BW62" s="456"/>
      <c r="BX62" s="456"/>
      <c r="BY62" s="456"/>
      <c r="BZ62" s="456"/>
      <c r="CA62" s="456"/>
      <c r="CB62" s="456"/>
      <c r="CC62" s="456"/>
      <c r="CD62" s="456"/>
      <c r="CE62" s="456"/>
      <c r="CF62" s="456"/>
      <c r="CG62" s="456"/>
      <c r="CH62" s="456"/>
      <c r="CI62" s="456"/>
      <c r="CJ62" s="456"/>
      <c r="CK62" s="456"/>
      <c r="CL62" s="456"/>
      <c r="CM62" s="456"/>
      <c r="CN62" s="456"/>
      <c r="CO62" s="456"/>
      <c r="CP62" s="456"/>
      <c r="CQ62" s="456"/>
      <c r="CR62" s="456"/>
      <c r="CS62" s="456"/>
      <c r="CT62" s="456"/>
      <c r="CU62" s="456"/>
      <c r="CV62" s="456"/>
      <c r="CW62" s="456"/>
      <c r="CX62" s="456"/>
      <c r="CY62" s="456"/>
      <c r="CZ62" s="456"/>
      <c r="DA62" s="456"/>
      <c r="DB62" s="456"/>
      <c r="DC62" s="456"/>
      <c r="DD62" s="456"/>
      <c r="DE62" s="456"/>
      <c r="DF62" s="456"/>
      <c r="DG62" s="456"/>
      <c r="DH62" s="456"/>
      <c r="DI62" s="456"/>
      <c r="DJ62" s="456"/>
      <c r="DK62" s="456"/>
      <c r="DL62" s="456"/>
      <c r="DM62" s="456"/>
      <c r="DN62" s="456"/>
      <c r="DO62" s="456"/>
      <c r="DP62" s="456"/>
      <c r="DQ62" s="456"/>
      <c r="DR62" s="456"/>
      <c r="DS62" s="456"/>
      <c r="DT62" s="456"/>
      <c r="DU62" s="456"/>
      <c r="DV62" s="456"/>
      <c r="DW62" s="456"/>
      <c r="DX62" s="456"/>
      <c r="DY62" s="456"/>
      <c r="DZ62" s="456"/>
      <c r="EA62" s="456"/>
      <c r="EB62" s="456"/>
      <c r="EC62" s="456"/>
      <c r="ED62" s="456"/>
      <c r="EE62" s="456"/>
      <c r="EF62" s="456"/>
      <c r="EG62" s="456"/>
      <c r="EH62" s="456"/>
      <c r="EI62" s="456"/>
      <c r="EJ62" s="456"/>
      <c r="EK62" s="456"/>
      <c r="EL62" s="456"/>
      <c r="EM62" s="456"/>
      <c r="EN62" s="456"/>
      <c r="EO62" s="456"/>
      <c r="EP62" s="456"/>
      <c r="EQ62" s="456"/>
      <c r="ER62" s="456"/>
      <c r="ES62" s="456"/>
      <c r="ET62" s="456"/>
      <c r="EU62" s="456"/>
      <c r="EV62" s="456"/>
      <c r="EW62" s="456"/>
      <c r="EX62" s="456"/>
      <c r="EY62" s="456"/>
      <c r="EZ62" s="456"/>
      <c r="FA62" s="456"/>
      <c r="FB62" s="456"/>
      <c r="FC62" s="456"/>
      <c r="FD62" s="456"/>
      <c r="FE62" s="456"/>
      <c r="FF62" s="456"/>
      <c r="FG62" s="456"/>
      <c r="FH62" s="456"/>
      <c r="FI62" s="456"/>
      <c r="FJ62" s="456"/>
      <c r="FK62" s="456"/>
      <c r="FL62" s="456"/>
      <c r="FM62" s="456"/>
      <c r="FN62" s="456"/>
      <c r="FO62" s="456"/>
      <c r="FP62" s="456"/>
      <c r="FQ62" s="456"/>
      <c r="FR62" s="456"/>
      <c r="FS62" s="456"/>
      <c r="FT62" s="456"/>
      <c r="FU62" s="456"/>
      <c r="FV62" s="456"/>
      <c r="FW62" s="456"/>
      <c r="FX62" s="456"/>
      <c r="FY62" s="456"/>
      <c r="FZ62" s="456"/>
      <c r="GA62" s="456"/>
      <c r="GB62" s="456"/>
      <c r="GC62" s="456"/>
      <c r="GD62" s="456"/>
      <c r="GE62" s="456"/>
      <c r="GF62" s="456"/>
      <c r="GG62" s="456"/>
      <c r="GH62" s="456"/>
      <c r="GI62" s="456"/>
      <c r="GJ62" s="456"/>
      <c r="GK62" s="456"/>
      <c r="GL62" s="456"/>
      <c r="GM62" s="456"/>
      <c r="GN62" s="456"/>
      <c r="GO62" s="456"/>
      <c r="GP62" s="456"/>
      <c r="GQ62" s="456"/>
      <c r="GR62" s="456"/>
      <c r="GS62" s="456"/>
      <c r="GT62" s="456"/>
      <c r="GU62" s="456"/>
      <c r="GV62" s="456"/>
      <c r="GW62" s="456"/>
      <c r="GX62" s="456"/>
      <c r="GY62" s="456"/>
      <c r="GZ62" s="456"/>
      <c r="HA62" s="456"/>
      <c r="HB62" s="456"/>
      <c r="HC62" s="456"/>
      <c r="HD62" s="456"/>
      <c r="HE62" s="456"/>
      <c r="HF62" s="456"/>
      <c r="HG62" s="456"/>
      <c r="HH62" s="456"/>
      <c r="HI62" s="501"/>
      <c r="HJ62" s="103"/>
      <c r="HK62" s="12"/>
      <c r="HL62" s="12"/>
      <c r="HM62" s="12"/>
      <c r="HN62" s="12"/>
      <c r="HO62" s="12"/>
      <c r="HP62" s="12"/>
      <c r="HQ62" s="12"/>
      <c r="HR62" s="12"/>
    </row>
    <row r="63" spans="2:226" s="102" customFormat="1" ht="18" customHeight="1" x14ac:dyDescent="0.2">
      <c r="B63" s="122"/>
      <c r="C63" s="384"/>
      <c r="D63" s="370"/>
      <c r="E63" s="371"/>
      <c r="F63" s="360" t="s">
        <v>100</v>
      </c>
      <c r="G63" s="361"/>
      <c r="H63" s="361"/>
      <c r="I63" s="361"/>
      <c r="J63" s="361"/>
      <c r="K63" s="361"/>
      <c r="L63" s="361"/>
      <c r="M63" s="361"/>
      <c r="N63" s="361"/>
      <c r="O63" s="361"/>
      <c r="P63" s="361"/>
      <c r="Q63" s="362"/>
      <c r="R63" s="421"/>
      <c r="S63" s="410"/>
      <c r="T63" s="410"/>
      <c r="U63" s="410"/>
      <c r="V63" s="410"/>
      <c r="W63" s="410"/>
      <c r="X63" s="410"/>
      <c r="Y63" s="410"/>
      <c r="Z63" s="410"/>
      <c r="AA63" s="410"/>
      <c r="AB63" s="410"/>
      <c r="AC63" s="410"/>
      <c r="AD63" s="410"/>
      <c r="AE63" s="410"/>
      <c r="AF63" s="410"/>
      <c r="AG63" s="410"/>
      <c r="AH63" s="410"/>
      <c r="AI63" s="410"/>
      <c r="AJ63" s="410"/>
      <c r="AK63" s="410"/>
      <c r="AL63" s="410"/>
      <c r="AM63" s="410"/>
      <c r="AN63" s="410"/>
      <c r="AO63" s="410"/>
      <c r="AP63" s="410"/>
      <c r="AQ63" s="410"/>
      <c r="AR63" s="410"/>
      <c r="AS63" s="410"/>
      <c r="AT63" s="410"/>
      <c r="AU63" s="410"/>
      <c r="AV63" s="410"/>
      <c r="AW63" s="410"/>
      <c r="AX63" s="410"/>
      <c r="AY63" s="410"/>
      <c r="AZ63" s="410"/>
      <c r="BA63" s="410"/>
      <c r="BB63" s="410"/>
      <c r="BC63" s="410"/>
      <c r="BD63" s="410"/>
      <c r="BE63" s="410"/>
      <c r="BF63" s="410"/>
      <c r="BG63" s="410"/>
      <c r="BH63" s="410"/>
      <c r="BI63" s="410"/>
      <c r="BJ63" s="410"/>
      <c r="BK63" s="410"/>
      <c r="BL63" s="410"/>
      <c r="BM63" s="410"/>
      <c r="BN63" s="410"/>
      <c r="BO63" s="410"/>
      <c r="BP63" s="410"/>
      <c r="BQ63" s="410"/>
      <c r="BR63" s="410"/>
      <c r="BS63" s="410"/>
      <c r="BT63" s="410"/>
      <c r="BU63" s="410"/>
      <c r="BV63" s="410"/>
      <c r="BW63" s="410"/>
      <c r="BX63" s="410"/>
      <c r="BY63" s="410"/>
      <c r="BZ63" s="410"/>
      <c r="CA63" s="410"/>
      <c r="CB63" s="410"/>
      <c r="CC63" s="410"/>
      <c r="CD63" s="410"/>
      <c r="CE63" s="410"/>
      <c r="CF63" s="410"/>
      <c r="CG63" s="410"/>
      <c r="CH63" s="410"/>
      <c r="CI63" s="410"/>
      <c r="CJ63" s="410"/>
      <c r="CK63" s="410"/>
      <c r="CL63" s="410"/>
      <c r="CM63" s="410"/>
      <c r="CN63" s="410"/>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0"/>
      <c r="DL63" s="410"/>
      <c r="DM63" s="410"/>
      <c r="DN63" s="410"/>
      <c r="DO63" s="410"/>
      <c r="DP63" s="410"/>
      <c r="DQ63" s="410"/>
      <c r="DR63" s="410"/>
      <c r="DS63" s="410"/>
      <c r="DT63" s="410"/>
      <c r="DU63" s="410"/>
      <c r="DV63" s="410"/>
      <c r="DW63" s="410"/>
      <c r="DX63" s="410"/>
      <c r="DY63" s="410"/>
      <c r="DZ63" s="410"/>
      <c r="EA63" s="410"/>
      <c r="EB63" s="410"/>
      <c r="EC63" s="410"/>
      <c r="ED63" s="410"/>
      <c r="EE63" s="410"/>
      <c r="EF63" s="410"/>
      <c r="EG63" s="410"/>
      <c r="EH63" s="410"/>
      <c r="EI63" s="410"/>
      <c r="EJ63" s="410"/>
      <c r="EK63" s="410"/>
      <c r="EL63" s="410"/>
      <c r="EM63" s="410"/>
      <c r="EN63" s="410"/>
      <c r="EO63" s="410"/>
      <c r="EP63" s="410"/>
      <c r="EQ63" s="410"/>
      <c r="ER63" s="410"/>
      <c r="ES63" s="410"/>
      <c r="ET63" s="410"/>
      <c r="EU63" s="410"/>
      <c r="EV63" s="410"/>
      <c r="EW63" s="410"/>
      <c r="EX63" s="410"/>
      <c r="EY63" s="410"/>
      <c r="EZ63" s="410"/>
      <c r="FA63" s="410"/>
      <c r="FB63" s="410"/>
      <c r="FC63" s="410"/>
      <c r="FD63" s="410"/>
      <c r="FE63" s="410"/>
      <c r="FF63" s="410"/>
      <c r="FG63" s="410"/>
      <c r="FH63" s="410"/>
      <c r="FI63" s="410"/>
      <c r="FJ63" s="410"/>
      <c r="FK63" s="410"/>
      <c r="FL63" s="410"/>
      <c r="FM63" s="410"/>
      <c r="FN63" s="410"/>
      <c r="FO63" s="410"/>
      <c r="FP63" s="410"/>
      <c r="FQ63" s="410"/>
      <c r="FR63" s="410"/>
      <c r="FS63" s="410"/>
      <c r="FT63" s="410"/>
      <c r="FU63" s="410"/>
      <c r="FV63" s="410"/>
      <c r="FW63" s="410"/>
      <c r="FX63" s="410"/>
      <c r="FY63" s="410"/>
      <c r="FZ63" s="410"/>
      <c r="GA63" s="410"/>
      <c r="GB63" s="410"/>
      <c r="GC63" s="410"/>
      <c r="GD63" s="410"/>
      <c r="GE63" s="410"/>
      <c r="GF63" s="410"/>
      <c r="GG63" s="410"/>
      <c r="GH63" s="410"/>
      <c r="GI63" s="410"/>
      <c r="GJ63" s="410"/>
      <c r="GK63" s="410"/>
      <c r="GL63" s="410"/>
      <c r="GM63" s="410"/>
      <c r="GN63" s="410"/>
      <c r="GO63" s="410"/>
      <c r="GP63" s="410"/>
      <c r="GQ63" s="410"/>
      <c r="GR63" s="410"/>
      <c r="GS63" s="410"/>
      <c r="GT63" s="410"/>
      <c r="GU63" s="410"/>
      <c r="GV63" s="410"/>
      <c r="GW63" s="410"/>
      <c r="GX63" s="410"/>
      <c r="GY63" s="410"/>
      <c r="GZ63" s="410"/>
      <c r="HA63" s="410"/>
      <c r="HB63" s="410"/>
      <c r="HC63" s="410"/>
      <c r="HD63" s="410"/>
      <c r="HE63" s="410"/>
      <c r="HF63" s="410"/>
      <c r="HG63" s="410"/>
      <c r="HH63" s="410"/>
      <c r="HI63" s="502"/>
      <c r="HJ63" s="103"/>
      <c r="HK63" s="12"/>
      <c r="HL63" s="12"/>
      <c r="HM63" s="12"/>
      <c r="HN63" s="12"/>
      <c r="HO63" s="12"/>
      <c r="HP63" s="12"/>
      <c r="HQ63" s="12"/>
      <c r="HR63" s="12"/>
    </row>
    <row r="64" spans="2:226" s="102" customFormat="1" ht="19" customHeight="1" x14ac:dyDescent="0.2">
      <c r="B64" s="509" t="s">
        <v>2230</v>
      </c>
      <c r="C64" s="510"/>
      <c r="D64" s="510"/>
      <c r="E64" s="510"/>
      <c r="F64" s="510"/>
      <c r="G64" s="510"/>
      <c r="H64" s="510"/>
      <c r="I64" s="510"/>
      <c r="J64" s="510"/>
      <c r="K64" s="510"/>
      <c r="L64" s="510"/>
      <c r="M64" s="510"/>
      <c r="N64" s="510"/>
      <c r="O64" s="510"/>
      <c r="P64" s="510"/>
      <c r="Q64" s="511"/>
      <c r="R64" s="432" t="s">
        <v>2172</v>
      </c>
      <c r="S64" s="506"/>
      <c r="T64" s="354" t="s">
        <v>2172</v>
      </c>
      <c r="U64" s="354"/>
      <c r="V64" s="354" t="s">
        <v>2172</v>
      </c>
      <c r="W64" s="354"/>
      <c r="X64" s="354" t="s">
        <v>2172</v>
      </c>
      <c r="Y64" s="354"/>
      <c r="Z64" s="354" t="s">
        <v>2172</v>
      </c>
      <c r="AA64" s="354"/>
      <c r="AB64" s="354" t="s">
        <v>2172</v>
      </c>
      <c r="AC64" s="354"/>
      <c r="AD64" s="354" t="s">
        <v>2172</v>
      </c>
      <c r="AE64" s="354"/>
      <c r="AF64" s="354" t="s">
        <v>2172</v>
      </c>
      <c r="AG64" s="354"/>
      <c r="AH64" s="354" t="s">
        <v>2172</v>
      </c>
      <c r="AI64" s="354"/>
      <c r="AJ64" s="354" t="s">
        <v>2172</v>
      </c>
      <c r="AK64" s="354"/>
      <c r="AL64" s="354" t="s">
        <v>2172</v>
      </c>
      <c r="AM64" s="354"/>
      <c r="AN64" s="354" t="s">
        <v>2172</v>
      </c>
      <c r="AO64" s="354"/>
      <c r="AP64" s="354" t="s">
        <v>2172</v>
      </c>
      <c r="AQ64" s="354"/>
      <c r="AR64" s="354" t="s">
        <v>2172</v>
      </c>
      <c r="AS64" s="354"/>
      <c r="AT64" s="354" t="s">
        <v>2172</v>
      </c>
      <c r="AU64" s="354"/>
      <c r="AV64" s="354" t="s">
        <v>2172</v>
      </c>
      <c r="AW64" s="354"/>
      <c r="AX64" s="354" t="s">
        <v>2172</v>
      </c>
      <c r="AY64" s="354"/>
      <c r="AZ64" s="354" t="s">
        <v>2172</v>
      </c>
      <c r="BA64" s="354"/>
      <c r="BB64" s="354" t="s">
        <v>2172</v>
      </c>
      <c r="BC64" s="354"/>
      <c r="BD64" s="354" t="s">
        <v>2172</v>
      </c>
      <c r="BE64" s="354"/>
      <c r="BF64" s="354" t="s">
        <v>2172</v>
      </c>
      <c r="BG64" s="354"/>
      <c r="BH64" s="354" t="s">
        <v>2172</v>
      </c>
      <c r="BI64" s="354"/>
      <c r="BJ64" s="354" t="s">
        <v>2172</v>
      </c>
      <c r="BK64" s="354"/>
      <c r="BL64" s="354" t="s">
        <v>2172</v>
      </c>
      <c r="BM64" s="354"/>
      <c r="BN64" s="354" t="s">
        <v>2172</v>
      </c>
      <c r="BO64" s="354"/>
      <c r="BP64" s="354" t="s">
        <v>2172</v>
      </c>
      <c r="BQ64" s="354"/>
      <c r="BR64" s="354" t="s">
        <v>2172</v>
      </c>
      <c r="BS64" s="354"/>
      <c r="BT64" s="354" t="s">
        <v>2172</v>
      </c>
      <c r="BU64" s="354"/>
      <c r="BV64" s="354" t="s">
        <v>2172</v>
      </c>
      <c r="BW64" s="354"/>
      <c r="BX64" s="354" t="s">
        <v>2172</v>
      </c>
      <c r="BY64" s="354"/>
      <c r="BZ64" s="354" t="s">
        <v>2172</v>
      </c>
      <c r="CA64" s="354"/>
      <c r="CB64" s="354" t="s">
        <v>2172</v>
      </c>
      <c r="CC64" s="354"/>
      <c r="CD64" s="354" t="s">
        <v>2172</v>
      </c>
      <c r="CE64" s="354"/>
      <c r="CF64" s="354" t="s">
        <v>2172</v>
      </c>
      <c r="CG64" s="354"/>
      <c r="CH64" s="354" t="s">
        <v>2172</v>
      </c>
      <c r="CI64" s="354"/>
      <c r="CJ64" s="354" t="s">
        <v>2172</v>
      </c>
      <c r="CK64" s="354"/>
      <c r="CL64" s="354" t="s">
        <v>2172</v>
      </c>
      <c r="CM64" s="354"/>
      <c r="CN64" s="354" t="s">
        <v>2172</v>
      </c>
      <c r="CO64" s="354"/>
      <c r="CP64" s="354" t="s">
        <v>2172</v>
      </c>
      <c r="CQ64" s="354"/>
      <c r="CR64" s="354" t="s">
        <v>2172</v>
      </c>
      <c r="CS64" s="354"/>
      <c r="CT64" s="354" t="s">
        <v>2172</v>
      </c>
      <c r="CU64" s="354"/>
      <c r="CV64" s="354" t="s">
        <v>2172</v>
      </c>
      <c r="CW64" s="354"/>
      <c r="CX64" s="354" t="s">
        <v>2172</v>
      </c>
      <c r="CY64" s="354"/>
      <c r="CZ64" s="354" t="s">
        <v>2172</v>
      </c>
      <c r="DA64" s="354"/>
      <c r="DB64" s="354" t="s">
        <v>2172</v>
      </c>
      <c r="DC64" s="354"/>
      <c r="DD64" s="354" t="s">
        <v>2172</v>
      </c>
      <c r="DE64" s="354"/>
      <c r="DF64" s="354" t="s">
        <v>2172</v>
      </c>
      <c r="DG64" s="354"/>
      <c r="DH64" s="354" t="s">
        <v>2172</v>
      </c>
      <c r="DI64" s="354"/>
      <c r="DJ64" s="354" t="s">
        <v>2172</v>
      </c>
      <c r="DK64" s="354"/>
      <c r="DL64" s="354" t="s">
        <v>2172</v>
      </c>
      <c r="DM64" s="354"/>
      <c r="DN64" s="354" t="s">
        <v>2172</v>
      </c>
      <c r="DO64" s="354"/>
      <c r="DP64" s="354" t="s">
        <v>2172</v>
      </c>
      <c r="DQ64" s="354"/>
      <c r="DR64" s="354" t="s">
        <v>2172</v>
      </c>
      <c r="DS64" s="354"/>
      <c r="DT64" s="354" t="s">
        <v>2172</v>
      </c>
      <c r="DU64" s="354"/>
      <c r="DV64" s="354" t="s">
        <v>2172</v>
      </c>
      <c r="DW64" s="354"/>
      <c r="DX64" s="354" t="s">
        <v>2172</v>
      </c>
      <c r="DY64" s="354"/>
      <c r="DZ64" s="354" t="s">
        <v>2172</v>
      </c>
      <c r="EA64" s="354"/>
      <c r="EB64" s="354" t="s">
        <v>2172</v>
      </c>
      <c r="EC64" s="354"/>
      <c r="ED64" s="354" t="s">
        <v>2172</v>
      </c>
      <c r="EE64" s="354"/>
      <c r="EF64" s="354" t="s">
        <v>2172</v>
      </c>
      <c r="EG64" s="354"/>
      <c r="EH64" s="354" t="s">
        <v>2172</v>
      </c>
      <c r="EI64" s="354"/>
      <c r="EJ64" s="354" t="s">
        <v>2172</v>
      </c>
      <c r="EK64" s="354"/>
      <c r="EL64" s="354" t="s">
        <v>2172</v>
      </c>
      <c r="EM64" s="354"/>
      <c r="EN64" s="354" t="s">
        <v>2172</v>
      </c>
      <c r="EO64" s="354"/>
      <c r="EP64" s="354" t="s">
        <v>2172</v>
      </c>
      <c r="EQ64" s="354"/>
      <c r="ER64" s="354" t="s">
        <v>2172</v>
      </c>
      <c r="ES64" s="354"/>
      <c r="ET64" s="354" t="s">
        <v>2172</v>
      </c>
      <c r="EU64" s="354"/>
      <c r="EV64" s="354" t="s">
        <v>2172</v>
      </c>
      <c r="EW64" s="354"/>
      <c r="EX64" s="354" t="s">
        <v>2172</v>
      </c>
      <c r="EY64" s="354"/>
      <c r="EZ64" s="354" t="s">
        <v>2172</v>
      </c>
      <c r="FA64" s="354"/>
      <c r="FB64" s="354" t="s">
        <v>2172</v>
      </c>
      <c r="FC64" s="354"/>
      <c r="FD64" s="354" t="s">
        <v>2172</v>
      </c>
      <c r="FE64" s="354"/>
      <c r="FF64" s="354" t="s">
        <v>2172</v>
      </c>
      <c r="FG64" s="354"/>
      <c r="FH64" s="354" t="s">
        <v>2172</v>
      </c>
      <c r="FI64" s="354"/>
      <c r="FJ64" s="354" t="s">
        <v>2172</v>
      </c>
      <c r="FK64" s="354"/>
      <c r="FL64" s="354" t="s">
        <v>2172</v>
      </c>
      <c r="FM64" s="354"/>
      <c r="FN64" s="354" t="s">
        <v>2172</v>
      </c>
      <c r="FO64" s="354"/>
      <c r="FP64" s="354" t="s">
        <v>2172</v>
      </c>
      <c r="FQ64" s="354"/>
      <c r="FR64" s="354" t="s">
        <v>2172</v>
      </c>
      <c r="FS64" s="354"/>
      <c r="FT64" s="354" t="s">
        <v>2172</v>
      </c>
      <c r="FU64" s="354"/>
      <c r="FV64" s="354" t="s">
        <v>2172</v>
      </c>
      <c r="FW64" s="354"/>
      <c r="FX64" s="354" t="s">
        <v>2172</v>
      </c>
      <c r="FY64" s="354"/>
      <c r="FZ64" s="354" t="s">
        <v>2172</v>
      </c>
      <c r="GA64" s="354"/>
      <c r="GB64" s="354" t="s">
        <v>2172</v>
      </c>
      <c r="GC64" s="354"/>
      <c r="GD64" s="354" t="s">
        <v>2172</v>
      </c>
      <c r="GE64" s="354"/>
      <c r="GF64" s="354" t="s">
        <v>2172</v>
      </c>
      <c r="GG64" s="354"/>
      <c r="GH64" s="354" t="s">
        <v>2172</v>
      </c>
      <c r="GI64" s="354"/>
      <c r="GJ64" s="354" t="s">
        <v>2172</v>
      </c>
      <c r="GK64" s="354"/>
      <c r="GL64" s="354" t="s">
        <v>2172</v>
      </c>
      <c r="GM64" s="354"/>
      <c r="GN64" s="354" t="s">
        <v>2172</v>
      </c>
      <c r="GO64" s="354"/>
      <c r="GP64" s="354" t="s">
        <v>2172</v>
      </c>
      <c r="GQ64" s="354"/>
      <c r="GR64" s="354" t="s">
        <v>2172</v>
      </c>
      <c r="GS64" s="354"/>
      <c r="GT64" s="354" t="s">
        <v>2172</v>
      </c>
      <c r="GU64" s="354"/>
      <c r="GV64" s="354" t="s">
        <v>2172</v>
      </c>
      <c r="GW64" s="354"/>
      <c r="GX64" s="354" t="s">
        <v>2172</v>
      </c>
      <c r="GY64" s="354"/>
      <c r="GZ64" s="354" t="s">
        <v>2172</v>
      </c>
      <c r="HA64" s="354"/>
      <c r="HB64" s="354" t="s">
        <v>2172</v>
      </c>
      <c r="HC64" s="354"/>
      <c r="HD64" s="354" t="s">
        <v>2172</v>
      </c>
      <c r="HE64" s="354"/>
      <c r="HF64" s="354" t="s">
        <v>2172</v>
      </c>
      <c r="HG64" s="354"/>
      <c r="HH64" s="354" t="s">
        <v>2172</v>
      </c>
      <c r="HI64" s="355"/>
      <c r="HJ64" s="103"/>
      <c r="HK64" s="12"/>
      <c r="HL64" s="12"/>
      <c r="HM64" s="12"/>
      <c r="HN64" s="12"/>
      <c r="HO64" s="12"/>
      <c r="HP64" s="12"/>
      <c r="HQ64" s="12"/>
      <c r="HR64" s="12"/>
    </row>
    <row r="65" spans="2:226" s="180" customFormat="1" ht="19" customHeight="1" x14ac:dyDescent="0.2">
      <c r="B65" s="486" t="s">
        <v>2254</v>
      </c>
      <c r="C65" s="487"/>
      <c r="D65" s="487"/>
      <c r="E65" s="487"/>
      <c r="F65" s="487"/>
      <c r="G65" s="487"/>
      <c r="H65" s="487"/>
      <c r="I65" s="487"/>
      <c r="J65" s="487"/>
      <c r="K65" s="487"/>
      <c r="L65" s="487"/>
      <c r="M65" s="487"/>
      <c r="N65" s="487"/>
      <c r="O65" s="487"/>
      <c r="P65" s="487"/>
      <c r="Q65" s="488"/>
      <c r="R65" s="472" t="str">
        <f>IF(COUNTIF(R66:S75,"◎")&gt;1,"◎は1つまでです","")</f>
        <v/>
      </c>
      <c r="S65" s="473"/>
      <c r="T65" s="496" t="str">
        <f>IF(COUNTIF(T66:U75,"◎")&gt;1,"◎は1つまでです。","")</f>
        <v/>
      </c>
      <c r="U65" s="496"/>
      <c r="V65" s="496" t="str">
        <f>IF(COUNTIF(V66:W75,"◎")&gt;1,"◎は1つまでです。","")</f>
        <v/>
      </c>
      <c r="W65" s="496"/>
      <c r="X65" s="496" t="str">
        <f>IF(COUNTIF(X66:Y75,"◎")&gt;1,"◎は1つまでです。","")</f>
        <v/>
      </c>
      <c r="Y65" s="496"/>
      <c r="Z65" s="496" t="str">
        <f>IF(COUNTIF(Z66:AA75,"◎")&gt;1,"◎は1つまでです。","")</f>
        <v/>
      </c>
      <c r="AA65" s="496"/>
      <c r="AB65" s="496" t="str">
        <f>IF(COUNTIF(AB66:AC75,"◎")&gt;1,"◎は1つまでです。","")</f>
        <v/>
      </c>
      <c r="AC65" s="496"/>
      <c r="AD65" s="496" t="str">
        <f>IF(COUNTIF(AD66:AE75,"◎")&gt;1,"◎は1つまでです。","")</f>
        <v/>
      </c>
      <c r="AE65" s="496"/>
      <c r="AF65" s="496" t="str">
        <f>IF(COUNTIF(AF66:AG75,"◎")&gt;1,"◎は1つまでです。","")</f>
        <v/>
      </c>
      <c r="AG65" s="496"/>
      <c r="AH65" s="496" t="str">
        <f>IF(COUNTIF(AH66:AI75,"◎")&gt;1,"◎は1つまでです。","")</f>
        <v/>
      </c>
      <c r="AI65" s="496"/>
      <c r="AJ65" s="496" t="str">
        <f>IF(COUNTIF(AJ66:AK75,"◎")&gt;1,"◎は1つまでです。","")</f>
        <v/>
      </c>
      <c r="AK65" s="496"/>
      <c r="AL65" s="496" t="str">
        <f>IF(COUNTIF(AL66:AM75,"◎")&gt;1,"◎は1つまでです。","")</f>
        <v/>
      </c>
      <c r="AM65" s="496"/>
      <c r="AN65" s="496" t="str">
        <f>IF(COUNTIF(AN66:AO75,"◎")&gt;1,"◎は1つまでです。","")</f>
        <v/>
      </c>
      <c r="AO65" s="496"/>
      <c r="AP65" s="496" t="str">
        <f>IF(COUNTIF(AP66:AQ75,"◎")&gt;1,"◎は1つまでです。","")</f>
        <v/>
      </c>
      <c r="AQ65" s="496"/>
      <c r="AR65" s="496" t="str">
        <f>IF(COUNTIF(AR66:AS75,"◎")&gt;1,"◎は1つまでです。","")</f>
        <v/>
      </c>
      <c r="AS65" s="496"/>
      <c r="AT65" s="496" t="str">
        <f>IF(COUNTIF(AT66:AU75,"◎")&gt;1,"◎は1つまでです。","")</f>
        <v/>
      </c>
      <c r="AU65" s="496"/>
      <c r="AV65" s="496" t="str">
        <f>IF(COUNTIF(AV66:AW75,"◎")&gt;1,"◎は1つまでです。","")</f>
        <v/>
      </c>
      <c r="AW65" s="496"/>
      <c r="AX65" s="496" t="str">
        <f>IF(COUNTIF(AX66:AY75,"◎")&gt;1,"◎は1つまでです。","")</f>
        <v/>
      </c>
      <c r="AY65" s="496"/>
      <c r="AZ65" s="496" t="str">
        <f>IF(COUNTIF(AZ66:BA75,"◎")&gt;1,"◎は1つまでです。","")</f>
        <v/>
      </c>
      <c r="BA65" s="496"/>
      <c r="BB65" s="496" t="str">
        <f>IF(COUNTIF(BB66:BC75,"◎")&gt;1,"◎は1つまでです。","")</f>
        <v/>
      </c>
      <c r="BC65" s="496"/>
      <c r="BD65" s="496" t="str">
        <f>IF(COUNTIF(BD66:BE75,"◎")&gt;1,"◎は1つまでです。","")</f>
        <v/>
      </c>
      <c r="BE65" s="496"/>
      <c r="BF65" s="496" t="str">
        <f>IF(COUNTIF(BF66:BG75,"◎")&gt;1,"◎は1つまでです。","")</f>
        <v/>
      </c>
      <c r="BG65" s="496"/>
      <c r="BH65" s="496" t="str">
        <f>IF(COUNTIF(BH66:BI75,"◎")&gt;1,"◎は1つまでです。","")</f>
        <v/>
      </c>
      <c r="BI65" s="496"/>
      <c r="BJ65" s="496" t="str">
        <f>IF(COUNTIF(BJ66:BK75,"◎")&gt;1,"◎は1つまでです。","")</f>
        <v/>
      </c>
      <c r="BK65" s="496"/>
      <c r="BL65" s="496" t="str">
        <f>IF(COUNTIF(BL66:BM75,"◎")&gt;1,"◎は1つまでです。","")</f>
        <v/>
      </c>
      <c r="BM65" s="496"/>
      <c r="BN65" s="496" t="str">
        <f>IF(COUNTIF(BN66:BO75,"◎")&gt;1,"◎は1つまでです。","")</f>
        <v/>
      </c>
      <c r="BO65" s="496"/>
      <c r="BP65" s="496" t="str">
        <f>IF(COUNTIF(BP66:BQ75,"◎")&gt;1,"◎は1つまでです。","")</f>
        <v/>
      </c>
      <c r="BQ65" s="496"/>
      <c r="BR65" s="496" t="str">
        <f>IF(COUNTIF(BR66:BS75,"◎")&gt;1,"◎は1つまでです。","")</f>
        <v/>
      </c>
      <c r="BS65" s="496"/>
      <c r="BT65" s="496" t="str">
        <f>IF(COUNTIF(BT66:BU75,"◎")&gt;1,"◎は1つまでです。","")</f>
        <v/>
      </c>
      <c r="BU65" s="496"/>
      <c r="BV65" s="496" t="str">
        <f>IF(COUNTIF(BV66:BW75,"◎")&gt;1,"◎は1つまでです。","")</f>
        <v/>
      </c>
      <c r="BW65" s="496"/>
      <c r="BX65" s="496" t="str">
        <f>IF(COUNTIF(BX66:BY75,"◎")&gt;1,"◎は1つまでです。","")</f>
        <v/>
      </c>
      <c r="BY65" s="496"/>
      <c r="BZ65" s="496" t="str">
        <f>IF(COUNTIF(BZ66:CA75,"◎")&gt;1,"◎は1つまでです。","")</f>
        <v/>
      </c>
      <c r="CA65" s="496"/>
      <c r="CB65" s="496" t="str">
        <f>IF(COUNTIF(CB66:CC75,"◎")&gt;1,"◎は1つまでです。","")</f>
        <v/>
      </c>
      <c r="CC65" s="496"/>
      <c r="CD65" s="496" t="str">
        <f>IF(COUNTIF(CD66:CE75,"◎")&gt;1,"◎は1つまでです。","")</f>
        <v/>
      </c>
      <c r="CE65" s="496"/>
      <c r="CF65" s="496" t="str">
        <f>IF(COUNTIF(CF66:CG75,"◎")&gt;1,"◎は1つまでです。","")</f>
        <v/>
      </c>
      <c r="CG65" s="496"/>
      <c r="CH65" s="496" t="str">
        <f>IF(COUNTIF(CH66:CI75,"◎")&gt;1,"◎は1つまでです。","")</f>
        <v/>
      </c>
      <c r="CI65" s="496"/>
      <c r="CJ65" s="496" t="str">
        <f>IF(COUNTIF(CJ66:CK75,"◎")&gt;1,"◎は1つまでです。","")</f>
        <v/>
      </c>
      <c r="CK65" s="496"/>
      <c r="CL65" s="496" t="str">
        <f>IF(COUNTIF(CL66:CM75,"◎")&gt;1,"◎は1つまでです。","")</f>
        <v/>
      </c>
      <c r="CM65" s="496"/>
      <c r="CN65" s="496" t="str">
        <f>IF(COUNTIF(CN66:CO75,"◎")&gt;1,"◎は1つまでです。","")</f>
        <v/>
      </c>
      <c r="CO65" s="496"/>
      <c r="CP65" s="496" t="str">
        <f>IF(COUNTIF(CP66:CQ75,"◎")&gt;1,"◎は1つまでです。","")</f>
        <v/>
      </c>
      <c r="CQ65" s="496"/>
      <c r="CR65" s="496" t="str">
        <f>IF(COUNTIF(CR66:CS75,"◎")&gt;1,"◎は1つまでです。","")</f>
        <v/>
      </c>
      <c r="CS65" s="496"/>
      <c r="CT65" s="496" t="str">
        <f>IF(COUNTIF(CT66:CU75,"◎")&gt;1,"◎は1つまでです。","")</f>
        <v/>
      </c>
      <c r="CU65" s="496"/>
      <c r="CV65" s="496" t="str">
        <f>IF(COUNTIF(CV66:CW75,"◎")&gt;1,"◎は1つまでです。","")</f>
        <v/>
      </c>
      <c r="CW65" s="496"/>
      <c r="CX65" s="496" t="str">
        <f>IF(COUNTIF(CX66:CY75,"◎")&gt;1,"◎は1つまでです。","")</f>
        <v/>
      </c>
      <c r="CY65" s="496"/>
      <c r="CZ65" s="496" t="str">
        <f>IF(COUNTIF(CZ66:DA75,"◎")&gt;1,"◎は1つまでです。","")</f>
        <v/>
      </c>
      <c r="DA65" s="496"/>
      <c r="DB65" s="496" t="str">
        <f>IF(COUNTIF(DB66:DC75,"◎")&gt;1,"◎は1つまでです。","")</f>
        <v/>
      </c>
      <c r="DC65" s="496"/>
      <c r="DD65" s="496" t="str">
        <f>IF(COUNTIF(DD66:DE75,"◎")&gt;1,"◎は1つまでです。","")</f>
        <v/>
      </c>
      <c r="DE65" s="496"/>
      <c r="DF65" s="496" t="str">
        <f>IF(COUNTIF(DF66:DG75,"◎")&gt;1,"◎は1つまでです。","")</f>
        <v/>
      </c>
      <c r="DG65" s="496"/>
      <c r="DH65" s="496" t="str">
        <f>IF(COUNTIF(DH66:DI75,"◎")&gt;1,"◎は1つまでです。","")</f>
        <v/>
      </c>
      <c r="DI65" s="496"/>
      <c r="DJ65" s="496" t="str">
        <f>IF(COUNTIF(DJ66:DK75,"◎")&gt;1,"◎は1つまでです。","")</f>
        <v/>
      </c>
      <c r="DK65" s="496"/>
      <c r="DL65" s="496" t="str">
        <f>IF(COUNTIF(DL66:DM75,"◎")&gt;1,"◎は1つまでです。","")</f>
        <v/>
      </c>
      <c r="DM65" s="496"/>
      <c r="DN65" s="496" t="str">
        <f>IF(COUNTIF(DN66:DO75,"◎")&gt;1,"◎は1つまでです。","")</f>
        <v/>
      </c>
      <c r="DO65" s="496"/>
      <c r="DP65" s="496" t="str">
        <f>IF(COUNTIF(DP66:DQ75,"◎")&gt;1,"◎は1つまでです。","")</f>
        <v/>
      </c>
      <c r="DQ65" s="496"/>
      <c r="DR65" s="496" t="str">
        <f>IF(COUNTIF(DR66:DS75,"◎")&gt;1,"◎は1つまでです。","")</f>
        <v/>
      </c>
      <c r="DS65" s="496"/>
      <c r="DT65" s="496" t="str">
        <f>IF(COUNTIF(DT66:DU75,"◎")&gt;1,"◎は1つまでです。","")</f>
        <v/>
      </c>
      <c r="DU65" s="496"/>
      <c r="DV65" s="496" t="str">
        <f>IF(COUNTIF(DV66:DW75,"◎")&gt;1,"◎は1つまでです。","")</f>
        <v/>
      </c>
      <c r="DW65" s="496"/>
      <c r="DX65" s="496" t="str">
        <f>IF(COUNTIF(DX66:DY75,"◎")&gt;1,"◎は1つまでです。","")</f>
        <v/>
      </c>
      <c r="DY65" s="496"/>
      <c r="DZ65" s="496" t="str">
        <f>IF(COUNTIF(DZ66:EA75,"◎")&gt;1,"◎は1つまでです。","")</f>
        <v/>
      </c>
      <c r="EA65" s="496"/>
      <c r="EB65" s="496" t="str">
        <f>IF(COUNTIF(EB66:EC75,"◎")&gt;1,"◎は1つまでです。","")</f>
        <v/>
      </c>
      <c r="EC65" s="496"/>
      <c r="ED65" s="496" t="str">
        <f>IF(COUNTIF(ED66:EE75,"◎")&gt;1,"◎は1つまでです。","")</f>
        <v/>
      </c>
      <c r="EE65" s="496"/>
      <c r="EF65" s="496" t="str">
        <f>IF(COUNTIF(EF66:EG75,"◎")&gt;1,"◎は1つまでです。","")</f>
        <v/>
      </c>
      <c r="EG65" s="496"/>
      <c r="EH65" s="496" t="str">
        <f>IF(COUNTIF(EH66:EI75,"◎")&gt;1,"◎は1つまでです。","")</f>
        <v/>
      </c>
      <c r="EI65" s="496"/>
      <c r="EJ65" s="496" t="str">
        <f>IF(COUNTIF(EJ66:EK75,"◎")&gt;1,"◎は1つまでです。","")</f>
        <v/>
      </c>
      <c r="EK65" s="496"/>
      <c r="EL65" s="496" t="str">
        <f>IF(COUNTIF(EL66:EM75,"◎")&gt;1,"◎は1つまでです。","")</f>
        <v/>
      </c>
      <c r="EM65" s="496"/>
      <c r="EN65" s="496" t="str">
        <f>IF(COUNTIF(EN66:EO75,"◎")&gt;1,"◎は1つまでです。","")</f>
        <v/>
      </c>
      <c r="EO65" s="496"/>
      <c r="EP65" s="496" t="str">
        <f>IF(COUNTIF(EP66:EQ75,"◎")&gt;1,"◎は1つまでです。","")</f>
        <v/>
      </c>
      <c r="EQ65" s="496"/>
      <c r="ER65" s="496" t="str">
        <f>IF(COUNTIF(ER66:ES75,"◎")&gt;1,"◎は1つまでです。","")</f>
        <v/>
      </c>
      <c r="ES65" s="496"/>
      <c r="ET65" s="496" t="str">
        <f>IF(COUNTIF(ET66:EU75,"◎")&gt;1,"◎は1つまでです。","")</f>
        <v/>
      </c>
      <c r="EU65" s="496"/>
      <c r="EV65" s="496" t="str">
        <f>IF(COUNTIF(EV66:EW75,"◎")&gt;1,"◎は1つまでです。","")</f>
        <v/>
      </c>
      <c r="EW65" s="496"/>
      <c r="EX65" s="496" t="str">
        <f>IF(COUNTIF(EX66:EY75,"◎")&gt;1,"◎は1つまでです。","")</f>
        <v/>
      </c>
      <c r="EY65" s="496"/>
      <c r="EZ65" s="496" t="str">
        <f>IF(COUNTIF(EZ66:FA75,"◎")&gt;1,"◎は1つまでです。","")</f>
        <v/>
      </c>
      <c r="FA65" s="496"/>
      <c r="FB65" s="496" t="str">
        <f>IF(COUNTIF(FB66:FC75,"◎")&gt;1,"◎は1つまでです。","")</f>
        <v/>
      </c>
      <c r="FC65" s="496"/>
      <c r="FD65" s="496" t="str">
        <f>IF(COUNTIF(FD66:FE75,"◎")&gt;1,"◎は1つまでです。","")</f>
        <v/>
      </c>
      <c r="FE65" s="496"/>
      <c r="FF65" s="496" t="str">
        <f>IF(COUNTIF(FF66:FG75,"◎")&gt;1,"◎は1つまでです。","")</f>
        <v/>
      </c>
      <c r="FG65" s="496"/>
      <c r="FH65" s="496" t="str">
        <f>IF(COUNTIF(FH66:FI75,"◎")&gt;1,"◎は1つまでです。","")</f>
        <v/>
      </c>
      <c r="FI65" s="496"/>
      <c r="FJ65" s="496" t="str">
        <f>IF(COUNTIF(FJ66:FK75,"◎")&gt;1,"◎は1つまでです。","")</f>
        <v/>
      </c>
      <c r="FK65" s="496"/>
      <c r="FL65" s="496" t="str">
        <f>IF(COUNTIF(FL66:FM75,"◎")&gt;1,"◎は1つまでです。","")</f>
        <v/>
      </c>
      <c r="FM65" s="496"/>
      <c r="FN65" s="496" t="str">
        <f>IF(COUNTIF(FN66:FO75,"◎")&gt;1,"◎は1つまでです。","")</f>
        <v/>
      </c>
      <c r="FO65" s="496"/>
      <c r="FP65" s="496" t="str">
        <f>IF(COUNTIF(FP66:FQ75,"◎")&gt;1,"◎は1つまでです。","")</f>
        <v/>
      </c>
      <c r="FQ65" s="496"/>
      <c r="FR65" s="496" t="str">
        <f>IF(COUNTIF(FR66:FS75,"◎")&gt;1,"◎は1つまでです。","")</f>
        <v/>
      </c>
      <c r="FS65" s="496"/>
      <c r="FT65" s="496" t="str">
        <f>IF(COUNTIF(FT66:FU75,"◎")&gt;1,"◎は1つまでです。","")</f>
        <v/>
      </c>
      <c r="FU65" s="496"/>
      <c r="FV65" s="496" t="str">
        <f>IF(COUNTIF(FV66:FW75,"◎")&gt;1,"◎は1つまでです。","")</f>
        <v/>
      </c>
      <c r="FW65" s="496"/>
      <c r="FX65" s="496" t="str">
        <f>IF(COUNTIF(FX66:FY75,"◎")&gt;1,"◎は1つまでです。","")</f>
        <v/>
      </c>
      <c r="FY65" s="496"/>
      <c r="FZ65" s="496" t="str">
        <f>IF(COUNTIF(FZ66:GA75,"◎")&gt;1,"◎は1つまでです。","")</f>
        <v/>
      </c>
      <c r="GA65" s="496"/>
      <c r="GB65" s="496" t="str">
        <f>IF(COUNTIF(GB66:GC75,"◎")&gt;1,"◎は1つまでです。","")</f>
        <v/>
      </c>
      <c r="GC65" s="496"/>
      <c r="GD65" s="496" t="str">
        <f>IF(COUNTIF(GD66:GE75,"◎")&gt;1,"◎は1つまでです。","")</f>
        <v/>
      </c>
      <c r="GE65" s="496"/>
      <c r="GF65" s="496" t="str">
        <f>IF(COUNTIF(GF66:GG75,"◎")&gt;1,"◎は1つまでです。","")</f>
        <v/>
      </c>
      <c r="GG65" s="496"/>
      <c r="GH65" s="496" t="str">
        <f>IF(COUNTIF(GH66:GI75,"◎")&gt;1,"◎は1つまでです。","")</f>
        <v/>
      </c>
      <c r="GI65" s="496"/>
      <c r="GJ65" s="496" t="str">
        <f>IF(COUNTIF(GJ66:GK75,"◎")&gt;1,"◎は1つまでです。","")</f>
        <v/>
      </c>
      <c r="GK65" s="496"/>
      <c r="GL65" s="496" t="str">
        <f>IF(COUNTIF(GL66:GM75,"◎")&gt;1,"◎は1つまでです。","")</f>
        <v/>
      </c>
      <c r="GM65" s="496"/>
      <c r="GN65" s="496" t="str">
        <f>IF(COUNTIF(GN66:GO75,"◎")&gt;1,"◎は1つまでです。","")</f>
        <v/>
      </c>
      <c r="GO65" s="496"/>
      <c r="GP65" s="496" t="str">
        <f>IF(COUNTIF(GP66:GQ75,"◎")&gt;1,"◎は1つまでです。","")</f>
        <v/>
      </c>
      <c r="GQ65" s="496"/>
      <c r="GR65" s="496" t="str">
        <f>IF(COUNTIF(GR66:GS75,"◎")&gt;1,"◎は1つまでです。","")</f>
        <v/>
      </c>
      <c r="GS65" s="496"/>
      <c r="GT65" s="496" t="str">
        <f>IF(COUNTIF(GT66:GU75,"◎")&gt;1,"◎は1つまでです。","")</f>
        <v/>
      </c>
      <c r="GU65" s="496"/>
      <c r="GV65" s="496" t="str">
        <f>IF(COUNTIF(GV66:GW75,"◎")&gt;1,"◎は1つまでです。","")</f>
        <v/>
      </c>
      <c r="GW65" s="496"/>
      <c r="GX65" s="496" t="str">
        <f>IF(COUNTIF(GX66:GY75,"◎")&gt;1,"◎は1つまでです。","")</f>
        <v/>
      </c>
      <c r="GY65" s="496"/>
      <c r="GZ65" s="496" t="str">
        <f>IF(COUNTIF(GZ66:HA75,"◎")&gt;1,"◎は1つまでです。","")</f>
        <v/>
      </c>
      <c r="HA65" s="496"/>
      <c r="HB65" s="496" t="str">
        <f>IF(COUNTIF(HB66:HC75,"◎")&gt;1,"◎は1つまでです。","")</f>
        <v/>
      </c>
      <c r="HC65" s="496"/>
      <c r="HD65" s="496" t="str">
        <f>IF(COUNTIF(HD66:HE75,"◎")&gt;1,"◎は1つまでです。","")</f>
        <v/>
      </c>
      <c r="HE65" s="496"/>
      <c r="HF65" s="496" t="str">
        <f>IF(COUNTIF(HF66:HG75,"◎")&gt;1,"◎は1つまでです。","")</f>
        <v/>
      </c>
      <c r="HG65" s="496"/>
      <c r="HH65" s="496" t="str">
        <f>IF(COUNTIF(HH66:HI75,"◎")&gt;1,"◎は1つまでです。","")</f>
        <v/>
      </c>
      <c r="HI65" s="528"/>
      <c r="HJ65" s="103"/>
      <c r="HK65" s="12"/>
      <c r="HL65" s="12"/>
      <c r="HM65" s="12"/>
      <c r="HN65" s="12"/>
      <c r="HO65" s="12"/>
      <c r="HP65" s="12"/>
      <c r="HQ65" s="12"/>
      <c r="HR65" s="12"/>
    </row>
    <row r="66" spans="2:226" s="102" customFormat="1" ht="18" customHeight="1" x14ac:dyDescent="0.2">
      <c r="B66" s="30"/>
      <c r="C66" s="372" t="s">
        <v>101</v>
      </c>
      <c r="D66" s="373"/>
      <c r="E66" s="373"/>
      <c r="F66" s="373"/>
      <c r="G66" s="373"/>
      <c r="H66" s="373"/>
      <c r="I66" s="373"/>
      <c r="J66" s="373"/>
      <c r="K66" s="373"/>
      <c r="L66" s="373"/>
      <c r="M66" s="373"/>
      <c r="N66" s="373"/>
      <c r="O66" s="373"/>
      <c r="P66" s="373"/>
      <c r="Q66" s="374"/>
      <c r="R66" s="467"/>
      <c r="S66" s="505"/>
      <c r="T66" s="456"/>
      <c r="U66" s="456"/>
      <c r="V66" s="456"/>
      <c r="W66" s="456"/>
      <c r="X66" s="456"/>
      <c r="Y66" s="456"/>
      <c r="Z66" s="456"/>
      <c r="AA66" s="456"/>
      <c r="AB66" s="456"/>
      <c r="AC66" s="456"/>
      <c r="AD66" s="456"/>
      <c r="AE66" s="456"/>
      <c r="AF66" s="456"/>
      <c r="AG66" s="456"/>
      <c r="AH66" s="456"/>
      <c r="AI66" s="456"/>
      <c r="AJ66" s="456"/>
      <c r="AK66" s="456"/>
      <c r="AL66" s="456"/>
      <c r="AM66" s="456"/>
      <c r="AN66" s="456"/>
      <c r="AO66" s="456"/>
      <c r="AP66" s="456"/>
      <c r="AQ66" s="456"/>
      <c r="AR66" s="456"/>
      <c r="AS66" s="456"/>
      <c r="AT66" s="456"/>
      <c r="AU66" s="456"/>
      <c r="AV66" s="456"/>
      <c r="AW66" s="456"/>
      <c r="AX66" s="456"/>
      <c r="AY66" s="456"/>
      <c r="AZ66" s="456"/>
      <c r="BA66" s="456"/>
      <c r="BB66" s="456"/>
      <c r="BC66" s="456"/>
      <c r="BD66" s="456"/>
      <c r="BE66" s="456"/>
      <c r="BF66" s="456"/>
      <c r="BG66" s="456"/>
      <c r="BH66" s="456"/>
      <c r="BI66" s="456"/>
      <c r="BJ66" s="456"/>
      <c r="BK66" s="456"/>
      <c r="BL66" s="456"/>
      <c r="BM66" s="456"/>
      <c r="BN66" s="456"/>
      <c r="BO66" s="456"/>
      <c r="BP66" s="456"/>
      <c r="BQ66" s="456"/>
      <c r="BR66" s="456"/>
      <c r="BS66" s="456"/>
      <c r="BT66" s="456"/>
      <c r="BU66" s="456"/>
      <c r="BV66" s="456"/>
      <c r="BW66" s="456"/>
      <c r="BX66" s="456"/>
      <c r="BY66" s="456"/>
      <c r="BZ66" s="456"/>
      <c r="CA66" s="456"/>
      <c r="CB66" s="456"/>
      <c r="CC66" s="456"/>
      <c r="CD66" s="456"/>
      <c r="CE66" s="456"/>
      <c r="CF66" s="456"/>
      <c r="CG66" s="456"/>
      <c r="CH66" s="456"/>
      <c r="CI66" s="456"/>
      <c r="CJ66" s="456"/>
      <c r="CK66" s="456"/>
      <c r="CL66" s="456"/>
      <c r="CM66" s="456"/>
      <c r="CN66" s="456"/>
      <c r="CO66" s="456"/>
      <c r="CP66" s="456"/>
      <c r="CQ66" s="456"/>
      <c r="CR66" s="456"/>
      <c r="CS66" s="456"/>
      <c r="CT66" s="456"/>
      <c r="CU66" s="456"/>
      <c r="CV66" s="456"/>
      <c r="CW66" s="456"/>
      <c r="CX66" s="456"/>
      <c r="CY66" s="456"/>
      <c r="CZ66" s="456"/>
      <c r="DA66" s="456"/>
      <c r="DB66" s="456"/>
      <c r="DC66" s="456"/>
      <c r="DD66" s="456"/>
      <c r="DE66" s="456"/>
      <c r="DF66" s="456"/>
      <c r="DG66" s="456"/>
      <c r="DH66" s="456"/>
      <c r="DI66" s="456"/>
      <c r="DJ66" s="456"/>
      <c r="DK66" s="456"/>
      <c r="DL66" s="456"/>
      <c r="DM66" s="456"/>
      <c r="DN66" s="456"/>
      <c r="DO66" s="456"/>
      <c r="DP66" s="456"/>
      <c r="DQ66" s="456"/>
      <c r="DR66" s="456"/>
      <c r="DS66" s="456"/>
      <c r="DT66" s="456"/>
      <c r="DU66" s="456"/>
      <c r="DV66" s="456"/>
      <c r="DW66" s="456"/>
      <c r="DX66" s="456"/>
      <c r="DY66" s="456"/>
      <c r="DZ66" s="456"/>
      <c r="EA66" s="456"/>
      <c r="EB66" s="456"/>
      <c r="EC66" s="456"/>
      <c r="ED66" s="456"/>
      <c r="EE66" s="456"/>
      <c r="EF66" s="456"/>
      <c r="EG66" s="456"/>
      <c r="EH66" s="456"/>
      <c r="EI66" s="456"/>
      <c r="EJ66" s="456"/>
      <c r="EK66" s="456"/>
      <c r="EL66" s="456"/>
      <c r="EM66" s="456"/>
      <c r="EN66" s="456"/>
      <c r="EO66" s="456"/>
      <c r="EP66" s="456"/>
      <c r="EQ66" s="456"/>
      <c r="ER66" s="456"/>
      <c r="ES66" s="456"/>
      <c r="ET66" s="456"/>
      <c r="EU66" s="456"/>
      <c r="EV66" s="456"/>
      <c r="EW66" s="456"/>
      <c r="EX66" s="456"/>
      <c r="EY66" s="456"/>
      <c r="EZ66" s="456"/>
      <c r="FA66" s="456"/>
      <c r="FB66" s="456"/>
      <c r="FC66" s="456"/>
      <c r="FD66" s="456"/>
      <c r="FE66" s="456"/>
      <c r="FF66" s="456"/>
      <c r="FG66" s="456"/>
      <c r="FH66" s="456"/>
      <c r="FI66" s="456"/>
      <c r="FJ66" s="456"/>
      <c r="FK66" s="456"/>
      <c r="FL66" s="456"/>
      <c r="FM66" s="456"/>
      <c r="FN66" s="456"/>
      <c r="FO66" s="456"/>
      <c r="FP66" s="456"/>
      <c r="FQ66" s="456"/>
      <c r="FR66" s="456"/>
      <c r="FS66" s="456"/>
      <c r="FT66" s="456"/>
      <c r="FU66" s="456"/>
      <c r="FV66" s="456"/>
      <c r="FW66" s="456"/>
      <c r="FX66" s="456"/>
      <c r="FY66" s="456"/>
      <c r="FZ66" s="456"/>
      <c r="GA66" s="456"/>
      <c r="GB66" s="456"/>
      <c r="GC66" s="456"/>
      <c r="GD66" s="456"/>
      <c r="GE66" s="456"/>
      <c r="GF66" s="456"/>
      <c r="GG66" s="456"/>
      <c r="GH66" s="456"/>
      <c r="GI66" s="456"/>
      <c r="GJ66" s="456"/>
      <c r="GK66" s="456"/>
      <c r="GL66" s="456"/>
      <c r="GM66" s="456"/>
      <c r="GN66" s="456"/>
      <c r="GO66" s="456"/>
      <c r="GP66" s="456"/>
      <c r="GQ66" s="456"/>
      <c r="GR66" s="456"/>
      <c r="GS66" s="456"/>
      <c r="GT66" s="456"/>
      <c r="GU66" s="456"/>
      <c r="GV66" s="456"/>
      <c r="GW66" s="456"/>
      <c r="GX66" s="456"/>
      <c r="GY66" s="456"/>
      <c r="GZ66" s="456"/>
      <c r="HA66" s="456"/>
      <c r="HB66" s="456"/>
      <c r="HC66" s="456"/>
      <c r="HD66" s="456"/>
      <c r="HE66" s="456"/>
      <c r="HF66" s="456"/>
      <c r="HG66" s="456"/>
      <c r="HH66" s="456"/>
      <c r="HI66" s="456"/>
      <c r="HJ66" s="103"/>
      <c r="HK66" s="12"/>
      <c r="HL66" s="12"/>
      <c r="HM66" s="12"/>
      <c r="HN66" s="12"/>
      <c r="HO66" s="12"/>
      <c r="HP66" s="12"/>
      <c r="HQ66" s="12"/>
      <c r="HR66" s="12"/>
    </row>
    <row r="67" spans="2:226" s="102" customFormat="1" ht="18" customHeight="1" x14ac:dyDescent="0.2">
      <c r="B67" s="30"/>
      <c r="C67" s="372" t="s">
        <v>102</v>
      </c>
      <c r="D67" s="373"/>
      <c r="E67" s="373"/>
      <c r="F67" s="373"/>
      <c r="G67" s="373"/>
      <c r="H67" s="373"/>
      <c r="I67" s="373"/>
      <c r="J67" s="373"/>
      <c r="K67" s="373"/>
      <c r="L67" s="373"/>
      <c r="M67" s="373"/>
      <c r="N67" s="373"/>
      <c r="O67" s="373"/>
      <c r="P67" s="373"/>
      <c r="Q67" s="374"/>
      <c r="R67" s="467"/>
      <c r="S67" s="505"/>
      <c r="T67" s="456"/>
      <c r="U67" s="456"/>
      <c r="V67" s="456"/>
      <c r="W67" s="456"/>
      <c r="X67" s="456"/>
      <c r="Y67" s="456"/>
      <c r="Z67" s="456"/>
      <c r="AA67" s="456"/>
      <c r="AB67" s="456"/>
      <c r="AC67" s="456"/>
      <c r="AD67" s="456"/>
      <c r="AE67" s="456"/>
      <c r="AF67" s="456"/>
      <c r="AG67" s="456"/>
      <c r="AH67" s="456"/>
      <c r="AI67" s="456"/>
      <c r="AJ67" s="456"/>
      <c r="AK67" s="456"/>
      <c r="AL67" s="456"/>
      <c r="AM67" s="456"/>
      <c r="AN67" s="456"/>
      <c r="AO67" s="456"/>
      <c r="AP67" s="456"/>
      <c r="AQ67" s="456"/>
      <c r="AR67" s="456"/>
      <c r="AS67" s="456"/>
      <c r="AT67" s="456"/>
      <c r="AU67" s="456"/>
      <c r="AV67" s="456"/>
      <c r="AW67" s="456"/>
      <c r="AX67" s="456"/>
      <c r="AY67" s="456"/>
      <c r="AZ67" s="456"/>
      <c r="BA67" s="456"/>
      <c r="BB67" s="456"/>
      <c r="BC67" s="456"/>
      <c r="BD67" s="456"/>
      <c r="BE67" s="456"/>
      <c r="BF67" s="456"/>
      <c r="BG67" s="456"/>
      <c r="BH67" s="456"/>
      <c r="BI67" s="456"/>
      <c r="BJ67" s="456"/>
      <c r="BK67" s="456"/>
      <c r="BL67" s="456"/>
      <c r="BM67" s="456"/>
      <c r="BN67" s="456"/>
      <c r="BO67" s="456"/>
      <c r="BP67" s="456"/>
      <c r="BQ67" s="456"/>
      <c r="BR67" s="456"/>
      <c r="BS67" s="456"/>
      <c r="BT67" s="456"/>
      <c r="BU67" s="456"/>
      <c r="BV67" s="456"/>
      <c r="BW67" s="456"/>
      <c r="BX67" s="456"/>
      <c r="BY67" s="456"/>
      <c r="BZ67" s="456"/>
      <c r="CA67" s="456"/>
      <c r="CB67" s="456"/>
      <c r="CC67" s="456"/>
      <c r="CD67" s="456"/>
      <c r="CE67" s="456"/>
      <c r="CF67" s="456"/>
      <c r="CG67" s="456"/>
      <c r="CH67" s="456"/>
      <c r="CI67" s="456"/>
      <c r="CJ67" s="456"/>
      <c r="CK67" s="456"/>
      <c r="CL67" s="456"/>
      <c r="CM67" s="456"/>
      <c r="CN67" s="456"/>
      <c r="CO67" s="456"/>
      <c r="CP67" s="456"/>
      <c r="CQ67" s="456"/>
      <c r="CR67" s="456"/>
      <c r="CS67" s="456"/>
      <c r="CT67" s="456"/>
      <c r="CU67" s="456"/>
      <c r="CV67" s="456"/>
      <c r="CW67" s="456"/>
      <c r="CX67" s="456"/>
      <c r="CY67" s="456"/>
      <c r="CZ67" s="456"/>
      <c r="DA67" s="456"/>
      <c r="DB67" s="456"/>
      <c r="DC67" s="456"/>
      <c r="DD67" s="456"/>
      <c r="DE67" s="456"/>
      <c r="DF67" s="456"/>
      <c r="DG67" s="456"/>
      <c r="DH67" s="456"/>
      <c r="DI67" s="456"/>
      <c r="DJ67" s="456"/>
      <c r="DK67" s="456"/>
      <c r="DL67" s="456"/>
      <c r="DM67" s="456"/>
      <c r="DN67" s="456"/>
      <c r="DO67" s="456"/>
      <c r="DP67" s="456"/>
      <c r="DQ67" s="456"/>
      <c r="DR67" s="456"/>
      <c r="DS67" s="456"/>
      <c r="DT67" s="456"/>
      <c r="DU67" s="456"/>
      <c r="DV67" s="456"/>
      <c r="DW67" s="456"/>
      <c r="DX67" s="456"/>
      <c r="DY67" s="456"/>
      <c r="DZ67" s="456"/>
      <c r="EA67" s="456"/>
      <c r="EB67" s="456"/>
      <c r="EC67" s="456"/>
      <c r="ED67" s="456"/>
      <c r="EE67" s="456"/>
      <c r="EF67" s="456"/>
      <c r="EG67" s="456"/>
      <c r="EH67" s="456"/>
      <c r="EI67" s="456"/>
      <c r="EJ67" s="456"/>
      <c r="EK67" s="456"/>
      <c r="EL67" s="456"/>
      <c r="EM67" s="456"/>
      <c r="EN67" s="456"/>
      <c r="EO67" s="456"/>
      <c r="EP67" s="456"/>
      <c r="EQ67" s="456"/>
      <c r="ER67" s="456"/>
      <c r="ES67" s="456"/>
      <c r="ET67" s="456"/>
      <c r="EU67" s="456"/>
      <c r="EV67" s="456"/>
      <c r="EW67" s="456"/>
      <c r="EX67" s="456"/>
      <c r="EY67" s="456"/>
      <c r="EZ67" s="456"/>
      <c r="FA67" s="456"/>
      <c r="FB67" s="456"/>
      <c r="FC67" s="456"/>
      <c r="FD67" s="456"/>
      <c r="FE67" s="456"/>
      <c r="FF67" s="456"/>
      <c r="FG67" s="456"/>
      <c r="FH67" s="456"/>
      <c r="FI67" s="456"/>
      <c r="FJ67" s="456"/>
      <c r="FK67" s="456"/>
      <c r="FL67" s="456"/>
      <c r="FM67" s="456"/>
      <c r="FN67" s="456"/>
      <c r="FO67" s="456"/>
      <c r="FP67" s="456"/>
      <c r="FQ67" s="456"/>
      <c r="FR67" s="456"/>
      <c r="FS67" s="456"/>
      <c r="FT67" s="456"/>
      <c r="FU67" s="456"/>
      <c r="FV67" s="456"/>
      <c r="FW67" s="456"/>
      <c r="FX67" s="456"/>
      <c r="FY67" s="456"/>
      <c r="FZ67" s="456"/>
      <c r="GA67" s="456"/>
      <c r="GB67" s="456"/>
      <c r="GC67" s="456"/>
      <c r="GD67" s="456"/>
      <c r="GE67" s="456"/>
      <c r="GF67" s="456"/>
      <c r="GG67" s="456"/>
      <c r="GH67" s="456"/>
      <c r="GI67" s="456"/>
      <c r="GJ67" s="456"/>
      <c r="GK67" s="456"/>
      <c r="GL67" s="456"/>
      <c r="GM67" s="456"/>
      <c r="GN67" s="456"/>
      <c r="GO67" s="456"/>
      <c r="GP67" s="456"/>
      <c r="GQ67" s="456"/>
      <c r="GR67" s="456"/>
      <c r="GS67" s="456"/>
      <c r="GT67" s="456"/>
      <c r="GU67" s="456"/>
      <c r="GV67" s="456"/>
      <c r="GW67" s="456"/>
      <c r="GX67" s="456"/>
      <c r="GY67" s="456"/>
      <c r="GZ67" s="456"/>
      <c r="HA67" s="456"/>
      <c r="HB67" s="456"/>
      <c r="HC67" s="456"/>
      <c r="HD67" s="456"/>
      <c r="HE67" s="456"/>
      <c r="HF67" s="456"/>
      <c r="HG67" s="456"/>
      <c r="HH67" s="456"/>
      <c r="HI67" s="456"/>
      <c r="HJ67" s="103"/>
      <c r="HK67" s="12"/>
      <c r="HL67" s="12"/>
      <c r="HM67" s="12"/>
      <c r="HN67" s="12"/>
      <c r="HO67" s="12"/>
      <c r="HP67" s="12"/>
      <c r="HQ67" s="12"/>
      <c r="HR67" s="12"/>
    </row>
    <row r="68" spans="2:226" s="102" customFormat="1" ht="18" customHeight="1" x14ac:dyDescent="0.2">
      <c r="B68" s="30"/>
      <c r="C68" s="372" t="s">
        <v>103</v>
      </c>
      <c r="D68" s="373"/>
      <c r="E68" s="373"/>
      <c r="F68" s="373"/>
      <c r="G68" s="373"/>
      <c r="H68" s="373"/>
      <c r="I68" s="373"/>
      <c r="J68" s="373"/>
      <c r="K68" s="373"/>
      <c r="L68" s="373"/>
      <c r="M68" s="373"/>
      <c r="N68" s="373"/>
      <c r="O68" s="373"/>
      <c r="P68" s="373"/>
      <c r="Q68" s="374"/>
      <c r="R68" s="467"/>
      <c r="S68" s="505"/>
      <c r="T68" s="456"/>
      <c r="U68" s="456"/>
      <c r="V68" s="456"/>
      <c r="W68" s="456"/>
      <c r="X68" s="456"/>
      <c r="Y68" s="456"/>
      <c r="Z68" s="456"/>
      <c r="AA68" s="456"/>
      <c r="AB68" s="456"/>
      <c r="AC68" s="456"/>
      <c r="AD68" s="456"/>
      <c r="AE68" s="456"/>
      <c r="AF68" s="456"/>
      <c r="AG68" s="456"/>
      <c r="AH68" s="456"/>
      <c r="AI68" s="456"/>
      <c r="AJ68" s="456"/>
      <c r="AK68" s="456"/>
      <c r="AL68" s="456"/>
      <c r="AM68" s="456"/>
      <c r="AN68" s="456"/>
      <c r="AO68" s="456"/>
      <c r="AP68" s="456"/>
      <c r="AQ68" s="456"/>
      <c r="AR68" s="456"/>
      <c r="AS68" s="456"/>
      <c r="AT68" s="456"/>
      <c r="AU68" s="456"/>
      <c r="AV68" s="456"/>
      <c r="AW68" s="456"/>
      <c r="AX68" s="456"/>
      <c r="AY68" s="456"/>
      <c r="AZ68" s="456"/>
      <c r="BA68" s="456"/>
      <c r="BB68" s="456"/>
      <c r="BC68" s="456"/>
      <c r="BD68" s="456"/>
      <c r="BE68" s="456"/>
      <c r="BF68" s="456"/>
      <c r="BG68" s="456"/>
      <c r="BH68" s="456"/>
      <c r="BI68" s="456"/>
      <c r="BJ68" s="456"/>
      <c r="BK68" s="456"/>
      <c r="BL68" s="456"/>
      <c r="BM68" s="456"/>
      <c r="BN68" s="456"/>
      <c r="BO68" s="456"/>
      <c r="BP68" s="456"/>
      <c r="BQ68" s="456"/>
      <c r="BR68" s="456"/>
      <c r="BS68" s="456"/>
      <c r="BT68" s="456"/>
      <c r="BU68" s="456"/>
      <c r="BV68" s="456"/>
      <c r="BW68" s="456"/>
      <c r="BX68" s="456"/>
      <c r="BY68" s="456"/>
      <c r="BZ68" s="456"/>
      <c r="CA68" s="456"/>
      <c r="CB68" s="456"/>
      <c r="CC68" s="456"/>
      <c r="CD68" s="456"/>
      <c r="CE68" s="456"/>
      <c r="CF68" s="456"/>
      <c r="CG68" s="456"/>
      <c r="CH68" s="456"/>
      <c r="CI68" s="456"/>
      <c r="CJ68" s="456"/>
      <c r="CK68" s="456"/>
      <c r="CL68" s="456"/>
      <c r="CM68" s="456"/>
      <c r="CN68" s="456"/>
      <c r="CO68" s="456"/>
      <c r="CP68" s="456"/>
      <c r="CQ68" s="456"/>
      <c r="CR68" s="456"/>
      <c r="CS68" s="456"/>
      <c r="CT68" s="456"/>
      <c r="CU68" s="456"/>
      <c r="CV68" s="456"/>
      <c r="CW68" s="456"/>
      <c r="CX68" s="456"/>
      <c r="CY68" s="456"/>
      <c r="CZ68" s="456"/>
      <c r="DA68" s="456"/>
      <c r="DB68" s="456"/>
      <c r="DC68" s="456"/>
      <c r="DD68" s="456"/>
      <c r="DE68" s="456"/>
      <c r="DF68" s="456"/>
      <c r="DG68" s="456"/>
      <c r="DH68" s="456"/>
      <c r="DI68" s="456"/>
      <c r="DJ68" s="456"/>
      <c r="DK68" s="456"/>
      <c r="DL68" s="456"/>
      <c r="DM68" s="456"/>
      <c r="DN68" s="456"/>
      <c r="DO68" s="456"/>
      <c r="DP68" s="456"/>
      <c r="DQ68" s="456"/>
      <c r="DR68" s="456"/>
      <c r="DS68" s="456"/>
      <c r="DT68" s="456"/>
      <c r="DU68" s="456"/>
      <c r="DV68" s="456"/>
      <c r="DW68" s="456"/>
      <c r="DX68" s="456"/>
      <c r="DY68" s="456"/>
      <c r="DZ68" s="456"/>
      <c r="EA68" s="456"/>
      <c r="EB68" s="456"/>
      <c r="EC68" s="456"/>
      <c r="ED68" s="456"/>
      <c r="EE68" s="456"/>
      <c r="EF68" s="456"/>
      <c r="EG68" s="456"/>
      <c r="EH68" s="456"/>
      <c r="EI68" s="456"/>
      <c r="EJ68" s="456"/>
      <c r="EK68" s="456"/>
      <c r="EL68" s="456"/>
      <c r="EM68" s="456"/>
      <c r="EN68" s="456"/>
      <c r="EO68" s="456"/>
      <c r="EP68" s="456"/>
      <c r="EQ68" s="456"/>
      <c r="ER68" s="456"/>
      <c r="ES68" s="456"/>
      <c r="ET68" s="456"/>
      <c r="EU68" s="456"/>
      <c r="EV68" s="456"/>
      <c r="EW68" s="456"/>
      <c r="EX68" s="456"/>
      <c r="EY68" s="456"/>
      <c r="EZ68" s="456"/>
      <c r="FA68" s="456"/>
      <c r="FB68" s="456"/>
      <c r="FC68" s="456"/>
      <c r="FD68" s="456"/>
      <c r="FE68" s="456"/>
      <c r="FF68" s="456"/>
      <c r="FG68" s="456"/>
      <c r="FH68" s="456"/>
      <c r="FI68" s="456"/>
      <c r="FJ68" s="456"/>
      <c r="FK68" s="456"/>
      <c r="FL68" s="456"/>
      <c r="FM68" s="456"/>
      <c r="FN68" s="456"/>
      <c r="FO68" s="456"/>
      <c r="FP68" s="456"/>
      <c r="FQ68" s="456"/>
      <c r="FR68" s="456"/>
      <c r="FS68" s="456"/>
      <c r="FT68" s="456"/>
      <c r="FU68" s="456"/>
      <c r="FV68" s="456"/>
      <c r="FW68" s="456"/>
      <c r="FX68" s="456"/>
      <c r="FY68" s="456"/>
      <c r="FZ68" s="456"/>
      <c r="GA68" s="456"/>
      <c r="GB68" s="456"/>
      <c r="GC68" s="456"/>
      <c r="GD68" s="456"/>
      <c r="GE68" s="456"/>
      <c r="GF68" s="456"/>
      <c r="GG68" s="456"/>
      <c r="GH68" s="456"/>
      <c r="GI68" s="456"/>
      <c r="GJ68" s="456"/>
      <c r="GK68" s="456"/>
      <c r="GL68" s="456"/>
      <c r="GM68" s="456"/>
      <c r="GN68" s="456"/>
      <c r="GO68" s="456"/>
      <c r="GP68" s="456"/>
      <c r="GQ68" s="456"/>
      <c r="GR68" s="456"/>
      <c r="GS68" s="456"/>
      <c r="GT68" s="456"/>
      <c r="GU68" s="456"/>
      <c r="GV68" s="456"/>
      <c r="GW68" s="456"/>
      <c r="GX68" s="456"/>
      <c r="GY68" s="456"/>
      <c r="GZ68" s="456"/>
      <c r="HA68" s="456"/>
      <c r="HB68" s="456"/>
      <c r="HC68" s="456"/>
      <c r="HD68" s="456"/>
      <c r="HE68" s="456"/>
      <c r="HF68" s="456"/>
      <c r="HG68" s="456"/>
      <c r="HH68" s="456"/>
      <c r="HI68" s="456"/>
      <c r="HJ68" s="103"/>
      <c r="HK68" s="12"/>
      <c r="HL68" s="12"/>
      <c r="HM68" s="12"/>
      <c r="HN68" s="12"/>
      <c r="HO68" s="12"/>
      <c r="HP68" s="12"/>
      <c r="HQ68" s="12"/>
      <c r="HR68" s="12"/>
    </row>
    <row r="69" spans="2:226" s="102" customFormat="1" ht="18" customHeight="1" x14ac:dyDescent="0.2">
      <c r="B69" s="30"/>
      <c r="C69" s="372" t="s">
        <v>104</v>
      </c>
      <c r="D69" s="373"/>
      <c r="E69" s="373"/>
      <c r="F69" s="373"/>
      <c r="G69" s="373"/>
      <c r="H69" s="373"/>
      <c r="I69" s="373"/>
      <c r="J69" s="373"/>
      <c r="K69" s="373"/>
      <c r="L69" s="373"/>
      <c r="M69" s="373"/>
      <c r="N69" s="373"/>
      <c r="O69" s="373"/>
      <c r="P69" s="373"/>
      <c r="Q69" s="374"/>
      <c r="R69" s="467"/>
      <c r="S69" s="505"/>
      <c r="T69" s="456"/>
      <c r="U69" s="456"/>
      <c r="V69" s="456"/>
      <c r="W69" s="456"/>
      <c r="X69" s="456"/>
      <c r="Y69" s="456"/>
      <c r="Z69" s="456"/>
      <c r="AA69" s="456"/>
      <c r="AB69" s="456"/>
      <c r="AC69" s="456"/>
      <c r="AD69" s="456"/>
      <c r="AE69" s="456"/>
      <c r="AF69" s="456"/>
      <c r="AG69" s="456"/>
      <c r="AH69" s="456"/>
      <c r="AI69" s="456"/>
      <c r="AJ69" s="456"/>
      <c r="AK69" s="456"/>
      <c r="AL69" s="456"/>
      <c r="AM69" s="456"/>
      <c r="AN69" s="456"/>
      <c r="AO69" s="456"/>
      <c r="AP69" s="456"/>
      <c r="AQ69" s="456"/>
      <c r="AR69" s="456"/>
      <c r="AS69" s="456"/>
      <c r="AT69" s="456"/>
      <c r="AU69" s="456"/>
      <c r="AV69" s="456"/>
      <c r="AW69" s="456"/>
      <c r="AX69" s="456"/>
      <c r="AY69" s="456"/>
      <c r="AZ69" s="456"/>
      <c r="BA69" s="456"/>
      <c r="BB69" s="456"/>
      <c r="BC69" s="456"/>
      <c r="BD69" s="456"/>
      <c r="BE69" s="456"/>
      <c r="BF69" s="456"/>
      <c r="BG69" s="456"/>
      <c r="BH69" s="456"/>
      <c r="BI69" s="456"/>
      <c r="BJ69" s="456"/>
      <c r="BK69" s="456"/>
      <c r="BL69" s="456"/>
      <c r="BM69" s="456"/>
      <c r="BN69" s="456"/>
      <c r="BO69" s="456"/>
      <c r="BP69" s="456"/>
      <c r="BQ69" s="456"/>
      <c r="BR69" s="456"/>
      <c r="BS69" s="456"/>
      <c r="BT69" s="456"/>
      <c r="BU69" s="456"/>
      <c r="BV69" s="456"/>
      <c r="BW69" s="456"/>
      <c r="BX69" s="456"/>
      <c r="BY69" s="456"/>
      <c r="BZ69" s="456"/>
      <c r="CA69" s="456"/>
      <c r="CB69" s="456"/>
      <c r="CC69" s="456"/>
      <c r="CD69" s="456"/>
      <c r="CE69" s="456"/>
      <c r="CF69" s="456"/>
      <c r="CG69" s="456"/>
      <c r="CH69" s="456"/>
      <c r="CI69" s="456"/>
      <c r="CJ69" s="456"/>
      <c r="CK69" s="456"/>
      <c r="CL69" s="456"/>
      <c r="CM69" s="456"/>
      <c r="CN69" s="456"/>
      <c r="CO69" s="456"/>
      <c r="CP69" s="456"/>
      <c r="CQ69" s="456"/>
      <c r="CR69" s="456"/>
      <c r="CS69" s="456"/>
      <c r="CT69" s="456"/>
      <c r="CU69" s="456"/>
      <c r="CV69" s="456"/>
      <c r="CW69" s="456"/>
      <c r="CX69" s="456"/>
      <c r="CY69" s="456"/>
      <c r="CZ69" s="456"/>
      <c r="DA69" s="456"/>
      <c r="DB69" s="456"/>
      <c r="DC69" s="456"/>
      <c r="DD69" s="456"/>
      <c r="DE69" s="456"/>
      <c r="DF69" s="456"/>
      <c r="DG69" s="456"/>
      <c r="DH69" s="456"/>
      <c r="DI69" s="456"/>
      <c r="DJ69" s="456"/>
      <c r="DK69" s="456"/>
      <c r="DL69" s="456"/>
      <c r="DM69" s="456"/>
      <c r="DN69" s="456"/>
      <c r="DO69" s="456"/>
      <c r="DP69" s="456"/>
      <c r="DQ69" s="456"/>
      <c r="DR69" s="456"/>
      <c r="DS69" s="456"/>
      <c r="DT69" s="456"/>
      <c r="DU69" s="456"/>
      <c r="DV69" s="456"/>
      <c r="DW69" s="456"/>
      <c r="DX69" s="456"/>
      <c r="DY69" s="456"/>
      <c r="DZ69" s="456"/>
      <c r="EA69" s="456"/>
      <c r="EB69" s="456"/>
      <c r="EC69" s="456"/>
      <c r="ED69" s="456"/>
      <c r="EE69" s="456"/>
      <c r="EF69" s="456"/>
      <c r="EG69" s="456"/>
      <c r="EH69" s="456"/>
      <c r="EI69" s="456"/>
      <c r="EJ69" s="456"/>
      <c r="EK69" s="456"/>
      <c r="EL69" s="456"/>
      <c r="EM69" s="456"/>
      <c r="EN69" s="456"/>
      <c r="EO69" s="456"/>
      <c r="EP69" s="456"/>
      <c r="EQ69" s="456"/>
      <c r="ER69" s="456"/>
      <c r="ES69" s="456"/>
      <c r="ET69" s="456"/>
      <c r="EU69" s="456"/>
      <c r="EV69" s="456"/>
      <c r="EW69" s="456"/>
      <c r="EX69" s="456"/>
      <c r="EY69" s="456"/>
      <c r="EZ69" s="456"/>
      <c r="FA69" s="456"/>
      <c r="FB69" s="456"/>
      <c r="FC69" s="456"/>
      <c r="FD69" s="456"/>
      <c r="FE69" s="456"/>
      <c r="FF69" s="456"/>
      <c r="FG69" s="456"/>
      <c r="FH69" s="456"/>
      <c r="FI69" s="456"/>
      <c r="FJ69" s="456"/>
      <c r="FK69" s="456"/>
      <c r="FL69" s="456"/>
      <c r="FM69" s="456"/>
      <c r="FN69" s="456"/>
      <c r="FO69" s="456"/>
      <c r="FP69" s="456"/>
      <c r="FQ69" s="456"/>
      <c r="FR69" s="456"/>
      <c r="FS69" s="456"/>
      <c r="FT69" s="456"/>
      <c r="FU69" s="456"/>
      <c r="FV69" s="456"/>
      <c r="FW69" s="456"/>
      <c r="FX69" s="456"/>
      <c r="FY69" s="456"/>
      <c r="FZ69" s="456"/>
      <c r="GA69" s="456"/>
      <c r="GB69" s="456"/>
      <c r="GC69" s="456"/>
      <c r="GD69" s="456"/>
      <c r="GE69" s="456"/>
      <c r="GF69" s="456"/>
      <c r="GG69" s="456"/>
      <c r="GH69" s="456"/>
      <c r="GI69" s="456"/>
      <c r="GJ69" s="456"/>
      <c r="GK69" s="456"/>
      <c r="GL69" s="456"/>
      <c r="GM69" s="456"/>
      <c r="GN69" s="456"/>
      <c r="GO69" s="456"/>
      <c r="GP69" s="456"/>
      <c r="GQ69" s="456"/>
      <c r="GR69" s="456"/>
      <c r="GS69" s="456"/>
      <c r="GT69" s="456"/>
      <c r="GU69" s="456"/>
      <c r="GV69" s="456"/>
      <c r="GW69" s="456"/>
      <c r="GX69" s="456"/>
      <c r="GY69" s="456"/>
      <c r="GZ69" s="456"/>
      <c r="HA69" s="456"/>
      <c r="HB69" s="456"/>
      <c r="HC69" s="456"/>
      <c r="HD69" s="456"/>
      <c r="HE69" s="456"/>
      <c r="HF69" s="456"/>
      <c r="HG69" s="456"/>
      <c r="HH69" s="456"/>
      <c r="HI69" s="456"/>
      <c r="HJ69" s="103"/>
      <c r="HK69" s="12"/>
      <c r="HL69" s="12"/>
      <c r="HM69" s="12"/>
      <c r="HN69" s="12"/>
      <c r="HO69" s="12"/>
      <c r="HP69" s="12"/>
      <c r="HQ69" s="12"/>
      <c r="HR69" s="12"/>
    </row>
    <row r="70" spans="2:226" s="102" customFormat="1" ht="18" customHeight="1" x14ac:dyDescent="0.2">
      <c r="B70" s="30"/>
      <c r="C70" s="372" t="s">
        <v>105</v>
      </c>
      <c r="D70" s="373"/>
      <c r="E70" s="373"/>
      <c r="F70" s="373"/>
      <c r="G70" s="373"/>
      <c r="H70" s="373"/>
      <c r="I70" s="373"/>
      <c r="J70" s="373"/>
      <c r="K70" s="373"/>
      <c r="L70" s="373"/>
      <c r="M70" s="373"/>
      <c r="N70" s="373"/>
      <c r="O70" s="373"/>
      <c r="P70" s="373"/>
      <c r="Q70" s="374"/>
      <c r="R70" s="467"/>
      <c r="S70" s="505"/>
      <c r="T70" s="456"/>
      <c r="U70" s="456"/>
      <c r="V70" s="456"/>
      <c r="W70" s="456"/>
      <c r="X70" s="456"/>
      <c r="Y70" s="456"/>
      <c r="Z70" s="456"/>
      <c r="AA70" s="456"/>
      <c r="AB70" s="456"/>
      <c r="AC70" s="456"/>
      <c r="AD70" s="456"/>
      <c r="AE70" s="456"/>
      <c r="AF70" s="456"/>
      <c r="AG70" s="456"/>
      <c r="AH70" s="456"/>
      <c r="AI70" s="456"/>
      <c r="AJ70" s="456"/>
      <c r="AK70" s="456"/>
      <c r="AL70" s="456"/>
      <c r="AM70" s="456"/>
      <c r="AN70" s="456"/>
      <c r="AO70" s="456"/>
      <c r="AP70" s="456"/>
      <c r="AQ70" s="456"/>
      <c r="AR70" s="456"/>
      <c r="AS70" s="456"/>
      <c r="AT70" s="456"/>
      <c r="AU70" s="456"/>
      <c r="AV70" s="456"/>
      <c r="AW70" s="456"/>
      <c r="AX70" s="456"/>
      <c r="AY70" s="456"/>
      <c r="AZ70" s="456"/>
      <c r="BA70" s="456"/>
      <c r="BB70" s="456"/>
      <c r="BC70" s="456"/>
      <c r="BD70" s="456"/>
      <c r="BE70" s="456"/>
      <c r="BF70" s="456"/>
      <c r="BG70" s="456"/>
      <c r="BH70" s="456"/>
      <c r="BI70" s="456"/>
      <c r="BJ70" s="456"/>
      <c r="BK70" s="456"/>
      <c r="BL70" s="456"/>
      <c r="BM70" s="456"/>
      <c r="BN70" s="456"/>
      <c r="BO70" s="456"/>
      <c r="BP70" s="456"/>
      <c r="BQ70" s="456"/>
      <c r="BR70" s="456"/>
      <c r="BS70" s="456"/>
      <c r="BT70" s="456"/>
      <c r="BU70" s="456"/>
      <c r="BV70" s="456"/>
      <c r="BW70" s="456"/>
      <c r="BX70" s="456"/>
      <c r="BY70" s="456"/>
      <c r="BZ70" s="456"/>
      <c r="CA70" s="456"/>
      <c r="CB70" s="456"/>
      <c r="CC70" s="456"/>
      <c r="CD70" s="456"/>
      <c r="CE70" s="456"/>
      <c r="CF70" s="456"/>
      <c r="CG70" s="456"/>
      <c r="CH70" s="456"/>
      <c r="CI70" s="456"/>
      <c r="CJ70" s="456"/>
      <c r="CK70" s="456"/>
      <c r="CL70" s="456"/>
      <c r="CM70" s="456"/>
      <c r="CN70" s="456"/>
      <c r="CO70" s="456"/>
      <c r="CP70" s="456"/>
      <c r="CQ70" s="456"/>
      <c r="CR70" s="456"/>
      <c r="CS70" s="456"/>
      <c r="CT70" s="456"/>
      <c r="CU70" s="456"/>
      <c r="CV70" s="456"/>
      <c r="CW70" s="456"/>
      <c r="CX70" s="456"/>
      <c r="CY70" s="456"/>
      <c r="CZ70" s="456"/>
      <c r="DA70" s="456"/>
      <c r="DB70" s="456"/>
      <c r="DC70" s="456"/>
      <c r="DD70" s="456"/>
      <c r="DE70" s="456"/>
      <c r="DF70" s="456"/>
      <c r="DG70" s="456"/>
      <c r="DH70" s="456"/>
      <c r="DI70" s="456"/>
      <c r="DJ70" s="456"/>
      <c r="DK70" s="456"/>
      <c r="DL70" s="456"/>
      <c r="DM70" s="456"/>
      <c r="DN70" s="456"/>
      <c r="DO70" s="456"/>
      <c r="DP70" s="456"/>
      <c r="DQ70" s="456"/>
      <c r="DR70" s="456"/>
      <c r="DS70" s="456"/>
      <c r="DT70" s="456"/>
      <c r="DU70" s="456"/>
      <c r="DV70" s="456"/>
      <c r="DW70" s="456"/>
      <c r="DX70" s="456"/>
      <c r="DY70" s="456"/>
      <c r="DZ70" s="456"/>
      <c r="EA70" s="456"/>
      <c r="EB70" s="456"/>
      <c r="EC70" s="456"/>
      <c r="ED70" s="456"/>
      <c r="EE70" s="456"/>
      <c r="EF70" s="456"/>
      <c r="EG70" s="456"/>
      <c r="EH70" s="456"/>
      <c r="EI70" s="456"/>
      <c r="EJ70" s="456"/>
      <c r="EK70" s="456"/>
      <c r="EL70" s="456"/>
      <c r="EM70" s="456"/>
      <c r="EN70" s="456"/>
      <c r="EO70" s="456"/>
      <c r="EP70" s="456"/>
      <c r="EQ70" s="456"/>
      <c r="ER70" s="456"/>
      <c r="ES70" s="456"/>
      <c r="ET70" s="456"/>
      <c r="EU70" s="456"/>
      <c r="EV70" s="456"/>
      <c r="EW70" s="456"/>
      <c r="EX70" s="456"/>
      <c r="EY70" s="456"/>
      <c r="EZ70" s="456"/>
      <c r="FA70" s="456"/>
      <c r="FB70" s="456"/>
      <c r="FC70" s="456"/>
      <c r="FD70" s="456"/>
      <c r="FE70" s="456"/>
      <c r="FF70" s="456"/>
      <c r="FG70" s="456"/>
      <c r="FH70" s="456"/>
      <c r="FI70" s="456"/>
      <c r="FJ70" s="456"/>
      <c r="FK70" s="456"/>
      <c r="FL70" s="456"/>
      <c r="FM70" s="456"/>
      <c r="FN70" s="456"/>
      <c r="FO70" s="456"/>
      <c r="FP70" s="456"/>
      <c r="FQ70" s="456"/>
      <c r="FR70" s="456"/>
      <c r="FS70" s="456"/>
      <c r="FT70" s="456"/>
      <c r="FU70" s="456"/>
      <c r="FV70" s="456"/>
      <c r="FW70" s="456"/>
      <c r="FX70" s="456"/>
      <c r="FY70" s="456"/>
      <c r="FZ70" s="456"/>
      <c r="GA70" s="456"/>
      <c r="GB70" s="456"/>
      <c r="GC70" s="456"/>
      <c r="GD70" s="456"/>
      <c r="GE70" s="456"/>
      <c r="GF70" s="456"/>
      <c r="GG70" s="456"/>
      <c r="GH70" s="456"/>
      <c r="GI70" s="456"/>
      <c r="GJ70" s="456"/>
      <c r="GK70" s="456"/>
      <c r="GL70" s="456"/>
      <c r="GM70" s="456"/>
      <c r="GN70" s="456"/>
      <c r="GO70" s="456"/>
      <c r="GP70" s="456"/>
      <c r="GQ70" s="456"/>
      <c r="GR70" s="456"/>
      <c r="GS70" s="456"/>
      <c r="GT70" s="456"/>
      <c r="GU70" s="456"/>
      <c r="GV70" s="456"/>
      <c r="GW70" s="456"/>
      <c r="GX70" s="456"/>
      <c r="GY70" s="456"/>
      <c r="GZ70" s="456"/>
      <c r="HA70" s="456"/>
      <c r="HB70" s="456"/>
      <c r="HC70" s="456"/>
      <c r="HD70" s="456"/>
      <c r="HE70" s="456"/>
      <c r="HF70" s="456"/>
      <c r="HG70" s="456"/>
      <c r="HH70" s="456"/>
      <c r="HI70" s="456"/>
      <c r="HJ70" s="103"/>
      <c r="HK70" s="12"/>
      <c r="HL70" s="12"/>
      <c r="HM70" s="12"/>
      <c r="HN70" s="12"/>
      <c r="HO70" s="12"/>
      <c r="HP70" s="12"/>
      <c r="HQ70" s="12"/>
      <c r="HR70" s="12"/>
    </row>
    <row r="71" spans="2:226" s="102" customFormat="1" ht="18" customHeight="1" x14ac:dyDescent="0.2">
      <c r="B71" s="30"/>
      <c r="C71" s="372" t="s">
        <v>106</v>
      </c>
      <c r="D71" s="373"/>
      <c r="E71" s="373"/>
      <c r="F71" s="373"/>
      <c r="G71" s="373"/>
      <c r="H71" s="373"/>
      <c r="I71" s="373"/>
      <c r="J71" s="373"/>
      <c r="K71" s="373"/>
      <c r="L71" s="373"/>
      <c r="M71" s="373"/>
      <c r="N71" s="373"/>
      <c r="O71" s="373"/>
      <c r="P71" s="373"/>
      <c r="Q71" s="374"/>
      <c r="R71" s="467"/>
      <c r="S71" s="505"/>
      <c r="T71" s="456"/>
      <c r="U71" s="456"/>
      <c r="V71" s="456"/>
      <c r="W71" s="456"/>
      <c r="X71" s="456"/>
      <c r="Y71" s="456"/>
      <c r="Z71" s="456"/>
      <c r="AA71" s="456"/>
      <c r="AB71" s="456"/>
      <c r="AC71" s="456"/>
      <c r="AD71" s="456"/>
      <c r="AE71" s="456"/>
      <c r="AF71" s="456"/>
      <c r="AG71" s="456"/>
      <c r="AH71" s="456"/>
      <c r="AI71" s="456"/>
      <c r="AJ71" s="456"/>
      <c r="AK71" s="456"/>
      <c r="AL71" s="456"/>
      <c r="AM71" s="456"/>
      <c r="AN71" s="456"/>
      <c r="AO71" s="456"/>
      <c r="AP71" s="456"/>
      <c r="AQ71" s="456"/>
      <c r="AR71" s="456"/>
      <c r="AS71" s="456"/>
      <c r="AT71" s="456"/>
      <c r="AU71" s="456"/>
      <c r="AV71" s="456"/>
      <c r="AW71" s="456"/>
      <c r="AX71" s="456"/>
      <c r="AY71" s="456"/>
      <c r="AZ71" s="456"/>
      <c r="BA71" s="456"/>
      <c r="BB71" s="456"/>
      <c r="BC71" s="456"/>
      <c r="BD71" s="456"/>
      <c r="BE71" s="456"/>
      <c r="BF71" s="456"/>
      <c r="BG71" s="456"/>
      <c r="BH71" s="456"/>
      <c r="BI71" s="456"/>
      <c r="BJ71" s="456"/>
      <c r="BK71" s="456"/>
      <c r="BL71" s="456"/>
      <c r="BM71" s="456"/>
      <c r="BN71" s="456"/>
      <c r="BO71" s="456"/>
      <c r="BP71" s="456"/>
      <c r="BQ71" s="456"/>
      <c r="BR71" s="456"/>
      <c r="BS71" s="456"/>
      <c r="BT71" s="456"/>
      <c r="BU71" s="456"/>
      <c r="BV71" s="456"/>
      <c r="BW71" s="456"/>
      <c r="BX71" s="456"/>
      <c r="BY71" s="456"/>
      <c r="BZ71" s="456"/>
      <c r="CA71" s="456"/>
      <c r="CB71" s="456"/>
      <c r="CC71" s="456"/>
      <c r="CD71" s="456"/>
      <c r="CE71" s="456"/>
      <c r="CF71" s="456"/>
      <c r="CG71" s="456"/>
      <c r="CH71" s="456"/>
      <c r="CI71" s="456"/>
      <c r="CJ71" s="456"/>
      <c r="CK71" s="456"/>
      <c r="CL71" s="456"/>
      <c r="CM71" s="456"/>
      <c r="CN71" s="456"/>
      <c r="CO71" s="456"/>
      <c r="CP71" s="456"/>
      <c r="CQ71" s="456"/>
      <c r="CR71" s="456"/>
      <c r="CS71" s="456"/>
      <c r="CT71" s="456"/>
      <c r="CU71" s="456"/>
      <c r="CV71" s="456"/>
      <c r="CW71" s="456"/>
      <c r="CX71" s="456"/>
      <c r="CY71" s="456"/>
      <c r="CZ71" s="456"/>
      <c r="DA71" s="456"/>
      <c r="DB71" s="456"/>
      <c r="DC71" s="456"/>
      <c r="DD71" s="456"/>
      <c r="DE71" s="456"/>
      <c r="DF71" s="456"/>
      <c r="DG71" s="456"/>
      <c r="DH71" s="456"/>
      <c r="DI71" s="456"/>
      <c r="DJ71" s="456"/>
      <c r="DK71" s="456"/>
      <c r="DL71" s="456"/>
      <c r="DM71" s="456"/>
      <c r="DN71" s="456"/>
      <c r="DO71" s="456"/>
      <c r="DP71" s="456"/>
      <c r="DQ71" s="456"/>
      <c r="DR71" s="456"/>
      <c r="DS71" s="456"/>
      <c r="DT71" s="456"/>
      <c r="DU71" s="456"/>
      <c r="DV71" s="456"/>
      <c r="DW71" s="456"/>
      <c r="DX71" s="456"/>
      <c r="DY71" s="456"/>
      <c r="DZ71" s="456"/>
      <c r="EA71" s="456"/>
      <c r="EB71" s="456"/>
      <c r="EC71" s="456"/>
      <c r="ED71" s="456"/>
      <c r="EE71" s="456"/>
      <c r="EF71" s="456"/>
      <c r="EG71" s="456"/>
      <c r="EH71" s="456"/>
      <c r="EI71" s="456"/>
      <c r="EJ71" s="456"/>
      <c r="EK71" s="456"/>
      <c r="EL71" s="456"/>
      <c r="EM71" s="456"/>
      <c r="EN71" s="456"/>
      <c r="EO71" s="456"/>
      <c r="EP71" s="456"/>
      <c r="EQ71" s="456"/>
      <c r="ER71" s="456"/>
      <c r="ES71" s="456"/>
      <c r="ET71" s="456"/>
      <c r="EU71" s="456"/>
      <c r="EV71" s="456"/>
      <c r="EW71" s="456"/>
      <c r="EX71" s="456"/>
      <c r="EY71" s="456"/>
      <c r="EZ71" s="456"/>
      <c r="FA71" s="456"/>
      <c r="FB71" s="456"/>
      <c r="FC71" s="456"/>
      <c r="FD71" s="456"/>
      <c r="FE71" s="456"/>
      <c r="FF71" s="456"/>
      <c r="FG71" s="456"/>
      <c r="FH71" s="456"/>
      <c r="FI71" s="456"/>
      <c r="FJ71" s="456"/>
      <c r="FK71" s="456"/>
      <c r="FL71" s="456"/>
      <c r="FM71" s="456"/>
      <c r="FN71" s="456"/>
      <c r="FO71" s="456"/>
      <c r="FP71" s="456"/>
      <c r="FQ71" s="456"/>
      <c r="FR71" s="456"/>
      <c r="FS71" s="456"/>
      <c r="FT71" s="456"/>
      <c r="FU71" s="456"/>
      <c r="FV71" s="456"/>
      <c r="FW71" s="456"/>
      <c r="FX71" s="456"/>
      <c r="FY71" s="456"/>
      <c r="FZ71" s="456"/>
      <c r="GA71" s="456"/>
      <c r="GB71" s="456"/>
      <c r="GC71" s="456"/>
      <c r="GD71" s="456"/>
      <c r="GE71" s="456"/>
      <c r="GF71" s="456"/>
      <c r="GG71" s="456"/>
      <c r="GH71" s="456"/>
      <c r="GI71" s="456"/>
      <c r="GJ71" s="456"/>
      <c r="GK71" s="456"/>
      <c r="GL71" s="456"/>
      <c r="GM71" s="456"/>
      <c r="GN71" s="456"/>
      <c r="GO71" s="456"/>
      <c r="GP71" s="456"/>
      <c r="GQ71" s="456"/>
      <c r="GR71" s="456"/>
      <c r="GS71" s="456"/>
      <c r="GT71" s="456"/>
      <c r="GU71" s="456"/>
      <c r="GV71" s="456"/>
      <c r="GW71" s="456"/>
      <c r="GX71" s="456"/>
      <c r="GY71" s="456"/>
      <c r="GZ71" s="456"/>
      <c r="HA71" s="456"/>
      <c r="HB71" s="456"/>
      <c r="HC71" s="456"/>
      <c r="HD71" s="456"/>
      <c r="HE71" s="456"/>
      <c r="HF71" s="456"/>
      <c r="HG71" s="456"/>
      <c r="HH71" s="456"/>
      <c r="HI71" s="456"/>
      <c r="HJ71" s="103"/>
      <c r="HK71" s="12"/>
      <c r="HL71" s="12"/>
      <c r="HM71" s="12"/>
      <c r="HN71" s="12"/>
      <c r="HO71" s="12"/>
      <c r="HP71" s="12"/>
      <c r="HQ71" s="12"/>
      <c r="HR71" s="12"/>
    </row>
    <row r="72" spans="2:226" s="102" customFormat="1" ht="18" customHeight="1" x14ac:dyDescent="0.2">
      <c r="B72" s="30"/>
      <c r="C72" s="372" t="s">
        <v>107</v>
      </c>
      <c r="D72" s="373"/>
      <c r="E72" s="373"/>
      <c r="F72" s="373"/>
      <c r="G72" s="373"/>
      <c r="H72" s="373"/>
      <c r="I72" s="373"/>
      <c r="J72" s="373"/>
      <c r="K72" s="373"/>
      <c r="L72" s="373"/>
      <c r="M72" s="373"/>
      <c r="N72" s="373"/>
      <c r="O72" s="373"/>
      <c r="P72" s="373"/>
      <c r="Q72" s="374"/>
      <c r="R72" s="467"/>
      <c r="S72" s="505"/>
      <c r="T72" s="456"/>
      <c r="U72" s="456"/>
      <c r="V72" s="456"/>
      <c r="W72" s="456"/>
      <c r="X72" s="456"/>
      <c r="Y72" s="456"/>
      <c r="Z72" s="456"/>
      <c r="AA72" s="456"/>
      <c r="AB72" s="456"/>
      <c r="AC72" s="456"/>
      <c r="AD72" s="456"/>
      <c r="AE72" s="456"/>
      <c r="AF72" s="456"/>
      <c r="AG72" s="456"/>
      <c r="AH72" s="456"/>
      <c r="AI72" s="456"/>
      <c r="AJ72" s="456"/>
      <c r="AK72" s="456"/>
      <c r="AL72" s="456"/>
      <c r="AM72" s="456"/>
      <c r="AN72" s="456"/>
      <c r="AO72" s="456"/>
      <c r="AP72" s="456"/>
      <c r="AQ72" s="456"/>
      <c r="AR72" s="456"/>
      <c r="AS72" s="456"/>
      <c r="AT72" s="456"/>
      <c r="AU72" s="456"/>
      <c r="AV72" s="456"/>
      <c r="AW72" s="456"/>
      <c r="AX72" s="456"/>
      <c r="AY72" s="456"/>
      <c r="AZ72" s="456"/>
      <c r="BA72" s="456"/>
      <c r="BB72" s="456"/>
      <c r="BC72" s="456"/>
      <c r="BD72" s="456"/>
      <c r="BE72" s="456"/>
      <c r="BF72" s="456"/>
      <c r="BG72" s="456"/>
      <c r="BH72" s="456"/>
      <c r="BI72" s="456"/>
      <c r="BJ72" s="456"/>
      <c r="BK72" s="456"/>
      <c r="BL72" s="456"/>
      <c r="BM72" s="456"/>
      <c r="BN72" s="456"/>
      <c r="BO72" s="456"/>
      <c r="BP72" s="456"/>
      <c r="BQ72" s="456"/>
      <c r="BR72" s="456"/>
      <c r="BS72" s="456"/>
      <c r="BT72" s="456"/>
      <c r="BU72" s="456"/>
      <c r="BV72" s="456"/>
      <c r="BW72" s="456"/>
      <c r="BX72" s="456"/>
      <c r="BY72" s="456"/>
      <c r="BZ72" s="456"/>
      <c r="CA72" s="456"/>
      <c r="CB72" s="456"/>
      <c r="CC72" s="456"/>
      <c r="CD72" s="456"/>
      <c r="CE72" s="456"/>
      <c r="CF72" s="456"/>
      <c r="CG72" s="456"/>
      <c r="CH72" s="456"/>
      <c r="CI72" s="456"/>
      <c r="CJ72" s="456"/>
      <c r="CK72" s="456"/>
      <c r="CL72" s="456"/>
      <c r="CM72" s="456"/>
      <c r="CN72" s="456"/>
      <c r="CO72" s="456"/>
      <c r="CP72" s="456"/>
      <c r="CQ72" s="456"/>
      <c r="CR72" s="456"/>
      <c r="CS72" s="456"/>
      <c r="CT72" s="456"/>
      <c r="CU72" s="456"/>
      <c r="CV72" s="456"/>
      <c r="CW72" s="456"/>
      <c r="CX72" s="456"/>
      <c r="CY72" s="456"/>
      <c r="CZ72" s="456"/>
      <c r="DA72" s="456"/>
      <c r="DB72" s="456"/>
      <c r="DC72" s="456"/>
      <c r="DD72" s="456"/>
      <c r="DE72" s="456"/>
      <c r="DF72" s="456"/>
      <c r="DG72" s="456"/>
      <c r="DH72" s="456"/>
      <c r="DI72" s="456"/>
      <c r="DJ72" s="456"/>
      <c r="DK72" s="456"/>
      <c r="DL72" s="456"/>
      <c r="DM72" s="456"/>
      <c r="DN72" s="456"/>
      <c r="DO72" s="456"/>
      <c r="DP72" s="456"/>
      <c r="DQ72" s="456"/>
      <c r="DR72" s="456"/>
      <c r="DS72" s="456"/>
      <c r="DT72" s="456"/>
      <c r="DU72" s="456"/>
      <c r="DV72" s="456"/>
      <c r="DW72" s="456"/>
      <c r="DX72" s="456"/>
      <c r="DY72" s="456"/>
      <c r="DZ72" s="456"/>
      <c r="EA72" s="456"/>
      <c r="EB72" s="456"/>
      <c r="EC72" s="456"/>
      <c r="ED72" s="456"/>
      <c r="EE72" s="456"/>
      <c r="EF72" s="456"/>
      <c r="EG72" s="456"/>
      <c r="EH72" s="456"/>
      <c r="EI72" s="456"/>
      <c r="EJ72" s="456"/>
      <c r="EK72" s="456"/>
      <c r="EL72" s="456"/>
      <c r="EM72" s="456"/>
      <c r="EN72" s="456"/>
      <c r="EO72" s="456"/>
      <c r="EP72" s="456"/>
      <c r="EQ72" s="456"/>
      <c r="ER72" s="456"/>
      <c r="ES72" s="456"/>
      <c r="ET72" s="456"/>
      <c r="EU72" s="456"/>
      <c r="EV72" s="456"/>
      <c r="EW72" s="456"/>
      <c r="EX72" s="456"/>
      <c r="EY72" s="456"/>
      <c r="EZ72" s="456"/>
      <c r="FA72" s="456"/>
      <c r="FB72" s="456"/>
      <c r="FC72" s="456"/>
      <c r="FD72" s="456"/>
      <c r="FE72" s="456"/>
      <c r="FF72" s="456"/>
      <c r="FG72" s="456"/>
      <c r="FH72" s="456"/>
      <c r="FI72" s="456"/>
      <c r="FJ72" s="456"/>
      <c r="FK72" s="456"/>
      <c r="FL72" s="456"/>
      <c r="FM72" s="456"/>
      <c r="FN72" s="456"/>
      <c r="FO72" s="456"/>
      <c r="FP72" s="456"/>
      <c r="FQ72" s="456"/>
      <c r="FR72" s="456"/>
      <c r="FS72" s="456"/>
      <c r="FT72" s="456"/>
      <c r="FU72" s="456"/>
      <c r="FV72" s="456"/>
      <c r="FW72" s="456"/>
      <c r="FX72" s="456"/>
      <c r="FY72" s="456"/>
      <c r="FZ72" s="456"/>
      <c r="GA72" s="456"/>
      <c r="GB72" s="456"/>
      <c r="GC72" s="456"/>
      <c r="GD72" s="456"/>
      <c r="GE72" s="456"/>
      <c r="GF72" s="456"/>
      <c r="GG72" s="456"/>
      <c r="GH72" s="456"/>
      <c r="GI72" s="456"/>
      <c r="GJ72" s="456"/>
      <c r="GK72" s="456"/>
      <c r="GL72" s="456"/>
      <c r="GM72" s="456"/>
      <c r="GN72" s="456"/>
      <c r="GO72" s="456"/>
      <c r="GP72" s="456"/>
      <c r="GQ72" s="456"/>
      <c r="GR72" s="456"/>
      <c r="GS72" s="456"/>
      <c r="GT72" s="456"/>
      <c r="GU72" s="456"/>
      <c r="GV72" s="456"/>
      <c r="GW72" s="456"/>
      <c r="GX72" s="456"/>
      <c r="GY72" s="456"/>
      <c r="GZ72" s="456"/>
      <c r="HA72" s="456"/>
      <c r="HB72" s="456"/>
      <c r="HC72" s="456"/>
      <c r="HD72" s="456"/>
      <c r="HE72" s="456"/>
      <c r="HF72" s="456"/>
      <c r="HG72" s="456"/>
      <c r="HH72" s="456"/>
      <c r="HI72" s="456"/>
      <c r="HJ72" s="103"/>
      <c r="HK72" s="12"/>
      <c r="HL72" s="12"/>
      <c r="HM72" s="12"/>
      <c r="HN72" s="12"/>
      <c r="HO72" s="12"/>
      <c r="HP72" s="12"/>
      <c r="HQ72" s="12"/>
      <c r="HR72" s="12"/>
    </row>
    <row r="73" spans="2:226" s="102" customFormat="1" ht="18" customHeight="1" x14ac:dyDescent="0.2">
      <c r="B73" s="30"/>
      <c r="C73" s="372" t="s">
        <v>108</v>
      </c>
      <c r="D73" s="373"/>
      <c r="E73" s="373"/>
      <c r="F73" s="373"/>
      <c r="G73" s="373"/>
      <c r="H73" s="373"/>
      <c r="I73" s="373"/>
      <c r="J73" s="373"/>
      <c r="K73" s="373"/>
      <c r="L73" s="373"/>
      <c r="M73" s="373"/>
      <c r="N73" s="373"/>
      <c r="O73" s="373"/>
      <c r="P73" s="373"/>
      <c r="Q73" s="374"/>
      <c r="R73" s="467"/>
      <c r="S73" s="505"/>
      <c r="T73" s="456"/>
      <c r="U73" s="456"/>
      <c r="V73" s="456"/>
      <c r="W73" s="456"/>
      <c r="X73" s="456"/>
      <c r="Y73" s="456"/>
      <c r="Z73" s="456"/>
      <c r="AA73" s="456"/>
      <c r="AB73" s="456"/>
      <c r="AC73" s="456"/>
      <c r="AD73" s="456"/>
      <c r="AE73" s="456"/>
      <c r="AF73" s="456"/>
      <c r="AG73" s="456"/>
      <c r="AH73" s="456"/>
      <c r="AI73" s="456"/>
      <c r="AJ73" s="456"/>
      <c r="AK73" s="456"/>
      <c r="AL73" s="456"/>
      <c r="AM73" s="456"/>
      <c r="AN73" s="456"/>
      <c r="AO73" s="456"/>
      <c r="AP73" s="456"/>
      <c r="AQ73" s="456"/>
      <c r="AR73" s="456"/>
      <c r="AS73" s="456"/>
      <c r="AT73" s="456"/>
      <c r="AU73" s="456"/>
      <c r="AV73" s="456"/>
      <c r="AW73" s="456"/>
      <c r="AX73" s="456"/>
      <c r="AY73" s="456"/>
      <c r="AZ73" s="456"/>
      <c r="BA73" s="456"/>
      <c r="BB73" s="456"/>
      <c r="BC73" s="456"/>
      <c r="BD73" s="456"/>
      <c r="BE73" s="456"/>
      <c r="BF73" s="456"/>
      <c r="BG73" s="456"/>
      <c r="BH73" s="456"/>
      <c r="BI73" s="456"/>
      <c r="BJ73" s="456"/>
      <c r="BK73" s="456"/>
      <c r="BL73" s="456"/>
      <c r="BM73" s="456"/>
      <c r="BN73" s="456"/>
      <c r="BO73" s="456"/>
      <c r="BP73" s="456"/>
      <c r="BQ73" s="456"/>
      <c r="BR73" s="456"/>
      <c r="BS73" s="456"/>
      <c r="BT73" s="456"/>
      <c r="BU73" s="456"/>
      <c r="BV73" s="456"/>
      <c r="BW73" s="456"/>
      <c r="BX73" s="456"/>
      <c r="BY73" s="456"/>
      <c r="BZ73" s="456"/>
      <c r="CA73" s="456"/>
      <c r="CB73" s="456"/>
      <c r="CC73" s="456"/>
      <c r="CD73" s="456"/>
      <c r="CE73" s="456"/>
      <c r="CF73" s="456"/>
      <c r="CG73" s="456"/>
      <c r="CH73" s="456"/>
      <c r="CI73" s="456"/>
      <c r="CJ73" s="456"/>
      <c r="CK73" s="456"/>
      <c r="CL73" s="456"/>
      <c r="CM73" s="456"/>
      <c r="CN73" s="456"/>
      <c r="CO73" s="456"/>
      <c r="CP73" s="456"/>
      <c r="CQ73" s="456"/>
      <c r="CR73" s="456"/>
      <c r="CS73" s="456"/>
      <c r="CT73" s="456"/>
      <c r="CU73" s="456"/>
      <c r="CV73" s="456"/>
      <c r="CW73" s="456"/>
      <c r="CX73" s="456"/>
      <c r="CY73" s="456"/>
      <c r="CZ73" s="456"/>
      <c r="DA73" s="456"/>
      <c r="DB73" s="456"/>
      <c r="DC73" s="456"/>
      <c r="DD73" s="456"/>
      <c r="DE73" s="456"/>
      <c r="DF73" s="456"/>
      <c r="DG73" s="456"/>
      <c r="DH73" s="456"/>
      <c r="DI73" s="456"/>
      <c r="DJ73" s="456"/>
      <c r="DK73" s="456"/>
      <c r="DL73" s="456"/>
      <c r="DM73" s="456"/>
      <c r="DN73" s="456"/>
      <c r="DO73" s="456"/>
      <c r="DP73" s="456"/>
      <c r="DQ73" s="456"/>
      <c r="DR73" s="456"/>
      <c r="DS73" s="456"/>
      <c r="DT73" s="456"/>
      <c r="DU73" s="456"/>
      <c r="DV73" s="456"/>
      <c r="DW73" s="456"/>
      <c r="DX73" s="456"/>
      <c r="DY73" s="456"/>
      <c r="DZ73" s="456"/>
      <c r="EA73" s="456"/>
      <c r="EB73" s="456"/>
      <c r="EC73" s="456"/>
      <c r="ED73" s="456"/>
      <c r="EE73" s="456"/>
      <c r="EF73" s="456"/>
      <c r="EG73" s="456"/>
      <c r="EH73" s="456"/>
      <c r="EI73" s="456"/>
      <c r="EJ73" s="456"/>
      <c r="EK73" s="456"/>
      <c r="EL73" s="456"/>
      <c r="EM73" s="456"/>
      <c r="EN73" s="456"/>
      <c r="EO73" s="456"/>
      <c r="EP73" s="456"/>
      <c r="EQ73" s="456"/>
      <c r="ER73" s="456"/>
      <c r="ES73" s="456"/>
      <c r="ET73" s="456"/>
      <c r="EU73" s="456"/>
      <c r="EV73" s="456"/>
      <c r="EW73" s="456"/>
      <c r="EX73" s="456"/>
      <c r="EY73" s="456"/>
      <c r="EZ73" s="456"/>
      <c r="FA73" s="456"/>
      <c r="FB73" s="456"/>
      <c r="FC73" s="456"/>
      <c r="FD73" s="456"/>
      <c r="FE73" s="456"/>
      <c r="FF73" s="456"/>
      <c r="FG73" s="456"/>
      <c r="FH73" s="456"/>
      <c r="FI73" s="456"/>
      <c r="FJ73" s="456"/>
      <c r="FK73" s="456"/>
      <c r="FL73" s="456"/>
      <c r="FM73" s="456"/>
      <c r="FN73" s="456"/>
      <c r="FO73" s="456"/>
      <c r="FP73" s="456"/>
      <c r="FQ73" s="456"/>
      <c r="FR73" s="456"/>
      <c r="FS73" s="456"/>
      <c r="FT73" s="456"/>
      <c r="FU73" s="456"/>
      <c r="FV73" s="456"/>
      <c r="FW73" s="456"/>
      <c r="FX73" s="456"/>
      <c r="FY73" s="456"/>
      <c r="FZ73" s="456"/>
      <c r="GA73" s="456"/>
      <c r="GB73" s="456"/>
      <c r="GC73" s="456"/>
      <c r="GD73" s="456"/>
      <c r="GE73" s="456"/>
      <c r="GF73" s="456"/>
      <c r="GG73" s="456"/>
      <c r="GH73" s="456"/>
      <c r="GI73" s="456"/>
      <c r="GJ73" s="456"/>
      <c r="GK73" s="456"/>
      <c r="GL73" s="456"/>
      <c r="GM73" s="456"/>
      <c r="GN73" s="456"/>
      <c r="GO73" s="456"/>
      <c r="GP73" s="456"/>
      <c r="GQ73" s="456"/>
      <c r="GR73" s="456"/>
      <c r="GS73" s="456"/>
      <c r="GT73" s="456"/>
      <c r="GU73" s="456"/>
      <c r="GV73" s="456"/>
      <c r="GW73" s="456"/>
      <c r="GX73" s="456"/>
      <c r="GY73" s="456"/>
      <c r="GZ73" s="456"/>
      <c r="HA73" s="456"/>
      <c r="HB73" s="456"/>
      <c r="HC73" s="456"/>
      <c r="HD73" s="456"/>
      <c r="HE73" s="456"/>
      <c r="HF73" s="456"/>
      <c r="HG73" s="456"/>
      <c r="HH73" s="456"/>
      <c r="HI73" s="456"/>
      <c r="HJ73" s="103"/>
      <c r="HK73" s="12"/>
      <c r="HL73" s="12"/>
      <c r="HM73" s="12"/>
      <c r="HN73" s="12"/>
      <c r="HO73" s="12"/>
      <c r="HP73" s="12"/>
      <c r="HQ73" s="12"/>
      <c r="HR73" s="12"/>
    </row>
    <row r="74" spans="2:226" s="102" customFormat="1" ht="18" customHeight="1" x14ac:dyDescent="0.2">
      <c r="B74" s="30"/>
      <c r="C74" s="372" t="s">
        <v>109</v>
      </c>
      <c r="D74" s="373"/>
      <c r="E74" s="373"/>
      <c r="F74" s="373"/>
      <c r="G74" s="373"/>
      <c r="H74" s="373"/>
      <c r="I74" s="373"/>
      <c r="J74" s="373"/>
      <c r="K74" s="373"/>
      <c r="L74" s="373"/>
      <c r="M74" s="373"/>
      <c r="N74" s="373"/>
      <c r="O74" s="373"/>
      <c r="P74" s="373"/>
      <c r="Q74" s="374"/>
      <c r="R74" s="467"/>
      <c r="S74" s="505"/>
      <c r="T74" s="456"/>
      <c r="U74" s="456"/>
      <c r="V74" s="456"/>
      <c r="W74" s="456"/>
      <c r="X74" s="456"/>
      <c r="Y74" s="456"/>
      <c r="Z74" s="456"/>
      <c r="AA74" s="456"/>
      <c r="AB74" s="456"/>
      <c r="AC74" s="456"/>
      <c r="AD74" s="456"/>
      <c r="AE74" s="456"/>
      <c r="AF74" s="456"/>
      <c r="AG74" s="456"/>
      <c r="AH74" s="456"/>
      <c r="AI74" s="456"/>
      <c r="AJ74" s="456"/>
      <c r="AK74" s="456"/>
      <c r="AL74" s="456"/>
      <c r="AM74" s="456"/>
      <c r="AN74" s="456"/>
      <c r="AO74" s="456"/>
      <c r="AP74" s="456"/>
      <c r="AQ74" s="456"/>
      <c r="AR74" s="456"/>
      <c r="AS74" s="456"/>
      <c r="AT74" s="456"/>
      <c r="AU74" s="456"/>
      <c r="AV74" s="456"/>
      <c r="AW74" s="456"/>
      <c r="AX74" s="456"/>
      <c r="AY74" s="456"/>
      <c r="AZ74" s="456"/>
      <c r="BA74" s="456"/>
      <c r="BB74" s="456"/>
      <c r="BC74" s="456"/>
      <c r="BD74" s="456"/>
      <c r="BE74" s="456"/>
      <c r="BF74" s="456"/>
      <c r="BG74" s="456"/>
      <c r="BH74" s="456"/>
      <c r="BI74" s="456"/>
      <c r="BJ74" s="456"/>
      <c r="BK74" s="456"/>
      <c r="BL74" s="456"/>
      <c r="BM74" s="456"/>
      <c r="BN74" s="456"/>
      <c r="BO74" s="456"/>
      <c r="BP74" s="456"/>
      <c r="BQ74" s="456"/>
      <c r="BR74" s="456"/>
      <c r="BS74" s="456"/>
      <c r="BT74" s="456"/>
      <c r="BU74" s="456"/>
      <c r="BV74" s="456"/>
      <c r="BW74" s="456"/>
      <c r="BX74" s="456"/>
      <c r="BY74" s="456"/>
      <c r="BZ74" s="456"/>
      <c r="CA74" s="456"/>
      <c r="CB74" s="456"/>
      <c r="CC74" s="456"/>
      <c r="CD74" s="456"/>
      <c r="CE74" s="456"/>
      <c r="CF74" s="456"/>
      <c r="CG74" s="456"/>
      <c r="CH74" s="456"/>
      <c r="CI74" s="456"/>
      <c r="CJ74" s="456"/>
      <c r="CK74" s="456"/>
      <c r="CL74" s="456"/>
      <c r="CM74" s="456"/>
      <c r="CN74" s="456"/>
      <c r="CO74" s="456"/>
      <c r="CP74" s="456"/>
      <c r="CQ74" s="456"/>
      <c r="CR74" s="456"/>
      <c r="CS74" s="456"/>
      <c r="CT74" s="456"/>
      <c r="CU74" s="456"/>
      <c r="CV74" s="456"/>
      <c r="CW74" s="456"/>
      <c r="CX74" s="456"/>
      <c r="CY74" s="456"/>
      <c r="CZ74" s="456"/>
      <c r="DA74" s="456"/>
      <c r="DB74" s="456"/>
      <c r="DC74" s="456"/>
      <c r="DD74" s="456"/>
      <c r="DE74" s="456"/>
      <c r="DF74" s="456"/>
      <c r="DG74" s="456"/>
      <c r="DH74" s="456"/>
      <c r="DI74" s="456"/>
      <c r="DJ74" s="456"/>
      <c r="DK74" s="456"/>
      <c r="DL74" s="456"/>
      <c r="DM74" s="456"/>
      <c r="DN74" s="456"/>
      <c r="DO74" s="456"/>
      <c r="DP74" s="456"/>
      <c r="DQ74" s="456"/>
      <c r="DR74" s="456"/>
      <c r="DS74" s="456"/>
      <c r="DT74" s="456"/>
      <c r="DU74" s="456"/>
      <c r="DV74" s="456"/>
      <c r="DW74" s="456"/>
      <c r="DX74" s="456"/>
      <c r="DY74" s="456"/>
      <c r="DZ74" s="456"/>
      <c r="EA74" s="456"/>
      <c r="EB74" s="456"/>
      <c r="EC74" s="456"/>
      <c r="ED74" s="456"/>
      <c r="EE74" s="456"/>
      <c r="EF74" s="456"/>
      <c r="EG74" s="456"/>
      <c r="EH74" s="456"/>
      <c r="EI74" s="456"/>
      <c r="EJ74" s="456"/>
      <c r="EK74" s="456"/>
      <c r="EL74" s="456"/>
      <c r="EM74" s="456"/>
      <c r="EN74" s="456"/>
      <c r="EO74" s="456"/>
      <c r="EP74" s="456"/>
      <c r="EQ74" s="456"/>
      <c r="ER74" s="456"/>
      <c r="ES74" s="456"/>
      <c r="ET74" s="456"/>
      <c r="EU74" s="456"/>
      <c r="EV74" s="456"/>
      <c r="EW74" s="456"/>
      <c r="EX74" s="456"/>
      <c r="EY74" s="456"/>
      <c r="EZ74" s="456"/>
      <c r="FA74" s="456"/>
      <c r="FB74" s="456"/>
      <c r="FC74" s="456"/>
      <c r="FD74" s="456"/>
      <c r="FE74" s="456"/>
      <c r="FF74" s="456"/>
      <c r="FG74" s="456"/>
      <c r="FH74" s="456"/>
      <c r="FI74" s="456"/>
      <c r="FJ74" s="456"/>
      <c r="FK74" s="456"/>
      <c r="FL74" s="456"/>
      <c r="FM74" s="456"/>
      <c r="FN74" s="456"/>
      <c r="FO74" s="456"/>
      <c r="FP74" s="456"/>
      <c r="FQ74" s="456"/>
      <c r="FR74" s="456"/>
      <c r="FS74" s="456"/>
      <c r="FT74" s="456"/>
      <c r="FU74" s="456"/>
      <c r="FV74" s="456"/>
      <c r="FW74" s="456"/>
      <c r="FX74" s="456"/>
      <c r="FY74" s="456"/>
      <c r="FZ74" s="456"/>
      <c r="GA74" s="456"/>
      <c r="GB74" s="456"/>
      <c r="GC74" s="456"/>
      <c r="GD74" s="456"/>
      <c r="GE74" s="456"/>
      <c r="GF74" s="456"/>
      <c r="GG74" s="456"/>
      <c r="GH74" s="456"/>
      <c r="GI74" s="456"/>
      <c r="GJ74" s="456"/>
      <c r="GK74" s="456"/>
      <c r="GL74" s="456"/>
      <c r="GM74" s="456"/>
      <c r="GN74" s="456"/>
      <c r="GO74" s="456"/>
      <c r="GP74" s="456"/>
      <c r="GQ74" s="456"/>
      <c r="GR74" s="456"/>
      <c r="GS74" s="456"/>
      <c r="GT74" s="456"/>
      <c r="GU74" s="456"/>
      <c r="GV74" s="456"/>
      <c r="GW74" s="456"/>
      <c r="GX74" s="456"/>
      <c r="GY74" s="456"/>
      <c r="GZ74" s="456"/>
      <c r="HA74" s="456"/>
      <c r="HB74" s="456"/>
      <c r="HC74" s="456"/>
      <c r="HD74" s="456"/>
      <c r="HE74" s="456"/>
      <c r="HF74" s="456"/>
      <c r="HG74" s="456"/>
      <c r="HH74" s="456"/>
      <c r="HI74" s="456"/>
      <c r="HJ74" s="103"/>
      <c r="HK74" s="12"/>
      <c r="HL74" s="12"/>
      <c r="HM74" s="12"/>
      <c r="HN74" s="12"/>
      <c r="HO74" s="12"/>
      <c r="HP74" s="12"/>
      <c r="HQ74" s="12"/>
      <c r="HR74" s="12"/>
    </row>
    <row r="75" spans="2:226" s="102" customFormat="1" ht="18" customHeight="1" x14ac:dyDescent="0.2">
      <c r="B75" s="30"/>
      <c r="C75" s="375" t="s">
        <v>110</v>
      </c>
      <c r="D75" s="364"/>
      <c r="E75" s="364"/>
      <c r="F75" s="364"/>
      <c r="G75" s="364"/>
      <c r="H75" s="364"/>
      <c r="I75" s="364"/>
      <c r="J75" s="364"/>
      <c r="K75" s="364"/>
      <c r="L75" s="364"/>
      <c r="M75" s="364"/>
      <c r="N75" s="364"/>
      <c r="O75" s="364"/>
      <c r="P75" s="364"/>
      <c r="Q75" s="376"/>
      <c r="R75" s="467"/>
      <c r="S75" s="505"/>
      <c r="T75" s="410"/>
      <c r="U75" s="410"/>
      <c r="V75" s="410"/>
      <c r="W75" s="410"/>
      <c r="X75" s="410"/>
      <c r="Y75" s="410"/>
      <c r="Z75" s="410"/>
      <c r="AA75" s="410"/>
      <c r="AB75" s="410"/>
      <c r="AC75" s="410"/>
      <c r="AD75" s="410"/>
      <c r="AE75" s="410"/>
      <c r="AF75" s="410"/>
      <c r="AG75" s="410"/>
      <c r="AH75" s="410"/>
      <c r="AI75" s="410"/>
      <c r="AJ75" s="410"/>
      <c r="AK75" s="410"/>
      <c r="AL75" s="410"/>
      <c r="AM75" s="410"/>
      <c r="AN75" s="410"/>
      <c r="AO75" s="410"/>
      <c r="AP75" s="410"/>
      <c r="AQ75" s="410"/>
      <c r="AR75" s="410"/>
      <c r="AS75" s="410"/>
      <c r="AT75" s="410"/>
      <c r="AU75" s="410"/>
      <c r="AV75" s="410"/>
      <c r="AW75" s="410"/>
      <c r="AX75" s="410"/>
      <c r="AY75" s="410"/>
      <c r="AZ75" s="410"/>
      <c r="BA75" s="410"/>
      <c r="BB75" s="410"/>
      <c r="BC75" s="410"/>
      <c r="BD75" s="410"/>
      <c r="BE75" s="410"/>
      <c r="BF75" s="410"/>
      <c r="BG75" s="410"/>
      <c r="BH75" s="410"/>
      <c r="BI75" s="410"/>
      <c r="BJ75" s="410"/>
      <c r="BK75" s="410"/>
      <c r="BL75" s="410"/>
      <c r="BM75" s="410"/>
      <c r="BN75" s="410"/>
      <c r="BO75" s="410"/>
      <c r="BP75" s="410"/>
      <c r="BQ75" s="410"/>
      <c r="BR75" s="410"/>
      <c r="BS75" s="410"/>
      <c r="BT75" s="410"/>
      <c r="BU75" s="410"/>
      <c r="BV75" s="410"/>
      <c r="BW75" s="410"/>
      <c r="BX75" s="410"/>
      <c r="BY75" s="410"/>
      <c r="BZ75" s="410"/>
      <c r="CA75" s="410"/>
      <c r="CB75" s="410"/>
      <c r="CC75" s="410"/>
      <c r="CD75" s="410"/>
      <c r="CE75" s="410"/>
      <c r="CF75" s="410"/>
      <c r="CG75" s="410"/>
      <c r="CH75" s="410"/>
      <c r="CI75" s="410"/>
      <c r="CJ75" s="410"/>
      <c r="CK75" s="410"/>
      <c r="CL75" s="410"/>
      <c r="CM75" s="410"/>
      <c r="CN75" s="410"/>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0"/>
      <c r="DL75" s="410"/>
      <c r="DM75" s="410"/>
      <c r="DN75" s="410"/>
      <c r="DO75" s="410"/>
      <c r="DP75" s="410"/>
      <c r="DQ75" s="410"/>
      <c r="DR75" s="410"/>
      <c r="DS75" s="410"/>
      <c r="DT75" s="410"/>
      <c r="DU75" s="410"/>
      <c r="DV75" s="410"/>
      <c r="DW75" s="410"/>
      <c r="DX75" s="410"/>
      <c r="DY75" s="410"/>
      <c r="DZ75" s="410"/>
      <c r="EA75" s="410"/>
      <c r="EB75" s="410"/>
      <c r="EC75" s="410"/>
      <c r="ED75" s="410"/>
      <c r="EE75" s="410"/>
      <c r="EF75" s="410"/>
      <c r="EG75" s="410"/>
      <c r="EH75" s="410"/>
      <c r="EI75" s="410"/>
      <c r="EJ75" s="410"/>
      <c r="EK75" s="410"/>
      <c r="EL75" s="410"/>
      <c r="EM75" s="410"/>
      <c r="EN75" s="410"/>
      <c r="EO75" s="410"/>
      <c r="EP75" s="410"/>
      <c r="EQ75" s="410"/>
      <c r="ER75" s="410"/>
      <c r="ES75" s="410"/>
      <c r="ET75" s="410"/>
      <c r="EU75" s="410"/>
      <c r="EV75" s="410"/>
      <c r="EW75" s="410"/>
      <c r="EX75" s="410"/>
      <c r="EY75" s="410"/>
      <c r="EZ75" s="410"/>
      <c r="FA75" s="410"/>
      <c r="FB75" s="410"/>
      <c r="FC75" s="410"/>
      <c r="FD75" s="410"/>
      <c r="FE75" s="410"/>
      <c r="FF75" s="410"/>
      <c r="FG75" s="410"/>
      <c r="FH75" s="410"/>
      <c r="FI75" s="410"/>
      <c r="FJ75" s="410"/>
      <c r="FK75" s="410"/>
      <c r="FL75" s="410"/>
      <c r="FM75" s="410"/>
      <c r="FN75" s="410"/>
      <c r="FO75" s="410"/>
      <c r="FP75" s="410"/>
      <c r="FQ75" s="410"/>
      <c r="FR75" s="410"/>
      <c r="FS75" s="410"/>
      <c r="FT75" s="410"/>
      <c r="FU75" s="410"/>
      <c r="FV75" s="410"/>
      <c r="FW75" s="410"/>
      <c r="FX75" s="410"/>
      <c r="FY75" s="410"/>
      <c r="FZ75" s="410"/>
      <c r="GA75" s="410"/>
      <c r="GB75" s="410"/>
      <c r="GC75" s="410"/>
      <c r="GD75" s="410"/>
      <c r="GE75" s="410"/>
      <c r="GF75" s="410"/>
      <c r="GG75" s="410"/>
      <c r="GH75" s="410"/>
      <c r="GI75" s="410"/>
      <c r="GJ75" s="410"/>
      <c r="GK75" s="410"/>
      <c r="GL75" s="410"/>
      <c r="GM75" s="410"/>
      <c r="GN75" s="410"/>
      <c r="GO75" s="410"/>
      <c r="GP75" s="410"/>
      <c r="GQ75" s="410"/>
      <c r="GR75" s="410"/>
      <c r="GS75" s="410"/>
      <c r="GT75" s="410"/>
      <c r="GU75" s="410"/>
      <c r="GV75" s="410"/>
      <c r="GW75" s="410"/>
      <c r="GX75" s="410"/>
      <c r="GY75" s="410"/>
      <c r="GZ75" s="410"/>
      <c r="HA75" s="410"/>
      <c r="HB75" s="410"/>
      <c r="HC75" s="410"/>
      <c r="HD75" s="410"/>
      <c r="HE75" s="410"/>
      <c r="HF75" s="410"/>
      <c r="HG75" s="410"/>
      <c r="HH75" s="410"/>
      <c r="HI75" s="410"/>
      <c r="HJ75" s="103"/>
      <c r="HK75" s="12"/>
      <c r="HL75" s="12"/>
      <c r="HM75" s="12"/>
      <c r="HN75" s="12"/>
      <c r="HO75" s="12"/>
      <c r="HP75" s="12"/>
      <c r="HQ75" s="12"/>
      <c r="HR75" s="12"/>
    </row>
    <row r="76" spans="2:226" s="102" customFormat="1" ht="19" customHeight="1" x14ac:dyDescent="0.2">
      <c r="B76" s="30"/>
      <c r="C76" s="509" t="s">
        <v>2245</v>
      </c>
      <c r="D76" s="510"/>
      <c r="E76" s="510"/>
      <c r="F76" s="510"/>
      <c r="G76" s="510"/>
      <c r="H76" s="510"/>
      <c r="I76" s="510"/>
      <c r="J76" s="510"/>
      <c r="K76" s="510"/>
      <c r="L76" s="510"/>
      <c r="M76" s="510"/>
      <c r="N76" s="510"/>
      <c r="O76" s="510"/>
      <c r="P76" s="510"/>
      <c r="Q76" s="511"/>
      <c r="R76" s="353" t="s">
        <v>2174</v>
      </c>
      <c r="S76" s="354"/>
      <c r="T76" s="354" t="s">
        <v>2174</v>
      </c>
      <c r="U76" s="354"/>
      <c r="V76" s="354" t="s">
        <v>2174</v>
      </c>
      <c r="W76" s="354"/>
      <c r="X76" s="354" t="s">
        <v>2174</v>
      </c>
      <c r="Y76" s="354"/>
      <c r="Z76" s="354" t="s">
        <v>2174</v>
      </c>
      <c r="AA76" s="354"/>
      <c r="AB76" s="354" t="s">
        <v>2174</v>
      </c>
      <c r="AC76" s="354"/>
      <c r="AD76" s="354" t="s">
        <v>2174</v>
      </c>
      <c r="AE76" s="354"/>
      <c r="AF76" s="354" t="s">
        <v>2174</v>
      </c>
      <c r="AG76" s="354"/>
      <c r="AH76" s="354" t="s">
        <v>2174</v>
      </c>
      <c r="AI76" s="354"/>
      <c r="AJ76" s="354" t="s">
        <v>2174</v>
      </c>
      <c r="AK76" s="354"/>
      <c r="AL76" s="354" t="s">
        <v>2174</v>
      </c>
      <c r="AM76" s="354"/>
      <c r="AN76" s="354" t="s">
        <v>2174</v>
      </c>
      <c r="AO76" s="354"/>
      <c r="AP76" s="354" t="s">
        <v>2174</v>
      </c>
      <c r="AQ76" s="354"/>
      <c r="AR76" s="354" t="s">
        <v>2174</v>
      </c>
      <c r="AS76" s="354"/>
      <c r="AT76" s="354" t="s">
        <v>2174</v>
      </c>
      <c r="AU76" s="354"/>
      <c r="AV76" s="354" t="s">
        <v>2174</v>
      </c>
      <c r="AW76" s="354"/>
      <c r="AX76" s="354" t="s">
        <v>2174</v>
      </c>
      <c r="AY76" s="354"/>
      <c r="AZ76" s="354" t="s">
        <v>2174</v>
      </c>
      <c r="BA76" s="354"/>
      <c r="BB76" s="354" t="s">
        <v>2174</v>
      </c>
      <c r="BC76" s="354"/>
      <c r="BD76" s="354" t="s">
        <v>2174</v>
      </c>
      <c r="BE76" s="354"/>
      <c r="BF76" s="354" t="s">
        <v>2174</v>
      </c>
      <c r="BG76" s="354"/>
      <c r="BH76" s="354" t="s">
        <v>2174</v>
      </c>
      <c r="BI76" s="354"/>
      <c r="BJ76" s="354" t="s">
        <v>2174</v>
      </c>
      <c r="BK76" s="354"/>
      <c r="BL76" s="354" t="s">
        <v>2174</v>
      </c>
      <c r="BM76" s="354"/>
      <c r="BN76" s="354" t="s">
        <v>2174</v>
      </c>
      <c r="BO76" s="354"/>
      <c r="BP76" s="354" t="s">
        <v>2174</v>
      </c>
      <c r="BQ76" s="354"/>
      <c r="BR76" s="354" t="s">
        <v>2174</v>
      </c>
      <c r="BS76" s="354"/>
      <c r="BT76" s="354" t="s">
        <v>2174</v>
      </c>
      <c r="BU76" s="354"/>
      <c r="BV76" s="354" t="s">
        <v>2174</v>
      </c>
      <c r="BW76" s="354"/>
      <c r="BX76" s="354" t="s">
        <v>2174</v>
      </c>
      <c r="BY76" s="354"/>
      <c r="BZ76" s="354" t="s">
        <v>2174</v>
      </c>
      <c r="CA76" s="354"/>
      <c r="CB76" s="354" t="s">
        <v>2174</v>
      </c>
      <c r="CC76" s="354"/>
      <c r="CD76" s="354" t="s">
        <v>2174</v>
      </c>
      <c r="CE76" s="354"/>
      <c r="CF76" s="354" t="s">
        <v>2174</v>
      </c>
      <c r="CG76" s="354"/>
      <c r="CH76" s="354" t="s">
        <v>2174</v>
      </c>
      <c r="CI76" s="354"/>
      <c r="CJ76" s="354" t="s">
        <v>2174</v>
      </c>
      <c r="CK76" s="354"/>
      <c r="CL76" s="354" t="s">
        <v>2174</v>
      </c>
      <c r="CM76" s="354"/>
      <c r="CN76" s="354" t="s">
        <v>2174</v>
      </c>
      <c r="CO76" s="354"/>
      <c r="CP76" s="354" t="s">
        <v>2174</v>
      </c>
      <c r="CQ76" s="354"/>
      <c r="CR76" s="354" t="s">
        <v>2174</v>
      </c>
      <c r="CS76" s="354"/>
      <c r="CT76" s="354" t="s">
        <v>2174</v>
      </c>
      <c r="CU76" s="354"/>
      <c r="CV76" s="354" t="s">
        <v>2174</v>
      </c>
      <c r="CW76" s="354"/>
      <c r="CX76" s="354" t="s">
        <v>2174</v>
      </c>
      <c r="CY76" s="354"/>
      <c r="CZ76" s="354" t="s">
        <v>2174</v>
      </c>
      <c r="DA76" s="354"/>
      <c r="DB76" s="354" t="s">
        <v>2174</v>
      </c>
      <c r="DC76" s="354"/>
      <c r="DD76" s="354" t="s">
        <v>2174</v>
      </c>
      <c r="DE76" s="354"/>
      <c r="DF76" s="354" t="s">
        <v>2174</v>
      </c>
      <c r="DG76" s="354"/>
      <c r="DH76" s="354" t="s">
        <v>2174</v>
      </c>
      <c r="DI76" s="354"/>
      <c r="DJ76" s="354" t="s">
        <v>2174</v>
      </c>
      <c r="DK76" s="354"/>
      <c r="DL76" s="354" t="s">
        <v>2174</v>
      </c>
      <c r="DM76" s="354"/>
      <c r="DN76" s="354" t="s">
        <v>2174</v>
      </c>
      <c r="DO76" s="354"/>
      <c r="DP76" s="354" t="s">
        <v>2174</v>
      </c>
      <c r="DQ76" s="354"/>
      <c r="DR76" s="354" t="s">
        <v>2174</v>
      </c>
      <c r="DS76" s="354"/>
      <c r="DT76" s="354" t="s">
        <v>2174</v>
      </c>
      <c r="DU76" s="354"/>
      <c r="DV76" s="354" t="s">
        <v>2174</v>
      </c>
      <c r="DW76" s="354"/>
      <c r="DX76" s="354" t="s">
        <v>2174</v>
      </c>
      <c r="DY76" s="354"/>
      <c r="DZ76" s="354" t="s">
        <v>2174</v>
      </c>
      <c r="EA76" s="354"/>
      <c r="EB76" s="354" t="s">
        <v>2174</v>
      </c>
      <c r="EC76" s="354"/>
      <c r="ED76" s="354" t="s">
        <v>2174</v>
      </c>
      <c r="EE76" s="354"/>
      <c r="EF76" s="354" t="s">
        <v>2174</v>
      </c>
      <c r="EG76" s="354"/>
      <c r="EH76" s="354" t="s">
        <v>2174</v>
      </c>
      <c r="EI76" s="354"/>
      <c r="EJ76" s="354" t="s">
        <v>2174</v>
      </c>
      <c r="EK76" s="354"/>
      <c r="EL76" s="354" t="s">
        <v>2174</v>
      </c>
      <c r="EM76" s="354"/>
      <c r="EN76" s="354" t="s">
        <v>2174</v>
      </c>
      <c r="EO76" s="354"/>
      <c r="EP76" s="354" t="s">
        <v>2174</v>
      </c>
      <c r="EQ76" s="354"/>
      <c r="ER76" s="354" t="s">
        <v>2174</v>
      </c>
      <c r="ES76" s="354"/>
      <c r="ET76" s="354" t="s">
        <v>2174</v>
      </c>
      <c r="EU76" s="354"/>
      <c r="EV76" s="354" t="s">
        <v>2174</v>
      </c>
      <c r="EW76" s="354"/>
      <c r="EX76" s="354" t="s">
        <v>2174</v>
      </c>
      <c r="EY76" s="354"/>
      <c r="EZ76" s="354" t="s">
        <v>2174</v>
      </c>
      <c r="FA76" s="354"/>
      <c r="FB76" s="354" t="s">
        <v>2174</v>
      </c>
      <c r="FC76" s="354"/>
      <c r="FD76" s="354" t="s">
        <v>2174</v>
      </c>
      <c r="FE76" s="354"/>
      <c r="FF76" s="354" t="s">
        <v>2174</v>
      </c>
      <c r="FG76" s="354"/>
      <c r="FH76" s="354" t="s">
        <v>2174</v>
      </c>
      <c r="FI76" s="354"/>
      <c r="FJ76" s="354" t="s">
        <v>2174</v>
      </c>
      <c r="FK76" s="354"/>
      <c r="FL76" s="354" t="s">
        <v>2174</v>
      </c>
      <c r="FM76" s="354"/>
      <c r="FN76" s="354" t="s">
        <v>2174</v>
      </c>
      <c r="FO76" s="354"/>
      <c r="FP76" s="354" t="s">
        <v>2174</v>
      </c>
      <c r="FQ76" s="354"/>
      <c r="FR76" s="354" t="s">
        <v>2174</v>
      </c>
      <c r="FS76" s="354"/>
      <c r="FT76" s="354" t="s">
        <v>2174</v>
      </c>
      <c r="FU76" s="354"/>
      <c r="FV76" s="354" t="s">
        <v>2174</v>
      </c>
      <c r="FW76" s="354"/>
      <c r="FX76" s="354" t="s">
        <v>2174</v>
      </c>
      <c r="FY76" s="354"/>
      <c r="FZ76" s="354" t="s">
        <v>2174</v>
      </c>
      <c r="GA76" s="354"/>
      <c r="GB76" s="354" t="s">
        <v>2174</v>
      </c>
      <c r="GC76" s="354"/>
      <c r="GD76" s="354" t="s">
        <v>2174</v>
      </c>
      <c r="GE76" s="354"/>
      <c r="GF76" s="354" t="s">
        <v>2174</v>
      </c>
      <c r="GG76" s="354"/>
      <c r="GH76" s="354" t="s">
        <v>2174</v>
      </c>
      <c r="GI76" s="354"/>
      <c r="GJ76" s="354" t="s">
        <v>2174</v>
      </c>
      <c r="GK76" s="354"/>
      <c r="GL76" s="354" t="s">
        <v>2174</v>
      </c>
      <c r="GM76" s="354"/>
      <c r="GN76" s="354" t="s">
        <v>2174</v>
      </c>
      <c r="GO76" s="354"/>
      <c r="GP76" s="354" t="s">
        <v>2174</v>
      </c>
      <c r="GQ76" s="354"/>
      <c r="GR76" s="354" t="s">
        <v>2174</v>
      </c>
      <c r="GS76" s="354"/>
      <c r="GT76" s="354" t="s">
        <v>2174</v>
      </c>
      <c r="GU76" s="354"/>
      <c r="GV76" s="354" t="s">
        <v>2174</v>
      </c>
      <c r="GW76" s="354"/>
      <c r="GX76" s="354" t="s">
        <v>2174</v>
      </c>
      <c r="GY76" s="354"/>
      <c r="GZ76" s="354" t="s">
        <v>2174</v>
      </c>
      <c r="HA76" s="354"/>
      <c r="HB76" s="354" t="s">
        <v>2174</v>
      </c>
      <c r="HC76" s="354"/>
      <c r="HD76" s="354" t="s">
        <v>2174</v>
      </c>
      <c r="HE76" s="354"/>
      <c r="HF76" s="354" t="s">
        <v>2174</v>
      </c>
      <c r="HG76" s="354"/>
      <c r="HH76" s="354" t="s">
        <v>2174</v>
      </c>
      <c r="HI76" s="355"/>
      <c r="HJ76" s="103"/>
      <c r="HK76" s="12"/>
      <c r="HL76" s="12"/>
      <c r="HM76" s="12"/>
      <c r="HN76" s="12"/>
      <c r="HO76" s="12"/>
      <c r="HP76" s="12"/>
      <c r="HQ76" s="12"/>
      <c r="HR76" s="12"/>
    </row>
    <row r="77" spans="2:226" s="180" customFormat="1" ht="19" customHeight="1" x14ac:dyDescent="0.2">
      <c r="B77" s="30"/>
      <c r="C77" s="529" t="s">
        <v>2255</v>
      </c>
      <c r="D77" s="530"/>
      <c r="E77" s="530"/>
      <c r="F77" s="530"/>
      <c r="G77" s="530"/>
      <c r="H77" s="530"/>
      <c r="I77" s="530"/>
      <c r="J77" s="530"/>
      <c r="K77" s="530"/>
      <c r="L77" s="530"/>
      <c r="M77" s="530"/>
      <c r="N77" s="530"/>
      <c r="O77" s="530"/>
      <c r="P77" s="530"/>
      <c r="Q77" s="531"/>
      <c r="R77" s="472" t="str">
        <f>IF(COUNTIF(R78:S92,"◎")&gt;1,"◎は1つまでです","")</f>
        <v/>
      </c>
      <c r="S77" s="473"/>
      <c r="T77" s="468" t="str">
        <f>IF(COUNTIF(T78:U92,"◎")&gt;1,"◎は1つまでです","")</f>
        <v/>
      </c>
      <c r="U77" s="499"/>
      <c r="V77" s="468" t="str">
        <f>IF(COUNTIF(V78:W92,"◎")&gt;1,"◎は1つまでです","")</f>
        <v/>
      </c>
      <c r="W77" s="499"/>
      <c r="X77" s="468" t="str">
        <f>IF(COUNTIF(X78:Y92,"◎")&gt;1,"◎は1つまでです","")</f>
        <v/>
      </c>
      <c r="Y77" s="499"/>
      <c r="Z77" s="468" t="str">
        <f>IF(COUNTIF(Z78:AA92,"◎")&gt;1,"◎は1つまでです","")</f>
        <v/>
      </c>
      <c r="AA77" s="499"/>
      <c r="AB77" s="468" t="str">
        <f>IF(COUNTIF(AB78:AC92,"◎")&gt;1,"◎は1つまでです","")</f>
        <v/>
      </c>
      <c r="AC77" s="499"/>
      <c r="AD77" s="468" t="str">
        <f>IF(COUNTIF(AD78:AE92,"◎")&gt;1,"◎は1つまでです","")</f>
        <v/>
      </c>
      <c r="AE77" s="499"/>
      <c r="AF77" s="468" t="str">
        <f>IF(COUNTIF(AF78:AG92,"◎")&gt;1,"◎は1つまでです","")</f>
        <v/>
      </c>
      <c r="AG77" s="499"/>
      <c r="AH77" s="468" t="str">
        <f>IF(COUNTIF(AH78:AI92,"◎")&gt;1,"◎は1つまでです","")</f>
        <v/>
      </c>
      <c r="AI77" s="499"/>
      <c r="AJ77" s="468" t="str">
        <f>IF(COUNTIF(AJ78:AK92,"◎")&gt;1,"◎は1つまでです","")</f>
        <v/>
      </c>
      <c r="AK77" s="499"/>
      <c r="AL77" s="468" t="str">
        <f>IF(COUNTIF(AL78:AM92,"◎")&gt;1,"◎は1つまでです","")</f>
        <v/>
      </c>
      <c r="AM77" s="499"/>
      <c r="AN77" s="468" t="str">
        <f>IF(COUNTIF(AN78:AO92,"◎")&gt;1,"◎は1つまでです","")</f>
        <v/>
      </c>
      <c r="AO77" s="499"/>
      <c r="AP77" s="468" t="str">
        <f>IF(COUNTIF(AP78:AQ92,"◎")&gt;1,"◎は1つまでです","")</f>
        <v/>
      </c>
      <c r="AQ77" s="499"/>
      <c r="AR77" s="468" t="str">
        <f>IF(COUNTIF(AR78:AS92,"◎")&gt;1,"◎は1つまでです","")</f>
        <v/>
      </c>
      <c r="AS77" s="499"/>
      <c r="AT77" s="468" t="str">
        <f>IF(COUNTIF(AT78:AU92,"◎")&gt;1,"◎は1つまでです","")</f>
        <v/>
      </c>
      <c r="AU77" s="499"/>
      <c r="AV77" s="468" t="str">
        <f>IF(COUNTIF(AV78:AW92,"◎")&gt;1,"◎は1つまでです","")</f>
        <v/>
      </c>
      <c r="AW77" s="499"/>
      <c r="AX77" s="468" t="str">
        <f>IF(COUNTIF(AX78:AY92,"◎")&gt;1,"◎は1つまでです","")</f>
        <v/>
      </c>
      <c r="AY77" s="499"/>
      <c r="AZ77" s="468" t="str">
        <f>IF(COUNTIF(AZ78:BA92,"◎")&gt;1,"◎は1つまでです","")</f>
        <v/>
      </c>
      <c r="BA77" s="499"/>
      <c r="BB77" s="468" t="str">
        <f>IF(COUNTIF(BB78:BC92,"◎")&gt;1,"◎は1つまでです","")</f>
        <v/>
      </c>
      <c r="BC77" s="499"/>
      <c r="BD77" s="468" t="str">
        <f>IF(COUNTIF(BD78:BE92,"◎")&gt;1,"◎は1つまでです","")</f>
        <v/>
      </c>
      <c r="BE77" s="499"/>
      <c r="BF77" s="468" t="str">
        <f>IF(COUNTIF(BF78:BG92,"◎")&gt;1,"◎は1つまでです","")</f>
        <v/>
      </c>
      <c r="BG77" s="499"/>
      <c r="BH77" s="468" t="str">
        <f>IF(COUNTIF(BH78:BI92,"◎")&gt;1,"◎は1つまでです","")</f>
        <v/>
      </c>
      <c r="BI77" s="499"/>
      <c r="BJ77" s="468" t="str">
        <f>IF(COUNTIF(BJ78:BK92,"◎")&gt;1,"◎は1つまでです","")</f>
        <v/>
      </c>
      <c r="BK77" s="499"/>
      <c r="BL77" s="468" t="str">
        <f>IF(COUNTIF(BL78:BM92,"◎")&gt;1,"◎は1つまでです","")</f>
        <v/>
      </c>
      <c r="BM77" s="499"/>
      <c r="BN77" s="468" t="str">
        <f>IF(COUNTIF(BN78:BO92,"◎")&gt;1,"◎は1つまでです","")</f>
        <v/>
      </c>
      <c r="BO77" s="499"/>
      <c r="BP77" s="468" t="str">
        <f>IF(COUNTIF(BP78:BQ92,"◎")&gt;1,"◎は1つまでです","")</f>
        <v/>
      </c>
      <c r="BQ77" s="499"/>
      <c r="BR77" s="468" t="str">
        <f>IF(COUNTIF(BR78:BS92,"◎")&gt;1,"◎は1つまでです","")</f>
        <v/>
      </c>
      <c r="BS77" s="499"/>
      <c r="BT77" s="468" t="str">
        <f>IF(COUNTIF(BT78:BU92,"◎")&gt;1,"◎は1つまでです","")</f>
        <v/>
      </c>
      <c r="BU77" s="499"/>
      <c r="BV77" s="468" t="str">
        <f>IF(COUNTIF(BV78:BW92,"◎")&gt;1,"◎は1つまでです","")</f>
        <v/>
      </c>
      <c r="BW77" s="499"/>
      <c r="BX77" s="468" t="str">
        <f>IF(COUNTIF(BX78:BY92,"◎")&gt;1,"◎は1つまでです","")</f>
        <v/>
      </c>
      <c r="BY77" s="499"/>
      <c r="BZ77" s="468" t="str">
        <f>IF(COUNTIF(BZ78:CA92,"◎")&gt;1,"◎は1つまでです","")</f>
        <v/>
      </c>
      <c r="CA77" s="499"/>
      <c r="CB77" s="468" t="str">
        <f>IF(COUNTIF(CB78:CC92,"◎")&gt;1,"◎は1つまでです","")</f>
        <v/>
      </c>
      <c r="CC77" s="499"/>
      <c r="CD77" s="468" t="str">
        <f>IF(COUNTIF(CD78:CE92,"◎")&gt;1,"◎は1つまでです","")</f>
        <v/>
      </c>
      <c r="CE77" s="499"/>
      <c r="CF77" s="468" t="str">
        <f>IF(COUNTIF(CF78:CG92,"◎")&gt;1,"◎は1つまでです","")</f>
        <v/>
      </c>
      <c r="CG77" s="499"/>
      <c r="CH77" s="468" t="str">
        <f>IF(COUNTIF(CH78:CI92,"◎")&gt;1,"◎は1つまでです","")</f>
        <v/>
      </c>
      <c r="CI77" s="499"/>
      <c r="CJ77" s="468" t="str">
        <f>IF(COUNTIF(CJ78:CK92,"◎")&gt;1,"◎は1つまでです","")</f>
        <v/>
      </c>
      <c r="CK77" s="499"/>
      <c r="CL77" s="468" t="str">
        <f>IF(COUNTIF(CL78:CM92,"◎")&gt;1,"◎は1つまでです","")</f>
        <v/>
      </c>
      <c r="CM77" s="499"/>
      <c r="CN77" s="468" t="str">
        <f>IF(COUNTIF(CN78:CO92,"◎")&gt;1,"◎は1つまでです","")</f>
        <v/>
      </c>
      <c r="CO77" s="499"/>
      <c r="CP77" s="468" t="str">
        <f>IF(COUNTIF(CP78:CQ92,"◎")&gt;1,"◎は1つまでです","")</f>
        <v/>
      </c>
      <c r="CQ77" s="499"/>
      <c r="CR77" s="468" t="str">
        <f>IF(COUNTIF(CR78:CS92,"◎")&gt;1,"◎は1つまでです","")</f>
        <v/>
      </c>
      <c r="CS77" s="499"/>
      <c r="CT77" s="468" t="str">
        <f>IF(COUNTIF(CT78:CU92,"◎")&gt;1,"◎は1つまでです","")</f>
        <v/>
      </c>
      <c r="CU77" s="499"/>
      <c r="CV77" s="468" t="str">
        <f>IF(COUNTIF(CV78:CW92,"◎")&gt;1,"◎は1つまでです","")</f>
        <v/>
      </c>
      <c r="CW77" s="499"/>
      <c r="CX77" s="468" t="str">
        <f>IF(COUNTIF(CX78:CY92,"◎")&gt;1,"◎は1つまでです","")</f>
        <v/>
      </c>
      <c r="CY77" s="499"/>
      <c r="CZ77" s="468" t="str">
        <f>IF(COUNTIF(CZ78:DA92,"◎")&gt;1,"◎は1つまでです","")</f>
        <v/>
      </c>
      <c r="DA77" s="499"/>
      <c r="DB77" s="468" t="str">
        <f>IF(COUNTIF(DB78:DC92,"◎")&gt;1,"◎は1つまでです","")</f>
        <v/>
      </c>
      <c r="DC77" s="499"/>
      <c r="DD77" s="468" t="str">
        <f>IF(COUNTIF(DD78:DE92,"◎")&gt;1,"◎は1つまでです","")</f>
        <v/>
      </c>
      <c r="DE77" s="499"/>
      <c r="DF77" s="468" t="str">
        <f>IF(COUNTIF(DF78:DG92,"◎")&gt;1,"◎は1つまでです","")</f>
        <v/>
      </c>
      <c r="DG77" s="499"/>
      <c r="DH77" s="468" t="str">
        <f>IF(COUNTIF(DH78:DI92,"◎")&gt;1,"◎は1つまでです","")</f>
        <v/>
      </c>
      <c r="DI77" s="499"/>
      <c r="DJ77" s="468" t="str">
        <f>IF(COUNTIF(DJ78:DK92,"◎")&gt;1,"◎は1つまでです","")</f>
        <v/>
      </c>
      <c r="DK77" s="499"/>
      <c r="DL77" s="468" t="str">
        <f>IF(COUNTIF(DL78:DM92,"◎")&gt;1,"◎は1つまでです","")</f>
        <v/>
      </c>
      <c r="DM77" s="499"/>
      <c r="DN77" s="468" t="str">
        <f>IF(COUNTIF(DN78:DO92,"◎")&gt;1,"◎は1つまでです","")</f>
        <v/>
      </c>
      <c r="DO77" s="499"/>
      <c r="DP77" s="468" t="str">
        <f>IF(COUNTIF(DP78:DQ92,"◎")&gt;1,"◎は1つまでです","")</f>
        <v/>
      </c>
      <c r="DQ77" s="499"/>
      <c r="DR77" s="468" t="str">
        <f>IF(COUNTIF(DR78:DS92,"◎")&gt;1,"◎は1つまでです","")</f>
        <v/>
      </c>
      <c r="DS77" s="499"/>
      <c r="DT77" s="468" t="str">
        <f>IF(COUNTIF(DT78:DU92,"◎")&gt;1,"◎は1つまでです","")</f>
        <v/>
      </c>
      <c r="DU77" s="499"/>
      <c r="DV77" s="468" t="str">
        <f>IF(COUNTIF(DV78:DW92,"◎")&gt;1,"◎は1つまでです","")</f>
        <v/>
      </c>
      <c r="DW77" s="499"/>
      <c r="DX77" s="468" t="str">
        <f>IF(COUNTIF(DX78:DY92,"◎")&gt;1,"◎は1つまでです","")</f>
        <v/>
      </c>
      <c r="DY77" s="499"/>
      <c r="DZ77" s="468" t="str">
        <f>IF(COUNTIF(DZ78:EA92,"◎")&gt;1,"◎は1つまでです","")</f>
        <v/>
      </c>
      <c r="EA77" s="499"/>
      <c r="EB77" s="468" t="str">
        <f>IF(COUNTIF(EB78:EC92,"◎")&gt;1,"◎は1つまでです","")</f>
        <v/>
      </c>
      <c r="EC77" s="499"/>
      <c r="ED77" s="468" t="str">
        <f>IF(COUNTIF(ED78:EE92,"◎")&gt;1,"◎は1つまでです","")</f>
        <v/>
      </c>
      <c r="EE77" s="499"/>
      <c r="EF77" s="468" t="str">
        <f>IF(COUNTIF(EF78:EG92,"◎")&gt;1,"◎は1つまでです","")</f>
        <v/>
      </c>
      <c r="EG77" s="499"/>
      <c r="EH77" s="468" t="str">
        <f>IF(COUNTIF(EH78:EI92,"◎")&gt;1,"◎は1つまでです","")</f>
        <v/>
      </c>
      <c r="EI77" s="499"/>
      <c r="EJ77" s="468" t="str">
        <f>IF(COUNTIF(EJ78:EK92,"◎")&gt;1,"◎は1つまでです","")</f>
        <v/>
      </c>
      <c r="EK77" s="499"/>
      <c r="EL77" s="468" t="str">
        <f>IF(COUNTIF(EL78:EM92,"◎")&gt;1,"◎は1つまでです","")</f>
        <v/>
      </c>
      <c r="EM77" s="499"/>
      <c r="EN77" s="468" t="str">
        <f>IF(COUNTIF(EN78:EO92,"◎")&gt;1,"◎は1つまでです","")</f>
        <v/>
      </c>
      <c r="EO77" s="499"/>
      <c r="EP77" s="468" t="str">
        <f>IF(COUNTIF(EP78:EQ92,"◎")&gt;1,"◎は1つまでです","")</f>
        <v/>
      </c>
      <c r="EQ77" s="499"/>
      <c r="ER77" s="468" t="str">
        <f>IF(COUNTIF(ER78:ES92,"◎")&gt;1,"◎は1つまでです","")</f>
        <v/>
      </c>
      <c r="ES77" s="499"/>
      <c r="ET77" s="468" t="str">
        <f>IF(COUNTIF(ET78:EU92,"◎")&gt;1,"◎は1つまでです","")</f>
        <v/>
      </c>
      <c r="EU77" s="499"/>
      <c r="EV77" s="468" t="str">
        <f>IF(COUNTIF(EV78:EW92,"◎")&gt;1,"◎は1つまでです","")</f>
        <v/>
      </c>
      <c r="EW77" s="499"/>
      <c r="EX77" s="468" t="str">
        <f>IF(COUNTIF(EX78:EY92,"◎")&gt;1,"◎は1つまでです","")</f>
        <v/>
      </c>
      <c r="EY77" s="499"/>
      <c r="EZ77" s="468" t="str">
        <f>IF(COUNTIF(EZ78:FA92,"◎")&gt;1,"◎は1つまでです","")</f>
        <v/>
      </c>
      <c r="FA77" s="499"/>
      <c r="FB77" s="468" t="str">
        <f>IF(COUNTIF(FB78:FC92,"◎")&gt;1,"◎は1つまでです","")</f>
        <v/>
      </c>
      <c r="FC77" s="499"/>
      <c r="FD77" s="468" t="str">
        <f>IF(COUNTIF(FD78:FE92,"◎")&gt;1,"◎は1つまでです","")</f>
        <v/>
      </c>
      <c r="FE77" s="499"/>
      <c r="FF77" s="468" t="str">
        <f>IF(COUNTIF(FF78:FG92,"◎")&gt;1,"◎は1つまでです","")</f>
        <v/>
      </c>
      <c r="FG77" s="499"/>
      <c r="FH77" s="468" t="str">
        <f>IF(COUNTIF(FH78:FI92,"◎")&gt;1,"◎は1つまでです","")</f>
        <v/>
      </c>
      <c r="FI77" s="499"/>
      <c r="FJ77" s="468" t="str">
        <f>IF(COUNTIF(FJ78:FK92,"◎")&gt;1,"◎は1つまでです","")</f>
        <v/>
      </c>
      <c r="FK77" s="499"/>
      <c r="FL77" s="468" t="str">
        <f>IF(COUNTIF(FL78:FM92,"◎")&gt;1,"◎は1つまでです","")</f>
        <v/>
      </c>
      <c r="FM77" s="499"/>
      <c r="FN77" s="468" t="str">
        <f>IF(COUNTIF(FN78:FO92,"◎")&gt;1,"◎は1つまでです","")</f>
        <v/>
      </c>
      <c r="FO77" s="499"/>
      <c r="FP77" s="468" t="str">
        <f>IF(COUNTIF(FP78:FQ92,"◎")&gt;1,"◎は1つまでです","")</f>
        <v/>
      </c>
      <c r="FQ77" s="499"/>
      <c r="FR77" s="468" t="str">
        <f>IF(COUNTIF(FR78:FS92,"◎")&gt;1,"◎は1つまでです","")</f>
        <v/>
      </c>
      <c r="FS77" s="499"/>
      <c r="FT77" s="468" t="str">
        <f>IF(COUNTIF(FT78:FU92,"◎")&gt;1,"◎は1つまでです","")</f>
        <v/>
      </c>
      <c r="FU77" s="499"/>
      <c r="FV77" s="468" t="str">
        <f>IF(COUNTIF(FV78:FW92,"◎")&gt;1,"◎は1つまでです","")</f>
        <v/>
      </c>
      <c r="FW77" s="499"/>
      <c r="FX77" s="468" t="str">
        <f>IF(COUNTIF(FX78:FY92,"◎")&gt;1,"◎は1つまでです","")</f>
        <v/>
      </c>
      <c r="FY77" s="499"/>
      <c r="FZ77" s="468" t="str">
        <f>IF(COUNTIF(FZ78:GA92,"◎")&gt;1,"◎は1つまでです","")</f>
        <v/>
      </c>
      <c r="GA77" s="499"/>
      <c r="GB77" s="468" t="str">
        <f>IF(COUNTIF(GB78:GC92,"◎")&gt;1,"◎は1つまでです","")</f>
        <v/>
      </c>
      <c r="GC77" s="499"/>
      <c r="GD77" s="468" t="str">
        <f>IF(COUNTIF(GD78:GE92,"◎")&gt;1,"◎は1つまでです","")</f>
        <v/>
      </c>
      <c r="GE77" s="499"/>
      <c r="GF77" s="468" t="str">
        <f>IF(COUNTIF(GF78:GG92,"◎")&gt;1,"◎は1つまでです","")</f>
        <v/>
      </c>
      <c r="GG77" s="499"/>
      <c r="GH77" s="468" t="str">
        <f>IF(COUNTIF(GH78:GI92,"◎")&gt;1,"◎は1つまでです","")</f>
        <v/>
      </c>
      <c r="GI77" s="499"/>
      <c r="GJ77" s="468" t="str">
        <f>IF(COUNTIF(GJ78:GK92,"◎")&gt;1,"◎は1つまでです","")</f>
        <v/>
      </c>
      <c r="GK77" s="499"/>
      <c r="GL77" s="468" t="str">
        <f>IF(COUNTIF(GL78:GM92,"◎")&gt;1,"◎は1つまでです","")</f>
        <v/>
      </c>
      <c r="GM77" s="499"/>
      <c r="GN77" s="468" t="str">
        <f>IF(COUNTIF(GN78:GO92,"◎")&gt;1,"◎は1つまでです","")</f>
        <v/>
      </c>
      <c r="GO77" s="499"/>
      <c r="GP77" s="468" t="str">
        <f>IF(COUNTIF(GP78:GQ92,"◎")&gt;1,"◎は1つまでです","")</f>
        <v/>
      </c>
      <c r="GQ77" s="499"/>
      <c r="GR77" s="468" t="str">
        <f>IF(COUNTIF(GR78:GS92,"◎")&gt;1,"◎は1つまでです","")</f>
        <v/>
      </c>
      <c r="GS77" s="499"/>
      <c r="GT77" s="468" t="str">
        <f>IF(COUNTIF(GT78:GU92,"◎")&gt;1,"◎は1つまでです","")</f>
        <v/>
      </c>
      <c r="GU77" s="499"/>
      <c r="GV77" s="468" t="str">
        <f>IF(COUNTIF(GV78:GW92,"◎")&gt;1,"◎は1つまでです","")</f>
        <v/>
      </c>
      <c r="GW77" s="499"/>
      <c r="GX77" s="468" t="str">
        <f>IF(COUNTIF(GX78:GY92,"◎")&gt;1,"◎は1つまでです","")</f>
        <v/>
      </c>
      <c r="GY77" s="499"/>
      <c r="GZ77" s="468" t="str">
        <f>IF(COUNTIF(GZ78:HA92,"◎")&gt;1,"◎は1つまでです","")</f>
        <v/>
      </c>
      <c r="HA77" s="499"/>
      <c r="HB77" s="468" t="str">
        <f>IF(COUNTIF(HB78:HC92,"◎")&gt;1,"◎は1つまでです","")</f>
        <v/>
      </c>
      <c r="HC77" s="499"/>
      <c r="HD77" s="468" t="str">
        <f>IF(COUNTIF(HD78:HE92,"◎")&gt;1,"◎は1つまでです","")</f>
        <v/>
      </c>
      <c r="HE77" s="499"/>
      <c r="HF77" s="468" t="str">
        <f>IF(COUNTIF(HF78:HG92,"◎")&gt;1,"◎は1つまでです","")</f>
        <v/>
      </c>
      <c r="HG77" s="499"/>
      <c r="HH77" s="468" t="str">
        <f>IF(COUNTIF(HH78:HI92,"◎")&gt;1,"◎は1つまでです","")</f>
        <v/>
      </c>
      <c r="HI77" s="469"/>
      <c r="HJ77" s="103"/>
      <c r="HK77" s="12"/>
      <c r="HL77" s="12"/>
      <c r="HM77" s="12"/>
      <c r="HN77" s="12"/>
      <c r="HO77" s="12"/>
      <c r="HP77" s="12"/>
      <c r="HQ77" s="12"/>
      <c r="HR77" s="12"/>
    </row>
    <row r="78" spans="2:226" s="102" customFormat="1" ht="19" customHeight="1" x14ac:dyDescent="0.2">
      <c r="B78" s="30"/>
      <c r="C78" s="380" t="s">
        <v>81</v>
      </c>
      <c r="D78" s="381"/>
      <c r="E78" s="381"/>
      <c r="F78" s="382" t="s">
        <v>111</v>
      </c>
      <c r="G78" s="383"/>
      <c r="H78" s="383"/>
      <c r="I78" s="383"/>
      <c r="J78" s="383"/>
      <c r="K78" s="383"/>
      <c r="L78" s="383"/>
      <c r="M78" s="383"/>
      <c r="N78" s="383"/>
      <c r="O78" s="383"/>
      <c r="P78" s="383"/>
      <c r="Q78" s="383"/>
      <c r="R78" s="467"/>
      <c r="S78" s="505"/>
      <c r="T78" s="456"/>
      <c r="U78" s="456"/>
      <c r="V78" s="456"/>
      <c r="W78" s="456"/>
      <c r="X78" s="456"/>
      <c r="Y78" s="456"/>
      <c r="Z78" s="456"/>
      <c r="AA78" s="456"/>
      <c r="AB78" s="456"/>
      <c r="AC78" s="456"/>
      <c r="AD78" s="456"/>
      <c r="AE78" s="456"/>
      <c r="AF78" s="456"/>
      <c r="AG78" s="456"/>
      <c r="AH78" s="456"/>
      <c r="AI78" s="456"/>
      <c r="AJ78" s="456"/>
      <c r="AK78" s="456"/>
      <c r="AL78" s="456"/>
      <c r="AM78" s="456"/>
      <c r="AN78" s="456"/>
      <c r="AO78" s="456"/>
      <c r="AP78" s="456"/>
      <c r="AQ78" s="456"/>
      <c r="AR78" s="456"/>
      <c r="AS78" s="456"/>
      <c r="AT78" s="456"/>
      <c r="AU78" s="456"/>
      <c r="AV78" s="456"/>
      <c r="AW78" s="456"/>
      <c r="AX78" s="456"/>
      <c r="AY78" s="456"/>
      <c r="AZ78" s="456"/>
      <c r="BA78" s="456"/>
      <c r="BB78" s="456"/>
      <c r="BC78" s="456"/>
      <c r="BD78" s="456"/>
      <c r="BE78" s="456"/>
      <c r="BF78" s="456"/>
      <c r="BG78" s="456"/>
      <c r="BH78" s="456"/>
      <c r="BI78" s="456"/>
      <c r="BJ78" s="456"/>
      <c r="BK78" s="456"/>
      <c r="BL78" s="456"/>
      <c r="BM78" s="456"/>
      <c r="BN78" s="456"/>
      <c r="BO78" s="456"/>
      <c r="BP78" s="456"/>
      <c r="BQ78" s="456"/>
      <c r="BR78" s="456"/>
      <c r="BS78" s="456"/>
      <c r="BT78" s="456"/>
      <c r="BU78" s="456"/>
      <c r="BV78" s="456"/>
      <c r="BW78" s="456"/>
      <c r="BX78" s="456"/>
      <c r="BY78" s="456"/>
      <c r="BZ78" s="456"/>
      <c r="CA78" s="456"/>
      <c r="CB78" s="456"/>
      <c r="CC78" s="456"/>
      <c r="CD78" s="456"/>
      <c r="CE78" s="456"/>
      <c r="CF78" s="456"/>
      <c r="CG78" s="456"/>
      <c r="CH78" s="456"/>
      <c r="CI78" s="456"/>
      <c r="CJ78" s="456"/>
      <c r="CK78" s="456"/>
      <c r="CL78" s="456"/>
      <c r="CM78" s="456"/>
      <c r="CN78" s="456"/>
      <c r="CO78" s="456"/>
      <c r="CP78" s="456"/>
      <c r="CQ78" s="456"/>
      <c r="CR78" s="456"/>
      <c r="CS78" s="456"/>
      <c r="CT78" s="456"/>
      <c r="CU78" s="456"/>
      <c r="CV78" s="456"/>
      <c r="CW78" s="456"/>
      <c r="CX78" s="456"/>
      <c r="CY78" s="456"/>
      <c r="CZ78" s="456"/>
      <c r="DA78" s="456"/>
      <c r="DB78" s="456"/>
      <c r="DC78" s="456"/>
      <c r="DD78" s="456"/>
      <c r="DE78" s="456"/>
      <c r="DF78" s="456"/>
      <c r="DG78" s="456"/>
      <c r="DH78" s="456"/>
      <c r="DI78" s="456"/>
      <c r="DJ78" s="456"/>
      <c r="DK78" s="456"/>
      <c r="DL78" s="456"/>
      <c r="DM78" s="456"/>
      <c r="DN78" s="456"/>
      <c r="DO78" s="456"/>
      <c r="DP78" s="456"/>
      <c r="DQ78" s="456"/>
      <c r="DR78" s="456"/>
      <c r="DS78" s="456"/>
      <c r="DT78" s="456"/>
      <c r="DU78" s="456"/>
      <c r="DV78" s="456"/>
      <c r="DW78" s="456"/>
      <c r="DX78" s="456"/>
      <c r="DY78" s="456"/>
      <c r="DZ78" s="456"/>
      <c r="EA78" s="456"/>
      <c r="EB78" s="456"/>
      <c r="EC78" s="456"/>
      <c r="ED78" s="456"/>
      <c r="EE78" s="456"/>
      <c r="EF78" s="456"/>
      <c r="EG78" s="456"/>
      <c r="EH78" s="456"/>
      <c r="EI78" s="456"/>
      <c r="EJ78" s="456"/>
      <c r="EK78" s="456"/>
      <c r="EL78" s="456"/>
      <c r="EM78" s="456"/>
      <c r="EN78" s="456"/>
      <c r="EO78" s="456"/>
      <c r="EP78" s="456"/>
      <c r="EQ78" s="456"/>
      <c r="ER78" s="456"/>
      <c r="ES78" s="456"/>
      <c r="ET78" s="456"/>
      <c r="EU78" s="456"/>
      <c r="EV78" s="456"/>
      <c r="EW78" s="456"/>
      <c r="EX78" s="456"/>
      <c r="EY78" s="456"/>
      <c r="EZ78" s="456"/>
      <c r="FA78" s="456"/>
      <c r="FB78" s="456"/>
      <c r="FC78" s="456"/>
      <c r="FD78" s="456"/>
      <c r="FE78" s="456"/>
      <c r="FF78" s="456"/>
      <c r="FG78" s="456"/>
      <c r="FH78" s="456"/>
      <c r="FI78" s="456"/>
      <c r="FJ78" s="456"/>
      <c r="FK78" s="456"/>
      <c r="FL78" s="456"/>
      <c r="FM78" s="456"/>
      <c r="FN78" s="456"/>
      <c r="FO78" s="456"/>
      <c r="FP78" s="456"/>
      <c r="FQ78" s="456"/>
      <c r="FR78" s="456"/>
      <c r="FS78" s="456"/>
      <c r="FT78" s="456"/>
      <c r="FU78" s="456"/>
      <c r="FV78" s="456"/>
      <c r="FW78" s="456"/>
      <c r="FX78" s="456"/>
      <c r="FY78" s="456"/>
      <c r="FZ78" s="456"/>
      <c r="GA78" s="456"/>
      <c r="GB78" s="456"/>
      <c r="GC78" s="456"/>
      <c r="GD78" s="456"/>
      <c r="GE78" s="456"/>
      <c r="GF78" s="456"/>
      <c r="GG78" s="456"/>
      <c r="GH78" s="456"/>
      <c r="GI78" s="456"/>
      <c r="GJ78" s="456"/>
      <c r="GK78" s="456"/>
      <c r="GL78" s="456"/>
      <c r="GM78" s="456"/>
      <c r="GN78" s="456"/>
      <c r="GO78" s="456"/>
      <c r="GP78" s="456"/>
      <c r="GQ78" s="456"/>
      <c r="GR78" s="456"/>
      <c r="GS78" s="456"/>
      <c r="GT78" s="456"/>
      <c r="GU78" s="456"/>
      <c r="GV78" s="456"/>
      <c r="GW78" s="456"/>
      <c r="GX78" s="456"/>
      <c r="GY78" s="456"/>
      <c r="GZ78" s="456"/>
      <c r="HA78" s="456"/>
      <c r="HB78" s="456"/>
      <c r="HC78" s="456"/>
      <c r="HD78" s="456"/>
      <c r="HE78" s="456"/>
      <c r="HF78" s="456"/>
      <c r="HG78" s="456"/>
      <c r="HH78" s="456"/>
      <c r="HI78" s="501"/>
      <c r="HJ78" s="103"/>
      <c r="HK78" s="12"/>
      <c r="HL78" s="12"/>
      <c r="HM78" s="12"/>
      <c r="HN78" s="12"/>
      <c r="HO78" s="12"/>
      <c r="HP78" s="12"/>
      <c r="HQ78" s="12"/>
      <c r="HR78" s="12"/>
    </row>
    <row r="79" spans="2:226" s="102" customFormat="1" ht="18" customHeight="1" x14ac:dyDescent="0.2">
      <c r="B79" s="30"/>
      <c r="C79" s="380"/>
      <c r="D79" s="381"/>
      <c r="E79" s="381"/>
      <c r="F79" s="382" t="s">
        <v>112</v>
      </c>
      <c r="G79" s="383"/>
      <c r="H79" s="383"/>
      <c r="I79" s="383"/>
      <c r="J79" s="383"/>
      <c r="K79" s="383"/>
      <c r="L79" s="383"/>
      <c r="M79" s="383"/>
      <c r="N79" s="383"/>
      <c r="O79" s="383"/>
      <c r="P79" s="383"/>
      <c r="Q79" s="383"/>
      <c r="R79" s="467"/>
      <c r="S79" s="505"/>
      <c r="T79" s="456"/>
      <c r="U79" s="456"/>
      <c r="V79" s="456"/>
      <c r="W79" s="456"/>
      <c r="X79" s="456"/>
      <c r="Y79" s="456"/>
      <c r="Z79" s="456"/>
      <c r="AA79" s="456"/>
      <c r="AB79" s="456"/>
      <c r="AC79" s="456"/>
      <c r="AD79" s="456"/>
      <c r="AE79" s="456"/>
      <c r="AF79" s="456"/>
      <c r="AG79" s="456"/>
      <c r="AH79" s="456"/>
      <c r="AI79" s="456"/>
      <c r="AJ79" s="456"/>
      <c r="AK79" s="456"/>
      <c r="AL79" s="456"/>
      <c r="AM79" s="456"/>
      <c r="AN79" s="456"/>
      <c r="AO79" s="456"/>
      <c r="AP79" s="456"/>
      <c r="AQ79" s="456"/>
      <c r="AR79" s="456"/>
      <c r="AS79" s="456"/>
      <c r="AT79" s="456"/>
      <c r="AU79" s="456"/>
      <c r="AV79" s="456"/>
      <c r="AW79" s="456"/>
      <c r="AX79" s="456"/>
      <c r="AY79" s="456"/>
      <c r="AZ79" s="456"/>
      <c r="BA79" s="456"/>
      <c r="BB79" s="456"/>
      <c r="BC79" s="456"/>
      <c r="BD79" s="456"/>
      <c r="BE79" s="456"/>
      <c r="BF79" s="456"/>
      <c r="BG79" s="456"/>
      <c r="BH79" s="456"/>
      <c r="BI79" s="456"/>
      <c r="BJ79" s="456"/>
      <c r="BK79" s="456"/>
      <c r="BL79" s="456"/>
      <c r="BM79" s="456"/>
      <c r="BN79" s="456"/>
      <c r="BO79" s="456"/>
      <c r="BP79" s="456"/>
      <c r="BQ79" s="456"/>
      <c r="BR79" s="456"/>
      <c r="BS79" s="456"/>
      <c r="BT79" s="456"/>
      <c r="BU79" s="456"/>
      <c r="BV79" s="456"/>
      <c r="BW79" s="456"/>
      <c r="BX79" s="456"/>
      <c r="BY79" s="456"/>
      <c r="BZ79" s="456"/>
      <c r="CA79" s="456"/>
      <c r="CB79" s="456"/>
      <c r="CC79" s="456"/>
      <c r="CD79" s="456"/>
      <c r="CE79" s="456"/>
      <c r="CF79" s="456"/>
      <c r="CG79" s="456"/>
      <c r="CH79" s="456"/>
      <c r="CI79" s="456"/>
      <c r="CJ79" s="456"/>
      <c r="CK79" s="456"/>
      <c r="CL79" s="456"/>
      <c r="CM79" s="456"/>
      <c r="CN79" s="456"/>
      <c r="CO79" s="456"/>
      <c r="CP79" s="456"/>
      <c r="CQ79" s="456"/>
      <c r="CR79" s="456"/>
      <c r="CS79" s="456"/>
      <c r="CT79" s="456"/>
      <c r="CU79" s="456"/>
      <c r="CV79" s="456"/>
      <c r="CW79" s="456"/>
      <c r="CX79" s="456"/>
      <c r="CY79" s="456"/>
      <c r="CZ79" s="456"/>
      <c r="DA79" s="456"/>
      <c r="DB79" s="456"/>
      <c r="DC79" s="456"/>
      <c r="DD79" s="456"/>
      <c r="DE79" s="456"/>
      <c r="DF79" s="456"/>
      <c r="DG79" s="456"/>
      <c r="DH79" s="456"/>
      <c r="DI79" s="456"/>
      <c r="DJ79" s="456"/>
      <c r="DK79" s="456"/>
      <c r="DL79" s="456"/>
      <c r="DM79" s="456"/>
      <c r="DN79" s="456"/>
      <c r="DO79" s="456"/>
      <c r="DP79" s="456"/>
      <c r="DQ79" s="456"/>
      <c r="DR79" s="456"/>
      <c r="DS79" s="456"/>
      <c r="DT79" s="456"/>
      <c r="DU79" s="456"/>
      <c r="DV79" s="456"/>
      <c r="DW79" s="456"/>
      <c r="DX79" s="456"/>
      <c r="DY79" s="456"/>
      <c r="DZ79" s="456"/>
      <c r="EA79" s="456"/>
      <c r="EB79" s="456"/>
      <c r="EC79" s="456"/>
      <c r="ED79" s="456"/>
      <c r="EE79" s="456"/>
      <c r="EF79" s="456"/>
      <c r="EG79" s="456"/>
      <c r="EH79" s="456"/>
      <c r="EI79" s="456"/>
      <c r="EJ79" s="456"/>
      <c r="EK79" s="456"/>
      <c r="EL79" s="456"/>
      <c r="EM79" s="456"/>
      <c r="EN79" s="456"/>
      <c r="EO79" s="456"/>
      <c r="EP79" s="456"/>
      <c r="EQ79" s="456"/>
      <c r="ER79" s="456"/>
      <c r="ES79" s="456"/>
      <c r="ET79" s="456"/>
      <c r="EU79" s="456"/>
      <c r="EV79" s="456"/>
      <c r="EW79" s="456"/>
      <c r="EX79" s="456"/>
      <c r="EY79" s="456"/>
      <c r="EZ79" s="456"/>
      <c r="FA79" s="456"/>
      <c r="FB79" s="456"/>
      <c r="FC79" s="456"/>
      <c r="FD79" s="456"/>
      <c r="FE79" s="456"/>
      <c r="FF79" s="456"/>
      <c r="FG79" s="456"/>
      <c r="FH79" s="456"/>
      <c r="FI79" s="456"/>
      <c r="FJ79" s="456"/>
      <c r="FK79" s="456"/>
      <c r="FL79" s="456"/>
      <c r="FM79" s="456"/>
      <c r="FN79" s="456"/>
      <c r="FO79" s="456"/>
      <c r="FP79" s="456"/>
      <c r="FQ79" s="456"/>
      <c r="FR79" s="456"/>
      <c r="FS79" s="456"/>
      <c r="FT79" s="456"/>
      <c r="FU79" s="456"/>
      <c r="FV79" s="456"/>
      <c r="FW79" s="456"/>
      <c r="FX79" s="456"/>
      <c r="FY79" s="456"/>
      <c r="FZ79" s="456"/>
      <c r="GA79" s="456"/>
      <c r="GB79" s="456"/>
      <c r="GC79" s="456"/>
      <c r="GD79" s="456"/>
      <c r="GE79" s="456"/>
      <c r="GF79" s="456"/>
      <c r="GG79" s="456"/>
      <c r="GH79" s="456"/>
      <c r="GI79" s="456"/>
      <c r="GJ79" s="456"/>
      <c r="GK79" s="456"/>
      <c r="GL79" s="456"/>
      <c r="GM79" s="456"/>
      <c r="GN79" s="456"/>
      <c r="GO79" s="456"/>
      <c r="GP79" s="456"/>
      <c r="GQ79" s="456"/>
      <c r="GR79" s="456"/>
      <c r="GS79" s="456"/>
      <c r="GT79" s="456"/>
      <c r="GU79" s="456"/>
      <c r="GV79" s="456"/>
      <c r="GW79" s="456"/>
      <c r="GX79" s="456"/>
      <c r="GY79" s="456"/>
      <c r="GZ79" s="456"/>
      <c r="HA79" s="456"/>
      <c r="HB79" s="456"/>
      <c r="HC79" s="456"/>
      <c r="HD79" s="456"/>
      <c r="HE79" s="456"/>
      <c r="HF79" s="456"/>
      <c r="HG79" s="456"/>
      <c r="HH79" s="456"/>
      <c r="HI79" s="501"/>
      <c r="HJ79" s="103"/>
      <c r="HK79" s="12"/>
      <c r="HL79" s="12"/>
      <c r="HM79" s="12"/>
      <c r="HN79" s="12"/>
      <c r="HO79" s="12"/>
      <c r="HP79" s="12"/>
      <c r="HQ79" s="12"/>
      <c r="HR79" s="12"/>
    </row>
    <row r="80" spans="2:226" s="102" customFormat="1" ht="18" customHeight="1" x14ac:dyDescent="0.2">
      <c r="B80" s="30"/>
      <c r="C80" s="380"/>
      <c r="D80" s="381"/>
      <c r="E80" s="381"/>
      <c r="F80" s="382" t="s">
        <v>113</v>
      </c>
      <c r="G80" s="383"/>
      <c r="H80" s="383"/>
      <c r="I80" s="383"/>
      <c r="J80" s="383"/>
      <c r="K80" s="383"/>
      <c r="L80" s="383"/>
      <c r="M80" s="383"/>
      <c r="N80" s="383"/>
      <c r="O80" s="383"/>
      <c r="P80" s="383"/>
      <c r="Q80" s="383"/>
      <c r="R80" s="467"/>
      <c r="S80" s="505"/>
      <c r="T80" s="456"/>
      <c r="U80" s="456"/>
      <c r="V80" s="456"/>
      <c r="W80" s="456"/>
      <c r="X80" s="456"/>
      <c r="Y80" s="456"/>
      <c r="Z80" s="456"/>
      <c r="AA80" s="456"/>
      <c r="AB80" s="456"/>
      <c r="AC80" s="456"/>
      <c r="AD80" s="456"/>
      <c r="AE80" s="456"/>
      <c r="AF80" s="456"/>
      <c r="AG80" s="456"/>
      <c r="AH80" s="456"/>
      <c r="AI80" s="456"/>
      <c r="AJ80" s="456"/>
      <c r="AK80" s="456"/>
      <c r="AL80" s="456"/>
      <c r="AM80" s="456"/>
      <c r="AN80" s="456"/>
      <c r="AO80" s="456"/>
      <c r="AP80" s="456"/>
      <c r="AQ80" s="456"/>
      <c r="AR80" s="456"/>
      <c r="AS80" s="456"/>
      <c r="AT80" s="456"/>
      <c r="AU80" s="456"/>
      <c r="AV80" s="456"/>
      <c r="AW80" s="456"/>
      <c r="AX80" s="456"/>
      <c r="AY80" s="456"/>
      <c r="AZ80" s="456"/>
      <c r="BA80" s="456"/>
      <c r="BB80" s="456"/>
      <c r="BC80" s="456"/>
      <c r="BD80" s="456"/>
      <c r="BE80" s="456"/>
      <c r="BF80" s="456"/>
      <c r="BG80" s="456"/>
      <c r="BH80" s="456"/>
      <c r="BI80" s="456"/>
      <c r="BJ80" s="456"/>
      <c r="BK80" s="456"/>
      <c r="BL80" s="456"/>
      <c r="BM80" s="456"/>
      <c r="BN80" s="456"/>
      <c r="BO80" s="456"/>
      <c r="BP80" s="456"/>
      <c r="BQ80" s="456"/>
      <c r="BR80" s="456"/>
      <c r="BS80" s="456"/>
      <c r="BT80" s="456"/>
      <c r="BU80" s="456"/>
      <c r="BV80" s="456"/>
      <c r="BW80" s="456"/>
      <c r="BX80" s="456"/>
      <c r="BY80" s="456"/>
      <c r="BZ80" s="456"/>
      <c r="CA80" s="456"/>
      <c r="CB80" s="456"/>
      <c r="CC80" s="456"/>
      <c r="CD80" s="456"/>
      <c r="CE80" s="456"/>
      <c r="CF80" s="456"/>
      <c r="CG80" s="456"/>
      <c r="CH80" s="456"/>
      <c r="CI80" s="456"/>
      <c r="CJ80" s="456"/>
      <c r="CK80" s="456"/>
      <c r="CL80" s="456"/>
      <c r="CM80" s="456"/>
      <c r="CN80" s="456"/>
      <c r="CO80" s="456"/>
      <c r="CP80" s="456"/>
      <c r="CQ80" s="456"/>
      <c r="CR80" s="456"/>
      <c r="CS80" s="456"/>
      <c r="CT80" s="456"/>
      <c r="CU80" s="456"/>
      <c r="CV80" s="456"/>
      <c r="CW80" s="456"/>
      <c r="CX80" s="456"/>
      <c r="CY80" s="456"/>
      <c r="CZ80" s="456"/>
      <c r="DA80" s="456"/>
      <c r="DB80" s="456"/>
      <c r="DC80" s="456"/>
      <c r="DD80" s="456"/>
      <c r="DE80" s="456"/>
      <c r="DF80" s="456"/>
      <c r="DG80" s="456"/>
      <c r="DH80" s="456"/>
      <c r="DI80" s="456"/>
      <c r="DJ80" s="456"/>
      <c r="DK80" s="456"/>
      <c r="DL80" s="456"/>
      <c r="DM80" s="456"/>
      <c r="DN80" s="456"/>
      <c r="DO80" s="456"/>
      <c r="DP80" s="456"/>
      <c r="DQ80" s="456"/>
      <c r="DR80" s="456"/>
      <c r="DS80" s="456"/>
      <c r="DT80" s="456"/>
      <c r="DU80" s="456"/>
      <c r="DV80" s="456"/>
      <c r="DW80" s="456"/>
      <c r="DX80" s="456"/>
      <c r="DY80" s="456"/>
      <c r="DZ80" s="456"/>
      <c r="EA80" s="456"/>
      <c r="EB80" s="456"/>
      <c r="EC80" s="456"/>
      <c r="ED80" s="456"/>
      <c r="EE80" s="456"/>
      <c r="EF80" s="456"/>
      <c r="EG80" s="456"/>
      <c r="EH80" s="456"/>
      <c r="EI80" s="456"/>
      <c r="EJ80" s="456"/>
      <c r="EK80" s="456"/>
      <c r="EL80" s="456"/>
      <c r="EM80" s="456"/>
      <c r="EN80" s="456"/>
      <c r="EO80" s="456"/>
      <c r="EP80" s="456"/>
      <c r="EQ80" s="456"/>
      <c r="ER80" s="456"/>
      <c r="ES80" s="456"/>
      <c r="ET80" s="456"/>
      <c r="EU80" s="456"/>
      <c r="EV80" s="456"/>
      <c r="EW80" s="456"/>
      <c r="EX80" s="456"/>
      <c r="EY80" s="456"/>
      <c r="EZ80" s="456"/>
      <c r="FA80" s="456"/>
      <c r="FB80" s="456"/>
      <c r="FC80" s="456"/>
      <c r="FD80" s="456"/>
      <c r="FE80" s="456"/>
      <c r="FF80" s="456"/>
      <c r="FG80" s="456"/>
      <c r="FH80" s="456"/>
      <c r="FI80" s="456"/>
      <c r="FJ80" s="456"/>
      <c r="FK80" s="456"/>
      <c r="FL80" s="456"/>
      <c r="FM80" s="456"/>
      <c r="FN80" s="456"/>
      <c r="FO80" s="456"/>
      <c r="FP80" s="456"/>
      <c r="FQ80" s="456"/>
      <c r="FR80" s="456"/>
      <c r="FS80" s="456"/>
      <c r="FT80" s="456"/>
      <c r="FU80" s="456"/>
      <c r="FV80" s="456"/>
      <c r="FW80" s="456"/>
      <c r="FX80" s="456"/>
      <c r="FY80" s="456"/>
      <c r="FZ80" s="456"/>
      <c r="GA80" s="456"/>
      <c r="GB80" s="456"/>
      <c r="GC80" s="456"/>
      <c r="GD80" s="456"/>
      <c r="GE80" s="456"/>
      <c r="GF80" s="456"/>
      <c r="GG80" s="456"/>
      <c r="GH80" s="456"/>
      <c r="GI80" s="456"/>
      <c r="GJ80" s="456"/>
      <c r="GK80" s="456"/>
      <c r="GL80" s="456"/>
      <c r="GM80" s="456"/>
      <c r="GN80" s="456"/>
      <c r="GO80" s="456"/>
      <c r="GP80" s="456"/>
      <c r="GQ80" s="456"/>
      <c r="GR80" s="456"/>
      <c r="GS80" s="456"/>
      <c r="GT80" s="456"/>
      <c r="GU80" s="456"/>
      <c r="GV80" s="456"/>
      <c r="GW80" s="456"/>
      <c r="GX80" s="456"/>
      <c r="GY80" s="456"/>
      <c r="GZ80" s="456"/>
      <c r="HA80" s="456"/>
      <c r="HB80" s="456"/>
      <c r="HC80" s="456"/>
      <c r="HD80" s="456"/>
      <c r="HE80" s="456"/>
      <c r="HF80" s="456"/>
      <c r="HG80" s="456"/>
      <c r="HH80" s="456"/>
      <c r="HI80" s="501"/>
      <c r="HJ80" s="103"/>
      <c r="HK80" s="12"/>
      <c r="HL80" s="12"/>
      <c r="HM80" s="12"/>
      <c r="HN80" s="12"/>
      <c r="HO80" s="12"/>
      <c r="HP80" s="12"/>
      <c r="HQ80" s="12"/>
      <c r="HR80" s="12"/>
    </row>
    <row r="81" spans="2:226" s="102" customFormat="1" ht="18" customHeight="1" x14ac:dyDescent="0.2">
      <c r="B81" s="30"/>
      <c r="C81" s="380"/>
      <c r="D81" s="381"/>
      <c r="E81" s="381"/>
      <c r="F81" s="382" t="s">
        <v>114</v>
      </c>
      <c r="G81" s="383"/>
      <c r="H81" s="383"/>
      <c r="I81" s="383"/>
      <c r="J81" s="383"/>
      <c r="K81" s="383"/>
      <c r="L81" s="383"/>
      <c r="M81" s="383"/>
      <c r="N81" s="383"/>
      <c r="O81" s="383"/>
      <c r="P81" s="383"/>
      <c r="Q81" s="383"/>
      <c r="R81" s="467"/>
      <c r="S81" s="505"/>
      <c r="T81" s="456"/>
      <c r="U81" s="456"/>
      <c r="V81" s="456"/>
      <c r="W81" s="456"/>
      <c r="X81" s="456"/>
      <c r="Y81" s="456"/>
      <c r="Z81" s="456"/>
      <c r="AA81" s="456"/>
      <c r="AB81" s="456"/>
      <c r="AC81" s="456"/>
      <c r="AD81" s="456"/>
      <c r="AE81" s="456"/>
      <c r="AF81" s="456"/>
      <c r="AG81" s="456"/>
      <c r="AH81" s="456"/>
      <c r="AI81" s="456"/>
      <c r="AJ81" s="456"/>
      <c r="AK81" s="456"/>
      <c r="AL81" s="456"/>
      <c r="AM81" s="456"/>
      <c r="AN81" s="456"/>
      <c r="AO81" s="456"/>
      <c r="AP81" s="456"/>
      <c r="AQ81" s="456"/>
      <c r="AR81" s="456"/>
      <c r="AS81" s="456"/>
      <c r="AT81" s="456"/>
      <c r="AU81" s="456"/>
      <c r="AV81" s="456"/>
      <c r="AW81" s="456"/>
      <c r="AX81" s="456"/>
      <c r="AY81" s="456"/>
      <c r="AZ81" s="456"/>
      <c r="BA81" s="456"/>
      <c r="BB81" s="456"/>
      <c r="BC81" s="456"/>
      <c r="BD81" s="456"/>
      <c r="BE81" s="456"/>
      <c r="BF81" s="456"/>
      <c r="BG81" s="456"/>
      <c r="BH81" s="456"/>
      <c r="BI81" s="456"/>
      <c r="BJ81" s="456"/>
      <c r="BK81" s="456"/>
      <c r="BL81" s="456"/>
      <c r="BM81" s="456"/>
      <c r="BN81" s="456"/>
      <c r="BO81" s="456"/>
      <c r="BP81" s="456"/>
      <c r="BQ81" s="456"/>
      <c r="BR81" s="456"/>
      <c r="BS81" s="456"/>
      <c r="BT81" s="456"/>
      <c r="BU81" s="456"/>
      <c r="BV81" s="456"/>
      <c r="BW81" s="456"/>
      <c r="BX81" s="456"/>
      <c r="BY81" s="456"/>
      <c r="BZ81" s="456"/>
      <c r="CA81" s="456"/>
      <c r="CB81" s="456"/>
      <c r="CC81" s="456"/>
      <c r="CD81" s="456"/>
      <c r="CE81" s="456"/>
      <c r="CF81" s="456"/>
      <c r="CG81" s="456"/>
      <c r="CH81" s="456"/>
      <c r="CI81" s="456"/>
      <c r="CJ81" s="456"/>
      <c r="CK81" s="456"/>
      <c r="CL81" s="456"/>
      <c r="CM81" s="456"/>
      <c r="CN81" s="456"/>
      <c r="CO81" s="456"/>
      <c r="CP81" s="456"/>
      <c r="CQ81" s="456"/>
      <c r="CR81" s="456"/>
      <c r="CS81" s="456"/>
      <c r="CT81" s="456"/>
      <c r="CU81" s="456"/>
      <c r="CV81" s="456"/>
      <c r="CW81" s="456"/>
      <c r="CX81" s="456"/>
      <c r="CY81" s="456"/>
      <c r="CZ81" s="456"/>
      <c r="DA81" s="456"/>
      <c r="DB81" s="456"/>
      <c r="DC81" s="456"/>
      <c r="DD81" s="456"/>
      <c r="DE81" s="456"/>
      <c r="DF81" s="456"/>
      <c r="DG81" s="456"/>
      <c r="DH81" s="456"/>
      <c r="DI81" s="456"/>
      <c r="DJ81" s="456"/>
      <c r="DK81" s="456"/>
      <c r="DL81" s="456"/>
      <c r="DM81" s="456"/>
      <c r="DN81" s="456"/>
      <c r="DO81" s="456"/>
      <c r="DP81" s="456"/>
      <c r="DQ81" s="456"/>
      <c r="DR81" s="456"/>
      <c r="DS81" s="456"/>
      <c r="DT81" s="456"/>
      <c r="DU81" s="456"/>
      <c r="DV81" s="456"/>
      <c r="DW81" s="456"/>
      <c r="DX81" s="456"/>
      <c r="DY81" s="456"/>
      <c r="DZ81" s="456"/>
      <c r="EA81" s="456"/>
      <c r="EB81" s="456"/>
      <c r="EC81" s="456"/>
      <c r="ED81" s="456"/>
      <c r="EE81" s="456"/>
      <c r="EF81" s="456"/>
      <c r="EG81" s="456"/>
      <c r="EH81" s="456"/>
      <c r="EI81" s="456"/>
      <c r="EJ81" s="456"/>
      <c r="EK81" s="456"/>
      <c r="EL81" s="456"/>
      <c r="EM81" s="456"/>
      <c r="EN81" s="456"/>
      <c r="EO81" s="456"/>
      <c r="EP81" s="456"/>
      <c r="EQ81" s="456"/>
      <c r="ER81" s="456"/>
      <c r="ES81" s="456"/>
      <c r="ET81" s="456"/>
      <c r="EU81" s="456"/>
      <c r="EV81" s="456"/>
      <c r="EW81" s="456"/>
      <c r="EX81" s="456"/>
      <c r="EY81" s="456"/>
      <c r="EZ81" s="456"/>
      <c r="FA81" s="456"/>
      <c r="FB81" s="456"/>
      <c r="FC81" s="456"/>
      <c r="FD81" s="456"/>
      <c r="FE81" s="456"/>
      <c r="FF81" s="456"/>
      <c r="FG81" s="456"/>
      <c r="FH81" s="456"/>
      <c r="FI81" s="456"/>
      <c r="FJ81" s="456"/>
      <c r="FK81" s="456"/>
      <c r="FL81" s="456"/>
      <c r="FM81" s="456"/>
      <c r="FN81" s="456"/>
      <c r="FO81" s="456"/>
      <c r="FP81" s="456"/>
      <c r="FQ81" s="456"/>
      <c r="FR81" s="456"/>
      <c r="FS81" s="456"/>
      <c r="FT81" s="456"/>
      <c r="FU81" s="456"/>
      <c r="FV81" s="456"/>
      <c r="FW81" s="456"/>
      <c r="FX81" s="456"/>
      <c r="FY81" s="456"/>
      <c r="FZ81" s="456"/>
      <c r="GA81" s="456"/>
      <c r="GB81" s="456"/>
      <c r="GC81" s="456"/>
      <c r="GD81" s="456"/>
      <c r="GE81" s="456"/>
      <c r="GF81" s="456"/>
      <c r="GG81" s="456"/>
      <c r="GH81" s="456"/>
      <c r="GI81" s="456"/>
      <c r="GJ81" s="456"/>
      <c r="GK81" s="456"/>
      <c r="GL81" s="456"/>
      <c r="GM81" s="456"/>
      <c r="GN81" s="456"/>
      <c r="GO81" s="456"/>
      <c r="GP81" s="456"/>
      <c r="GQ81" s="456"/>
      <c r="GR81" s="456"/>
      <c r="GS81" s="456"/>
      <c r="GT81" s="456"/>
      <c r="GU81" s="456"/>
      <c r="GV81" s="456"/>
      <c r="GW81" s="456"/>
      <c r="GX81" s="456"/>
      <c r="GY81" s="456"/>
      <c r="GZ81" s="456"/>
      <c r="HA81" s="456"/>
      <c r="HB81" s="456"/>
      <c r="HC81" s="456"/>
      <c r="HD81" s="456"/>
      <c r="HE81" s="456"/>
      <c r="HF81" s="456"/>
      <c r="HG81" s="456"/>
      <c r="HH81" s="456"/>
      <c r="HI81" s="501"/>
      <c r="HJ81" s="103"/>
      <c r="HK81" s="12"/>
      <c r="HL81" s="12"/>
      <c r="HM81" s="12"/>
      <c r="HN81" s="12"/>
      <c r="HO81" s="12"/>
      <c r="HP81" s="12"/>
      <c r="HQ81" s="12"/>
      <c r="HR81" s="12"/>
    </row>
    <row r="82" spans="2:226" s="102" customFormat="1" ht="18" customHeight="1" x14ac:dyDescent="0.2">
      <c r="B82" s="30"/>
      <c r="C82" s="380"/>
      <c r="D82" s="381"/>
      <c r="E82" s="381"/>
      <c r="F82" s="382" t="s">
        <v>115</v>
      </c>
      <c r="G82" s="383"/>
      <c r="H82" s="383"/>
      <c r="I82" s="383"/>
      <c r="J82" s="383"/>
      <c r="K82" s="383"/>
      <c r="L82" s="383"/>
      <c r="M82" s="383"/>
      <c r="N82" s="383"/>
      <c r="O82" s="383"/>
      <c r="P82" s="383"/>
      <c r="Q82" s="383"/>
      <c r="R82" s="467"/>
      <c r="S82" s="505"/>
      <c r="T82" s="456"/>
      <c r="U82" s="456"/>
      <c r="V82" s="456"/>
      <c r="W82" s="456"/>
      <c r="X82" s="456"/>
      <c r="Y82" s="456"/>
      <c r="Z82" s="456"/>
      <c r="AA82" s="456"/>
      <c r="AB82" s="456"/>
      <c r="AC82" s="456"/>
      <c r="AD82" s="456"/>
      <c r="AE82" s="456"/>
      <c r="AF82" s="456"/>
      <c r="AG82" s="456"/>
      <c r="AH82" s="456"/>
      <c r="AI82" s="456"/>
      <c r="AJ82" s="456"/>
      <c r="AK82" s="456"/>
      <c r="AL82" s="456"/>
      <c r="AM82" s="456"/>
      <c r="AN82" s="456"/>
      <c r="AO82" s="456"/>
      <c r="AP82" s="456"/>
      <c r="AQ82" s="456"/>
      <c r="AR82" s="456"/>
      <c r="AS82" s="456"/>
      <c r="AT82" s="456"/>
      <c r="AU82" s="456"/>
      <c r="AV82" s="456"/>
      <c r="AW82" s="456"/>
      <c r="AX82" s="456"/>
      <c r="AY82" s="456"/>
      <c r="AZ82" s="456"/>
      <c r="BA82" s="456"/>
      <c r="BB82" s="456"/>
      <c r="BC82" s="456"/>
      <c r="BD82" s="456"/>
      <c r="BE82" s="456"/>
      <c r="BF82" s="456"/>
      <c r="BG82" s="456"/>
      <c r="BH82" s="456"/>
      <c r="BI82" s="456"/>
      <c r="BJ82" s="456"/>
      <c r="BK82" s="456"/>
      <c r="BL82" s="456"/>
      <c r="BM82" s="456"/>
      <c r="BN82" s="456"/>
      <c r="BO82" s="456"/>
      <c r="BP82" s="456"/>
      <c r="BQ82" s="456"/>
      <c r="BR82" s="456"/>
      <c r="BS82" s="456"/>
      <c r="BT82" s="456"/>
      <c r="BU82" s="456"/>
      <c r="BV82" s="456"/>
      <c r="BW82" s="456"/>
      <c r="BX82" s="456"/>
      <c r="BY82" s="456"/>
      <c r="BZ82" s="456"/>
      <c r="CA82" s="456"/>
      <c r="CB82" s="456"/>
      <c r="CC82" s="456"/>
      <c r="CD82" s="456"/>
      <c r="CE82" s="456"/>
      <c r="CF82" s="456"/>
      <c r="CG82" s="456"/>
      <c r="CH82" s="456"/>
      <c r="CI82" s="456"/>
      <c r="CJ82" s="456"/>
      <c r="CK82" s="456"/>
      <c r="CL82" s="456"/>
      <c r="CM82" s="456"/>
      <c r="CN82" s="456"/>
      <c r="CO82" s="456"/>
      <c r="CP82" s="456"/>
      <c r="CQ82" s="456"/>
      <c r="CR82" s="456"/>
      <c r="CS82" s="456"/>
      <c r="CT82" s="456"/>
      <c r="CU82" s="456"/>
      <c r="CV82" s="456"/>
      <c r="CW82" s="456"/>
      <c r="CX82" s="456"/>
      <c r="CY82" s="456"/>
      <c r="CZ82" s="456"/>
      <c r="DA82" s="456"/>
      <c r="DB82" s="456"/>
      <c r="DC82" s="456"/>
      <c r="DD82" s="456"/>
      <c r="DE82" s="456"/>
      <c r="DF82" s="456"/>
      <c r="DG82" s="456"/>
      <c r="DH82" s="456"/>
      <c r="DI82" s="456"/>
      <c r="DJ82" s="456"/>
      <c r="DK82" s="456"/>
      <c r="DL82" s="456"/>
      <c r="DM82" s="456"/>
      <c r="DN82" s="456"/>
      <c r="DO82" s="456"/>
      <c r="DP82" s="456"/>
      <c r="DQ82" s="456"/>
      <c r="DR82" s="456"/>
      <c r="DS82" s="456"/>
      <c r="DT82" s="456"/>
      <c r="DU82" s="456"/>
      <c r="DV82" s="456"/>
      <c r="DW82" s="456"/>
      <c r="DX82" s="456"/>
      <c r="DY82" s="456"/>
      <c r="DZ82" s="456"/>
      <c r="EA82" s="456"/>
      <c r="EB82" s="456"/>
      <c r="EC82" s="456"/>
      <c r="ED82" s="456"/>
      <c r="EE82" s="456"/>
      <c r="EF82" s="456"/>
      <c r="EG82" s="456"/>
      <c r="EH82" s="456"/>
      <c r="EI82" s="456"/>
      <c r="EJ82" s="456"/>
      <c r="EK82" s="456"/>
      <c r="EL82" s="456"/>
      <c r="EM82" s="456"/>
      <c r="EN82" s="456"/>
      <c r="EO82" s="456"/>
      <c r="EP82" s="456"/>
      <c r="EQ82" s="456"/>
      <c r="ER82" s="456"/>
      <c r="ES82" s="456"/>
      <c r="ET82" s="456"/>
      <c r="EU82" s="456"/>
      <c r="EV82" s="456"/>
      <c r="EW82" s="456"/>
      <c r="EX82" s="456"/>
      <c r="EY82" s="456"/>
      <c r="EZ82" s="456"/>
      <c r="FA82" s="456"/>
      <c r="FB82" s="456"/>
      <c r="FC82" s="456"/>
      <c r="FD82" s="456"/>
      <c r="FE82" s="456"/>
      <c r="FF82" s="456"/>
      <c r="FG82" s="456"/>
      <c r="FH82" s="456"/>
      <c r="FI82" s="456"/>
      <c r="FJ82" s="456"/>
      <c r="FK82" s="456"/>
      <c r="FL82" s="456"/>
      <c r="FM82" s="456"/>
      <c r="FN82" s="456"/>
      <c r="FO82" s="456"/>
      <c r="FP82" s="456"/>
      <c r="FQ82" s="456"/>
      <c r="FR82" s="456"/>
      <c r="FS82" s="456"/>
      <c r="FT82" s="456"/>
      <c r="FU82" s="456"/>
      <c r="FV82" s="456"/>
      <c r="FW82" s="456"/>
      <c r="FX82" s="456"/>
      <c r="FY82" s="456"/>
      <c r="FZ82" s="456"/>
      <c r="GA82" s="456"/>
      <c r="GB82" s="456"/>
      <c r="GC82" s="456"/>
      <c r="GD82" s="456"/>
      <c r="GE82" s="456"/>
      <c r="GF82" s="456"/>
      <c r="GG82" s="456"/>
      <c r="GH82" s="456"/>
      <c r="GI82" s="456"/>
      <c r="GJ82" s="456"/>
      <c r="GK82" s="456"/>
      <c r="GL82" s="456"/>
      <c r="GM82" s="456"/>
      <c r="GN82" s="456"/>
      <c r="GO82" s="456"/>
      <c r="GP82" s="456"/>
      <c r="GQ82" s="456"/>
      <c r="GR82" s="456"/>
      <c r="GS82" s="456"/>
      <c r="GT82" s="456"/>
      <c r="GU82" s="456"/>
      <c r="GV82" s="456"/>
      <c r="GW82" s="456"/>
      <c r="GX82" s="456"/>
      <c r="GY82" s="456"/>
      <c r="GZ82" s="456"/>
      <c r="HA82" s="456"/>
      <c r="HB82" s="456"/>
      <c r="HC82" s="456"/>
      <c r="HD82" s="456"/>
      <c r="HE82" s="456"/>
      <c r="HF82" s="456"/>
      <c r="HG82" s="456"/>
      <c r="HH82" s="456"/>
      <c r="HI82" s="501"/>
      <c r="HJ82" s="103"/>
      <c r="HK82" s="12"/>
      <c r="HL82" s="12"/>
      <c r="HM82" s="12"/>
      <c r="HN82" s="12"/>
      <c r="HO82" s="12"/>
      <c r="HP82" s="12"/>
      <c r="HQ82" s="12"/>
      <c r="HR82" s="12"/>
    </row>
    <row r="83" spans="2:226" s="102" customFormat="1" ht="18" customHeight="1" x14ac:dyDescent="0.2">
      <c r="B83" s="30"/>
      <c r="C83" s="363" t="s">
        <v>116</v>
      </c>
      <c r="D83" s="364"/>
      <c r="E83" s="365"/>
      <c r="F83" s="372" t="s">
        <v>117</v>
      </c>
      <c r="G83" s="373"/>
      <c r="H83" s="373"/>
      <c r="I83" s="373"/>
      <c r="J83" s="373"/>
      <c r="K83" s="373"/>
      <c r="L83" s="373"/>
      <c r="M83" s="373"/>
      <c r="N83" s="373"/>
      <c r="O83" s="373"/>
      <c r="P83" s="373"/>
      <c r="Q83" s="374"/>
      <c r="R83" s="467"/>
      <c r="S83" s="505"/>
      <c r="T83" s="456"/>
      <c r="U83" s="456"/>
      <c r="V83" s="456"/>
      <c r="W83" s="456"/>
      <c r="X83" s="456"/>
      <c r="Y83" s="456"/>
      <c r="Z83" s="456"/>
      <c r="AA83" s="456"/>
      <c r="AB83" s="456"/>
      <c r="AC83" s="456"/>
      <c r="AD83" s="456"/>
      <c r="AE83" s="456"/>
      <c r="AF83" s="456"/>
      <c r="AG83" s="456"/>
      <c r="AH83" s="456"/>
      <c r="AI83" s="456"/>
      <c r="AJ83" s="456"/>
      <c r="AK83" s="456"/>
      <c r="AL83" s="456"/>
      <c r="AM83" s="456"/>
      <c r="AN83" s="456"/>
      <c r="AO83" s="456"/>
      <c r="AP83" s="456"/>
      <c r="AQ83" s="456"/>
      <c r="AR83" s="456"/>
      <c r="AS83" s="456"/>
      <c r="AT83" s="456"/>
      <c r="AU83" s="456"/>
      <c r="AV83" s="456"/>
      <c r="AW83" s="456"/>
      <c r="AX83" s="456"/>
      <c r="AY83" s="456"/>
      <c r="AZ83" s="456"/>
      <c r="BA83" s="456"/>
      <c r="BB83" s="456"/>
      <c r="BC83" s="456"/>
      <c r="BD83" s="456"/>
      <c r="BE83" s="456"/>
      <c r="BF83" s="456"/>
      <c r="BG83" s="456"/>
      <c r="BH83" s="456"/>
      <c r="BI83" s="456"/>
      <c r="BJ83" s="456"/>
      <c r="BK83" s="456"/>
      <c r="BL83" s="456"/>
      <c r="BM83" s="456"/>
      <c r="BN83" s="456"/>
      <c r="BO83" s="456"/>
      <c r="BP83" s="456"/>
      <c r="BQ83" s="456"/>
      <c r="BR83" s="456"/>
      <c r="BS83" s="456"/>
      <c r="BT83" s="456"/>
      <c r="BU83" s="456"/>
      <c r="BV83" s="456"/>
      <c r="BW83" s="456"/>
      <c r="BX83" s="456"/>
      <c r="BY83" s="456"/>
      <c r="BZ83" s="456"/>
      <c r="CA83" s="456"/>
      <c r="CB83" s="456"/>
      <c r="CC83" s="456"/>
      <c r="CD83" s="456"/>
      <c r="CE83" s="456"/>
      <c r="CF83" s="456"/>
      <c r="CG83" s="456"/>
      <c r="CH83" s="456"/>
      <c r="CI83" s="456"/>
      <c r="CJ83" s="456"/>
      <c r="CK83" s="456"/>
      <c r="CL83" s="456"/>
      <c r="CM83" s="456"/>
      <c r="CN83" s="456"/>
      <c r="CO83" s="456"/>
      <c r="CP83" s="456"/>
      <c r="CQ83" s="456"/>
      <c r="CR83" s="456"/>
      <c r="CS83" s="456"/>
      <c r="CT83" s="456"/>
      <c r="CU83" s="456"/>
      <c r="CV83" s="456"/>
      <c r="CW83" s="456"/>
      <c r="CX83" s="456"/>
      <c r="CY83" s="456"/>
      <c r="CZ83" s="456"/>
      <c r="DA83" s="456"/>
      <c r="DB83" s="456"/>
      <c r="DC83" s="456"/>
      <c r="DD83" s="456"/>
      <c r="DE83" s="456"/>
      <c r="DF83" s="456"/>
      <c r="DG83" s="456"/>
      <c r="DH83" s="456"/>
      <c r="DI83" s="456"/>
      <c r="DJ83" s="456"/>
      <c r="DK83" s="456"/>
      <c r="DL83" s="456"/>
      <c r="DM83" s="456"/>
      <c r="DN83" s="456"/>
      <c r="DO83" s="456"/>
      <c r="DP83" s="456"/>
      <c r="DQ83" s="456"/>
      <c r="DR83" s="456"/>
      <c r="DS83" s="456"/>
      <c r="DT83" s="456"/>
      <c r="DU83" s="456"/>
      <c r="DV83" s="456"/>
      <c r="DW83" s="456"/>
      <c r="DX83" s="456"/>
      <c r="DY83" s="456"/>
      <c r="DZ83" s="456"/>
      <c r="EA83" s="456"/>
      <c r="EB83" s="456"/>
      <c r="EC83" s="456"/>
      <c r="ED83" s="456"/>
      <c r="EE83" s="456"/>
      <c r="EF83" s="456"/>
      <c r="EG83" s="456"/>
      <c r="EH83" s="456"/>
      <c r="EI83" s="456"/>
      <c r="EJ83" s="456"/>
      <c r="EK83" s="456"/>
      <c r="EL83" s="456"/>
      <c r="EM83" s="456"/>
      <c r="EN83" s="456"/>
      <c r="EO83" s="456"/>
      <c r="EP83" s="456"/>
      <c r="EQ83" s="456"/>
      <c r="ER83" s="456"/>
      <c r="ES83" s="456"/>
      <c r="ET83" s="456"/>
      <c r="EU83" s="456"/>
      <c r="EV83" s="456"/>
      <c r="EW83" s="456"/>
      <c r="EX83" s="456"/>
      <c r="EY83" s="456"/>
      <c r="EZ83" s="456"/>
      <c r="FA83" s="456"/>
      <c r="FB83" s="456"/>
      <c r="FC83" s="456"/>
      <c r="FD83" s="456"/>
      <c r="FE83" s="456"/>
      <c r="FF83" s="456"/>
      <c r="FG83" s="456"/>
      <c r="FH83" s="456"/>
      <c r="FI83" s="456"/>
      <c r="FJ83" s="456"/>
      <c r="FK83" s="456"/>
      <c r="FL83" s="456"/>
      <c r="FM83" s="456"/>
      <c r="FN83" s="456"/>
      <c r="FO83" s="456"/>
      <c r="FP83" s="456"/>
      <c r="FQ83" s="456"/>
      <c r="FR83" s="456"/>
      <c r="FS83" s="456"/>
      <c r="FT83" s="456"/>
      <c r="FU83" s="456"/>
      <c r="FV83" s="456"/>
      <c r="FW83" s="456"/>
      <c r="FX83" s="456"/>
      <c r="FY83" s="456"/>
      <c r="FZ83" s="456"/>
      <c r="GA83" s="456"/>
      <c r="GB83" s="456"/>
      <c r="GC83" s="456"/>
      <c r="GD83" s="456"/>
      <c r="GE83" s="456"/>
      <c r="GF83" s="456"/>
      <c r="GG83" s="456"/>
      <c r="GH83" s="456"/>
      <c r="GI83" s="456"/>
      <c r="GJ83" s="456"/>
      <c r="GK83" s="456"/>
      <c r="GL83" s="456"/>
      <c r="GM83" s="456"/>
      <c r="GN83" s="456"/>
      <c r="GO83" s="456"/>
      <c r="GP83" s="456"/>
      <c r="GQ83" s="456"/>
      <c r="GR83" s="456"/>
      <c r="GS83" s="456"/>
      <c r="GT83" s="456"/>
      <c r="GU83" s="456"/>
      <c r="GV83" s="456"/>
      <c r="GW83" s="456"/>
      <c r="GX83" s="456"/>
      <c r="GY83" s="456"/>
      <c r="GZ83" s="456"/>
      <c r="HA83" s="456"/>
      <c r="HB83" s="456"/>
      <c r="HC83" s="456"/>
      <c r="HD83" s="456"/>
      <c r="HE83" s="456"/>
      <c r="HF83" s="456"/>
      <c r="HG83" s="456"/>
      <c r="HH83" s="456"/>
      <c r="HI83" s="501"/>
      <c r="HJ83" s="103"/>
      <c r="HK83" s="12"/>
      <c r="HL83" s="12"/>
      <c r="HM83" s="12"/>
      <c r="HN83" s="12"/>
      <c r="HO83" s="12"/>
      <c r="HP83" s="12"/>
      <c r="HQ83" s="12"/>
      <c r="HR83" s="12"/>
    </row>
    <row r="84" spans="2:226" s="102" customFormat="1" ht="18" customHeight="1" x14ac:dyDescent="0.2">
      <c r="B84" s="30"/>
      <c r="C84" s="366"/>
      <c r="D84" s="367"/>
      <c r="E84" s="368"/>
      <c r="F84" s="372" t="s">
        <v>118</v>
      </c>
      <c r="G84" s="373"/>
      <c r="H84" s="373"/>
      <c r="I84" s="373"/>
      <c r="J84" s="373"/>
      <c r="K84" s="373"/>
      <c r="L84" s="373"/>
      <c r="M84" s="373"/>
      <c r="N84" s="373"/>
      <c r="O84" s="373"/>
      <c r="P84" s="373"/>
      <c r="Q84" s="374"/>
      <c r="R84" s="467"/>
      <c r="S84" s="505"/>
      <c r="T84" s="456"/>
      <c r="U84" s="456"/>
      <c r="V84" s="456"/>
      <c r="W84" s="456"/>
      <c r="X84" s="456"/>
      <c r="Y84" s="456"/>
      <c r="Z84" s="456"/>
      <c r="AA84" s="456"/>
      <c r="AB84" s="456"/>
      <c r="AC84" s="456"/>
      <c r="AD84" s="456"/>
      <c r="AE84" s="456"/>
      <c r="AF84" s="456"/>
      <c r="AG84" s="456"/>
      <c r="AH84" s="456"/>
      <c r="AI84" s="456"/>
      <c r="AJ84" s="456"/>
      <c r="AK84" s="456"/>
      <c r="AL84" s="456"/>
      <c r="AM84" s="456"/>
      <c r="AN84" s="456"/>
      <c r="AO84" s="456"/>
      <c r="AP84" s="456"/>
      <c r="AQ84" s="456"/>
      <c r="AR84" s="456"/>
      <c r="AS84" s="456"/>
      <c r="AT84" s="456"/>
      <c r="AU84" s="456"/>
      <c r="AV84" s="456"/>
      <c r="AW84" s="456"/>
      <c r="AX84" s="456"/>
      <c r="AY84" s="456"/>
      <c r="AZ84" s="456"/>
      <c r="BA84" s="456"/>
      <c r="BB84" s="456"/>
      <c r="BC84" s="456"/>
      <c r="BD84" s="456"/>
      <c r="BE84" s="456"/>
      <c r="BF84" s="456"/>
      <c r="BG84" s="456"/>
      <c r="BH84" s="456"/>
      <c r="BI84" s="456"/>
      <c r="BJ84" s="456"/>
      <c r="BK84" s="456"/>
      <c r="BL84" s="456"/>
      <c r="BM84" s="456"/>
      <c r="BN84" s="456"/>
      <c r="BO84" s="456"/>
      <c r="BP84" s="456"/>
      <c r="BQ84" s="456"/>
      <c r="BR84" s="456"/>
      <c r="BS84" s="456"/>
      <c r="BT84" s="456"/>
      <c r="BU84" s="456"/>
      <c r="BV84" s="456"/>
      <c r="BW84" s="456"/>
      <c r="BX84" s="456"/>
      <c r="BY84" s="456"/>
      <c r="BZ84" s="456"/>
      <c r="CA84" s="456"/>
      <c r="CB84" s="456"/>
      <c r="CC84" s="456"/>
      <c r="CD84" s="456"/>
      <c r="CE84" s="456"/>
      <c r="CF84" s="456"/>
      <c r="CG84" s="456"/>
      <c r="CH84" s="456"/>
      <c r="CI84" s="456"/>
      <c r="CJ84" s="456"/>
      <c r="CK84" s="456"/>
      <c r="CL84" s="456"/>
      <c r="CM84" s="456"/>
      <c r="CN84" s="456"/>
      <c r="CO84" s="456"/>
      <c r="CP84" s="456"/>
      <c r="CQ84" s="456"/>
      <c r="CR84" s="456"/>
      <c r="CS84" s="456"/>
      <c r="CT84" s="456"/>
      <c r="CU84" s="456"/>
      <c r="CV84" s="456"/>
      <c r="CW84" s="456"/>
      <c r="CX84" s="456"/>
      <c r="CY84" s="456"/>
      <c r="CZ84" s="456"/>
      <c r="DA84" s="456"/>
      <c r="DB84" s="456"/>
      <c r="DC84" s="456"/>
      <c r="DD84" s="456"/>
      <c r="DE84" s="456"/>
      <c r="DF84" s="456"/>
      <c r="DG84" s="456"/>
      <c r="DH84" s="456"/>
      <c r="DI84" s="456"/>
      <c r="DJ84" s="456"/>
      <c r="DK84" s="456"/>
      <c r="DL84" s="456"/>
      <c r="DM84" s="456"/>
      <c r="DN84" s="456"/>
      <c r="DO84" s="456"/>
      <c r="DP84" s="456"/>
      <c r="DQ84" s="456"/>
      <c r="DR84" s="456"/>
      <c r="DS84" s="456"/>
      <c r="DT84" s="456"/>
      <c r="DU84" s="456"/>
      <c r="DV84" s="456"/>
      <c r="DW84" s="456"/>
      <c r="DX84" s="456"/>
      <c r="DY84" s="456"/>
      <c r="DZ84" s="456"/>
      <c r="EA84" s="456"/>
      <c r="EB84" s="456"/>
      <c r="EC84" s="456"/>
      <c r="ED84" s="456"/>
      <c r="EE84" s="456"/>
      <c r="EF84" s="456"/>
      <c r="EG84" s="456"/>
      <c r="EH84" s="456"/>
      <c r="EI84" s="456"/>
      <c r="EJ84" s="456"/>
      <c r="EK84" s="456"/>
      <c r="EL84" s="456"/>
      <c r="EM84" s="456"/>
      <c r="EN84" s="456"/>
      <c r="EO84" s="456"/>
      <c r="EP84" s="456"/>
      <c r="EQ84" s="456"/>
      <c r="ER84" s="456"/>
      <c r="ES84" s="456"/>
      <c r="ET84" s="456"/>
      <c r="EU84" s="456"/>
      <c r="EV84" s="456"/>
      <c r="EW84" s="456"/>
      <c r="EX84" s="456"/>
      <c r="EY84" s="456"/>
      <c r="EZ84" s="456"/>
      <c r="FA84" s="456"/>
      <c r="FB84" s="456"/>
      <c r="FC84" s="456"/>
      <c r="FD84" s="456"/>
      <c r="FE84" s="456"/>
      <c r="FF84" s="456"/>
      <c r="FG84" s="456"/>
      <c r="FH84" s="456"/>
      <c r="FI84" s="456"/>
      <c r="FJ84" s="456"/>
      <c r="FK84" s="456"/>
      <c r="FL84" s="456"/>
      <c r="FM84" s="456"/>
      <c r="FN84" s="456"/>
      <c r="FO84" s="456"/>
      <c r="FP84" s="456"/>
      <c r="FQ84" s="456"/>
      <c r="FR84" s="456"/>
      <c r="FS84" s="456"/>
      <c r="FT84" s="456"/>
      <c r="FU84" s="456"/>
      <c r="FV84" s="456"/>
      <c r="FW84" s="456"/>
      <c r="FX84" s="456"/>
      <c r="FY84" s="456"/>
      <c r="FZ84" s="456"/>
      <c r="GA84" s="456"/>
      <c r="GB84" s="456"/>
      <c r="GC84" s="456"/>
      <c r="GD84" s="456"/>
      <c r="GE84" s="456"/>
      <c r="GF84" s="456"/>
      <c r="GG84" s="456"/>
      <c r="GH84" s="456"/>
      <c r="GI84" s="456"/>
      <c r="GJ84" s="456"/>
      <c r="GK84" s="456"/>
      <c r="GL84" s="456"/>
      <c r="GM84" s="456"/>
      <c r="GN84" s="456"/>
      <c r="GO84" s="456"/>
      <c r="GP84" s="456"/>
      <c r="GQ84" s="456"/>
      <c r="GR84" s="456"/>
      <c r="GS84" s="456"/>
      <c r="GT84" s="456"/>
      <c r="GU84" s="456"/>
      <c r="GV84" s="456"/>
      <c r="GW84" s="456"/>
      <c r="GX84" s="456"/>
      <c r="GY84" s="456"/>
      <c r="GZ84" s="456"/>
      <c r="HA84" s="456"/>
      <c r="HB84" s="456"/>
      <c r="HC84" s="456"/>
      <c r="HD84" s="456"/>
      <c r="HE84" s="456"/>
      <c r="HF84" s="456"/>
      <c r="HG84" s="456"/>
      <c r="HH84" s="456"/>
      <c r="HI84" s="501"/>
      <c r="HJ84" s="103"/>
      <c r="HK84" s="12"/>
      <c r="HL84" s="12"/>
      <c r="HM84" s="12"/>
      <c r="HN84" s="12"/>
      <c r="HO84" s="12"/>
      <c r="HP84" s="12"/>
      <c r="HQ84" s="12"/>
      <c r="HR84" s="12"/>
    </row>
    <row r="85" spans="2:226" s="102" customFormat="1" ht="18" customHeight="1" x14ac:dyDescent="0.2">
      <c r="B85" s="30"/>
      <c r="C85" s="366"/>
      <c r="D85" s="367"/>
      <c r="E85" s="368"/>
      <c r="F85" s="372" t="s">
        <v>119</v>
      </c>
      <c r="G85" s="373"/>
      <c r="H85" s="373"/>
      <c r="I85" s="373"/>
      <c r="J85" s="373"/>
      <c r="K85" s="373"/>
      <c r="L85" s="373"/>
      <c r="M85" s="373"/>
      <c r="N85" s="373"/>
      <c r="O85" s="373"/>
      <c r="P85" s="373"/>
      <c r="Q85" s="374"/>
      <c r="R85" s="467"/>
      <c r="S85" s="505"/>
      <c r="T85" s="456"/>
      <c r="U85" s="456"/>
      <c r="V85" s="456"/>
      <c r="W85" s="456"/>
      <c r="X85" s="456"/>
      <c r="Y85" s="456"/>
      <c r="Z85" s="456"/>
      <c r="AA85" s="456"/>
      <c r="AB85" s="456"/>
      <c r="AC85" s="456"/>
      <c r="AD85" s="456"/>
      <c r="AE85" s="456"/>
      <c r="AF85" s="456"/>
      <c r="AG85" s="456"/>
      <c r="AH85" s="456"/>
      <c r="AI85" s="456"/>
      <c r="AJ85" s="456"/>
      <c r="AK85" s="456"/>
      <c r="AL85" s="456"/>
      <c r="AM85" s="456"/>
      <c r="AN85" s="456"/>
      <c r="AO85" s="456"/>
      <c r="AP85" s="456"/>
      <c r="AQ85" s="456"/>
      <c r="AR85" s="456"/>
      <c r="AS85" s="456"/>
      <c r="AT85" s="456"/>
      <c r="AU85" s="456"/>
      <c r="AV85" s="456"/>
      <c r="AW85" s="456"/>
      <c r="AX85" s="456"/>
      <c r="AY85" s="456"/>
      <c r="AZ85" s="456"/>
      <c r="BA85" s="456"/>
      <c r="BB85" s="456"/>
      <c r="BC85" s="456"/>
      <c r="BD85" s="456"/>
      <c r="BE85" s="456"/>
      <c r="BF85" s="456"/>
      <c r="BG85" s="456"/>
      <c r="BH85" s="456"/>
      <c r="BI85" s="456"/>
      <c r="BJ85" s="456"/>
      <c r="BK85" s="456"/>
      <c r="BL85" s="456"/>
      <c r="BM85" s="456"/>
      <c r="BN85" s="456"/>
      <c r="BO85" s="456"/>
      <c r="BP85" s="456"/>
      <c r="BQ85" s="456"/>
      <c r="BR85" s="456"/>
      <c r="BS85" s="456"/>
      <c r="BT85" s="456"/>
      <c r="BU85" s="456"/>
      <c r="BV85" s="456"/>
      <c r="BW85" s="456"/>
      <c r="BX85" s="456"/>
      <c r="BY85" s="456"/>
      <c r="BZ85" s="456"/>
      <c r="CA85" s="456"/>
      <c r="CB85" s="456"/>
      <c r="CC85" s="456"/>
      <c r="CD85" s="456"/>
      <c r="CE85" s="456"/>
      <c r="CF85" s="456"/>
      <c r="CG85" s="456"/>
      <c r="CH85" s="456"/>
      <c r="CI85" s="456"/>
      <c r="CJ85" s="456"/>
      <c r="CK85" s="456"/>
      <c r="CL85" s="456"/>
      <c r="CM85" s="456"/>
      <c r="CN85" s="456"/>
      <c r="CO85" s="456"/>
      <c r="CP85" s="456"/>
      <c r="CQ85" s="456"/>
      <c r="CR85" s="456"/>
      <c r="CS85" s="456"/>
      <c r="CT85" s="456"/>
      <c r="CU85" s="456"/>
      <c r="CV85" s="456"/>
      <c r="CW85" s="456"/>
      <c r="CX85" s="456"/>
      <c r="CY85" s="456"/>
      <c r="CZ85" s="456"/>
      <c r="DA85" s="456"/>
      <c r="DB85" s="456"/>
      <c r="DC85" s="456"/>
      <c r="DD85" s="456"/>
      <c r="DE85" s="456"/>
      <c r="DF85" s="456"/>
      <c r="DG85" s="456"/>
      <c r="DH85" s="456"/>
      <c r="DI85" s="456"/>
      <c r="DJ85" s="456"/>
      <c r="DK85" s="456"/>
      <c r="DL85" s="456"/>
      <c r="DM85" s="456"/>
      <c r="DN85" s="456"/>
      <c r="DO85" s="456"/>
      <c r="DP85" s="456"/>
      <c r="DQ85" s="456"/>
      <c r="DR85" s="456"/>
      <c r="DS85" s="456"/>
      <c r="DT85" s="456"/>
      <c r="DU85" s="456"/>
      <c r="DV85" s="456"/>
      <c r="DW85" s="456"/>
      <c r="DX85" s="456"/>
      <c r="DY85" s="456"/>
      <c r="DZ85" s="456"/>
      <c r="EA85" s="456"/>
      <c r="EB85" s="456"/>
      <c r="EC85" s="456"/>
      <c r="ED85" s="456"/>
      <c r="EE85" s="456"/>
      <c r="EF85" s="456"/>
      <c r="EG85" s="456"/>
      <c r="EH85" s="456"/>
      <c r="EI85" s="456"/>
      <c r="EJ85" s="456"/>
      <c r="EK85" s="456"/>
      <c r="EL85" s="456"/>
      <c r="EM85" s="456"/>
      <c r="EN85" s="456"/>
      <c r="EO85" s="456"/>
      <c r="EP85" s="456"/>
      <c r="EQ85" s="456"/>
      <c r="ER85" s="456"/>
      <c r="ES85" s="456"/>
      <c r="ET85" s="456"/>
      <c r="EU85" s="456"/>
      <c r="EV85" s="456"/>
      <c r="EW85" s="456"/>
      <c r="EX85" s="456"/>
      <c r="EY85" s="456"/>
      <c r="EZ85" s="456"/>
      <c r="FA85" s="456"/>
      <c r="FB85" s="456"/>
      <c r="FC85" s="456"/>
      <c r="FD85" s="456"/>
      <c r="FE85" s="456"/>
      <c r="FF85" s="456"/>
      <c r="FG85" s="456"/>
      <c r="FH85" s="456"/>
      <c r="FI85" s="456"/>
      <c r="FJ85" s="456"/>
      <c r="FK85" s="456"/>
      <c r="FL85" s="456"/>
      <c r="FM85" s="456"/>
      <c r="FN85" s="456"/>
      <c r="FO85" s="456"/>
      <c r="FP85" s="456"/>
      <c r="FQ85" s="456"/>
      <c r="FR85" s="456"/>
      <c r="FS85" s="456"/>
      <c r="FT85" s="456"/>
      <c r="FU85" s="456"/>
      <c r="FV85" s="456"/>
      <c r="FW85" s="456"/>
      <c r="FX85" s="456"/>
      <c r="FY85" s="456"/>
      <c r="FZ85" s="456"/>
      <c r="GA85" s="456"/>
      <c r="GB85" s="456"/>
      <c r="GC85" s="456"/>
      <c r="GD85" s="456"/>
      <c r="GE85" s="456"/>
      <c r="GF85" s="456"/>
      <c r="GG85" s="456"/>
      <c r="GH85" s="456"/>
      <c r="GI85" s="456"/>
      <c r="GJ85" s="456"/>
      <c r="GK85" s="456"/>
      <c r="GL85" s="456"/>
      <c r="GM85" s="456"/>
      <c r="GN85" s="456"/>
      <c r="GO85" s="456"/>
      <c r="GP85" s="456"/>
      <c r="GQ85" s="456"/>
      <c r="GR85" s="456"/>
      <c r="GS85" s="456"/>
      <c r="GT85" s="456"/>
      <c r="GU85" s="456"/>
      <c r="GV85" s="456"/>
      <c r="GW85" s="456"/>
      <c r="GX85" s="456"/>
      <c r="GY85" s="456"/>
      <c r="GZ85" s="456"/>
      <c r="HA85" s="456"/>
      <c r="HB85" s="456"/>
      <c r="HC85" s="456"/>
      <c r="HD85" s="456"/>
      <c r="HE85" s="456"/>
      <c r="HF85" s="456"/>
      <c r="HG85" s="456"/>
      <c r="HH85" s="456"/>
      <c r="HI85" s="501"/>
      <c r="HJ85" s="103"/>
      <c r="HK85" s="12"/>
      <c r="HL85" s="12"/>
      <c r="HM85" s="12"/>
      <c r="HN85" s="12"/>
      <c r="HO85" s="12"/>
      <c r="HP85" s="12"/>
      <c r="HQ85" s="12"/>
      <c r="HR85" s="12"/>
    </row>
    <row r="86" spans="2:226" s="102" customFormat="1" ht="18" customHeight="1" x14ac:dyDescent="0.2">
      <c r="B86" s="30"/>
      <c r="C86" s="366"/>
      <c r="D86" s="367"/>
      <c r="E86" s="368"/>
      <c r="F86" s="372" t="s">
        <v>120</v>
      </c>
      <c r="G86" s="373"/>
      <c r="H86" s="373"/>
      <c r="I86" s="373"/>
      <c r="J86" s="373"/>
      <c r="K86" s="373"/>
      <c r="L86" s="373"/>
      <c r="M86" s="373"/>
      <c r="N86" s="373"/>
      <c r="O86" s="373"/>
      <c r="P86" s="373"/>
      <c r="Q86" s="374"/>
      <c r="R86" s="467"/>
      <c r="S86" s="505"/>
      <c r="T86" s="456"/>
      <c r="U86" s="456"/>
      <c r="V86" s="456"/>
      <c r="W86" s="456"/>
      <c r="X86" s="456"/>
      <c r="Y86" s="456"/>
      <c r="Z86" s="456"/>
      <c r="AA86" s="456"/>
      <c r="AB86" s="456"/>
      <c r="AC86" s="456"/>
      <c r="AD86" s="456"/>
      <c r="AE86" s="456"/>
      <c r="AF86" s="456"/>
      <c r="AG86" s="456"/>
      <c r="AH86" s="456"/>
      <c r="AI86" s="456"/>
      <c r="AJ86" s="456"/>
      <c r="AK86" s="456"/>
      <c r="AL86" s="456"/>
      <c r="AM86" s="456"/>
      <c r="AN86" s="456"/>
      <c r="AO86" s="456"/>
      <c r="AP86" s="456"/>
      <c r="AQ86" s="456"/>
      <c r="AR86" s="456"/>
      <c r="AS86" s="456"/>
      <c r="AT86" s="456"/>
      <c r="AU86" s="456"/>
      <c r="AV86" s="456"/>
      <c r="AW86" s="456"/>
      <c r="AX86" s="456"/>
      <c r="AY86" s="456"/>
      <c r="AZ86" s="456"/>
      <c r="BA86" s="456"/>
      <c r="BB86" s="456"/>
      <c r="BC86" s="456"/>
      <c r="BD86" s="456"/>
      <c r="BE86" s="456"/>
      <c r="BF86" s="456"/>
      <c r="BG86" s="456"/>
      <c r="BH86" s="456"/>
      <c r="BI86" s="456"/>
      <c r="BJ86" s="456"/>
      <c r="BK86" s="456"/>
      <c r="BL86" s="456"/>
      <c r="BM86" s="456"/>
      <c r="BN86" s="456"/>
      <c r="BO86" s="456"/>
      <c r="BP86" s="456"/>
      <c r="BQ86" s="456"/>
      <c r="BR86" s="456"/>
      <c r="BS86" s="456"/>
      <c r="BT86" s="456"/>
      <c r="BU86" s="456"/>
      <c r="BV86" s="456"/>
      <c r="BW86" s="456"/>
      <c r="BX86" s="456"/>
      <c r="BY86" s="456"/>
      <c r="BZ86" s="456"/>
      <c r="CA86" s="456"/>
      <c r="CB86" s="456"/>
      <c r="CC86" s="456"/>
      <c r="CD86" s="456"/>
      <c r="CE86" s="456"/>
      <c r="CF86" s="456"/>
      <c r="CG86" s="456"/>
      <c r="CH86" s="456"/>
      <c r="CI86" s="456"/>
      <c r="CJ86" s="456"/>
      <c r="CK86" s="456"/>
      <c r="CL86" s="456"/>
      <c r="CM86" s="456"/>
      <c r="CN86" s="456"/>
      <c r="CO86" s="456"/>
      <c r="CP86" s="456"/>
      <c r="CQ86" s="456"/>
      <c r="CR86" s="456"/>
      <c r="CS86" s="456"/>
      <c r="CT86" s="456"/>
      <c r="CU86" s="456"/>
      <c r="CV86" s="456"/>
      <c r="CW86" s="456"/>
      <c r="CX86" s="456"/>
      <c r="CY86" s="456"/>
      <c r="CZ86" s="456"/>
      <c r="DA86" s="456"/>
      <c r="DB86" s="456"/>
      <c r="DC86" s="456"/>
      <c r="DD86" s="456"/>
      <c r="DE86" s="456"/>
      <c r="DF86" s="456"/>
      <c r="DG86" s="456"/>
      <c r="DH86" s="456"/>
      <c r="DI86" s="456"/>
      <c r="DJ86" s="456"/>
      <c r="DK86" s="456"/>
      <c r="DL86" s="456"/>
      <c r="DM86" s="456"/>
      <c r="DN86" s="456"/>
      <c r="DO86" s="456"/>
      <c r="DP86" s="456"/>
      <c r="DQ86" s="456"/>
      <c r="DR86" s="456"/>
      <c r="DS86" s="456"/>
      <c r="DT86" s="456"/>
      <c r="DU86" s="456"/>
      <c r="DV86" s="456"/>
      <c r="DW86" s="456"/>
      <c r="DX86" s="456"/>
      <c r="DY86" s="456"/>
      <c r="DZ86" s="456"/>
      <c r="EA86" s="456"/>
      <c r="EB86" s="456"/>
      <c r="EC86" s="456"/>
      <c r="ED86" s="456"/>
      <c r="EE86" s="456"/>
      <c r="EF86" s="456"/>
      <c r="EG86" s="456"/>
      <c r="EH86" s="456"/>
      <c r="EI86" s="456"/>
      <c r="EJ86" s="456"/>
      <c r="EK86" s="456"/>
      <c r="EL86" s="456"/>
      <c r="EM86" s="456"/>
      <c r="EN86" s="456"/>
      <c r="EO86" s="456"/>
      <c r="EP86" s="456"/>
      <c r="EQ86" s="456"/>
      <c r="ER86" s="456"/>
      <c r="ES86" s="456"/>
      <c r="ET86" s="456"/>
      <c r="EU86" s="456"/>
      <c r="EV86" s="456"/>
      <c r="EW86" s="456"/>
      <c r="EX86" s="456"/>
      <c r="EY86" s="456"/>
      <c r="EZ86" s="456"/>
      <c r="FA86" s="456"/>
      <c r="FB86" s="456"/>
      <c r="FC86" s="456"/>
      <c r="FD86" s="456"/>
      <c r="FE86" s="456"/>
      <c r="FF86" s="456"/>
      <c r="FG86" s="456"/>
      <c r="FH86" s="456"/>
      <c r="FI86" s="456"/>
      <c r="FJ86" s="456"/>
      <c r="FK86" s="456"/>
      <c r="FL86" s="456"/>
      <c r="FM86" s="456"/>
      <c r="FN86" s="456"/>
      <c r="FO86" s="456"/>
      <c r="FP86" s="456"/>
      <c r="FQ86" s="456"/>
      <c r="FR86" s="456"/>
      <c r="FS86" s="456"/>
      <c r="FT86" s="456"/>
      <c r="FU86" s="456"/>
      <c r="FV86" s="456"/>
      <c r="FW86" s="456"/>
      <c r="FX86" s="456"/>
      <c r="FY86" s="456"/>
      <c r="FZ86" s="456"/>
      <c r="GA86" s="456"/>
      <c r="GB86" s="456"/>
      <c r="GC86" s="456"/>
      <c r="GD86" s="456"/>
      <c r="GE86" s="456"/>
      <c r="GF86" s="456"/>
      <c r="GG86" s="456"/>
      <c r="GH86" s="456"/>
      <c r="GI86" s="456"/>
      <c r="GJ86" s="456"/>
      <c r="GK86" s="456"/>
      <c r="GL86" s="456"/>
      <c r="GM86" s="456"/>
      <c r="GN86" s="456"/>
      <c r="GO86" s="456"/>
      <c r="GP86" s="456"/>
      <c r="GQ86" s="456"/>
      <c r="GR86" s="456"/>
      <c r="GS86" s="456"/>
      <c r="GT86" s="456"/>
      <c r="GU86" s="456"/>
      <c r="GV86" s="456"/>
      <c r="GW86" s="456"/>
      <c r="GX86" s="456"/>
      <c r="GY86" s="456"/>
      <c r="GZ86" s="456"/>
      <c r="HA86" s="456"/>
      <c r="HB86" s="456"/>
      <c r="HC86" s="456"/>
      <c r="HD86" s="456"/>
      <c r="HE86" s="456"/>
      <c r="HF86" s="456"/>
      <c r="HG86" s="456"/>
      <c r="HH86" s="456"/>
      <c r="HI86" s="501"/>
      <c r="HJ86" s="103"/>
      <c r="HK86" s="12"/>
      <c r="HL86" s="12"/>
      <c r="HM86" s="12"/>
      <c r="HN86" s="12"/>
      <c r="HO86" s="12"/>
      <c r="HP86" s="12"/>
      <c r="HQ86" s="12"/>
      <c r="HR86" s="12"/>
    </row>
    <row r="87" spans="2:226" s="102" customFormat="1" ht="18" customHeight="1" x14ac:dyDescent="0.2">
      <c r="B87" s="30"/>
      <c r="C87" s="366"/>
      <c r="D87" s="367"/>
      <c r="E87" s="368"/>
      <c r="F87" s="372" t="s">
        <v>121</v>
      </c>
      <c r="G87" s="373"/>
      <c r="H87" s="373"/>
      <c r="I87" s="373"/>
      <c r="J87" s="373"/>
      <c r="K87" s="373"/>
      <c r="L87" s="373"/>
      <c r="M87" s="373"/>
      <c r="N87" s="373"/>
      <c r="O87" s="373"/>
      <c r="P87" s="373"/>
      <c r="Q87" s="374"/>
      <c r="R87" s="467"/>
      <c r="S87" s="505"/>
      <c r="T87" s="456"/>
      <c r="U87" s="456"/>
      <c r="V87" s="456"/>
      <c r="W87" s="456"/>
      <c r="X87" s="456"/>
      <c r="Y87" s="456"/>
      <c r="Z87" s="456"/>
      <c r="AA87" s="456"/>
      <c r="AB87" s="456"/>
      <c r="AC87" s="456"/>
      <c r="AD87" s="456"/>
      <c r="AE87" s="456"/>
      <c r="AF87" s="456"/>
      <c r="AG87" s="456"/>
      <c r="AH87" s="456"/>
      <c r="AI87" s="456"/>
      <c r="AJ87" s="456"/>
      <c r="AK87" s="456"/>
      <c r="AL87" s="456"/>
      <c r="AM87" s="456"/>
      <c r="AN87" s="456"/>
      <c r="AO87" s="456"/>
      <c r="AP87" s="456"/>
      <c r="AQ87" s="456"/>
      <c r="AR87" s="456"/>
      <c r="AS87" s="456"/>
      <c r="AT87" s="456"/>
      <c r="AU87" s="456"/>
      <c r="AV87" s="456"/>
      <c r="AW87" s="456"/>
      <c r="AX87" s="456"/>
      <c r="AY87" s="456"/>
      <c r="AZ87" s="456"/>
      <c r="BA87" s="456"/>
      <c r="BB87" s="456"/>
      <c r="BC87" s="456"/>
      <c r="BD87" s="456"/>
      <c r="BE87" s="456"/>
      <c r="BF87" s="456"/>
      <c r="BG87" s="456"/>
      <c r="BH87" s="456"/>
      <c r="BI87" s="456"/>
      <c r="BJ87" s="456"/>
      <c r="BK87" s="456"/>
      <c r="BL87" s="456"/>
      <c r="BM87" s="456"/>
      <c r="BN87" s="456"/>
      <c r="BO87" s="456"/>
      <c r="BP87" s="456"/>
      <c r="BQ87" s="456"/>
      <c r="BR87" s="456"/>
      <c r="BS87" s="456"/>
      <c r="BT87" s="456"/>
      <c r="BU87" s="456"/>
      <c r="BV87" s="456"/>
      <c r="BW87" s="456"/>
      <c r="BX87" s="456"/>
      <c r="BY87" s="456"/>
      <c r="BZ87" s="456"/>
      <c r="CA87" s="456"/>
      <c r="CB87" s="456"/>
      <c r="CC87" s="456"/>
      <c r="CD87" s="456"/>
      <c r="CE87" s="456"/>
      <c r="CF87" s="456"/>
      <c r="CG87" s="456"/>
      <c r="CH87" s="456"/>
      <c r="CI87" s="456"/>
      <c r="CJ87" s="456"/>
      <c r="CK87" s="456"/>
      <c r="CL87" s="456"/>
      <c r="CM87" s="456"/>
      <c r="CN87" s="456"/>
      <c r="CO87" s="456"/>
      <c r="CP87" s="456"/>
      <c r="CQ87" s="456"/>
      <c r="CR87" s="456"/>
      <c r="CS87" s="456"/>
      <c r="CT87" s="456"/>
      <c r="CU87" s="456"/>
      <c r="CV87" s="456"/>
      <c r="CW87" s="456"/>
      <c r="CX87" s="456"/>
      <c r="CY87" s="456"/>
      <c r="CZ87" s="456"/>
      <c r="DA87" s="456"/>
      <c r="DB87" s="456"/>
      <c r="DC87" s="456"/>
      <c r="DD87" s="456"/>
      <c r="DE87" s="456"/>
      <c r="DF87" s="456"/>
      <c r="DG87" s="456"/>
      <c r="DH87" s="456"/>
      <c r="DI87" s="456"/>
      <c r="DJ87" s="456"/>
      <c r="DK87" s="456"/>
      <c r="DL87" s="456"/>
      <c r="DM87" s="456"/>
      <c r="DN87" s="456"/>
      <c r="DO87" s="456"/>
      <c r="DP87" s="456"/>
      <c r="DQ87" s="456"/>
      <c r="DR87" s="456"/>
      <c r="DS87" s="456"/>
      <c r="DT87" s="456"/>
      <c r="DU87" s="456"/>
      <c r="DV87" s="456"/>
      <c r="DW87" s="456"/>
      <c r="DX87" s="456"/>
      <c r="DY87" s="456"/>
      <c r="DZ87" s="456"/>
      <c r="EA87" s="456"/>
      <c r="EB87" s="456"/>
      <c r="EC87" s="456"/>
      <c r="ED87" s="456"/>
      <c r="EE87" s="456"/>
      <c r="EF87" s="456"/>
      <c r="EG87" s="456"/>
      <c r="EH87" s="456"/>
      <c r="EI87" s="456"/>
      <c r="EJ87" s="456"/>
      <c r="EK87" s="456"/>
      <c r="EL87" s="456"/>
      <c r="EM87" s="456"/>
      <c r="EN87" s="456"/>
      <c r="EO87" s="456"/>
      <c r="EP87" s="456"/>
      <c r="EQ87" s="456"/>
      <c r="ER87" s="456"/>
      <c r="ES87" s="456"/>
      <c r="ET87" s="456"/>
      <c r="EU87" s="456"/>
      <c r="EV87" s="456"/>
      <c r="EW87" s="456"/>
      <c r="EX87" s="456"/>
      <c r="EY87" s="456"/>
      <c r="EZ87" s="456"/>
      <c r="FA87" s="456"/>
      <c r="FB87" s="456"/>
      <c r="FC87" s="456"/>
      <c r="FD87" s="456"/>
      <c r="FE87" s="456"/>
      <c r="FF87" s="456"/>
      <c r="FG87" s="456"/>
      <c r="FH87" s="456"/>
      <c r="FI87" s="456"/>
      <c r="FJ87" s="456"/>
      <c r="FK87" s="456"/>
      <c r="FL87" s="456"/>
      <c r="FM87" s="456"/>
      <c r="FN87" s="456"/>
      <c r="FO87" s="456"/>
      <c r="FP87" s="456"/>
      <c r="FQ87" s="456"/>
      <c r="FR87" s="456"/>
      <c r="FS87" s="456"/>
      <c r="FT87" s="456"/>
      <c r="FU87" s="456"/>
      <c r="FV87" s="456"/>
      <c r="FW87" s="456"/>
      <c r="FX87" s="456"/>
      <c r="FY87" s="456"/>
      <c r="FZ87" s="456"/>
      <c r="GA87" s="456"/>
      <c r="GB87" s="456"/>
      <c r="GC87" s="456"/>
      <c r="GD87" s="456"/>
      <c r="GE87" s="456"/>
      <c r="GF87" s="456"/>
      <c r="GG87" s="456"/>
      <c r="GH87" s="456"/>
      <c r="GI87" s="456"/>
      <c r="GJ87" s="456"/>
      <c r="GK87" s="456"/>
      <c r="GL87" s="456"/>
      <c r="GM87" s="456"/>
      <c r="GN87" s="456"/>
      <c r="GO87" s="456"/>
      <c r="GP87" s="456"/>
      <c r="GQ87" s="456"/>
      <c r="GR87" s="456"/>
      <c r="GS87" s="456"/>
      <c r="GT87" s="456"/>
      <c r="GU87" s="456"/>
      <c r="GV87" s="456"/>
      <c r="GW87" s="456"/>
      <c r="GX87" s="456"/>
      <c r="GY87" s="456"/>
      <c r="GZ87" s="456"/>
      <c r="HA87" s="456"/>
      <c r="HB87" s="456"/>
      <c r="HC87" s="456"/>
      <c r="HD87" s="456"/>
      <c r="HE87" s="456"/>
      <c r="HF87" s="456"/>
      <c r="HG87" s="456"/>
      <c r="HH87" s="456"/>
      <c r="HI87" s="501"/>
      <c r="HJ87" s="103"/>
      <c r="HK87" s="12"/>
      <c r="HL87" s="12"/>
      <c r="HM87" s="12"/>
      <c r="HN87" s="12"/>
      <c r="HO87" s="12"/>
      <c r="HP87" s="12"/>
      <c r="HQ87" s="12"/>
      <c r="HR87" s="12"/>
    </row>
    <row r="88" spans="2:226" s="102" customFormat="1" ht="18" customHeight="1" x14ac:dyDescent="0.2">
      <c r="B88" s="30"/>
      <c r="C88" s="366"/>
      <c r="D88" s="367"/>
      <c r="E88" s="368"/>
      <c r="F88" s="372" t="s">
        <v>122</v>
      </c>
      <c r="G88" s="373"/>
      <c r="H88" s="373"/>
      <c r="I88" s="373"/>
      <c r="J88" s="373"/>
      <c r="K88" s="373"/>
      <c r="L88" s="373"/>
      <c r="M88" s="373"/>
      <c r="N88" s="373"/>
      <c r="O88" s="373"/>
      <c r="P88" s="373"/>
      <c r="Q88" s="374"/>
      <c r="R88" s="467"/>
      <c r="S88" s="505"/>
      <c r="T88" s="456"/>
      <c r="U88" s="456"/>
      <c r="V88" s="456"/>
      <c r="W88" s="456"/>
      <c r="X88" s="456"/>
      <c r="Y88" s="456"/>
      <c r="Z88" s="456"/>
      <c r="AA88" s="456"/>
      <c r="AB88" s="456"/>
      <c r="AC88" s="456"/>
      <c r="AD88" s="456"/>
      <c r="AE88" s="456"/>
      <c r="AF88" s="456"/>
      <c r="AG88" s="456"/>
      <c r="AH88" s="456"/>
      <c r="AI88" s="456"/>
      <c r="AJ88" s="456"/>
      <c r="AK88" s="456"/>
      <c r="AL88" s="456"/>
      <c r="AM88" s="456"/>
      <c r="AN88" s="456"/>
      <c r="AO88" s="456"/>
      <c r="AP88" s="456"/>
      <c r="AQ88" s="456"/>
      <c r="AR88" s="456"/>
      <c r="AS88" s="456"/>
      <c r="AT88" s="456"/>
      <c r="AU88" s="456"/>
      <c r="AV88" s="456"/>
      <c r="AW88" s="456"/>
      <c r="AX88" s="456"/>
      <c r="AY88" s="456"/>
      <c r="AZ88" s="456"/>
      <c r="BA88" s="456"/>
      <c r="BB88" s="456"/>
      <c r="BC88" s="456"/>
      <c r="BD88" s="456"/>
      <c r="BE88" s="456"/>
      <c r="BF88" s="456"/>
      <c r="BG88" s="456"/>
      <c r="BH88" s="456"/>
      <c r="BI88" s="456"/>
      <c r="BJ88" s="456"/>
      <c r="BK88" s="456"/>
      <c r="BL88" s="456"/>
      <c r="BM88" s="456"/>
      <c r="BN88" s="456"/>
      <c r="BO88" s="456"/>
      <c r="BP88" s="456"/>
      <c r="BQ88" s="456"/>
      <c r="BR88" s="456"/>
      <c r="BS88" s="456"/>
      <c r="BT88" s="456"/>
      <c r="BU88" s="456"/>
      <c r="BV88" s="456"/>
      <c r="BW88" s="456"/>
      <c r="BX88" s="456"/>
      <c r="BY88" s="456"/>
      <c r="BZ88" s="456"/>
      <c r="CA88" s="456"/>
      <c r="CB88" s="456"/>
      <c r="CC88" s="456"/>
      <c r="CD88" s="456"/>
      <c r="CE88" s="456"/>
      <c r="CF88" s="456"/>
      <c r="CG88" s="456"/>
      <c r="CH88" s="456"/>
      <c r="CI88" s="456"/>
      <c r="CJ88" s="456"/>
      <c r="CK88" s="456"/>
      <c r="CL88" s="456"/>
      <c r="CM88" s="456"/>
      <c r="CN88" s="456"/>
      <c r="CO88" s="456"/>
      <c r="CP88" s="456"/>
      <c r="CQ88" s="456"/>
      <c r="CR88" s="456"/>
      <c r="CS88" s="456"/>
      <c r="CT88" s="456"/>
      <c r="CU88" s="456"/>
      <c r="CV88" s="456"/>
      <c r="CW88" s="456"/>
      <c r="CX88" s="456"/>
      <c r="CY88" s="456"/>
      <c r="CZ88" s="456"/>
      <c r="DA88" s="456"/>
      <c r="DB88" s="456"/>
      <c r="DC88" s="456"/>
      <c r="DD88" s="456"/>
      <c r="DE88" s="456"/>
      <c r="DF88" s="456"/>
      <c r="DG88" s="456"/>
      <c r="DH88" s="456"/>
      <c r="DI88" s="456"/>
      <c r="DJ88" s="456"/>
      <c r="DK88" s="456"/>
      <c r="DL88" s="456"/>
      <c r="DM88" s="456"/>
      <c r="DN88" s="456"/>
      <c r="DO88" s="456"/>
      <c r="DP88" s="456"/>
      <c r="DQ88" s="456"/>
      <c r="DR88" s="456"/>
      <c r="DS88" s="456"/>
      <c r="DT88" s="456"/>
      <c r="DU88" s="456"/>
      <c r="DV88" s="456"/>
      <c r="DW88" s="456"/>
      <c r="DX88" s="456"/>
      <c r="DY88" s="456"/>
      <c r="DZ88" s="456"/>
      <c r="EA88" s="456"/>
      <c r="EB88" s="456"/>
      <c r="EC88" s="456"/>
      <c r="ED88" s="456"/>
      <c r="EE88" s="456"/>
      <c r="EF88" s="456"/>
      <c r="EG88" s="456"/>
      <c r="EH88" s="456"/>
      <c r="EI88" s="456"/>
      <c r="EJ88" s="456"/>
      <c r="EK88" s="456"/>
      <c r="EL88" s="456"/>
      <c r="EM88" s="456"/>
      <c r="EN88" s="456"/>
      <c r="EO88" s="456"/>
      <c r="EP88" s="456"/>
      <c r="EQ88" s="456"/>
      <c r="ER88" s="456"/>
      <c r="ES88" s="456"/>
      <c r="ET88" s="456"/>
      <c r="EU88" s="456"/>
      <c r="EV88" s="456"/>
      <c r="EW88" s="456"/>
      <c r="EX88" s="456"/>
      <c r="EY88" s="456"/>
      <c r="EZ88" s="456"/>
      <c r="FA88" s="456"/>
      <c r="FB88" s="456"/>
      <c r="FC88" s="456"/>
      <c r="FD88" s="456"/>
      <c r="FE88" s="456"/>
      <c r="FF88" s="456"/>
      <c r="FG88" s="456"/>
      <c r="FH88" s="456"/>
      <c r="FI88" s="456"/>
      <c r="FJ88" s="456"/>
      <c r="FK88" s="456"/>
      <c r="FL88" s="456"/>
      <c r="FM88" s="456"/>
      <c r="FN88" s="456"/>
      <c r="FO88" s="456"/>
      <c r="FP88" s="456"/>
      <c r="FQ88" s="456"/>
      <c r="FR88" s="456"/>
      <c r="FS88" s="456"/>
      <c r="FT88" s="456"/>
      <c r="FU88" s="456"/>
      <c r="FV88" s="456"/>
      <c r="FW88" s="456"/>
      <c r="FX88" s="456"/>
      <c r="FY88" s="456"/>
      <c r="FZ88" s="456"/>
      <c r="GA88" s="456"/>
      <c r="GB88" s="456"/>
      <c r="GC88" s="456"/>
      <c r="GD88" s="456"/>
      <c r="GE88" s="456"/>
      <c r="GF88" s="456"/>
      <c r="GG88" s="456"/>
      <c r="GH88" s="456"/>
      <c r="GI88" s="456"/>
      <c r="GJ88" s="456"/>
      <c r="GK88" s="456"/>
      <c r="GL88" s="456"/>
      <c r="GM88" s="456"/>
      <c r="GN88" s="456"/>
      <c r="GO88" s="456"/>
      <c r="GP88" s="456"/>
      <c r="GQ88" s="456"/>
      <c r="GR88" s="456"/>
      <c r="GS88" s="456"/>
      <c r="GT88" s="456"/>
      <c r="GU88" s="456"/>
      <c r="GV88" s="456"/>
      <c r="GW88" s="456"/>
      <c r="GX88" s="456"/>
      <c r="GY88" s="456"/>
      <c r="GZ88" s="456"/>
      <c r="HA88" s="456"/>
      <c r="HB88" s="456"/>
      <c r="HC88" s="456"/>
      <c r="HD88" s="456"/>
      <c r="HE88" s="456"/>
      <c r="HF88" s="456"/>
      <c r="HG88" s="456"/>
      <c r="HH88" s="456"/>
      <c r="HI88" s="501"/>
      <c r="HJ88" s="103"/>
      <c r="HK88" s="12"/>
      <c r="HL88" s="12"/>
      <c r="HM88" s="12"/>
      <c r="HN88" s="12"/>
      <c r="HO88" s="12"/>
      <c r="HP88" s="12"/>
      <c r="HQ88" s="12"/>
      <c r="HR88" s="12"/>
    </row>
    <row r="89" spans="2:226" s="102" customFormat="1" ht="18" customHeight="1" x14ac:dyDescent="0.2">
      <c r="B89" s="30"/>
      <c r="C89" s="366"/>
      <c r="D89" s="367"/>
      <c r="E89" s="368"/>
      <c r="F89" s="372" t="s">
        <v>123</v>
      </c>
      <c r="G89" s="373"/>
      <c r="H89" s="373"/>
      <c r="I89" s="373"/>
      <c r="J89" s="373"/>
      <c r="K89" s="373"/>
      <c r="L89" s="373"/>
      <c r="M89" s="373"/>
      <c r="N89" s="373"/>
      <c r="O89" s="373"/>
      <c r="P89" s="373"/>
      <c r="Q89" s="374"/>
      <c r="R89" s="467"/>
      <c r="S89" s="505"/>
      <c r="T89" s="456"/>
      <c r="U89" s="456"/>
      <c r="V89" s="456"/>
      <c r="W89" s="456"/>
      <c r="X89" s="456"/>
      <c r="Y89" s="456"/>
      <c r="Z89" s="456"/>
      <c r="AA89" s="456"/>
      <c r="AB89" s="456"/>
      <c r="AC89" s="456"/>
      <c r="AD89" s="456"/>
      <c r="AE89" s="456"/>
      <c r="AF89" s="456"/>
      <c r="AG89" s="456"/>
      <c r="AH89" s="456"/>
      <c r="AI89" s="456"/>
      <c r="AJ89" s="456"/>
      <c r="AK89" s="456"/>
      <c r="AL89" s="456"/>
      <c r="AM89" s="456"/>
      <c r="AN89" s="456"/>
      <c r="AO89" s="456"/>
      <c r="AP89" s="456"/>
      <c r="AQ89" s="456"/>
      <c r="AR89" s="456"/>
      <c r="AS89" s="456"/>
      <c r="AT89" s="456"/>
      <c r="AU89" s="456"/>
      <c r="AV89" s="456"/>
      <c r="AW89" s="456"/>
      <c r="AX89" s="456"/>
      <c r="AY89" s="456"/>
      <c r="AZ89" s="456"/>
      <c r="BA89" s="456"/>
      <c r="BB89" s="456"/>
      <c r="BC89" s="456"/>
      <c r="BD89" s="456"/>
      <c r="BE89" s="456"/>
      <c r="BF89" s="456"/>
      <c r="BG89" s="456"/>
      <c r="BH89" s="456"/>
      <c r="BI89" s="456"/>
      <c r="BJ89" s="456"/>
      <c r="BK89" s="456"/>
      <c r="BL89" s="456"/>
      <c r="BM89" s="456"/>
      <c r="BN89" s="456"/>
      <c r="BO89" s="456"/>
      <c r="BP89" s="456"/>
      <c r="BQ89" s="456"/>
      <c r="BR89" s="456"/>
      <c r="BS89" s="456"/>
      <c r="BT89" s="456"/>
      <c r="BU89" s="456"/>
      <c r="BV89" s="456"/>
      <c r="BW89" s="456"/>
      <c r="BX89" s="456"/>
      <c r="BY89" s="456"/>
      <c r="BZ89" s="456"/>
      <c r="CA89" s="456"/>
      <c r="CB89" s="456"/>
      <c r="CC89" s="456"/>
      <c r="CD89" s="456"/>
      <c r="CE89" s="456"/>
      <c r="CF89" s="456"/>
      <c r="CG89" s="456"/>
      <c r="CH89" s="456"/>
      <c r="CI89" s="456"/>
      <c r="CJ89" s="456"/>
      <c r="CK89" s="456"/>
      <c r="CL89" s="456"/>
      <c r="CM89" s="456"/>
      <c r="CN89" s="456"/>
      <c r="CO89" s="456"/>
      <c r="CP89" s="456"/>
      <c r="CQ89" s="456"/>
      <c r="CR89" s="456"/>
      <c r="CS89" s="456"/>
      <c r="CT89" s="456"/>
      <c r="CU89" s="456"/>
      <c r="CV89" s="456"/>
      <c r="CW89" s="456"/>
      <c r="CX89" s="456"/>
      <c r="CY89" s="456"/>
      <c r="CZ89" s="456"/>
      <c r="DA89" s="456"/>
      <c r="DB89" s="456"/>
      <c r="DC89" s="456"/>
      <c r="DD89" s="456"/>
      <c r="DE89" s="456"/>
      <c r="DF89" s="456"/>
      <c r="DG89" s="456"/>
      <c r="DH89" s="456"/>
      <c r="DI89" s="456"/>
      <c r="DJ89" s="456"/>
      <c r="DK89" s="456"/>
      <c r="DL89" s="456"/>
      <c r="DM89" s="456"/>
      <c r="DN89" s="456"/>
      <c r="DO89" s="456"/>
      <c r="DP89" s="456"/>
      <c r="DQ89" s="456"/>
      <c r="DR89" s="456"/>
      <c r="DS89" s="456"/>
      <c r="DT89" s="456"/>
      <c r="DU89" s="456"/>
      <c r="DV89" s="456"/>
      <c r="DW89" s="456"/>
      <c r="DX89" s="456"/>
      <c r="DY89" s="456"/>
      <c r="DZ89" s="456"/>
      <c r="EA89" s="456"/>
      <c r="EB89" s="456"/>
      <c r="EC89" s="456"/>
      <c r="ED89" s="456"/>
      <c r="EE89" s="456"/>
      <c r="EF89" s="456"/>
      <c r="EG89" s="456"/>
      <c r="EH89" s="456"/>
      <c r="EI89" s="456"/>
      <c r="EJ89" s="456"/>
      <c r="EK89" s="456"/>
      <c r="EL89" s="456"/>
      <c r="EM89" s="456"/>
      <c r="EN89" s="456"/>
      <c r="EO89" s="456"/>
      <c r="EP89" s="456"/>
      <c r="EQ89" s="456"/>
      <c r="ER89" s="456"/>
      <c r="ES89" s="456"/>
      <c r="ET89" s="456"/>
      <c r="EU89" s="456"/>
      <c r="EV89" s="456"/>
      <c r="EW89" s="456"/>
      <c r="EX89" s="456"/>
      <c r="EY89" s="456"/>
      <c r="EZ89" s="456"/>
      <c r="FA89" s="456"/>
      <c r="FB89" s="456"/>
      <c r="FC89" s="456"/>
      <c r="FD89" s="456"/>
      <c r="FE89" s="456"/>
      <c r="FF89" s="456"/>
      <c r="FG89" s="456"/>
      <c r="FH89" s="456"/>
      <c r="FI89" s="456"/>
      <c r="FJ89" s="456"/>
      <c r="FK89" s="456"/>
      <c r="FL89" s="456"/>
      <c r="FM89" s="456"/>
      <c r="FN89" s="456"/>
      <c r="FO89" s="456"/>
      <c r="FP89" s="456"/>
      <c r="FQ89" s="456"/>
      <c r="FR89" s="456"/>
      <c r="FS89" s="456"/>
      <c r="FT89" s="456"/>
      <c r="FU89" s="456"/>
      <c r="FV89" s="456"/>
      <c r="FW89" s="456"/>
      <c r="FX89" s="456"/>
      <c r="FY89" s="456"/>
      <c r="FZ89" s="456"/>
      <c r="GA89" s="456"/>
      <c r="GB89" s="456"/>
      <c r="GC89" s="456"/>
      <c r="GD89" s="456"/>
      <c r="GE89" s="456"/>
      <c r="GF89" s="456"/>
      <c r="GG89" s="456"/>
      <c r="GH89" s="456"/>
      <c r="GI89" s="456"/>
      <c r="GJ89" s="456"/>
      <c r="GK89" s="456"/>
      <c r="GL89" s="456"/>
      <c r="GM89" s="456"/>
      <c r="GN89" s="456"/>
      <c r="GO89" s="456"/>
      <c r="GP89" s="456"/>
      <c r="GQ89" s="456"/>
      <c r="GR89" s="456"/>
      <c r="GS89" s="456"/>
      <c r="GT89" s="456"/>
      <c r="GU89" s="456"/>
      <c r="GV89" s="456"/>
      <c r="GW89" s="456"/>
      <c r="GX89" s="456"/>
      <c r="GY89" s="456"/>
      <c r="GZ89" s="456"/>
      <c r="HA89" s="456"/>
      <c r="HB89" s="456"/>
      <c r="HC89" s="456"/>
      <c r="HD89" s="456"/>
      <c r="HE89" s="456"/>
      <c r="HF89" s="456"/>
      <c r="HG89" s="456"/>
      <c r="HH89" s="456"/>
      <c r="HI89" s="501"/>
      <c r="HJ89" s="103"/>
      <c r="HK89" s="12"/>
      <c r="HL89" s="12"/>
      <c r="HM89" s="12"/>
      <c r="HN89" s="12"/>
      <c r="HO89" s="12"/>
      <c r="HP89" s="12"/>
      <c r="HQ89" s="12"/>
      <c r="HR89" s="12"/>
    </row>
    <row r="90" spans="2:226" s="102" customFormat="1" ht="18" customHeight="1" x14ac:dyDescent="0.2">
      <c r="B90" s="30"/>
      <c r="C90" s="366"/>
      <c r="D90" s="367"/>
      <c r="E90" s="368"/>
      <c r="F90" s="372" t="s">
        <v>62</v>
      </c>
      <c r="G90" s="373"/>
      <c r="H90" s="373"/>
      <c r="I90" s="373"/>
      <c r="J90" s="373"/>
      <c r="K90" s="373"/>
      <c r="L90" s="373"/>
      <c r="M90" s="373"/>
      <c r="N90" s="373"/>
      <c r="O90" s="373"/>
      <c r="P90" s="373"/>
      <c r="Q90" s="374"/>
      <c r="R90" s="467"/>
      <c r="S90" s="505"/>
      <c r="T90" s="456"/>
      <c r="U90" s="456"/>
      <c r="V90" s="456"/>
      <c r="W90" s="456"/>
      <c r="X90" s="456"/>
      <c r="Y90" s="456"/>
      <c r="Z90" s="456"/>
      <c r="AA90" s="456"/>
      <c r="AB90" s="456"/>
      <c r="AC90" s="456"/>
      <c r="AD90" s="456"/>
      <c r="AE90" s="456"/>
      <c r="AF90" s="456"/>
      <c r="AG90" s="456"/>
      <c r="AH90" s="456"/>
      <c r="AI90" s="456"/>
      <c r="AJ90" s="456"/>
      <c r="AK90" s="456"/>
      <c r="AL90" s="456"/>
      <c r="AM90" s="456"/>
      <c r="AN90" s="456"/>
      <c r="AO90" s="456"/>
      <c r="AP90" s="456"/>
      <c r="AQ90" s="456"/>
      <c r="AR90" s="456"/>
      <c r="AS90" s="456"/>
      <c r="AT90" s="456"/>
      <c r="AU90" s="456"/>
      <c r="AV90" s="456"/>
      <c r="AW90" s="456"/>
      <c r="AX90" s="456"/>
      <c r="AY90" s="456"/>
      <c r="AZ90" s="456"/>
      <c r="BA90" s="456"/>
      <c r="BB90" s="456"/>
      <c r="BC90" s="456"/>
      <c r="BD90" s="456"/>
      <c r="BE90" s="456"/>
      <c r="BF90" s="456"/>
      <c r="BG90" s="456"/>
      <c r="BH90" s="456"/>
      <c r="BI90" s="456"/>
      <c r="BJ90" s="456"/>
      <c r="BK90" s="456"/>
      <c r="BL90" s="456"/>
      <c r="BM90" s="456"/>
      <c r="BN90" s="456"/>
      <c r="BO90" s="456"/>
      <c r="BP90" s="456"/>
      <c r="BQ90" s="456"/>
      <c r="BR90" s="456"/>
      <c r="BS90" s="456"/>
      <c r="BT90" s="456"/>
      <c r="BU90" s="456"/>
      <c r="BV90" s="456"/>
      <c r="BW90" s="456"/>
      <c r="BX90" s="456"/>
      <c r="BY90" s="456"/>
      <c r="BZ90" s="456"/>
      <c r="CA90" s="456"/>
      <c r="CB90" s="456"/>
      <c r="CC90" s="456"/>
      <c r="CD90" s="456"/>
      <c r="CE90" s="456"/>
      <c r="CF90" s="456"/>
      <c r="CG90" s="456"/>
      <c r="CH90" s="456"/>
      <c r="CI90" s="456"/>
      <c r="CJ90" s="456"/>
      <c r="CK90" s="456"/>
      <c r="CL90" s="456"/>
      <c r="CM90" s="456"/>
      <c r="CN90" s="456"/>
      <c r="CO90" s="456"/>
      <c r="CP90" s="456"/>
      <c r="CQ90" s="456"/>
      <c r="CR90" s="456"/>
      <c r="CS90" s="456"/>
      <c r="CT90" s="456"/>
      <c r="CU90" s="456"/>
      <c r="CV90" s="456"/>
      <c r="CW90" s="456"/>
      <c r="CX90" s="456"/>
      <c r="CY90" s="456"/>
      <c r="CZ90" s="456"/>
      <c r="DA90" s="456"/>
      <c r="DB90" s="456"/>
      <c r="DC90" s="456"/>
      <c r="DD90" s="456"/>
      <c r="DE90" s="456"/>
      <c r="DF90" s="456"/>
      <c r="DG90" s="456"/>
      <c r="DH90" s="456"/>
      <c r="DI90" s="456"/>
      <c r="DJ90" s="456"/>
      <c r="DK90" s="456"/>
      <c r="DL90" s="456"/>
      <c r="DM90" s="456"/>
      <c r="DN90" s="456"/>
      <c r="DO90" s="456"/>
      <c r="DP90" s="456"/>
      <c r="DQ90" s="456"/>
      <c r="DR90" s="456"/>
      <c r="DS90" s="456"/>
      <c r="DT90" s="456"/>
      <c r="DU90" s="456"/>
      <c r="DV90" s="456"/>
      <c r="DW90" s="456"/>
      <c r="DX90" s="456"/>
      <c r="DY90" s="456"/>
      <c r="DZ90" s="456"/>
      <c r="EA90" s="456"/>
      <c r="EB90" s="456"/>
      <c r="EC90" s="456"/>
      <c r="ED90" s="456"/>
      <c r="EE90" s="456"/>
      <c r="EF90" s="456"/>
      <c r="EG90" s="456"/>
      <c r="EH90" s="456"/>
      <c r="EI90" s="456"/>
      <c r="EJ90" s="456"/>
      <c r="EK90" s="456"/>
      <c r="EL90" s="456"/>
      <c r="EM90" s="456"/>
      <c r="EN90" s="456"/>
      <c r="EO90" s="456"/>
      <c r="EP90" s="456"/>
      <c r="EQ90" s="456"/>
      <c r="ER90" s="456"/>
      <c r="ES90" s="456"/>
      <c r="ET90" s="456"/>
      <c r="EU90" s="456"/>
      <c r="EV90" s="456"/>
      <c r="EW90" s="456"/>
      <c r="EX90" s="456"/>
      <c r="EY90" s="456"/>
      <c r="EZ90" s="456"/>
      <c r="FA90" s="456"/>
      <c r="FB90" s="456"/>
      <c r="FC90" s="456"/>
      <c r="FD90" s="456"/>
      <c r="FE90" s="456"/>
      <c r="FF90" s="456"/>
      <c r="FG90" s="456"/>
      <c r="FH90" s="456"/>
      <c r="FI90" s="456"/>
      <c r="FJ90" s="456"/>
      <c r="FK90" s="456"/>
      <c r="FL90" s="456"/>
      <c r="FM90" s="456"/>
      <c r="FN90" s="456"/>
      <c r="FO90" s="456"/>
      <c r="FP90" s="456"/>
      <c r="FQ90" s="456"/>
      <c r="FR90" s="456"/>
      <c r="FS90" s="456"/>
      <c r="FT90" s="456"/>
      <c r="FU90" s="456"/>
      <c r="FV90" s="456"/>
      <c r="FW90" s="456"/>
      <c r="FX90" s="456"/>
      <c r="FY90" s="456"/>
      <c r="FZ90" s="456"/>
      <c r="GA90" s="456"/>
      <c r="GB90" s="456"/>
      <c r="GC90" s="456"/>
      <c r="GD90" s="456"/>
      <c r="GE90" s="456"/>
      <c r="GF90" s="456"/>
      <c r="GG90" s="456"/>
      <c r="GH90" s="456"/>
      <c r="GI90" s="456"/>
      <c r="GJ90" s="456"/>
      <c r="GK90" s="456"/>
      <c r="GL90" s="456"/>
      <c r="GM90" s="456"/>
      <c r="GN90" s="456"/>
      <c r="GO90" s="456"/>
      <c r="GP90" s="456"/>
      <c r="GQ90" s="456"/>
      <c r="GR90" s="456"/>
      <c r="GS90" s="456"/>
      <c r="GT90" s="456"/>
      <c r="GU90" s="456"/>
      <c r="GV90" s="456"/>
      <c r="GW90" s="456"/>
      <c r="GX90" s="456"/>
      <c r="GY90" s="456"/>
      <c r="GZ90" s="456"/>
      <c r="HA90" s="456"/>
      <c r="HB90" s="456"/>
      <c r="HC90" s="456"/>
      <c r="HD90" s="456"/>
      <c r="HE90" s="456"/>
      <c r="HF90" s="456"/>
      <c r="HG90" s="456"/>
      <c r="HH90" s="456"/>
      <c r="HI90" s="501"/>
      <c r="HJ90" s="103"/>
      <c r="HK90" s="12"/>
      <c r="HL90" s="12"/>
      <c r="HM90" s="12"/>
      <c r="HN90" s="12"/>
      <c r="HO90" s="12"/>
      <c r="HP90" s="12"/>
      <c r="HQ90" s="12"/>
      <c r="HR90" s="12"/>
    </row>
    <row r="91" spans="2:226" s="102" customFormat="1" ht="18" customHeight="1" x14ac:dyDescent="0.2">
      <c r="B91" s="30"/>
      <c r="C91" s="366"/>
      <c r="D91" s="367"/>
      <c r="E91" s="368"/>
      <c r="F91" s="372" t="s">
        <v>124</v>
      </c>
      <c r="G91" s="373"/>
      <c r="H91" s="373"/>
      <c r="I91" s="373"/>
      <c r="J91" s="373"/>
      <c r="K91" s="373"/>
      <c r="L91" s="373"/>
      <c r="M91" s="373"/>
      <c r="N91" s="373"/>
      <c r="O91" s="373"/>
      <c r="P91" s="373"/>
      <c r="Q91" s="374"/>
      <c r="R91" s="467"/>
      <c r="S91" s="505"/>
      <c r="T91" s="456"/>
      <c r="U91" s="456"/>
      <c r="V91" s="456"/>
      <c r="W91" s="456"/>
      <c r="X91" s="456"/>
      <c r="Y91" s="456"/>
      <c r="Z91" s="456"/>
      <c r="AA91" s="456"/>
      <c r="AB91" s="456"/>
      <c r="AC91" s="456"/>
      <c r="AD91" s="456"/>
      <c r="AE91" s="456"/>
      <c r="AF91" s="456"/>
      <c r="AG91" s="456"/>
      <c r="AH91" s="456"/>
      <c r="AI91" s="456"/>
      <c r="AJ91" s="456"/>
      <c r="AK91" s="456"/>
      <c r="AL91" s="456"/>
      <c r="AM91" s="456"/>
      <c r="AN91" s="456"/>
      <c r="AO91" s="456"/>
      <c r="AP91" s="456"/>
      <c r="AQ91" s="456"/>
      <c r="AR91" s="456"/>
      <c r="AS91" s="456"/>
      <c r="AT91" s="456"/>
      <c r="AU91" s="456"/>
      <c r="AV91" s="456"/>
      <c r="AW91" s="456"/>
      <c r="AX91" s="456"/>
      <c r="AY91" s="456"/>
      <c r="AZ91" s="456"/>
      <c r="BA91" s="456"/>
      <c r="BB91" s="456"/>
      <c r="BC91" s="456"/>
      <c r="BD91" s="456"/>
      <c r="BE91" s="456"/>
      <c r="BF91" s="456"/>
      <c r="BG91" s="456"/>
      <c r="BH91" s="456"/>
      <c r="BI91" s="456"/>
      <c r="BJ91" s="456"/>
      <c r="BK91" s="456"/>
      <c r="BL91" s="456"/>
      <c r="BM91" s="456"/>
      <c r="BN91" s="456"/>
      <c r="BO91" s="456"/>
      <c r="BP91" s="456"/>
      <c r="BQ91" s="456"/>
      <c r="BR91" s="456"/>
      <c r="BS91" s="456"/>
      <c r="BT91" s="456"/>
      <c r="BU91" s="456"/>
      <c r="BV91" s="456"/>
      <c r="BW91" s="456"/>
      <c r="BX91" s="456"/>
      <c r="BY91" s="456"/>
      <c r="BZ91" s="456"/>
      <c r="CA91" s="456"/>
      <c r="CB91" s="456"/>
      <c r="CC91" s="456"/>
      <c r="CD91" s="456"/>
      <c r="CE91" s="456"/>
      <c r="CF91" s="456"/>
      <c r="CG91" s="456"/>
      <c r="CH91" s="456"/>
      <c r="CI91" s="456"/>
      <c r="CJ91" s="456"/>
      <c r="CK91" s="456"/>
      <c r="CL91" s="456"/>
      <c r="CM91" s="456"/>
      <c r="CN91" s="456"/>
      <c r="CO91" s="456"/>
      <c r="CP91" s="456"/>
      <c r="CQ91" s="456"/>
      <c r="CR91" s="456"/>
      <c r="CS91" s="456"/>
      <c r="CT91" s="456"/>
      <c r="CU91" s="456"/>
      <c r="CV91" s="456"/>
      <c r="CW91" s="456"/>
      <c r="CX91" s="456"/>
      <c r="CY91" s="456"/>
      <c r="CZ91" s="456"/>
      <c r="DA91" s="456"/>
      <c r="DB91" s="456"/>
      <c r="DC91" s="456"/>
      <c r="DD91" s="456"/>
      <c r="DE91" s="456"/>
      <c r="DF91" s="456"/>
      <c r="DG91" s="456"/>
      <c r="DH91" s="456"/>
      <c r="DI91" s="456"/>
      <c r="DJ91" s="456"/>
      <c r="DK91" s="456"/>
      <c r="DL91" s="456"/>
      <c r="DM91" s="456"/>
      <c r="DN91" s="456"/>
      <c r="DO91" s="456"/>
      <c r="DP91" s="456"/>
      <c r="DQ91" s="456"/>
      <c r="DR91" s="456"/>
      <c r="DS91" s="456"/>
      <c r="DT91" s="456"/>
      <c r="DU91" s="456"/>
      <c r="DV91" s="456"/>
      <c r="DW91" s="456"/>
      <c r="DX91" s="456"/>
      <c r="DY91" s="456"/>
      <c r="DZ91" s="456"/>
      <c r="EA91" s="456"/>
      <c r="EB91" s="456"/>
      <c r="EC91" s="456"/>
      <c r="ED91" s="456"/>
      <c r="EE91" s="456"/>
      <c r="EF91" s="456"/>
      <c r="EG91" s="456"/>
      <c r="EH91" s="456"/>
      <c r="EI91" s="456"/>
      <c r="EJ91" s="456"/>
      <c r="EK91" s="456"/>
      <c r="EL91" s="456"/>
      <c r="EM91" s="456"/>
      <c r="EN91" s="456"/>
      <c r="EO91" s="456"/>
      <c r="EP91" s="456"/>
      <c r="EQ91" s="456"/>
      <c r="ER91" s="456"/>
      <c r="ES91" s="456"/>
      <c r="ET91" s="456"/>
      <c r="EU91" s="456"/>
      <c r="EV91" s="456"/>
      <c r="EW91" s="456"/>
      <c r="EX91" s="456"/>
      <c r="EY91" s="456"/>
      <c r="EZ91" s="456"/>
      <c r="FA91" s="456"/>
      <c r="FB91" s="456"/>
      <c r="FC91" s="456"/>
      <c r="FD91" s="456"/>
      <c r="FE91" s="456"/>
      <c r="FF91" s="456"/>
      <c r="FG91" s="456"/>
      <c r="FH91" s="456"/>
      <c r="FI91" s="456"/>
      <c r="FJ91" s="456"/>
      <c r="FK91" s="456"/>
      <c r="FL91" s="456"/>
      <c r="FM91" s="456"/>
      <c r="FN91" s="456"/>
      <c r="FO91" s="456"/>
      <c r="FP91" s="456"/>
      <c r="FQ91" s="456"/>
      <c r="FR91" s="456"/>
      <c r="FS91" s="456"/>
      <c r="FT91" s="456"/>
      <c r="FU91" s="456"/>
      <c r="FV91" s="456"/>
      <c r="FW91" s="456"/>
      <c r="FX91" s="456"/>
      <c r="FY91" s="456"/>
      <c r="FZ91" s="456"/>
      <c r="GA91" s="456"/>
      <c r="GB91" s="456"/>
      <c r="GC91" s="456"/>
      <c r="GD91" s="456"/>
      <c r="GE91" s="456"/>
      <c r="GF91" s="456"/>
      <c r="GG91" s="456"/>
      <c r="GH91" s="456"/>
      <c r="GI91" s="456"/>
      <c r="GJ91" s="456"/>
      <c r="GK91" s="456"/>
      <c r="GL91" s="456"/>
      <c r="GM91" s="456"/>
      <c r="GN91" s="456"/>
      <c r="GO91" s="456"/>
      <c r="GP91" s="456"/>
      <c r="GQ91" s="456"/>
      <c r="GR91" s="456"/>
      <c r="GS91" s="456"/>
      <c r="GT91" s="456"/>
      <c r="GU91" s="456"/>
      <c r="GV91" s="456"/>
      <c r="GW91" s="456"/>
      <c r="GX91" s="456"/>
      <c r="GY91" s="456"/>
      <c r="GZ91" s="456"/>
      <c r="HA91" s="456"/>
      <c r="HB91" s="456"/>
      <c r="HC91" s="456"/>
      <c r="HD91" s="456"/>
      <c r="HE91" s="456"/>
      <c r="HF91" s="456"/>
      <c r="HG91" s="456"/>
      <c r="HH91" s="456"/>
      <c r="HI91" s="501"/>
      <c r="HJ91" s="103"/>
      <c r="HK91" s="12"/>
      <c r="HL91" s="12"/>
      <c r="HM91" s="12"/>
      <c r="HN91" s="12"/>
      <c r="HO91" s="12"/>
      <c r="HP91" s="12"/>
      <c r="HQ91" s="12"/>
      <c r="HR91" s="12"/>
    </row>
    <row r="92" spans="2:226" s="102" customFormat="1" ht="18" customHeight="1" x14ac:dyDescent="0.2">
      <c r="B92" s="23"/>
      <c r="C92" s="369"/>
      <c r="D92" s="370"/>
      <c r="E92" s="371"/>
      <c r="F92" s="360" t="s">
        <v>125</v>
      </c>
      <c r="G92" s="361"/>
      <c r="H92" s="361"/>
      <c r="I92" s="361"/>
      <c r="J92" s="361"/>
      <c r="K92" s="361"/>
      <c r="L92" s="361"/>
      <c r="M92" s="361"/>
      <c r="N92" s="361"/>
      <c r="O92" s="361"/>
      <c r="P92" s="361"/>
      <c r="Q92" s="362"/>
      <c r="R92" s="421"/>
      <c r="S92" s="507"/>
      <c r="T92" s="410"/>
      <c r="U92" s="410"/>
      <c r="V92" s="410"/>
      <c r="W92" s="410"/>
      <c r="X92" s="410"/>
      <c r="Y92" s="410"/>
      <c r="Z92" s="410"/>
      <c r="AA92" s="410"/>
      <c r="AB92" s="410"/>
      <c r="AC92" s="410"/>
      <c r="AD92" s="410"/>
      <c r="AE92" s="410"/>
      <c r="AF92" s="410"/>
      <c r="AG92" s="410"/>
      <c r="AH92" s="410"/>
      <c r="AI92" s="410"/>
      <c r="AJ92" s="410"/>
      <c r="AK92" s="410"/>
      <c r="AL92" s="410"/>
      <c r="AM92" s="410"/>
      <c r="AN92" s="410"/>
      <c r="AO92" s="410"/>
      <c r="AP92" s="410"/>
      <c r="AQ92" s="410"/>
      <c r="AR92" s="410"/>
      <c r="AS92" s="410"/>
      <c r="AT92" s="410"/>
      <c r="AU92" s="410"/>
      <c r="AV92" s="410"/>
      <c r="AW92" s="410"/>
      <c r="AX92" s="410"/>
      <c r="AY92" s="410"/>
      <c r="AZ92" s="410"/>
      <c r="BA92" s="410"/>
      <c r="BB92" s="410"/>
      <c r="BC92" s="410"/>
      <c r="BD92" s="410"/>
      <c r="BE92" s="410"/>
      <c r="BF92" s="410"/>
      <c r="BG92" s="410"/>
      <c r="BH92" s="410"/>
      <c r="BI92" s="410"/>
      <c r="BJ92" s="410"/>
      <c r="BK92" s="410"/>
      <c r="BL92" s="410"/>
      <c r="BM92" s="410"/>
      <c r="BN92" s="410"/>
      <c r="BO92" s="410"/>
      <c r="BP92" s="410"/>
      <c r="BQ92" s="410"/>
      <c r="BR92" s="410"/>
      <c r="BS92" s="410"/>
      <c r="BT92" s="410"/>
      <c r="BU92" s="410"/>
      <c r="BV92" s="410"/>
      <c r="BW92" s="410"/>
      <c r="BX92" s="410"/>
      <c r="BY92" s="410"/>
      <c r="BZ92" s="410"/>
      <c r="CA92" s="410"/>
      <c r="CB92" s="410"/>
      <c r="CC92" s="410"/>
      <c r="CD92" s="410"/>
      <c r="CE92" s="410"/>
      <c r="CF92" s="410"/>
      <c r="CG92" s="410"/>
      <c r="CH92" s="410"/>
      <c r="CI92" s="410"/>
      <c r="CJ92" s="410"/>
      <c r="CK92" s="410"/>
      <c r="CL92" s="410"/>
      <c r="CM92" s="410"/>
      <c r="CN92" s="410"/>
      <c r="CO92" s="410"/>
      <c r="CP92" s="410"/>
      <c r="CQ92" s="410"/>
      <c r="CR92" s="410"/>
      <c r="CS92" s="410"/>
      <c r="CT92" s="410"/>
      <c r="CU92" s="410"/>
      <c r="CV92" s="410"/>
      <c r="CW92" s="410"/>
      <c r="CX92" s="410"/>
      <c r="CY92" s="410"/>
      <c r="CZ92" s="410"/>
      <c r="DA92" s="410"/>
      <c r="DB92" s="410"/>
      <c r="DC92" s="410"/>
      <c r="DD92" s="410"/>
      <c r="DE92" s="410"/>
      <c r="DF92" s="410"/>
      <c r="DG92" s="410"/>
      <c r="DH92" s="410"/>
      <c r="DI92" s="410"/>
      <c r="DJ92" s="410"/>
      <c r="DK92" s="410"/>
      <c r="DL92" s="410"/>
      <c r="DM92" s="410"/>
      <c r="DN92" s="410"/>
      <c r="DO92" s="410"/>
      <c r="DP92" s="410"/>
      <c r="DQ92" s="410"/>
      <c r="DR92" s="410"/>
      <c r="DS92" s="410"/>
      <c r="DT92" s="410"/>
      <c r="DU92" s="410"/>
      <c r="DV92" s="410"/>
      <c r="DW92" s="410"/>
      <c r="DX92" s="410"/>
      <c r="DY92" s="410"/>
      <c r="DZ92" s="410"/>
      <c r="EA92" s="410"/>
      <c r="EB92" s="410"/>
      <c r="EC92" s="410"/>
      <c r="ED92" s="410"/>
      <c r="EE92" s="410"/>
      <c r="EF92" s="410"/>
      <c r="EG92" s="410"/>
      <c r="EH92" s="410"/>
      <c r="EI92" s="410"/>
      <c r="EJ92" s="410"/>
      <c r="EK92" s="410"/>
      <c r="EL92" s="410"/>
      <c r="EM92" s="410"/>
      <c r="EN92" s="410"/>
      <c r="EO92" s="410"/>
      <c r="EP92" s="410"/>
      <c r="EQ92" s="410"/>
      <c r="ER92" s="410"/>
      <c r="ES92" s="410"/>
      <c r="ET92" s="410"/>
      <c r="EU92" s="410"/>
      <c r="EV92" s="410"/>
      <c r="EW92" s="410"/>
      <c r="EX92" s="410"/>
      <c r="EY92" s="410"/>
      <c r="EZ92" s="410"/>
      <c r="FA92" s="410"/>
      <c r="FB92" s="410"/>
      <c r="FC92" s="410"/>
      <c r="FD92" s="410"/>
      <c r="FE92" s="410"/>
      <c r="FF92" s="410"/>
      <c r="FG92" s="410"/>
      <c r="FH92" s="410"/>
      <c r="FI92" s="410"/>
      <c r="FJ92" s="410"/>
      <c r="FK92" s="410"/>
      <c r="FL92" s="410"/>
      <c r="FM92" s="410"/>
      <c r="FN92" s="410"/>
      <c r="FO92" s="410"/>
      <c r="FP92" s="410"/>
      <c r="FQ92" s="410"/>
      <c r="FR92" s="410"/>
      <c r="FS92" s="410"/>
      <c r="FT92" s="410"/>
      <c r="FU92" s="410"/>
      <c r="FV92" s="410"/>
      <c r="FW92" s="410"/>
      <c r="FX92" s="410"/>
      <c r="FY92" s="410"/>
      <c r="FZ92" s="410"/>
      <c r="GA92" s="410"/>
      <c r="GB92" s="410"/>
      <c r="GC92" s="410"/>
      <c r="GD92" s="410"/>
      <c r="GE92" s="410"/>
      <c r="GF92" s="410"/>
      <c r="GG92" s="410"/>
      <c r="GH92" s="410"/>
      <c r="GI92" s="410"/>
      <c r="GJ92" s="410"/>
      <c r="GK92" s="410"/>
      <c r="GL92" s="410"/>
      <c r="GM92" s="410"/>
      <c r="GN92" s="410"/>
      <c r="GO92" s="410"/>
      <c r="GP92" s="410"/>
      <c r="GQ92" s="410"/>
      <c r="GR92" s="410"/>
      <c r="GS92" s="410"/>
      <c r="GT92" s="410"/>
      <c r="GU92" s="410"/>
      <c r="GV92" s="410"/>
      <c r="GW92" s="410"/>
      <c r="GX92" s="410"/>
      <c r="GY92" s="410"/>
      <c r="GZ92" s="410"/>
      <c r="HA92" s="410"/>
      <c r="HB92" s="410"/>
      <c r="HC92" s="410"/>
      <c r="HD92" s="410"/>
      <c r="HE92" s="410"/>
      <c r="HF92" s="410"/>
      <c r="HG92" s="410"/>
      <c r="HH92" s="410"/>
      <c r="HI92" s="502"/>
      <c r="HJ92" s="103"/>
      <c r="HK92" s="12"/>
      <c r="HL92" s="12"/>
      <c r="HM92" s="12"/>
      <c r="HN92" s="12"/>
      <c r="HO92" s="12"/>
      <c r="HP92" s="12"/>
      <c r="HQ92" s="12"/>
      <c r="HR92" s="12"/>
    </row>
    <row r="93" spans="2:226" x14ac:dyDescent="0.2">
      <c r="B93" s="102"/>
    </row>
    <row r="94" spans="2:226" ht="16.5" x14ac:dyDescent="0.2">
      <c r="B94" s="104"/>
    </row>
    <row r="95" spans="2:226" ht="16.5" x14ac:dyDescent="0.2">
      <c r="B95" s="104"/>
    </row>
    <row r="118" ht="44.25" customHeight="1" x14ac:dyDescent="0.2"/>
  </sheetData>
  <sheetProtection algorithmName="SHA-512" hashValue="cmhmoqS6QKrycDpiMRUICOYhw6BaNAgXKsrzQk2i3Wtt8ptLh7gckPMXRekIf04YkiPFpbwDO5Dphnq7NlUuBA==" saltValue="Kz8LJax95gqbJ8WjTDKmHA==" spinCount="100000" sheet="1" objects="1"/>
  <mergeCells count="7273">
    <mergeCell ref="ET77:EU77"/>
    <mergeCell ref="EV77:EW77"/>
    <mergeCell ref="EX77:EY77"/>
    <mergeCell ref="EZ77:FA77"/>
    <mergeCell ref="FB77:FC77"/>
    <mergeCell ref="DX77:DY77"/>
    <mergeCell ref="DZ77:EA77"/>
    <mergeCell ref="EB77:EC77"/>
    <mergeCell ref="ED77:EE77"/>
    <mergeCell ref="EF77:EG77"/>
    <mergeCell ref="EH77:EI77"/>
    <mergeCell ref="EN77:EO77"/>
    <mergeCell ref="EP77:EQ77"/>
    <mergeCell ref="HH77:HI77"/>
    <mergeCell ref="GP77:GQ77"/>
    <mergeCell ref="GR77:GS77"/>
    <mergeCell ref="GT77:GU77"/>
    <mergeCell ref="GV77:GW77"/>
    <mergeCell ref="GX77:GY77"/>
    <mergeCell ref="GZ77:HA77"/>
    <mergeCell ref="HB77:HC77"/>
    <mergeCell ref="HD77:HE77"/>
    <mergeCell ref="GB77:GC77"/>
    <mergeCell ref="GD77:GE77"/>
    <mergeCell ref="GF77:GG77"/>
    <mergeCell ref="GH77:GI77"/>
    <mergeCell ref="HF77:HG77"/>
    <mergeCell ref="GJ77:GK77"/>
    <mergeCell ref="GL77:GM77"/>
    <mergeCell ref="FP77:FQ77"/>
    <mergeCell ref="FR77:FS77"/>
    <mergeCell ref="FV77:FW77"/>
    <mergeCell ref="FX77:FY77"/>
    <mergeCell ref="FZ77:GA77"/>
    <mergeCell ref="BT77:BU77"/>
    <mergeCell ref="BV77:BW77"/>
    <mergeCell ref="BX77:BY77"/>
    <mergeCell ref="BZ77:CA77"/>
    <mergeCell ref="BD77:BE77"/>
    <mergeCell ref="BF77:BG77"/>
    <mergeCell ref="BH77:BI77"/>
    <mergeCell ref="BJ77:BK77"/>
    <mergeCell ref="BL77:BM77"/>
    <mergeCell ref="BN77:BO77"/>
    <mergeCell ref="DL77:DM77"/>
    <mergeCell ref="DN77:DO77"/>
    <mergeCell ref="DP77:DQ77"/>
    <mergeCell ref="DR77:DS77"/>
    <mergeCell ref="DT77:DU77"/>
    <mergeCell ref="DV77:DW77"/>
    <mergeCell ref="CZ77:DA77"/>
    <mergeCell ref="DB77:DC77"/>
    <mergeCell ref="DD77:DE77"/>
    <mergeCell ref="DF77:DG77"/>
    <mergeCell ref="DH77:DI77"/>
    <mergeCell ref="DJ77:DK77"/>
    <mergeCell ref="CN77:CO77"/>
    <mergeCell ref="CP77:CQ77"/>
    <mergeCell ref="CR77:CS77"/>
    <mergeCell ref="CT77:CU77"/>
    <mergeCell ref="CV77:CW77"/>
    <mergeCell ref="CX77:CY77"/>
    <mergeCell ref="ER77:ES77"/>
    <mergeCell ref="FF77:FG77"/>
    <mergeCell ref="AJ77:AK77"/>
    <mergeCell ref="AL77:AM77"/>
    <mergeCell ref="AN77:AO77"/>
    <mergeCell ref="AP77:AQ77"/>
    <mergeCell ref="HD65:HE65"/>
    <mergeCell ref="HF65:HG65"/>
    <mergeCell ref="HH65:HI65"/>
    <mergeCell ref="C77:Q77"/>
    <mergeCell ref="R77:S77"/>
    <mergeCell ref="T77:U77"/>
    <mergeCell ref="V77:W77"/>
    <mergeCell ref="X77:Y77"/>
    <mergeCell ref="Z77:AA77"/>
    <mergeCell ref="AB77:AC77"/>
    <mergeCell ref="GR65:GS65"/>
    <mergeCell ref="GT65:GU65"/>
    <mergeCell ref="GV65:GW65"/>
    <mergeCell ref="GX65:GY65"/>
    <mergeCell ref="GZ65:HA65"/>
    <mergeCell ref="HB65:HC65"/>
    <mergeCell ref="GF65:GG65"/>
    <mergeCell ref="GH65:GI65"/>
    <mergeCell ref="GJ65:GK65"/>
    <mergeCell ref="GL65:GM65"/>
    <mergeCell ref="CB77:CC77"/>
    <mergeCell ref="CD77:CE77"/>
    <mergeCell ref="CF77:CG77"/>
    <mergeCell ref="CH77:CI77"/>
    <mergeCell ref="CJ77:CK77"/>
    <mergeCell ref="CL77:CM77"/>
    <mergeCell ref="BP77:BQ77"/>
    <mergeCell ref="BR77:BS77"/>
    <mergeCell ref="GP65:GQ65"/>
    <mergeCell ref="FT65:FU65"/>
    <mergeCell ref="FV65:FW65"/>
    <mergeCell ref="FX65:FY65"/>
    <mergeCell ref="FZ65:GA65"/>
    <mergeCell ref="GB65:GC65"/>
    <mergeCell ref="GD65:GE65"/>
    <mergeCell ref="FH65:FI65"/>
    <mergeCell ref="FJ65:FK65"/>
    <mergeCell ref="FL65:FM65"/>
    <mergeCell ref="FN65:FO65"/>
    <mergeCell ref="FP65:FQ65"/>
    <mergeCell ref="FR65:FS65"/>
    <mergeCell ref="EV65:EW65"/>
    <mergeCell ref="EX65:EY65"/>
    <mergeCell ref="EZ65:FA65"/>
    <mergeCell ref="FB65:FC65"/>
    <mergeCell ref="FD65:FE65"/>
    <mergeCell ref="FF65:FG65"/>
    <mergeCell ref="AJ65:AK65"/>
    <mergeCell ref="AL65:AM65"/>
    <mergeCell ref="AN65:AO65"/>
    <mergeCell ref="AP65:AQ65"/>
    <mergeCell ref="AR65:AS65"/>
    <mergeCell ref="AT65:AU65"/>
    <mergeCell ref="CR65:CS65"/>
    <mergeCell ref="CT65:CU65"/>
    <mergeCell ref="CV65:CW65"/>
    <mergeCell ref="CX65:CY65"/>
    <mergeCell ref="CZ65:DA65"/>
    <mergeCell ref="DB65:DC65"/>
    <mergeCell ref="CF65:CG65"/>
    <mergeCell ref="CH65:CI65"/>
    <mergeCell ref="CJ65:CK65"/>
    <mergeCell ref="CL65:CM65"/>
    <mergeCell ref="CN65:CO65"/>
    <mergeCell ref="CP65:CQ65"/>
    <mergeCell ref="BT65:BU65"/>
    <mergeCell ref="BV65:BW65"/>
    <mergeCell ref="BX65:BY65"/>
    <mergeCell ref="BZ65:CA65"/>
    <mergeCell ref="CB65:CC65"/>
    <mergeCell ref="CD65:CE65"/>
    <mergeCell ref="AV65:AW65"/>
    <mergeCell ref="AX65:AY65"/>
    <mergeCell ref="AZ65:BA65"/>
    <mergeCell ref="BB65:BC65"/>
    <mergeCell ref="BD65:BE65"/>
    <mergeCell ref="HH46:HI46"/>
    <mergeCell ref="B65:Q65"/>
    <mergeCell ref="R65:S65"/>
    <mergeCell ref="T65:U65"/>
    <mergeCell ref="V65:W65"/>
    <mergeCell ref="X65:Y65"/>
    <mergeCell ref="Z65:AA65"/>
    <mergeCell ref="AB65:AC65"/>
    <mergeCell ref="AD65:AE65"/>
    <mergeCell ref="GT46:GU46"/>
    <mergeCell ref="GV46:GW46"/>
    <mergeCell ref="GX46:GY46"/>
    <mergeCell ref="GZ46:HA46"/>
    <mergeCell ref="HB46:HC46"/>
    <mergeCell ref="HD46:HE46"/>
    <mergeCell ref="GB46:GC46"/>
    <mergeCell ref="GD46:GE46"/>
    <mergeCell ref="GF46:GG46"/>
    <mergeCell ref="GH46:GI46"/>
    <mergeCell ref="GL46:GM46"/>
    <mergeCell ref="GR46:GS46"/>
    <mergeCell ref="FP46:FQ46"/>
    <mergeCell ref="FR46:FS46"/>
    <mergeCell ref="FT46:FU46"/>
    <mergeCell ref="FV46:FW46"/>
    <mergeCell ref="FX46:FY46"/>
    <mergeCell ref="FZ46:GA46"/>
    <mergeCell ref="FD46:FE46"/>
    <mergeCell ref="FF46:FG46"/>
    <mergeCell ref="FH46:FI46"/>
    <mergeCell ref="FJ46:FK46"/>
    <mergeCell ref="BH65:BI65"/>
    <mergeCell ref="CH46:CI46"/>
    <mergeCell ref="CJ46:CK46"/>
    <mergeCell ref="FL46:FM46"/>
    <mergeCell ref="FN46:FO46"/>
    <mergeCell ref="EH46:EI46"/>
    <mergeCell ref="EJ46:EK46"/>
    <mergeCell ref="EL46:EM46"/>
    <mergeCell ref="EN46:EO46"/>
    <mergeCell ref="FB46:FC46"/>
    <mergeCell ref="ER46:ES46"/>
    <mergeCell ref="ET46:EU46"/>
    <mergeCell ref="DV46:DW46"/>
    <mergeCell ref="DX46:DY46"/>
    <mergeCell ref="DZ46:EA46"/>
    <mergeCell ref="EB46:EC46"/>
    <mergeCell ref="ED46:EE46"/>
    <mergeCell ref="EF46:EG46"/>
    <mergeCell ref="DJ46:DK46"/>
    <mergeCell ref="DL46:DM46"/>
    <mergeCell ref="DN46:DO46"/>
    <mergeCell ref="DP46:DQ46"/>
    <mergeCell ref="DR46:DS46"/>
    <mergeCell ref="DT46:DU46"/>
    <mergeCell ref="EZ46:FA46"/>
    <mergeCell ref="B8:P9"/>
    <mergeCell ref="B13:O13"/>
    <mergeCell ref="B4:Q4"/>
    <mergeCell ref="B7:Q7"/>
    <mergeCell ref="B12:Q12"/>
    <mergeCell ref="B1:U1"/>
    <mergeCell ref="B5:Q6"/>
    <mergeCell ref="B10:Q11"/>
    <mergeCell ref="B2:Q2"/>
    <mergeCell ref="R2:AC2"/>
    <mergeCell ref="B14:G14"/>
    <mergeCell ref="AF8:AG8"/>
    <mergeCell ref="AF9:AG9"/>
    <mergeCell ref="AH18:AI18"/>
    <mergeCell ref="AH9:AI9"/>
    <mergeCell ref="AF23:AG23"/>
    <mergeCell ref="AH23:AI23"/>
    <mergeCell ref="Z23:AA23"/>
    <mergeCell ref="X9:Y9"/>
    <mergeCell ref="X23:Y23"/>
    <mergeCell ref="X4:Y4"/>
    <mergeCell ref="X7:Y7"/>
    <mergeCell ref="X8:Y8"/>
    <mergeCell ref="AF17:AG17"/>
    <mergeCell ref="AH17:AI17"/>
    <mergeCell ref="AB21:AC21"/>
    <mergeCell ref="AD21:AE21"/>
    <mergeCell ref="AD4:AE4"/>
    <mergeCell ref="AD7:AE7"/>
    <mergeCell ref="AD8:AE8"/>
    <mergeCell ref="AD9:AE9"/>
    <mergeCell ref="AD23:AE23"/>
    <mergeCell ref="F55:Q55"/>
    <mergeCell ref="F56:Q56"/>
    <mergeCell ref="G20:J20"/>
    <mergeCell ref="H34:L34"/>
    <mergeCell ref="C71:Q71"/>
    <mergeCell ref="C34:G34"/>
    <mergeCell ref="M34:P34"/>
    <mergeCell ref="C35:G35"/>
    <mergeCell ref="H35:L35"/>
    <mergeCell ref="M35:Q35"/>
    <mergeCell ref="C36:G36"/>
    <mergeCell ref="H36:L36"/>
    <mergeCell ref="B45:Q45"/>
    <mergeCell ref="F47:Q47"/>
    <mergeCell ref="AB46:AC46"/>
    <mergeCell ref="AD46:AE46"/>
    <mergeCell ref="AF46:AG46"/>
    <mergeCell ref="X25:Y25"/>
    <mergeCell ref="F60:Q60"/>
    <mergeCell ref="F61:Q61"/>
    <mergeCell ref="C62:E63"/>
    <mergeCell ref="F62:Q62"/>
    <mergeCell ref="F63:Q63"/>
    <mergeCell ref="F48:Q48"/>
    <mergeCell ref="F49:Q49"/>
    <mergeCell ref="F50:Q50"/>
    <mergeCell ref="F51:Q51"/>
    <mergeCell ref="F52:Q52"/>
    <mergeCell ref="C53:E61"/>
    <mergeCell ref="F53:Q53"/>
    <mergeCell ref="F54:Q54"/>
    <mergeCell ref="R24:S24"/>
    <mergeCell ref="AV26:AW29"/>
    <mergeCell ref="AX26:AY29"/>
    <mergeCell ref="AZ26:BA29"/>
    <mergeCell ref="BB26:BC29"/>
    <mergeCell ref="FB39:FC42"/>
    <mergeCell ref="FX25:FY25"/>
    <mergeCell ref="FZ25:GA25"/>
    <mergeCell ref="ET30:EU30"/>
    <mergeCell ref="EV30:EW30"/>
    <mergeCell ref="GB39:GC42"/>
    <mergeCell ref="EB33:EC33"/>
    <mergeCell ref="ED33:EE33"/>
    <mergeCell ref="EF33:EG33"/>
    <mergeCell ref="FX33:FY33"/>
    <mergeCell ref="FZ33:GA33"/>
    <mergeCell ref="FH33:FI33"/>
    <mergeCell ref="FJ33:FK33"/>
    <mergeCell ref="FL33:FM33"/>
    <mergeCell ref="FN33:FO33"/>
    <mergeCell ref="EH38:EI38"/>
    <mergeCell ref="EP33:EQ33"/>
    <mergeCell ref="EJ38:EK38"/>
    <mergeCell ref="EX38:EY38"/>
    <mergeCell ref="EL38:EM38"/>
    <mergeCell ref="EN38:EO38"/>
    <mergeCell ref="EP38:EQ38"/>
    <mergeCell ref="EB30:EC30"/>
    <mergeCell ref="ER38:ES38"/>
    <mergeCell ref="ET38:EU38"/>
    <mergeCell ref="EV38:EW38"/>
    <mergeCell ref="EZ38:FA38"/>
    <mergeCell ref="DZ25:EA25"/>
    <mergeCell ref="C83:E92"/>
    <mergeCell ref="F83:Q83"/>
    <mergeCell ref="F84:Q84"/>
    <mergeCell ref="F85:Q85"/>
    <mergeCell ref="F86:Q86"/>
    <mergeCell ref="C47:E52"/>
    <mergeCell ref="F87:Q87"/>
    <mergeCell ref="F88:Q88"/>
    <mergeCell ref="F89:Q89"/>
    <mergeCell ref="F90:Q90"/>
    <mergeCell ref="F91:Q91"/>
    <mergeCell ref="F92:Q92"/>
    <mergeCell ref="C74:Q74"/>
    <mergeCell ref="C75:Q75"/>
    <mergeCell ref="C76:Q76"/>
    <mergeCell ref="C78:E82"/>
    <mergeCell ref="F78:Q78"/>
    <mergeCell ref="F79:Q79"/>
    <mergeCell ref="F80:Q80"/>
    <mergeCell ref="F81:Q81"/>
    <mergeCell ref="F82:Q82"/>
    <mergeCell ref="B64:Q64"/>
    <mergeCell ref="C66:Q66"/>
    <mergeCell ref="C67:Q67"/>
    <mergeCell ref="C68:Q68"/>
    <mergeCell ref="C69:Q69"/>
    <mergeCell ref="C70:Q70"/>
    <mergeCell ref="C72:Q72"/>
    <mergeCell ref="C73:Q73"/>
    <mergeCell ref="F57:Q57"/>
    <mergeCell ref="F58:Q58"/>
    <mergeCell ref="F59:Q59"/>
    <mergeCell ref="HD21:HE21"/>
    <mergeCell ref="FZ19:GA19"/>
    <mergeCell ref="FX17:FY17"/>
    <mergeCell ref="FZ17:GA17"/>
    <mergeCell ref="GN38:GO38"/>
    <mergeCell ref="HF21:HG21"/>
    <mergeCell ref="FT17:FU17"/>
    <mergeCell ref="FV17:FW17"/>
    <mergeCell ref="FF17:FG17"/>
    <mergeCell ref="FH17:FI17"/>
    <mergeCell ref="FJ17:FK17"/>
    <mergeCell ref="FL17:FM17"/>
    <mergeCell ref="FN17:FO17"/>
    <mergeCell ref="FP17:FQ17"/>
    <mergeCell ref="FR17:FS17"/>
    <mergeCell ref="GZ21:HA21"/>
    <mergeCell ref="GL38:GM38"/>
    <mergeCell ref="FX38:FY38"/>
    <mergeCell ref="FP38:FQ38"/>
    <mergeCell ref="FR38:FS38"/>
    <mergeCell ref="FL22:FM22"/>
    <mergeCell ref="FN22:FO22"/>
    <mergeCell ref="FH23:FI23"/>
    <mergeCell ref="FJ23:FK23"/>
    <mergeCell ref="FL23:FM23"/>
    <mergeCell ref="FZ21:GA21"/>
    <mergeCell ref="FR25:FS25"/>
    <mergeCell ref="FV25:FW25"/>
    <mergeCell ref="FP25:FQ25"/>
    <mergeCell ref="FL25:FM25"/>
    <mergeCell ref="FN23:FO23"/>
    <mergeCell ref="FP23:FQ23"/>
    <mergeCell ref="GB21:GC21"/>
    <mergeCell ref="GF38:GG38"/>
    <mergeCell ref="GB38:GC38"/>
    <mergeCell ref="GB33:GC33"/>
    <mergeCell ref="GV21:GW21"/>
    <mergeCell ref="GL21:GM21"/>
    <mergeCell ref="GJ19:GK19"/>
    <mergeCell ref="HB21:HC21"/>
    <mergeCell ref="GP22:GQ22"/>
    <mergeCell ref="GR22:GS22"/>
    <mergeCell ref="GT22:GU22"/>
    <mergeCell ref="GV22:GW22"/>
    <mergeCell ref="GP21:GQ21"/>
    <mergeCell ref="GR21:GS21"/>
    <mergeCell ref="GX22:GY22"/>
    <mergeCell ref="GX21:GY21"/>
    <mergeCell ref="GF21:GG21"/>
    <mergeCell ref="GD21:GE21"/>
    <mergeCell ref="GP19:GQ19"/>
    <mergeCell ref="GR19:GS19"/>
    <mergeCell ref="GT19:GU19"/>
    <mergeCell ref="GZ22:HA22"/>
    <mergeCell ref="HB22:HC22"/>
    <mergeCell ref="GZ23:HA23"/>
    <mergeCell ref="HB23:HC23"/>
    <mergeCell ref="GX24:GY24"/>
    <mergeCell ref="GZ24:HA24"/>
    <mergeCell ref="HB24:HC24"/>
    <mergeCell ref="GT26:GU29"/>
    <mergeCell ref="GV26:GW29"/>
    <mergeCell ref="GX26:GY29"/>
    <mergeCell ref="GB25:GC25"/>
    <mergeCell ref="FD17:FE17"/>
    <mergeCell ref="FV43:FW43"/>
    <mergeCell ref="FF33:FG33"/>
    <mergeCell ref="FP33:FQ33"/>
    <mergeCell ref="FR33:FS33"/>
    <mergeCell ref="FT33:FU33"/>
    <mergeCell ref="FV33:FW33"/>
    <mergeCell ref="ER33:ES33"/>
    <mergeCell ref="ET33:EU33"/>
    <mergeCell ref="EV33:EW33"/>
    <mergeCell ref="EX33:EY33"/>
    <mergeCell ref="EZ33:FA33"/>
    <mergeCell ref="FD33:FE33"/>
    <mergeCell ref="FB33:FC33"/>
    <mergeCell ref="FT19:FU19"/>
    <mergeCell ref="FV19:FW19"/>
    <mergeCell ref="EV19:EW19"/>
    <mergeCell ref="EX19:EY19"/>
    <mergeCell ref="EZ19:FA19"/>
    <mergeCell ref="ER19:ES19"/>
    <mergeCell ref="ET19:EU19"/>
    <mergeCell ref="FF25:FG25"/>
    <mergeCell ref="FH25:FI25"/>
    <mergeCell ref="EZ25:FA25"/>
    <mergeCell ref="ER21:ES21"/>
    <mergeCell ref="ET21:EU21"/>
    <mergeCell ref="FN25:FO25"/>
    <mergeCell ref="FJ30:FK30"/>
    <mergeCell ref="FL30:FM30"/>
    <mergeCell ref="FT43:FU43"/>
    <mergeCell ref="FD22:FE22"/>
    <mergeCell ref="FD25:FE25"/>
    <mergeCell ref="FX19:FY19"/>
    <mergeCell ref="GN19:GO19"/>
    <mergeCell ref="GL20:GM20"/>
    <mergeCell ref="FJ20:FK20"/>
    <mergeCell ref="FL20:FM20"/>
    <mergeCell ref="FN20:FO20"/>
    <mergeCell ref="FP19:FQ19"/>
    <mergeCell ref="FJ19:FK19"/>
    <mergeCell ref="FL19:FM19"/>
    <mergeCell ref="EN20:EO20"/>
    <mergeCell ref="EP20:EQ20"/>
    <mergeCell ref="ER20:ES20"/>
    <mergeCell ref="ET20:EU20"/>
    <mergeCell ref="EV20:EW20"/>
    <mergeCell ref="FH19:FI19"/>
    <mergeCell ref="FN19:FO19"/>
    <mergeCell ref="ET18:EU18"/>
    <mergeCell ref="EV18:EW18"/>
    <mergeCell ref="EX18:EY18"/>
    <mergeCell ref="EZ18:FA18"/>
    <mergeCell ref="FB18:FC18"/>
    <mergeCell ref="FD18:FE18"/>
    <mergeCell ref="FF18:FG18"/>
    <mergeCell ref="FH18:FI18"/>
    <mergeCell ref="EN19:EO19"/>
    <mergeCell ref="EP19:EQ19"/>
    <mergeCell ref="GD18:GE18"/>
    <mergeCell ref="GF18:GG18"/>
    <mergeCell ref="GH18:GI18"/>
    <mergeCell ref="GN18:GO18"/>
    <mergeCell ref="FX20:FY20"/>
    <mergeCell ref="FZ20:GA20"/>
    <mergeCell ref="FF19:FG19"/>
    <mergeCell ref="EF31:EG32"/>
    <mergeCell ref="EH31:EI32"/>
    <mergeCell ref="EX21:EY21"/>
    <mergeCell ref="EZ21:FA21"/>
    <mergeCell ref="EH22:EI22"/>
    <mergeCell ref="EJ19:EK19"/>
    <mergeCell ref="EL19:EM19"/>
    <mergeCell ref="EL21:EM21"/>
    <mergeCell ref="EN21:EO21"/>
    <mergeCell ref="EX30:EY30"/>
    <mergeCell ref="FJ25:FK25"/>
    <mergeCell ref="FB30:FC30"/>
    <mergeCell ref="FD26:FE29"/>
    <mergeCell ref="EZ30:FA30"/>
    <mergeCell ref="FD30:FE30"/>
    <mergeCell ref="FF30:FG30"/>
    <mergeCell ref="FD23:FE23"/>
    <mergeCell ref="FF23:FG23"/>
    <mergeCell ref="ER23:ES23"/>
    <mergeCell ref="ET23:EU23"/>
    <mergeCell ref="EV23:EW23"/>
    <mergeCell ref="FH30:FI30"/>
    <mergeCell ref="EL20:EM20"/>
    <mergeCell ref="ER24:ES24"/>
    <mergeCell ref="ET24:EU24"/>
    <mergeCell ref="EV24:EW24"/>
    <mergeCell ref="EX24:EY24"/>
    <mergeCell ref="FD19:FE19"/>
    <mergeCell ref="FB19:FC19"/>
    <mergeCell ref="EV25:EW25"/>
    <mergeCell ref="FB22:FC22"/>
    <mergeCell ref="T46:U46"/>
    <mergeCell ref="V46:W46"/>
    <mergeCell ref="X46:Y46"/>
    <mergeCell ref="Z46:AA46"/>
    <mergeCell ref="T50:U50"/>
    <mergeCell ref="AD49:AE49"/>
    <mergeCell ref="AD50:AE50"/>
    <mergeCell ref="EV50:EW50"/>
    <mergeCell ref="ET49:EU49"/>
    <mergeCell ref="BR46:BS46"/>
    <mergeCell ref="BT46:BU46"/>
    <mergeCell ref="BV46:BW46"/>
    <mergeCell ref="BX46:BY46"/>
    <mergeCell ref="BB46:BC46"/>
    <mergeCell ref="BD46:BE46"/>
    <mergeCell ref="BF46:BG46"/>
    <mergeCell ref="BH46:BI46"/>
    <mergeCell ref="BJ46:BK46"/>
    <mergeCell ref="BL46:BM46"/>
    <mergeCell ref="AP46:AQ46"/>
    <mergeCell ref="AR46:AS46"/>
    <mergeCell ref="AT46:AU46"/>
    <mergeCell ref="AV46:AW46"/>
    <mergeCell ref="AX46:AY46"/>
    <mergeCell ref="AZ46:BA46"/>
    <mergeCell ref="CX46:CY46"/>
    <mergeCell ref="CZ46:DA46"/>
    <mergeCell ref="DB46:DC46"/>
    <mergeCell ref="DD46:DE46"/>
    <mergeCell ref="DF46:DG46"/>
    <mergeCell ref="DH46:DI46"/>
    <mergeCell ref="CL46:CM46"/>
    <mergeCell ref="AT34:AU36"/>
    <mergeCell ref="X45:Y45"/>
    <mergeCell ref="X47:Y47"/>
    <mergeCell ref="X48:Y48"/>
    <mergeCell ref="X31:Y32"/>
    <mergeCell ref="Z45:AA45"/>
    <mergeCell ref="AN34:AO36"/>
    <mergeCell ref="V50:W50"/>
    <mergeCell ref="EP43:EQ43"/>
    <mergeCell ref="AZ31:BA32"/>
    <mergeCell ref="T23:U23"/>
    <mergeCell ref="AJ23:AK23"/>
    <mergeCell ref="AP26:AQ29"/>
    <mergeCell ref="AH31:AI32"/>
    <mergeCell ref="T4:U4"/>
    <mergeCell ref="T7:U7"/>
    <mergeCell ref="T8:U8"/>
    <mergeCell ref="T9:U9"/>
    <mergeCell ref="EH19:EI19"/>
    <mergeCell ref="CH20:CI20"/>
    <mergeCell ref="CJ20:CK20"/>
    <mergeCell ref="CL20:CM20"/>
    <mergeCell ref="CN20:CO20"/>
    <mergeCell ref="T48:U48"/>
    <mergeCell ref="T49:U49"/>
    <mergeCell ref="AH46:AI46"/>
    <mergeCell ref="AJ46:AK46"/>
    <mergeCell ref="AN46:AO46"/>
    <mergeCell ref="AL4:AM4"/>
    <mergeCell ref="AN4:AO4"/>
    <mergeCell ref="BN46:BO46"/>
    <mergeCell ref="BP46:BQ46"/>
    <mergeCell ref="R57:S57"/>
    <mergeCell ref="R56:S56"/>
    <mergeCell ref="R64:S64"/>
    <mergeCell ref="R92:S92"/>
    <mergeCell ref="R91:S91"/>
    <mergeCell ref="R90:S90"/>
    <mergeCell ref="R89:S89"/>
    <mergeCell ref="R88:S88"/>
    <mergeCell ref="R87:S87"/>
    <mergeCell ref="R86:S86"/>
    <mergeCell ref="R85:S85"/>
    <mergeCell ref="R84:S84"/>
    <mergeCell ref="R83:S83"/>
    <mergeCell ref="R55:S55"/>
    <mergeCell ref="R54:S54"/>
    <mergeCell ref="R4:S4"/>
    <mergeCell ref="R7:S7"/>
    <mergeCell ref="R8:S8"/>
    <mergeCell ref="R9:S9"/>
    <mergeCell ref="R45:S45"/>
    <mergeCell ref="R53:S53"/>
    <mergeCell ref="R52:S52"/>
    <mergeCell ref="R51:S51"/>
    <mergeCell ref="R23:S23"/>
    <mergeCell ref="R50:S50"/>
    <mergeCell ref="R49:S49"/>
    <mergeCell ref="R48:S48"/>
    <mergeCell ref="R47:S47"/>
    <mergeCell ref="R46:S46"/>
    <mergeCell ref="AN18:AO18"/>
    <mergeCell ref="T63:U63"/>
    <mergeCell ref="R82:S82"/>
    <mergeCell ref="R81:S81"/>
    <mergeCell ref="R80:S80"/>
    <mergeCell ref="R79:S79"/>
    <mergeCell ref="R78:S78"/>
    <mergeCell ref="R76:S76"/>
    <mergeCell ref="R66:S66"/>
    <mergeCell ref="R69:S69"/>
    <mergeCell ref="R68:S68"/>
    <mergeCell ref="T57:U57"/>
    <mergeCell ref="T58:U58"/>
    <mergeCell ref="T59:U59"/>
    <mergeCell ref="T60:U60"/>
    <mergeCell ref="T61:U61"/>
    <mergeCell ref="T62:U62"/>
    <mergeCell ref="T64:U64"/>
    <mergeCell ref="T66:U66"/>
    <mergeCell ref="R67:S67"/>
    <mergeCell ref="R63:S63"/>
    <mergeCell ref="R62:S62"/>
    <mergeCell ref="R61:S61"/>
    <mergeCell ref="R75:S75"/>
    <mergeCell ref="R74:S74"/>
    <mergeCell ref="R73:S73"/>
    <mergeCell ref="R72:S72"/>
    <mergeCell ref="R71:S71"/>
    <mergeCell ref="R70:S70"/>
    <mergeCell ref="R60:S60"/>
    <mergeCell ref="R59:S59"/>
    <mergeCell ref="R58:S58"/>
    <mergeCell ref="AF53:AG53"/>
    <mergeCell ref="AF54:AG54"/>
    <mergeCell ref="T51:U51"/>
    <mergeCell ref="T52:U52"/>
    <mergeCell ref="T53:U53"/>
    <mergeCell ref="T54:U54"/>
    <mergeCell ref="T55:U55"/>
    <mergeCell ref="T56:U56"/>
    <mergeCell ref="HH4:HI4"/>
    <mergeCell ref="HH7:HI7"/>
    <mergeCell ref="HH8:HI8"/>
    <mergeCell ref="HH9:HI9"/>
    <mergeCell ref="EB17:EC17"/>
    <mergeCell ref="EF19:EG19"/>
    <mergeCell ref="GN21:GO21"/>
    <mergeCell ref="GT21:GU21"/>
    <mergeCell ref="AP44:AQ44"/>
    <mergeCell ref="HH52:HI52"/>
    <mergeCell ref="HH53:HI53"/>
    <mergeCell ref="HH47:HI47"/>
    <mergeCell ref="EH30:EI30"/>
    <mergeCell ref="EJ30:EK30"/>
    <mergeCell ref="EL30:EM30"/>
    <mergeCell ref="EN30:EO30"/>
    <mergeCell ref="EP30:EQ30"/>
    <mergeCell ref="EH33:EI33"/>
    <mergeCell ref="GD38:GE38"/>
    <mergeCell ref="CD20:CE20"/>
    <mergeCell ref="CF20:CG20"/>
    <mergeCell ref="AJ18:AK18"/>
    <mergeCell ref="ED17:EE17"/>
    <mergeCell ref="CJ18:CK18"/>
    <mergeCell ref="HH87:HI87"/>
    <mergeCell ref="HH88:HI88"/>
    <mergeCell ref="T89:U89"/>
    <mergeCell ref="T84:U84"/>
    <mergeCell ref="T85:U85"/>
    <mergeCell ref="T67:U67"/>
    <mergeCell ref="T68:U68"/>
    <mergeCell ref="T73:U73"/>
    <mergeCell ref="T74:U74"/>
    <mergeCell ref="T75:U75"/>
    <mergeCell ref="T69:U69"/>
    <mergeCell ref="T70:U70"/>
    <mergeCell ref="HH82:HI82"/>
    <mergeCell ref="T83:U83"/>
    <mergeCell ref="HH54:HI54"/>
    <mergeCell ref="HH45:HI45"/>
    <mergeCell ref="T86:U86"/>
    <mergeCell ref="T87:U87"/>
    <mergeCell ref="HH48:HI48"/>
    <mergeCell ref="HH49:HI49"/>
    <mergeCell ref="HH50:HI50"/>
    <mergeCell ref="HH51:HI51"/>
    <mergeCell ref="HH55:HI55"/>
    <mergeCell ref="HH56:HI56"/>
    <mergeCell ref="HH57:HI57"/>
    <mergeCell ref="HH58:HI58"/>
    <mergeCell ref="HH59:HI59"/>
    <mergeCell ref="HH60:HI60"/>
    <mergeCell ref="HH61:HI61"/>
    <mergeCell ref="HH89:HI89"/>
    <mergeCell ref="AF65:AG65"/>
    <mergeCell ref="AH65:AI65"/>
    <mergeCell ref="AJ47:AK47"/>
    <mergeCell ref="AH74:AI74"/>
    <mergeCell ref="T90:U90"/>
    <mergeCell ref="T91:U91"/>
    <mergeCell ref="T92:U92"/>
    <mergeCell ref="T76:U76"/>
    <mergeCell ref="T78:U78"/>
    <mergeCell ref="T79:U79"/>
    <mergeCell ref="T80:U80"/>
    <mergeCell ref="T81:U81"/>
    <mergeCell ref="T82:U82"/>
    <mergeCell ref="T88:U88"/>
    <mergeCell ref="T71:U71"/>
    <mergeCell ref="T72:U72"/>
    <mergeCell ref="HH64:HI64"/>
    <mergeCell ref="HH66:HI66"/>
    <mergeCell ref="HH67:HI67"/>
    <mergeCell ref="HH68:HI68"/>
    <mergeCell ref="HH70:HI70"/>
    <mergeCell ref="HH69:HI69"/>
    <mergeCell ref="HH72:HI72"/>
    <mergeCell ref="AH70:AI70"/>
    <mergeCell ref="HH73:HI73"/>
    <mergeCell ref="HH92:HI92"/>
    <mergeCell ref="HH74:HI74"/>
    <mergeCell ref="HH75:HI75"/>
    <mergeCell ref="HH76:HI76"/>
    <mergeCell ref="HH78:HI78"/>
    <mergeCell ref="HH79:HI79"/>
    <mergeCell ref="HH84:HI84"/>
    <mergeCell ref="HH85:HI85"/>
    <mergeCell ref="HH86:HI86"/>
    <mergeCell ref="AP34:AQ36"/>
    <mergeCell ref="AR34:AS36"/>
    <mergeCell ref="HH90:HI90"/>
    <mergeCell ref="HH91:HI91"/>
    <mergeCell ref="HH62:HI62"/>
    <mergeCell ref="HH63:HI63"/>
    <mergeCell ref="HH80:HI80"/>
    <mergeCell ref="HH81:HI81"/>
    <mergeCell ref="HH83:HI83"/>
    <mergeCell ref="HH71:HI71"/>
    <mergeCell ref="T45:U45"/>
    <mergeCell ref="AH45:AI45"/>
    <mergeCell ref="AF47:AG47"/>
    <mergeCell ref="AF48:AG48"/>
    <mergeCell ref="AF49:AG49"/>
    <mergeCell ref="AF50:AG50"/>
    <mergeCell ref="T47:U47"/>
    <mergeCell ref="Z47:AA47"/>
    <mergeCell ref="X50:Y50"/>
    <mergeCell ref="V47:W47"/>
    <mergeCell ref="AH54:AI54"/>
    <mergeCell ref="AH50:AI50"/>
    <mergeCell ref="AH51:AI51"/>
    <mergeCell ref="AH52:AI52"/>
    <mergeCell ref="AF51:AG51"/>
    <mergeCell ref="AF52:AG52"/>
    <mergeCell ref="AL46:AM46"/>
    <mergeCell ref="AF55:AG55"/>
    <mergeCell ref="AH47:AI47"/>
    <mergeCell ref="AH48:AI48"/>
    <mergeCell ref="AH49:AI49"/>
    <mergeCell ref="AF45:AG45"/>
    <mergeCell ref="ER43:ES43"/>
    <mergeCell ref="DJ22:DK22"/>
    <mergeCell ref="DL22:DM22"/>
    <mergeCell ref="EP25:EQ25"/>
    <mergeCell ref="ER25:ES25"/>
    <mergeCell ref="DR25:DS25"/>
    <mergeCell ref="DT25:DU25"/>
    <mergeCell ref="DZ22:EA22"/>
    <mergeCell ref="FZ38:GA38"/>
    <mergeCell ref="AX39:AY42"/>
    <mergeCell ref="AZ39:BA42"/>
    <mergeCell ref="BB39:BC42"/>
    <mergeCell ref="BD39:BE42"/>
    <mergeCell ref="ET43:EU43"/>
    <mergeCell ref="EX43:EY43"/>
    <mergeCell ref="FB43:FC43"/>
    <mergeCell ref="FD43:FE43"/>
    <mergeCell ref="FF43:FG43"/>
    <mergeCell ref="CR22:CS22"/>
    <mergeCell ref="EX25:EY25"/>
    <mergeCell ref="EV43:EW43"/>
    <mergeCell ref="DZ43:EA43"/>
    <mergeCell ref="EB43:EC43"/>
    <mergeCell ref="CF25:CG25"/>
    <mergeCell ref="FP43:FQ43"/>
    <mergeCell ref="FR43:FS43"/>
    <mergeCell ref="FJ43:FK43"/>
    <mergeCell ref="FL43:FM43"/>
    <mergeCell ref="FN43:FO43"/>
    <mergeCell ref="FH43:FI43"/>
    <mergeCell ref="EZ43:FA43"/>
    <mergeCell ref="FB25:FC25"/>
    <mergeCell ref="AH55:AI55"/>
    <mergeCell ref="AH58:AI58"/>
    <mergeCell ref="AH59:AI59"/>
    <mergeCell ref="AH85:AI85"/>
    <mergeCell ref="AH86:AI86"/>
    <mergeCell ref="AH87:AI87"/>
    <mergeCell ref="AH82:AI82"/>
    <mergeCell ref="AH83:AI83"/>
    <mergeCell ref="AH84:AI84"/>
    <mergeCell ref="AH60:AI60"/>
    <mergeCell ref="AH61:AI61"/>
    <mergeCell ref="AH75:AI75"/>
    <mergeCell ref="AH66:AI66"/>
    <mergeCell ref="AH67:AI67"/>
    <mergeCell ref="AH71:AI71"/>
    <mergeCell ref="AH72:AI72"/>
    <mergeCell ref="AH73:AI73"/>
    <mergeCell ref="AH68:AI68"/>
    <mergeCell ref="AH69:AI69"/>
    <mergeCell ref="AH77:AI77"/>
    <mergeCell ref="AH92:AI92"/>
    <mergeCell ref="AH76:AI76"/>
    <mergeCell ref="AH78:AI78"/>
    <mergeCell ref="AH79:AI79"/>
    <mergeCell ref="AH80:AI80"/>
    <mergeCell ref="AH88:AI88"/>
    <mergeCell ref="AH89:AI89"/>
    <mergeCell ref="AH90:AI90"/>
    <mergeCell ref="AH81:AI81"/>
    <mergeCell ref="AH91:AI91"/>
    <mergeCell ref="AF73:AG73"/>
    <mergeCell ref="AF74:AG74"/>
    <mergeCell ref="AH63:AI63"/>
    <mergeCell ref="AH64:AI64"/>
    <mergeCell ref="AF67:AG67"/>
    <mergeCell ref="AF68:AG68"/>
    <mergeCell ref="AF69:AG69"/>
    <mergeCell ref="AF70:AG70"/>
    <mergeCell ref="AF71:AG71"/>
    <mergeCell ref="AF72:AG72"/>
    <mergeCell ref="AF66:AG66"/>
    <mergeCell ref="AF77:AG77"/>
    <mergeCell ref="AF89:AG89"/>
    <mergeCell ref="AF90:AG90"/>
    <mergeCell ref="AF91:AG91"/>
    <mergeCell ref="AF92:AG92"/>
    <mergeCell ref="AF64:AG64"/>
    <mergeCell ref="AF88:AG88"/>
    <mergeCell ref="AF85:AG85"/>
    <mergeCell ref="AF86:AG86"/>
    <mergeCell ref="AF87:AG87"/>
    <mergeCell ref="AF76:AG76"/>
    <mergeCell ref="AF78:AG78"/>
    <mergeCell ref="AF79:AG79"/>
    <mergeCell ref="AF80:AG80"/>
    <mergeCell ref="AF84:AG84"/>
    <mergeCell ref="AF81:AG81"/>
    <mergeCell ref="AF75:AG75"/>
    <mergeCell ref="AD61:AE61"/>
    <mergeCell ref="AD62:AE62"/>
    <mergeCell ref="AD45:AE45"/>
    <mergeCell ref="AD47:AE47"/>
    <mergeCell ref="AD48:AE48"/>
    <mergeCell ref="AF82:AG82"/>
    <mergeCell ref="AF83:AG83"/>
    <mergeCell ref="AD54:AE54"/>
    <mergeCell ref="AD55:AE55"/>
    <mergeCell ref="AD89:AE89"/>
    <mergeCell ref="AD82:AE82"/>
    <mergeCell ref="AD63:AE63"/>
    <mergeCell ref="AD64:AE64"/>
    <mergeCell ref="AD66:AE66"/>
    <mergeCell ref="AD80:AE80"/>
    <mergeCell ref="AD81:AE81"/>
    <mergeCell ref="AD86:AE86"/>
    <mergeCell ref="AD87:AE87"/>
    <mergeCell ref="AD67:AE67"/>
    <mergeCell ref="AD68:AE68"/>
    <mergeCell ref="AD69:AE69"/>
    <mergeCell ref="AD70:AE70"/>
    <mergeCell ref="AD74:AE74"/>
    <mergeCell ref="AD88:AE88"/>
    <mergeCell ref="AD79:AE79"/>
    <mergeCell ref="AD85:AE85"/>
    <mergeCell ref="AD83:AE83"/>
    <mergeCell ref="AD84:AE84"/>
    <mergeCell ref="AD77:AE77"/>
    <mergeCell ref="AD92:AE92"/>
    <mergeCell ref="AB4:AC4"/>
    <mergeCell ref="AB7:AC7"/>
    <mergeCell ref="AB8:AC8"/>
    <mergeCell ref="AB9:AC9"/>
    <mergeCell ref="AB23:AC23"/>
    <mergeCell ref="AD90:AE90"/>
    <mergeCell ref="AD91:AE91"/>
    <mergeCell ref="AD73:AE73"/>
    <mergeCell ref="AD75:AE75"/>
    <mergeCell ref="AJ31:AK32"/>
    <mergeCell ref="AF63:AG63"/>
    <mergeCell ref="AB45:AC45"/>
    <mergeCell ref="AB47:AC47"/>
    <mergeCell ref="AB48:AC48"/>
    <mergeCell ref="AH39:AI42"/>
    <mergeCell ref="AH53:AI53"/>
    <mergeCell ref="AH56:AI56"/>
    <mergeCell ref="AH62:AI62"/>
    <mergeCell ref="AH57:AI57"/>
    <mergeCell ref="AB50:AC50"/>
    <mergeCell ref="AB49:AC49"/>
    <mergeCell ref="AJ45:AK45"/>
    <mergeCell ref="AJ48:AK48"/>
    <mergeCell ref="AB84:AC84"/>
    <mergeCell ref="AB61:AC61"/>
    <mergeCell ref="AB62:AC62"/>
    <mergeCell ref="AB63:AC63"/>
    <mergeCell ref="AB69:AC69"/>
    <mergeCell ref="AB51:AC51"/>
    <mergeCell ref="AD56:AE56"/>
    <mergeCell ref="AD57:AE57"/>
    <mergeCell ref="AB76:AC76"/>
    <mergeCell ref="AB78:AC78"/>
    <mergeCell ref="AB79:AC79"/>
    <mergeCell ref="AB60:AC60"/>
    <mergeCell ref="AB75:AC75"/>
    <mergeCell ref="BF39:BG42"/>
    <mergeCell ref="AD52:AE52"/>
    <mergeCell ref="AD53:AE53"/>
    <mergeCell ref="AD76:AE76"/>
    <mergeCell ref="AD78:AE78"/>
    <mergeCell ref="AB52:AC52"/>
    <mergeCell ref="AB53:AC53"/>
    <mergeCell ref="AB54:AC54"/>
    <mergeCell ref="AB55:AC55"/>
    <mergeCell ref="AB74:AC74"/>
    <mergeCell ref="AF39:AG42"/>
    <mergeCell ref="AN44:AO44"/>
    <mergeCell ref="AJ50:AK50"/>
    <mergeCell ref="AF44:AG44"/>
    <mergeCell ref="AH44:AI44"/>
    <mergeCell ref="AJ44:AK44"/>
    <mergeCell ref="AL44:AM44"/>
    <mergeCell ref="AJ49:AK49"/>
    <mergeCell ref="AJ52:AK52"/>
    <mergeCell ref="AJ54:AK54"/>
    <mergeCell ref="AJ56:AK56"/>
    <mergeCell ref="AJ58:AK58"/>
    <mergeCell ref="AJ60:AK60"/>
    <mergeCell ref="AD72:AE72"/>
    <mergeCell ref="AF62:AG62"/>
    <mergeCell ref="AF56:AG56"/>
    <mergeCell ref="AF57:AG57"/>
    <mergeCell ref="AF58:AG58"/>
    <mergeCell ref="AF59:AG59"/>
    <mergeCell ref="AB56:AC56"/>
    <mergeCell ref="AB70:AC70"/>
    <mergeCell ref="AB71:AC71"/>
    <mergeCell ref="AB72:AC72"/>
    <mergeCell ref="AB73:AC73"/>
    <mergeCell ref="Z66:AA66"/>
    <mergeCell ref="Z48:AA48"/>
    <mergeCell ref="Z49:AA49"/>
    <mergeCell ref="Z50:AA50"/>
    <mergeCell ref="Z51:AA51"/>
    <mergeCell ref="Z52:AA52"/>
    <mergeCell ref="Z56:AA56"/>
    <mergeCell ref="Z57:AA57"/>
    <mergeCell ref="Z60:AA60"/>
    <mergeCell ref="Z62:AA62"/>
    <mergeCell ref="Z53:AA53"/>
    <mergeCell ref="Z54:AA54"/>
    <mergeCell ref="Z55:AA55"/>
    <mergeCell ref="AB68:AC68"/>
    <mergeCell ref="Z61:AA61"/>
    <mergeCell ref="AB67:AC67"/>
    <mergeCell ref="AD51:AE51"/>
    <mergeCell ref="AD58:AE58"/>
    <mergeCell ref="AD59:AE59"/>
    <mergeCell ref="AD60:AE60"/>
    <mergeCell ref="AD71:AE71"/>
    <mergeCell ref="AF60:AG60"/>
    <mergeCell ref="AF61:AG61"/>
    <mergeCell ref="AB89:AC89"/>
    <mergeCell ref="AB90:AC90"/>
    <mergeCell ref="Z81:AA81"/>
    <mergeCell ref="Z82:AA82"/>
    <mergeCell ref="Z83:AA83"/>
    <mergeCell ref="Z88:AA88"/>
    <mergeCell ref="Z86:AA86"/>
    <mergeCell ref="AB87:AC87"/>
    <mergeCell ref="AB88:AC88"/>
    <mergeCell ref="AB82:AC82"/>
    <mergeCell ref="AB57:AC57"/>
    <mergeCell ref="AB58:AC58"/>
    <mergeCell ref="AB91:AC91"/>
    <mergeCell ref="AB92:AC92"/>
    <mergeCell ref="Z91:AA91"/>
    <mergeCell ref="Z92:AA92"/>
    <mergeCell ref="Z78:AA78"/>
    <mergeCell ref="Z87:AA87"/>
    <mergeCell ref="Z89:AA89"/>
    <mergeCell ref="Z90:AA90"/>
    <mergeCell ref="Z79:AA79"/>
    <mergeCell ref="Z80:AA80"/>
    <mergeCell ref="Z76:AA76"/>
    <mergeCell ref="Z68:AA68"/>
    <mergeCell ref="AB85:AC85"/>
    <mergeCell ref="AB86:AC86"/>
    <mergeCell ref="AB59:AC59"/>
    <mergeCell ref="AB64:AC64"/>
    <mergeCell ref="AB66:AC66"/>
    <mergeCell ref="AB80:AC80"/>
    <mergeCell ref="AB81:AC81"/>
    <mergeCell ref="AB83:AC83"/>
    <mergeCell ref="BX22:BY22"/>
    <mergeCell ref="CF22:CG22"/>
    <mergeCell ref="BB20:BC20"/>
    <mergeCell ref="BV21:BW21"/>
    <mergeCell ref="BX21:BY21"/>
    <mergeCell ref="BV22:BW22"/>
    <mergeCell ref="BT22:BU22"/>
    <mergeCell ref="BJ20:BK20"/>
    <mergeCell ref="BZ20:CA20"/>
    <mergeCell ref="CB20:CC20"/>
    <mergeCell ref="Z4:AA4"/>
    <mergeCell ref="Z7:AA7"/>
    <mergeCell ref="Z8:AA8"/>
    <mergeCell ref="Z9:AA9"/>
    <mergeCell ref="BT20:BU20"/>
    <mergeCell ref="AH4:AI4"/>
    <mergeCell ref="AH7:AI7"/>
    <mergeCell ref="AH8:AI8"/>
    <mergeCell ref="BT17:BU17"/>
    <mergeCell ref="BP4:BQ4"/>
    <mergeCell ref="Z14:AA14"/>
    <mergeCell ref="Z21:AA21"/>
    <mergeCell ref="AF4:AG4"/>
    <mergeCell ref="AF7:AG7"/>
    <mergeCell ref="BZ4:CA4"/>
    <mergeCell ref="CB4:CC4"/>
    <mergeCell ref="CD4:CE4"/>
    <mergeCell ref="CF4:CG4"/>
    <mergeCell ref="BZ7:CA7"/>
    <mergeCell ref="CB7:CC7"/>
    <mergeCell ref="CD7:CE7"/>
    <mergeCell ref="CF7:CG7"/>
    <mergeCell ref="Z58:AA58"/>
    <mergeCell ref="Z59:AA59"/>
    <mergeCell ref="Z63:AA63"/>
    <mergeCell ref="Z64:AA64"/>
    <mergeCell ref="Z85:AA85"/>
    <mergeCell ref="Z67:AA67"/>
    <mergeCell ref="Z69:AA69"/>
    <mergeCell ref="Z70:AA70"/>
    <mergeCell ref="Z71:AA71"/>
    <mergeCell ref="Z72:AA72"/>
    <mergeCell ref="Z73:AA73"/>
    <mergeCell ref="Z74:AA74"/>
    <mergeCell ref="Z75:AA75"/>
    <mergeCell ref="Z84:AA84"/>
    <mergeCell ref="X83:Y83"/>
    <mergeCell ref="X84:Y84"/>
    <mergeCell ref="X63:Y63"/>
    <mergeCell ref="X64:Y64"/>
    <mergeCell ref="X66:Y66"/>
    <mergeCell ref="X67:Y67"/>
    <mergeCell ref="X73:Y73"/>
    <mergeCell ref="AJ51:AK51"/>
    <mergeCell ref="AJ62:AK62"/>
    <mergeCell ref="AJ64:AK64"/>
    <mergeCell ref="AJ67:AK67"/>
    <mergeCell ref="AJ69:AK69"/>
    <mergeCell ref="AJ71:AK71"/>
    <mergeCell ref="AJ73:AK73"/>
    <mergeCell ref="AJ75:AK75"/>
    <mergeCell ref="AJ78:AK78"/>
    <mergeCell ref="AJ80:AK80"/>
    <mergeCell ref="X91:Y91"/>
    <mergeCell ref="X76:Y76"/>
    <mergeCell ref="X78:Y78"/>
    <mergeCell ref="X79:Y79"/>
    <mergeCell ref="X80:Y80"/>
    <mergeCell ref="X81:Y81"/>
    <mergeCell ref="X82:Y82"/>
    <mergeCell ref="X86:Y86"/>
    <mergeCell ref="X87:Y87"/>
    <mergeCell ref="X88:Y88"/>
    <mergeCell ref="X72:Y72"/>
    <mergeCell ref="X54:Y54"/>
    <mergeCell ref="X55:Y55"/>
    <mergeCell ref="X56:Y56"/>
    <mergeCell ref="X57:Y57"/>
    <mergeCell ref="X90:Y90"/>
    <mergeCell ref="X74:Y74"/>
    <mergeCell ref="X75:Y75"/>
    <mergeCell ref="X89:Y89"/>
    <mergeCell ref="X85:Y85"/>
    <mergeCell ref="X58:Y58"/>
    <mergeCell ref="X59:Y59"/>
    <mergeCell ref="X60:Y60"/>
    <mergeCell ref="X61:Y61"/>
    <mergeCell ref="X62:Y62"/>
    <mergeCell ref="X68:Y68"/>
    <mergeCell ref="V51:W51"/>
    <mergeCell ref="V52:W52"/>
    <mergeCell ref="X69:Y69"/>
    <mergeCell ref="X70:Y70"/>
    <mergeCell ref="X71:Y71"/>
    <mergeCell ref="X51:Y51"/>
    <mergeCell ref="V57:W57"/>
    <mergeCell ref="V58:W58"/>
    <mergeCell ref="V53:W53"/>
    <mergeCell ref="V54:W54"/>
    <mergeCell ref="V45:W45"/>
    <mergeCell ref="X53:Y53"/>
    <mergeCell ref="X52:Y52"/>
    <mergeCell ref="V59:W59"/>
    <mergeCell ref="X92:Y92"/>
    <mergeCell ref="V4:W4"/>
    <mergeCell ref="V7:W7"/>
    <mergeCell ref="V8:W8"/>
    <mergeCell ref="V9:W9"/>
    <mergeCell ref="V23:W23"/>
    <mergeCell ref="V55:W55"/>
    <mergeCell ref="V56:W56"/>
    <mergeCell ref="V48:W48"/>
    <mergeCell ref="V49:W49"/>
    <mergeCell ref="X49:Y49"/>
    <mergeCell ref="V88:W88"/>
    <mergeCell ref="V70:W70"/>
    <mergeCell ref="V71:W71"/>
    <mergeCell ref="V72:W72"/>
    <mergeCell ref="V73:W73"/>
    <mergeCell ref="V74:W74"/>
    <mergeCell ref="V75:W75"/>
    <mergeCell ref="V78:W78"/>
    <mergeCell ref="V79:W79"/>
    <mergeCell ref="V60:W60"/>
    <mergeCell ref="V61:W61"/>
    <mergeCell ref="V62:W62"/>
    <mergeCell ref="V63:W63"/>
    <mergeCell ref="V64:W64"/>
    <mergeCell ref="V66:W66"/>
    <mergeCell ref="V67:W67"/>
    <mergeCell ref="V68:W68"/>
    <mergeCell ref="V69:W69"/>
    <mergeCell ref="V89:W89"/>
    <mergeCell ref="V90:W90"/>
    <mergeCell ref="V91:W91"/>
    <mergeCell ref="V81:W81"/>
    <mergeCell ref="V82:W82"/>
    <mergeCell ref="V83:W83"/>
    <mergeCell ref="V84:W84"/>
    <mergeCell ref="V92:W92"/>
    <mergeCell ref="AJ4:AK4"/>
    <mergeCell ref="FV4:FW4"/>
    <mergeCell ref="FX4:FY4"/>
    <mergeCell ref="FZ4:GA4"/>
    <mergeCell ref="GB4:GC4"/>
    <mergeCell ref="AJ8:AK8"/>
    <mergeCell ref="FV8:FW8"/>
    <mergeCell ref="FX8:FY8"/>
    <mergeCell ref="FZ8:GA8"/>
    <mergeCell ref="GB8:GC8"/>
    <mergeCell ref="V80:W80"/>
    <mergeCell ref="V85:W85"/>
    <mergeCell ref="V86:W86"/>
    <mergeCell ref="V87:W87"/>
    <mergeCell ref="GD4:GE4"/>
    <mergeCell ref="EX4:EY4"/>
    <mergeCell ref="EZ4:FA4"/>
    <mergeCell ref="AJ7:AK7"/>
    <mergeCell ref="FV7:FW7"/>
    <mergeCell ref="GD8:GE8"/>
    <mergeCell ref="FH8:FI8"/>
    <mergeCell ref="EF17:EG17"/>
    <mergeCell ref="DZ17:EA17"/>
    <mergeCell ref="ED8:EE8"/>
    <mergeCell ref="DZ14:EA14"/>
    <mergeCell ref="FX21:FY21"/>
    <mergeCell ref="FJ21:FK21"/>
    <mergeCell ref="FL21:FM21"/>
    <mergeCell ref="FH21:FI21"/>
    <mergeCell ref="EH17:EI17"/>
    <mergeCell ref="V76:W76"/>
    <mergeCell ref="GF4:GG4"/>
    <mergeCell ref="GH4:GI4"/>
    <mergeCell ref="EH4:EI4"/>
    <mergeCell ref="EJ4:EK4"/>
    <mergeCell ref="EL4:EM4"/>
    <mergeCell ref="EN4:EO4"/>
    <mergeCell ref="EP4:EQ4"/>
    <mergeCell ref="ER4:ES4"/>
    <mergeCell ref="ET4:EU4"/>
    <mergeCell ref="EV4:EW4"/>
    <mergeCell ref="FX7:FY7"/>
    <mergeCell ref="FZ7:GA7"/>
    <mergeCell ref="GB7:GC7"/>
    <mergeCell ref="GD7:GE7"/>
    <mergeCell ref="GF7:GG7"/>
    <mergeCell ref="GH7:GI7"/>
    <mergeCell ref="FB7:FC7"/>
    <mergeCell ref="FD7:FE7"/>
    <mergeCell ref="FF7:FG7"/>
    <mergeCell ref="FH7:FI7"/>
    <mergeCell ref="FJ7:FK7"/>
    <mergeCell ref="FL7:FM7"/>
    <mergeCell ref="FN7:FO7"/>
    <mergeCell ref="FT7:FU7"/>
    <mergeCell ref="EH7:EI7"/>
    <mergeCell ref="EJ7:EK7"/>
    <mergeCell ref="EL7:EM7"/>
    <mergeCell ref="EN7:EO7"/>
    <mergeCell ref="EP7:EQ7"/>
    <mergeCell ref="ER7:ES7"/>
    <mergeCell ref="ET7:EU7"/>
    <mergeCell ref="EV7:EW7"/>
    <mergeCell ref="GF8:GG8"/>
    <mergeCell ref="GH8:GI8"/>
    <mergeCell ref="AJ9:AK9"/>
    <mergeCell ref="FV9:FW9"/>
    <mergeCell ref="FX9:FY9"/>
    <mergeCell ref="FZ9:GA9"/>
    <mergeCell ref="GB9:GC9"/>
    <mergeCell ref="GD9:GE9"/>
    <mergeCell ref="GF9:GG9"/>
    <mergeCell ref="GH9:GI9"/>
    <mergeCell ref="FB9:FC9"/>
    <mergeCell ref="FD9:FE9"/>
    <mergeCell ref="FF9:FG9"/>
    <mergeCell ref="FH9:FI9"/>
    <mergeCell ref="FJ9:FK9"/>
    <mergeCell ref="FL9:FM9"/>
    <mergeCell ref="EL8:EM8"/>
    <mergeCell ref="FB8:FC8"/>
    <mergeCell ref="FD8:FE8"/>
    <mergeCell ref="FF8:FG8"/>
    <mergeCell ref="EZ8:FA8"/>
    <mergeCell ref="EN8:EO8"/>
    <mergeCell ref="EP8:EQ8"/>
    <mergeCell ref="ER8:ES8"/>
    <mergeCell ref="ET8:EU8"/>
    <mergeCell ref="EV8:EW8"/>
    <mergeCell ref="EH8:EI8"/>
    <mergeCell ref="EH9:EI9"/>
    <mergeCell ref="EB9:EC9"/>
    <mergeCell ref="EJ8:EK8"/>
    <mergeCell ref="EJ9:EK9"/>
    <mergeCell ref="EB8:EC8"/>
    <mergeCell ref="EX17:EY17"/>
    <mergeCell ref="EZ17:FA17"/>
    <mergeCell ref="EJ17:EK17"/>
    <mergeCell ref="EL17:EM17"/>
    <mergeCell ref="EF21:EG21"/>
    <mergeCell ref="DF19:DG19"/>
    <mergeCell ref="DH19:DI19"/>
    <mergeCell ref="ER30:ES30"/>
    <mergeCell ref="EV21:EW21"/>
    <mergeCell ref="EP21:EQ21"/>
    <mergeCell ref="EP17:EQ17"/>
    <mergeCell ref="ER17:ES17"/>
    <mergeCell ref="DL19:DM19"/>
    <mergeCell ref="DV17:DW17"/>
    <mergeCell ref="EN17:EO17"/>
    <mergeCell ref="EJ21:EK21"/>
    <mergeCell ref="EJ22:EK22"/>
    <mergeCell ref="EH21:EI21"/>
    <mergeCell ref="ED21:EE21"/>
    <mergeCell ref="EF23:EG23"/>
    <mergeCell ref="EH23:EI23"/>
    <mergeCell ref="EF22:EG22"/>
    <mergeCell ref="ED23:EE23"/>
    <mergeCell ref="EN23:EO23"/>
    <mergeCell ref="EB22:EC22"/>
    <mergeCell ref="ED22:EE22"/>
    <mergeCell ref="EB25:EC25"/>
    <mergeCell ref="DP25:DQ25"/>
    <mergeCell ref="EL18:EM18"/>
    <mergeCell ref="EN18:EO18"/>
    <mergeCell ref="EP18:EQ18"/>
    <mergeCell ref="ER18:ES18"/>
    <mergeCell ref="FB17:FC17"/>
    <mergeCell ref="DJ23:DK23"/>
    <mergeCell ref="DL23:DM23"/>
    <mergeCell ref="DN23:DO23"/>
    <mergeCell ref="DJ24:DK24"/>
    <mergeCell ref="DL24:DM24"/>
    <mergeCell ref="DP17:DQ17"/>
    <mergeCell ref="DR17:DS17"/>
    <mergeCell ref="DT17:DU17"/>
    <mergeCell ref="DL17:DM17"/>
    <mergeCell ref="DH24:DI24"/>
    <mergeCell ref="DL18:DM18"/>
    <mergeCell ref="DN17:DO17"/>
    <mergeCell ref="DD23:DE23"/>
    <mergeCell ref="EH25:EI25"/>
    <mergeCell ref="EJ25:EK25"/>
    <mergeCell ref="ET25:EU25"/>
    <mergeCell ref="DR19:DS19"/>
    <mergeCell ref="DV19:DW19"/>
    <mergeCell ref="ED19:EE19"/>
    <mergeCell ref="DP19:DQ19"/>
    <mergeCell ref="DX19:DY19"/>
    <mergeCell ref="DT19:DU19"/>
    <mergeCell ref="DN19:DO19"/>
    <mergeCell ref="DV20:DW20"/>
    <mergeCell ref="DX20:DY20"/>
    <mergeCell ref="DT20:DU20"/>
    <mergeCell ref="DX25:DY25"/>
    <mergeCell ref="ED18:EE18"/>
    <mergeCell ref="EF18:EG18"/>
    <mergeCell ref="EH18:EI18"/>
    <mergeCell ref="EJ18:EK18"/>
    <mergeCell ref="GB47:GC47"/>
    <mergeCell ref="EB19:EC19"/>
    <mergeCell ref="FF45:FG45"/>
    <mergeCell ref="FH45:FI45"/>
    <mergeCell ref="FJ45:FK45"/>
    <mergeCell ref="FL45:FM45"/>
    <mergeCell ref="FV38:FW38"/>
    <mergeCell ref="FN45:FO45"/>
    <mergeCell ref="FP45:FQ45"/>
    <mergeCell ref="FH47:FI47"/>
    <mergeCell ref="FJ47:FK47"/>
    <mergeCell ref="FL47:FM47"/>
    <mergeCell ref="GF45:GG45"/>
    <mergeCell ref="FV47:FW47"/>
    <mergeCell ref="ET47:EU47"/>
    <mergeCell ref="EV47:EW47"/>
    <mergeCell ref="EX47:EY47"/>
    <mergeCell ref="FB45:FC45"/>
    <mergeCell ref="FD45:FE45"/>
    <mergeCell ref="FJ38:FK38"/>
    <mergeCell ref="FL38:FM38"/>
    <mergeCell ref="FN38:FO38"/>
    <mergeCell ref="FB38:FC38"/>
    <mergeCell ref="FD38:FE38"/>
    <mergeCell ref="FF38:FG38"/>
    <mergeCell ref="FH38:FI38"/>
    <mergeCell ref="EH43:EI43"/>
    <mergeCell ref="EJ43:EK43"/>
    <mergeCell ref="EL43:EM43"/>
    <mergeCell ref="EN43:EO43"/>
    <mergeCell ref="FD39:FE42"/>
    <mergeCell ref="FV45:FW45"/>
    <mergeCell ref="GH45:GI45"/>
    <mergeCell ref="GF47:GG47"/>
    <mergeCell ref="GH47:GI47"/>
    <mergeCell ref="FX45:FY45"/>
    <mergeCell ref="FZ45:GA45"/>
    <mergeCell ref="GB45:GC45"/>
    <mergeCell ref="GD45:GE45"/>
    <mergeCell ref="FX47:FY47"/>
    <mergeCell ref="FZ47:GA47"/>
    <mergeCell ref="GD47:GE47"/>
    <mergeCell ref="FV48:FW48"/>
    <mergeCell ref="FX48:FY48"/>
    <mergeCell ref="FZ48:GA48"/>
    <mergeCell ref="FR47:FS47"/>
    <mergeCell ref="FT47:FU47"/>
    <mergeCell ref="FB48:FC48"/>
    <mergeCell ref="FD48:FE48"/>
    <mergeCell ref="FB47:FC47"/>
    <mergeCell ref="FD47:FE47"/>
    <mergeCell ref="FF47:FG47"/>
    <mergeCell ref="GB48:GC48"/>
    <mergeCell ref="GD48:GE48"/>
    <mergeCell ref="GF48:GG48"/>
    <mergeCell ref="GH48:GI48"/>
    <mergeCell ref="FR45:FS45"/>
    <mergeCell ref="FT45:FU45"/>
    <mergeCell ref="FR48:FS48"/>
    <mergeCell ref="FT48:FU48"/>
    <mergeCell ref="FN47:FO47"/>
    <mergeCell ref="FP47:FQ47"/>
    <mergeCell ref="FF48:FG48"/>
    <mergeCell ref="FH48:FI48"/>
    <mergeCell ref="FV49:FW49"/>
    <mergeCell ref="FX49:FY49"/>
    <mergeCell ref="FZ49:GA49"/>
    <mergeCell ref="GB49:GC49"/>
    <mergeCell ref="GD49:GE49"/>
    <mergeCell ref="GF49:GG49"/>
    <mergeCell ref="GH49:GI49"/>
    <mergeCell ref="FB49:FC49"/>
    <mergeCell ref="FD49:FE49"/>
    <mergeCell ref="FF49:FG49"/>
    <mergeCell ref="FH49:FI49"/>
    <mergeCell ref="FJ49:FK49"/>
    <mergeCell ref="FL49:FM49"/>
    <mergeCell ref="FN49:FO49"/>
    <mergeCell ref="FP49:FQ49"/>
    <mergeCell ref="FV50:FW50"/>
    <mergeCell ref="FX50:FY50"/>
    <mergeCell ref="FZ50:GA50"/>
    <mergeCell ref="GB50:GC50"/>
    <mergeCell ref="GD50:GE50"/>
    <mergeCell ref="FR50:FS50"/>
    <mergeCell ref="FT50:FU50"/>
    <mergeCell ref="FR49:FS49"/>
    <mergeCell ref="FT49:FU49"/>
    <mergeCell ref="GF50:GG50"/>
    <mergeCell ref="GH50:GI50"/>
    <mergeCell ref="GB51:GC51"/>
    <mergeCell ref="GD51:GE51"/>
    <mergeCell ref="GF51:GG51"/>
    <mergeCell ref="GH51:GI51"/>
    <mergeCell ref="FB51:FC51"/>
    <mergeCell ref="FD51:FE51"/>
    <mergeCell ref="FF51:FG51"/>
    <mergeCell ref="FH51:FI51"/>
    <mergeCell ref="FJ51:FK51"/>
    <mergeCell ref="FL51:FM51"/>
    <mergeCell ref="FN51:FO51"/>
    <mergeCell ref="FP51:FQ51"/>
    <mergeCell ref="FB50:FC50"/>
    <mergeCell ref="FD50:FE50"/>
    <mergeCell ref="FF50:FG50"/>
    <mergeCell ref="FH50:FI50"/>
    <mergeCell ref="FJ50:FK50"/>
    <mergeCell ref="FL50:FM50"/>
    <mergeCell ref="FN50:FO50"/>
    <mergeCell ref="FP50:FQ50"/>
    <mergeCell ref="EH50:EI50"/>
    <mergeCell ref="EJ50:EK50"/>
    <mergeCell ref="EL50:EM50"/>
    <mergeCell ref="EN50:EO50"/>
    <mergeCell ref="EP50:EQ50"/>
    <mergeCell ref="ER50:ES50"/>
    <mergeCell ref="ET50:EU50"/>
    <mergeCell ref="EZ50:FA50"/>
    <mergeCell ref="FV52:FW52"/>
    <mergeCell ref="FX52:FY52"/>
    <mergeCell ref="FZ52:GA52"/>
    <mergeCell ref="FR51:FS51"/>
    <mergeCell ref="FT51:FU51"/>
    <mergeCell ref="FB52:FC52"/>
    <mergeCell ref="FD52:FE52"/>
    <mergeCell ref="FF52:FG52"/>
    <mergeCell ref="FH52:FI52"/>
    <mergeCell ref="EZ51:FA51"/>
    <mergeCell ref="EX50:EY50"/>
    <mergeCell ref="FV51:FW51"/>
    <mergeCell ref="FX51:FY51"/>
    <mergeCell ref="FZ51:GA51"/>
    <mergeCell ref="GB52:GC52"/>
    <mergeCell ref="GD52:GE52"/>
    <mergeCell ref="GF52:GG52"/>
    <mergeCell ref="GH52:GI52"/>
    <mergeCell ref="AJ53:AK53"/>
    <mergeCell ref="FV53:FW53"/>
    <mergeCell ref="FX53:FY53"/>
    <mergeCell ref="FZ53:GA53"/>
    <mergeCell ref="GB53:GC53"/>
    <mergeCell ref="GD53:GE53"/>
    <mergeCell ref="GF53:GG53"/>
    <mergeCell ref="GH53:GI53"/>
    <mergeCell ref="FB53:FC53"/>
    <mergeCell ref="FD53:FE53"/>
    <mergeCell ref="FF53:FG53"/>
    <mergeCell ref="FH53:FI53"/>
    <mergeCell ref="FJ53:FK53"/>
    <mergeCell ref="FL53:FM53"/>
    <mergeCell ref="FN53:FO53"/>
    <mergeCell ref="FP53:FQ53"/>
    <mergeCell ref="EF52:EG52"/>
    <mergeCell ref="DN53:DO53"/>
    <mergeCell ref="EV52:EW52"/>
    <mergeCell ref="EX52:EY52"/>
    <mergeCell ref="DP53:DQ53"/>
    <mergeCell ref="DR53:DS53"/>
    <mergeCell ref="DT53:DU53"/>
    <mergeCell ref="DV53:DW53"/>
    <mergeCell ref="DX53:DY53"/>
    <mergeCell ref="DZ53:EA53"/>
    <mergeCell ref="EB53:EC53"/>
    <mergeCell ref="ED53:EE53"/>
    <mergeCell ref="FV54:FW54"/>
    <mergeCell ref="FX54:FY54"/>
    <mergeCell ref="FZ54:GA54"/>
    <mergeCell ref="GB54:GC54"/>
    <mergeCell ref="GD54:GE54"/>
    <mergeCell ref="FN54:FO54"/>
    <mergeCell ref="FP54:FQ54"/>
    <mergeCell ref="FR54:FS54"/>
    <mergeCell ref="FT54:FU54"/>
    <mergeCell ref="GF54:GG54"/>
    <mergeCell ref="GH54:GI54"/>
    <mergeCell ref="AJ55:AK55"/>
    <mergeCell ref="FV55:FW55"/>
    <mergeCell ref="FX55:FY55"/>
    <mergeCell ref="FZ55:GA55"/>
    <mergeCell ref="GB55:GC55"/>
    <mergeCell ref="GD55:GE55"/>
    <mergeCell ref="GF55:GG55"/>
    <mergeCell ref="GH55:GI55"/>
    <mergeCell ref="FB55:FC55"/>
    <mergeCell ref="FD55:FE55"/>
    <mergeCell ref="FF55:FG55"/>
    <mergeCell ref="FH55:FI55"/>
    <mergeCell ref="FJ55:FK55"/>
    <mergeCell ref="FL55:FM55"/>
    <mergeCell ref="FN55:FO55"/>
    <mergeCell ref="FP55:FQ55"/>
    <mergeCell ref="EZ54:FA54"/>
    <mergeCell ref="EN55:EO55"/>
    <mergeCell ref="EP55:EQ55"/>
    <mergeCell ref="ER55:ES55"/>
    <mergeCell ref="ET55:EU55"/>
    <mergeCell ref="FV56:FW56"/>
    <mergeCell ref="FX56:FY56"/>
    <mergeCell ref="FZ56:GA56"/>
    <mergeCell ref="FR55:FS55"/>
    <mergeCell ref="FT55:FU55"/>
    <mergeCell ref="FB56:FC56"/>
    <mergeCell ref="FD56:FE56"/>
    <mergeCell ref="GB56:GC56"/>
    <mergeCell ref="GD56:GE56"/>
    <mergeCell ref="GF56:GG56"/>
    <mergeCell ref="GH56:GI56"/>
    <mergeCell ref="AJ57:AK57"/>
    <mergeCell ref="FV57:FW57"/>
    <mergeCell ref="FX57:FY57"/>
    <mergeCell ref="FZ57:GA57"/>
    <mergeCell ref="GB57:GC57"/>
    <mergeCell ref="GD57:GE57"/>
    <mergeCell ref="GF57:GG57"/>
    <mergeCell ref="GH57:GI57"/>
    <mergeCell ref="FB57:FC57"/>
    <mergeCell ref="FD57:FE57"/>
    <mergeCell ref="FF57:FG57"/>
    <mergeCell ref="FH57:FI57"/>
    <mergeCell ref="FJ57:FK57"/>
    <mergeCell ref="FL57:FM57"/>
    <mergeCell ref="FN57:FO57"/>
    <mergeCell ref="FP57:FQ57"/>
    <mergeCell ref="FR57:FS57"/>
    <mergeCell ref="FT57:FU57"/>
    <mergeCell ref="EH55:EI55"/>
    <mergeCell ref="EJ55:EK55"/>
    <mergeCell ref="EL55:EM55"/>
    <mergeCell ref="FV58:FW58"/>
    <mergeCell ref="FX58:FY58"/>
    <mergeCell ref="FZ58:GA58"/>
    <mergeCell ref="GB58:GC58"/>
    <mergeCell ref="GD58:GE58"/>
    <mergeCell ref="FN58:FO58"/>
    <mergeCell ref="FP58:FQ58"/>
    <mergeCell ref="FR58:FS58"/>
    <mergeCell ref="FT58:FU58"/>
    <mergeCell ref="GF58:GG58"/>
    <mergeCell ref="GH58:GI58"/>
    <mergeCell ref="AJ59:AK59"/>
    <mergeCell ref="FV59:FW59"/>
    <mergeCell ref="FX59:FY59"/>
    <mergeCell ref="FZ59:GA59"/>
    <mergeCell ref="GB59:GC59"/>
    <mergeCell ref="GD59:GE59"/>
    <mergeCell ref="GF59:GG59"/>
    <mergeCell ref="GH59:GI59"/>
    <mergeCell ref="FB59:FC59"/>
    <mergeCell ref="FD59:FE59"/>
    <mergeCell ref="FF59:FG59"/>
    <mergeCell ref="FH59:FI59"/>
    <mergeCell ref="FJ59:FK59"/>
    <mergeCell ref="FL59:FM59"/>
    <mergeCell ref="FN59:FO59"/>
    <mergeCell ref="FP59:FQ59"/>
    <mergeCell ref="FB58:FC58"/>
    <mergeCell ref="FD58:FE58"/>
    <mergeCell ref="FF58:FG58"/>
    <mergeCell ref="FH58:FI58"/>
    <mergeCell ref="FJ58:FK58"/>
    <mergeCell ref="FV60:FW60"/>
    <mergeCell ref="FX60:FY60"/>
    <mergeCell ref="FZ60:GA60"/>
    <mergeCell ref="FR59:FS59"/>
    <mergeCell ref="FT59:FU59"/>
    <mergeCell ref="FB60:FC60"/>
    <mergeCell ref="FD60:FE60"/>
    <mergeCell ref="GB60:GC60"/>
    <mergeCell ref="GD60:GE60"/>
    <mergeCell ref="GF60:GG60"/>
    <mergeCell ref="GH60:GI60"/>
    <mergeCell ref="AJ61:AK61"/>
    <mergeCell ref="FV61:FW61"/>
    <mergeCell ref="FX61:FY61"/>
    <mergeCell ref="FZ61:GA61"/>
    <mergeCell ref="GB61:GC61"/>
    <mergeCell ref="GD61:GE61"/>
    <mergeCell ref="GF61:GG61"/>
    <mergeCell ref="GH61:GI61"/>
    <mergeCell ref="FB61:FC61"/>
    <mergeCell ref="FD61:FE61"/>
    <mergeCell ref="FF61:FG61"/>
    <mergeCell ref="FH61:FI61"/>
    <mergeCell ref="FJ61:FK61"/>
    <mergeCell ref="FL61:FM61"/>
    <mergeCell ref="FN61:FO61"/>
    <mergeCell ref="FP61:FQ61"/>
    <mergeCell ref="EZ60:FA60"/>
    <mergeCell ref="EH61:EI61"/>
    <mergeCell ref="EJ61:EK61"/>
    <mergeCell ref="EL61:EM61"/>
    <mergeCell ref="EN61:EO61"/>
    <mergeCell ref="FV62:FW62"/>
    <mergeCell ref="FX62:FY62"/>
    <mergeCell ref="FZ62:GA62"/>
    <mergeCell ref="GB62:GC62"/>
    <mergeCell ref="GD62:GE62"/>
    <mergeCell ref="FN62:FO62"/>
    <mergeCell ref="FP62:FQ62"/>
    <mergeCell ref="FR62:FS62"/>
    <mergeCell ref="FT62:FU62"/>
    <mergeCell ref="GF62:GG62"/>
    <mergeCell ref="GH62:GI62"/>
    <mergeCell ref="AJ63:AK63"/>
    <mergeCell ref="FV63:FW63"/>
    <mergeCell ref="FX63:FY63"/>
    <mergeCell ref="FZ63:GA63"/>
    <mergeCell ref="GB63:GC63"/>
    <mergeCell ref="GD63:GE63"/>
    <mergeCell ref="GF63:GG63"/>
    <mergeCell ref="GH63:GI63"/>
    <mergeCell ref="FB63:FC63"/>
    <mergeCell ref="FD63:FE63"/>
    <mergeCell ref="FF63:FG63"/>
    <mergeCell ref="FH63:FI63"/>
    <mergeCell ref="FJ63:FK63"/>
    <mergeCell ref="FL63:FM63"/>
    <mergeCell ref="FN63:FO63"/>
    <mergeCell ref="FP63:FQ63"/>
    <mergeCell ref="ET62:EU62"/>
    <mergeCell ref="EV62:EW62"/>
    <mergeCell ref="EX62:EY62"/>
    <mergeCell ref="EF62:EG62"/>
    <mergeCell ref="DN63:DO63"/>
    <mergeCell ref="FV64:FW64"/>
    <mergeCell ref="FX64:FY64"/>
    <mergeCell ref="FZ64:GA64"/>
    <mergeCell ref="FR63:FS63"/>
    <mergeCell ref="FT63:FU63"/>
    <mergeCell ref="FB64:FC64"/>
    <mergeCell ref="FD64:FE64"/>
    <mergeCell ref="GB64:GC64"/>
    <mergeCell ref="GD64:GE64"/>
    <mergeCell ref="GF64:GG64"/>
    <mergeCell ref="GH64:GI64"/>
    <mergeCell ref="AJ66:AK66"/>
    <mergeCell ref="FV66:FW66"/>
    <mergeCell ref="FX66:FY66"/>
    <mergeCell ref="FZ66:GA66"/>
    <mergeCell ref="GB66:GC66"/>
    <mergeCell ref="GD66:GE66"/>
    <mergeCell ref="GF66:GG66"/>
    <mergeCell ref="GH66:GI66"/>
    <mergeCell ref="FB66:FC66"/>
    <mergeCell ref="FD66:FE66"/>
    <mergeCell ref="FF66:FG66"/>
    <mergeCell ref="FH66:FI66"/>
    <mergeCell ref="FJ66:FK66"/>
    <mergeCell ref="FL66:FM66"/>
    <mergeCell ref="FN66:FO66"/>
    <mergeCell ref="FP66:FQ66"/>
    <mergeCell ref="FR66:FS66"/>
    <mergeCell ref="FT66:FU66"/>
    <mergeCell ref="EZ64:FA64"/>
    <mergeCell ref="EH66:EI66"/>
    <mergeCell ref="EP66:EQ66"/>
    <mergeCell ref="FV67:FW67"/>
    <mergeCell ref="FX67:FY67"/>
    <mergeCell ref="FZ67:GA67"/>
    <mergeCell ref="GB67:GC67"/>
    <mergeCell ref="GD67:GE67"/>
    <mergeCell ref="FN67:FO67"/>
    <mergeCell ref="FP67:FQ67"/>
    <mergeCell ref="FR67:FS67"/>
    <mergeCell ref="FT67:FU67"/>
    <mergeCell ref="GF67:GG67"/>
    <mergeCell ref="GH67:GI67"/>
    <mergeCell ref="AJ68:AK68"/>
    <mergeCell ref="FV68:FW68"/>
    <mergeCell ref="FX68:FY68"/>
    <mergeCell ref="FZ68:GA68"/>
    <mergeCell ref="GB68:GC68"/>
    <mergeCell ref="GD68:GE68"/>
    <mergeCell ref="GF68:GG68"/>
    <mergeCell ref="GH68:GI68"/>
    <mergeCell ref="FB68:FC68"/>
    <mergeCell ref="FD68:FE68"/>
    <mergeCell ref="FF68:FG68"/>
    <mergeCell ref="FH68:FI68"/>
    <mergeCell ref="FJ68:FK68"/>
    <mergeCell ref="FL68:FM68"/>
    <mergeCell ref="FN68:FO68"/>
    <mergeCell ref="FP68:FQ68"/>
    <mergeCell ref="FB67:FC67"/>
    <mergeCell ref="FD67:FE67"/>
    <mergeCell ref="FF67:FG67"/>
    <mergeCell ref="FH67:FI67"/>
    <mergeCell ref="EZ67:FA67"/>
    <mergeCell ref="FV69:FW69"/>
    <mergeCell ref="FX69:FY69"/>
    <mergeCell ref="FZ69:GA69"/>
    <mergeCell ref="FR68:FS68"/>
    <mergeCell ref="FT68:FU68"/>
    <mergeCell ref="FB69:FC69"/>
    <mergeCell ref="FD69:FE69"/>
    <mergeCell ref="GB69:GC69"/>
    <mergeCell ref="GD69:GE69"/>
    <mergeCell ref="GF69:GG69"/>
    <mergeCell ref="GH69:GI69"/>
    <mergeCell ref="AJ70:AK70"/>
    <mergeCell ref="FV70:FW70"/>
    <mergeCell ref="FX70:FY70"/>
    <mergeCell ref="FZ70:GA70"/>
    <mergeCell ref="GB70:GC70"/>
    <mergeCell ref="GD70:GE70"/>
    <mergeCell ref="GF70:GG70"/>
    <mergeCell ref="GH70:GI70"/>
    <mergeCell ref="FB70:FC70"/>
    <mergeCell ref="FD70:FE70"/>
    <mergeCell ref="FF70:FG70"/>
    <mergeCell ref="FH70:FI70"/>
    <mergeCell ref="FJ70:FK70"/>
    <mergeCell ref="FL70:FM70"/>
    <mergeCell ref="FN70:FO70"/>
    <mergeCell ref="FP70:FQ70"/>
    <mergeCell ref="EZ69:FA69"/>
    <mergeCell ref="EH70:EI70"/>
    <mergeCell ref="EJ70:EK70"/>
    <mergeCell ref="EL70:EM70"/>
    <mergeCell ref="EH68:EI68"/>
    <mergeCell ref="FV71:FW71"/>
    <mergeCell ref="FX71:FY71"/>
    <mergeCell ref="FZ71:GA71"/>
    <mergeCell ref="GB71:GC71"/>
    <mergeCell ref="GD71:GE71"/>
    <mergeCell ref="FN71:FO71"/>
    <mergeCell ref="FP71:FQ71"/>
    <mergeCell ref="FR71:FS71"/>
    <mergeCell ref="FT71:FU71"/>
    <mergeCell ref="GF71:GG71"/>
    <mergeCell ref="GH71:GI71"/>
    <mergeCell ref="AJ72:AK72"/>
    <mergeCell ref="FV72:FW72"/>
    <mergeCell ref="FX72:FY72"/>
    <mergeCell ref="FZ72:GA72"/>
    <mergeCell ref="GB72:GC72"/>
    <mergeCell ref="GD72:GE72"/>
    <mergeCell ref="GF72:GG72"/>
    <mergeCell ref="GH72:GI72"/>
    <mergeCell ref="FB72:FC72"/>
    <mergeCell ref="FD72:FE72"/>
    <mergeCell ref="FF72:FG72"/>
    <mergeCell ref="FH72:FI72"/>
    <mergeCell ref="FJ72:FK72"/>
    <mergeCell ref="FL72:FM72"/>
    <mergeCell ref="FN72:FO72"/>
    <mergeCell ref="FP72:FQ72"/>
    <mergeCell ref="EL72:EM72"/>
    <mergeCell ref="EN72:EO72"/>
    <mergeCell ref="EP72:EQ72"/>
    <mergeCell ref="ER72:ES72"/>
    <mergeCell ref="EF71:EG71"/>
    <mergeCell ref="FV73:FW73"/>
    <mergeCell ref="FX73:FY73"/>
    <mergeCell ref="FZ73:GA73"/>
    <mergeCell ref="FR72:FS72"/>
    <mergeCell ref="FT72:FU72"/>
    <mergeCell ref="FB73:FC73"/>
    <mergeCell ref="FD73:FE73"/>
    <mergeCell ref="GB73:GC73"/>
    <mergeCell ref="GD73:GE73"/>
    <mergeCell ref="GF73:GG73"/>
    <mergeCell ref="GH73:GI73"/>
    <mergeCell ref="AJ74:AK74"/>
    <mergeCell ref="FV74:FW74"/>
    <mergeCell ref="FX74:FY74"/>
    <mergeCell ref="FZ74:GA74"/>
    <mergeCell ref="GB74:GC74"/>
    <mergeCell ref="GD74:GE74"/>
    <mergeCell ref="GF74:GG74"/>
    <mergeCell ref="GH74:GI74"/>
    <mergeCell ref="FB74:FC74"/>
    <mergeCell ref="FD74:FE74"/>
    <mergeCell ref="FF74:FG74"/>
    <mergeCell ref="FH74:FI74"/>
    <mergeCell ref="FJ74:FK74"/>
    <mergeCell ref="FL74:FM74"/>
    <mergeCell ref="FN74:FO74"/>
    <mergeCell ref="FP74:FQ74"/>
    <mergeCell ref="FR74:FS74"/>
    <mergeCell ref="FT74:FU74"/>
    <mergeCell ref="EH72:EI72"/>
    <mergeCell ref="EJ72:EK72"/>
    <mergeCell ref="EP73:EQ73"/>
    <mergeCell ref="FV75:FW75"/>
    <mergeCell ref="FX75:FY75"/>
    <mergeCell ref="FZ75:GA75"/>
    <mergeCell ref="GB75:GC75"/>
    <mergeCell ref="GD75:GE75"/>
    <mergeCell ref="FN75:FO75"/>
    <mergeCell ref="FP75:FQ75"/>
    <mergeCell ref="FR75:FS75"/>
    <mergeCell ref="FT75:FU75"/>
    <mergeCell ref="GF75:GG75"/>
    <mergeCell ref="GH75:GI75"/>
    <mergeCell ref="AJ76:AK76"/>
    <mergeCell ref="FV76:FW76"/>
    <mergeCell ref="FX76:FY76"/>
    <mergeCell ref="FZ76:GA76"/>
    <mergeCell ref="GB76:GC76"/>
    <mergeCell ref="GD76:GE76"/>
    <mergeCell ref="GF76:GG76"/>
    <mergeCell ref="GH76:GI76"/>
    <mergeCell ref="FB76:FC76"/>
    <mergeCell ref="FD76:FE76"/>
    <mergeCell ref="FF76:FG76"/>
    <mergeCell ref="FH76:FI76"/>
    <mergeCell ref="FJ76:FK76"/>
    <mergeCell ref="FL76:FM76"/>
    <mergeCell ref="FN76:FO76"/>
    <mergeCell ref="FP76:FQ76"/>
    <mergeCell ref="FB75:FC75"/>
    <mergeCell ref="FD75:FE75"/>
    <mergeCell ref="FF75:FG75"/>
    <mergeCell ref="FH75:FI75"/>
    <mergeCell ref="EP75:EQ75"/>
    <mergeCell ref="FV78:FW78"/>
    <mergeCell ref="FX78:FY78"/>
    <mergeCell ref="FZ78:GA78"/>
    <mergeCell ref="FR76:FS76"/>
    <mergeCell ref="FT76:FU76"/>
    <mergeCell ref="FB78:FC78"/>
    <mergeCell ref="FD78:FE78"/>
    <mergeCell ref="GB78:GC78"/>
    <mergeCell ref="GD78:GE78"/>
    <mergeCell ref="GF78:GG78"/>
    <mergeCell ref="GH78:GI78"/>
    <mergeCell ref="AJ79:AK79"/>
    <mergeCell ref="FV79:FW79"/>
    <mergeCell ref="FX79:FY79"/>
    <mergeCell ref="FZ79:GA79"/>
    <mergeCell ref="GB79:GC79"/>
    <mergeCell ref="GD79:GE79"/>
    <mergeCell ref="GF79:GG79"/>
    <mergeCell ref="GH79:GI79"/>
    <mergeCell ref="FB79:FC79"/>
    <mergeCell ref="FD79:FE79"/>
    <mergeCell ref="FF79:FG79"/>
    <mergeCell ref="FH79:FI79"/>
    <mergeCell ref="FJ79:FK79"/>
    <mergeCell ref="FL79:FM79"/>
    <mergeCell ref="FN79:FO79"/>
    <mergeCell ref="FP79:FQ79"/>
    <mergeCell ref="EZ78:FA78"/>
    <mergeCell ref="EH79:EI79"/>
    <mergeCell ref="EJ79:EK79"/>
    <mergeCell ref="EL79:EM79"/>
    <mergeCell ref="FD77:FE77"/>
    <mergeCell ref="FV80:FW80"/>
    <mergeCell ref="FX80:FY80"/>
    <mergeCell ref="FZ80:GA80"/>
    <mergeCell ref="GB80:GC80"/>
    <mergeCell ref="GD80:GE80"/>
    <mergeCell ref="FN80:FO80"/>
    <mergeCell ref="FP80:FQ80"/>
    <mergeCell ref="FR80:FS80"/>
    <mergeCell ref="FT80:FU80"/>
    <mergeCell ref="GF80:GG80"/>
    <mergeCell ref="GH80:GI80"/>
    <mergeCell ref="AJ81:AK81"/>
    <mergeCell ref="FV81:FW81"/>
    <mergeCell ref="FX81:FY81"/>
    <mergeCell ref="FZ81:GA81"/>
    <mergeCell ref="GB81:GC81"/>
    <mergeCell ref="GD81:GE81"/>
    <mergeCell ref="GF81:GG81"/>
    <mergeCell ref="GH81:GI81"/>
    <mergeCell ref="FB81:FC81"/>
    <mergeCell ref="FD81:FE81"/>
    <mergeCell ref="FF81:FG81"/>
    <mergeCell ref="FH81:FI81"/>
    <mergeCell ref="FJ81:FK81"/>
    <mergeCell ref="FL81:FM81"/>
    <mergeCell ref="FN81:FO81"/>
    <mergeCell ref="FP81:FQ81"/>
    <mergeCell ref="EH81:EI81"/>
    <mergeCell ref="EJ81:EK81"/>
    <mergeCell ref="EL81:EM81"/>
    <mergeCell ref="EN81:EO81"/>
    <mergeCell ref="EP81:EQ81"/>
    <mergeCell ref="AJ82:AK82"/>
    <mergeCell ref="FV82:FW82"/>
    <mergeCell ref="FX82:FY82"/>
    <mergeCell ref="FZ82:GA82"/>
    <mergeCell ref="FR81:FS81"/>
    <mergeCell ref="FT81:FU81"/>
    <mergeCell ref="FB82:FC82"/>
    <mergeCell ref="FD82:FE82"/>
    <mergeCell ref="GB82:GC82"/>
    <mergeCell ref="GD82:GE82"/>
    <mergeCell ref="GF82:GG82"/>
    <mergeCell ref="GH82:GI82"/>
    <mergeCell ref="AJ83:AK83"/>
    <mergeCell ref="FV83:FW83"/>
    <mergeCell ref="FX83:FY83"/>
    <mergeCell ref="FZ83:GA83"/>
    <mergeCell ref="GB83:GC83"/>
    <mergeCell ref="GD83:GE83"/>
    <mergeCell ref="GF83:GG83"/>
    <mergeCell ref="GH83:GI83"/>
    <mergeCell ref="FB83:FC83"/>
    <mergeCell ref="FD83:FE83"/>
    <mergeCell ref="FF83:FG83"/>
    <mergeCell ref="FH83:FI83"/>
    <mergeCell ref="FJ83:FK83"/>
    <mergeCell ref="FL83:FM83"/>
    <mergeCell ref="FN83:FO83"/>
    <mergeCell ref="FP83:FQ83"/>
    <mergeCell ref="FR83:FS83"/>
    <mergeCell ref="FT83:FU83"/>
    <mergeCell ref="FF82:FG82"/>
    <mergeCell ref="FH82:FI82"/>
    <mergeCell ref="AJ85:AK85"/>
    <mergeCell ref="FV85:FW85"/>
    <mergeCell ref="FX85:FY85"/>
    <mergeCell ref="FZ85:GA85"/>
    <mergeCell ref="GB85:GC85"/>
    <mergeCell ref="GD85:GE85"/>
    <mergeCell ref="GF85:GG85"/>
    <mergeCell ref="GH85:GI85"/>
    <mergeCell ref="FB85:FC85"/>
    <mergeCell ref="FD85:FE85"/>
    <mergeCell ref="FF85:FG85"/>
    <mergeCell ref="FH85:FI85"/>
    <mergeCell ref="FJ85:FK85"/>
    <mergeCell ref="FL85:FM85"/>
    <mergeCell ref="FB84:FC84"/>
    <mergeCell ref="FD84:FE84"/>
    <mergeCell ref="FF84:FG84"/>
    <mergeCell ref="FH84:FI84"/>
    <mergeCell ref="FJ84:FK84"/>
    <mergeCell ref="FL84:FM84"/>
    <mergeCell ref="EF84:EG84"/>
    <mergeCell ref="DN85:DO85"/>
    <mergeCell ref="DP85:DQ85"/>
    <mergeCell ref="DR85:DS85"/>
    <mergeCell ref="DT85:DU85"/>
    <mergeCell ref="DV85:DW85"/>
    <mergeCell ref="DX85:DY85"/>
    <mergeCell ref="DZ85:EA85"/>
    <mergeCell ref="EB85:EC85"/>
    <mergeCell ref="ED85:EE85"/>
    <mergeCell ref="EF85:EG85"/>
    <mergeCell ref="DN84:DO84"/>
    <mergeCell ref="GH91:GI91"/>
    <mergeCell ref="FB91:FC91"/>
    <mergeCell ref="FD91:FE91"/>
    <mergeCell ref="FF91:FG91"/>
    <mergeCell ref="FH91:FI91"/>
    <mergeCell ref="FJ91:FK91"/>
    <mergeCell ref="FL91:FM91"/>
    <mergeCell ref="FN91:FO91"/>
    <mergeCell ref="FP91:FQ91"/>
    <mergeCell ref="BZ91:CA91"/>
    <mergeCell ref="CB91:CC91"/>
    <mergeCell ref="AX91:AY91"/>
    <mergeCell ref="AZ91:BA91"/>
    <mergeCell ref="BB91:BC91"/>
    <mergeCell ref="FP89:FQ89"/>
    <mergeCell ref="AJ86:AK86"/>
    <mergeCell ref="FV86:FW86"/>
    <mergeCell ref="FX86:FY86"/>
    <mergeCell ref="FP87:FQ87"/>
    <mergeCell ref="AJ88:AK88"/>
    <mergeCell ref="FV88:FW88"/>
    <mergeCell ref="FX88:FY88"/>
    <mergeCell ref="FP88:FQ88"/>
    <mergeCell ref="FR88:FS88"/>
    <mergeCell ref="FZ86:GA86"/>
    <mergeCell ref="GB86:GC86"/>
    <mergeCell ref="GD86:GE86"/>
    <mergeCell ref="GF86:GG86"/>
    <mergeCell ref="GH86:GI86"/>
    <mergeCell ref="AJ87:AK87"/>
    <mergeCell ref="FV87:FW87"/>
    <mergeCell ref="FX87:FY87"/>
    <mergeCell ref="AJ92:AK92"/>
    <mergeCell ref="FV92:FW92"/>
    <mergeCell ref="FX92:FY92"/>
    <mergeCell ref="FZ92:GA92"/>
    <mergeCell ref="GB92:GC92"/>
    <mergeCell ref="GD92:GE92"/>
    <mergeCell ref="GF92:GG92"/>
    <mergeCell ref="GF91:GG91"/>
    <mergeCell ref="GH92:GI92"/>
    <mergeCell ref="FH89:FI89"/>
    <mergeCell ref="FJ89:FK89"/>
    <mergeCell ref="FL89:FM89"/>
    <mergeCell ref="FN89:FO89"/>
    <mergeCell ref="EZ88:FA88"/>
    <mergeCell ref="EH89:EI89"/>
    <mergeCell ref="EJ89:EK89"/>
    <mergeCell ref="EL89:EM89"/>
    <mergeCell ref="EN89:EO89"/>
    <mergeCell ref="EP89:EQ89"/>
    <mergeCell ref="ER89:ES89"/>
    <mergeCell ref="ET89:EU89"/>
    <mergeCell ref="EV89:EW89"/>
    <mergeCell ref="AJ91:AK91"/>
    <mergeCell ref="FV91:FW91"/>
    <mergeCell ref="FX91:FY91"/>
    <mergeCell ref="FZ91:GA91"/>
    <mergeCell ref="GB91:GC91"/>
    <mergeCell ref="GD91:GE91"/>
    <mergeCell ref="EX91:EY91"/>
    <mergeCell ref="EZ91:FA91"/>
    <mergeCell ref="DX91:DY91"/>
    <mergeCell ref="DZ91:EA91"/>
    <mergeCell ref="FT8:FU8"/>
    <mergeCell ref="FT21:FU21"/>
    <mergeCell ref="FT25:FU25"/>
    <mergeCell ref="FT38:FU38"/>
    <mergeCell ref="FT9:FU9"/>
    <mergeCell ref="CH17:CI17"/>
    <mergeCell ref="CJ17:CK17"/>
    <mergeCell ref="GD88:GE88"/>
    <mergeCell ref="GF88:GG88"/>
    <mergeCell ref="GH88:GI88"/>
    <mergeCell ref="AJ89:AK89"/>
    <mergeCell ref="FV89:FW89"/>
    <mergeCell ref="FX89:FY89"/>
    <mergeCell ref="FZ89:GA89"/>
    <mergeCell ref="GB89:GC89"/>
    <mergeCell ref="GF89:GG89"/>
    <mergeCell ref="GH89:GI89"/>
    <mergeCell ref="FZ87:GA87"/>
    <mergeCell ref="GB87:GC87"/>
    <mergeCell ref="GD87:GE87"/>
    <mergeCell ref="GF87:GG87"/>
    <mergeCell ref="GH87:GI87"/>
    <mergeCell ref="FB87:FC87"/>
    <mergeCell ref="FD87:FE87"/>
    <mergeCell ref="FF87:FG87"/>
    <mergeCell ref="FH87:FI87"/>
    <mergeCell ref="FJ87:FK87"/>
    <mergeCell ref="FL87:FM87"/>
    <mergeCell ref="FN87:FO87"/>
    <mergeCell ref="FZ88:GA88"/>
    <mergeCell ref="GB88:GC88"/>
    <mergeCell ref="AJ84:AK84"/>
    <mergeCell ref="GJ21:GK21"/>
    <mergeCell ref="GH31:GI32"/>
    <mergeCell ref="GJ31:GK32"/>
    <mergeCell ref="GH38:GI38"/>
    <mergeCell ref="GJ38:GK38"/>
    <mergeCell ref="GJ50:GK50"/>
    <mergeCell ref="GJ54:GK54"/>
    <mergeCell ref="GJ58:GK58"/>
    <mergeCell ref="AJ90:AK90"/>
    <mergeCell ref="FV90:FW90"/>
    <mergeCell ref="FX90:FY90"/>
    <mergeCell ref="FZ90:GA90"/>
    <mergeCell ref="GB90:GC90"/>
    <mergeCell ref="GD90:GE90"/>
    <mergeCell ref="GD89:GE89"/>
    <mergeCell ref="GF90:GG90"/>
    <mergeCell ref="GH90:GI90"/>
    <mergeCell ref="GJ52:GK52"/>
    <mergeCell ref="GJ60:GK60"/>
    <mergeCell ref="GJ67:GK67"/>
    <mergeCell ref="GJ79:GK79"/>
    <mergeCell ref="FV84:FW84"/>
    <mergeCell ref="FX84:FY84"/>
    <mergeCell ref="FZ84:GA84"/>
    <mergeCell ref="GB84:GC84"/>
    <mergeCell ref="GD84:GE84"/>
    <mergeCell ref="FN84:FO84"/>
    <mergeCell ref="FP84:FQ84"/>
    <mergeCell ref="FR84:FS84"/>
    <mergeCell ref="FT84:FU84"/>
    <mergeCell ref="GF84:GG84"/>
    <mergeCell ref="GH84:GI84"/>
    <mergeCell ref="GL8:GM8"/>
    <mergeCell ref="GN8:GO8"/>
    <mergeCell ref="GJ9:GK9"/>
    <mergeCell ref="GL9:GM9"/>
    <mergeCell ref="GN9:GO9"/>
    <mergeCell ref="GN49:GO49"/>
    <mergeCell ref="GJ51:GK51"/>
    <mergeCell ref="GL51:GM51"/>
    <mergeCell ref="GL4:GM4"/>
    <mergeCell ref="GN4:GO4"/>
    <mergeCell ref="GJ7:GK7"/>
    <mergeCell ref="GL7:GM7"/>
    <mergeCell ref="GN7:GO7"/>
    <mergeCell ref="GL50:GM50"/>
    <mergeCell ref="GN50:GO50"/>
    <mergeCell ref="GN48:GO48"/>
    <mergeCell ref="GJ49:GK49"/>
    <mergeCell ref="GL49:GM49"/>
    <mergeCell ref="GN51:GO51"/>
    <mergeCell ref="GL22:GM22"/>
    <mergeCell ref="GJ4:GK4"/>
    <mergeCell ref="GJ8:GK8"/>
    <mergeCell ref="GJ20:GK20"/>
    <mergeCell ref="GJ43:GK43"/>
    <mergeCell ref="GN31:GO32"/>
    <mergeCell ref="GJ39:GK42"/>
    <mergeCell ref="GL39:GM42"/>
    <mergeCell ref="GN39:GO42"/>
    <mergeCell ref="GL43:GM43"/>
    <mergeCell ref="GN43:GO43"/>
    <mergeCell ref="GJ18:GK18"/>
    <mergeCell ref="GL18:GM18"/>
    <mergeCell ref="GL52:GM52"/>
    <mergeCell ref="GN52:GO52"/>
    <mergeCell ref="GJ53:GK53"/>
    <mergeCell ref="GL53:GM53"/>
    <mergeCell ref="GN53:GO53"/>
    <mergeCell ref="GL45:GM45"/>
    <mergeCell ref="GN45:GO45"/>
    <mergeCell ref="GJ47:GK47"/>
    <mergeCell ref="GL47:GM47"/>
    <mergeCell ref="GN47:GO47"/>
    <mergeCell ref="GJ48:GK48"/>
    <mergeCell ref="GL48:GM48"/>
    <mergeCell ref="GJ45:GK45"/>
    <mergeCell ref="GN46:GO46"/>
    <mergeCell ref="GJ46:GK46"/>
    <mergeCell ref="GN58:GO58"/>
    <mergeCell ref="GJ59:GK59"/>
    <mergeCell ref="GL59:GM59"/>
    <mergeCell ref="GN59:GO59"/>
    <mergeCell ref="GL60:GM60"/>
    <mergeCell ref="GN60:GO60"/>
    <mergeCell ref="GL61:GM61"/>
    <mergeCell ref="GN61:GO61"/>
    <mergeCell ref="GL54:GM54"/>
    <mergeCell ref="GN54:GO54"/>
    <mergeCell ref="GJ55:GK55"/>
    <mergeCell ref="GL55:GM55"/>
    <mergeCell ref="GN55:GO55"/>
    <mergeCell ref="GJ56:GK56"/>
    <mergeCell ref="GL56:GM56"/>
    <mergeCell ref="GL58:GM58"/>
    <mergeCell ref="GN56:GO56"/>
    <mergeCell ref="GJ57:GK57"/>
    <mergeCell ref="GL57:GM57"/>
    <mergeCell ref="GN57:GO57"/>
    <mergeCell ref="GJ66:GK66"/>
    <mergeCell ref="GL66:GM66"/>
    <mergeCell ref="GN66:GO66"/>
    <mergeCell ref="GJ62:GK62"/>
    <mergeCell ref="GL62:GM62"/>
    <mergeCell ref="GN62:GO62"/>
    <mergeCell ref="GN64:GO64"/>
    <mergeCell ref="GJ61:GK61"/>
    <mergeCell ref="GN65:GO65"/>
    <mergeCell ref="GL67:GM67"/>
    <mergeCell ref="GN67:GO67"/>
    <mergeCell ref="GJ68:GK68"/>
    <mergeCell ref="GL68:GM68"/>
    <mergeCell ref="GN68:GO68"/>
    <mergeCell ref="GL72:GM72"/>
    <mergeCell ref="GN72:GO72"/>
    <mergeCell ref="GJ73:GK73"/>
    <mergeCell ref="GL73:GM73"/>
    <mergeCell ref="GN73:GO73"/>
    <mergeCell ref="GJ63:GK63"/>
    <mergeCell ref="GL63:GM63"/>
    <mergeCell ref="GN63:GO63"/>
    <mergeCell ref="GJ64:GK64"/>
    <mergeCell ref="GL64:GM64"/>
    <mergeCell ref="GL74:GM74"/>
    <mergeCell ref="GN74:GO74"/>
    <mergeCell ref="GJ69:GK69"/>
    <mergeCell ref="GL69:GM69"/>
    <mergeCell ref="GN69:GO69"/>
    <mergeCell ref="GJ70:GK70"/>
    <mergeCell ref="GL70:GM70"/>
    <mergeCell ref="GN70:GO70"/>
    <mergeCell ref="GJ71:GK71"/>
    <mergeCell ref="GJ72:GK72"/>
    <mergeCell ref="GL71:GM71"/>
    <mergeCell ref="GN71:GO71"/>
    <mergeCell ref="GJ74:GK74"/>
    <mergeCell ref="GL79:GM79"/>
    <mergeCell ref="GN79:GO79"/>
    <mergeCell ref="GJ80:GK80"/>
    <mergeCell ref="GL80:GM80"/>
    <mergeCell ref="GN80:GO80"/>
    <mergeCell ref="GL78:GM78"/>
    <mergeCell ref="GN78:GO78"/>
    <mergeCell ref="GJ81:GK81"/>
    <mergeCell ref="GL81:GM81"/>
    <mergeCell ref="GN81:GO81"/>
    <mergeCell ref="GJ75:GK75"/>
    <mergeCell ref="GL75:GM75"/>
    <mergeCell ref="GN75:GO75"/>
    <mergeCell ref="GJ76:GK76"/>
    <mergeCell ref="GL76:GM76"/>
    <mergeCell ref="GN76:GO76"/>
    <mergeCell ref="GN77:GO77"/>
    <mergeCell ref="GJ78:GK78"/>
    <mergeCell ref="GN82:GO82"/>
    <mergeCell ref="GJ83:GK83"/>
    <mergeCell ref="GL83:GM83"/>
    <mergeCell ref="GN83:GO83"/>
    <mergeCell ref="GN90:GO90"/>
    <mergeCell ref="GJ85:GK85"/>
    <mergeCell ref="GL85:GM85"/>
    <mergeCell ref="GN85:GO85"/>
    <mergeCell ref="GJ86:GK86"/>
    <mergeCell ref="GN87:GO87"/>
    <mergeCell ref="GN84:GO84"/>
    <mergeCell ref="GJ91:GK91"/>
    <mergeCell ref="GL91:GM91"/>
    <mergeCell ref="GN91:GO91"/>
    <mergeCell ref="GJ90:GK90"/>
    <mergeCell ref="GL90:GM90"/>
    <mergeCell ref="GL86:GM86"/>
    <mergeCell ref="GN86:GO86"/>
    <mergeCell ref="GJ87:GK87"/>
    <mergeCell ref="GL87:GM87"/>
    <mergeCell ref="GJ84:GK84"/>
    <mergeCell ref="GJ92:GK92"/>
    <mergeCell ref="GL92:GM92"/>
    <mergeCell ref="GN92:GO92"/>
    <mergeCell ref="FB4:FC4"/>
    <mergeCell ref="FD4:FE4"/>
    <mergeCell ref="FF4:FG4"/>
    <mergeCell ref="FH4:FI4"/>
    <mergeCell ref="FJ4:FK4"/>
    <mergeCell ref="FL4:FM4"/>
    <mergeCell ref="FN4:FO4"/>
    <mergeCell ref="FP4:FQ4"/>
    <mergeCell ref="FR4:FS4"/>
    <mergeCell ref="FT4:FU4"/>
    <mergeCell ref="GL88:GM88"/>
    <mergeCell ref="GN88:GO88"/>
    <mergeCell ref="GJ89:GK89"/>
    <mergeCell ref="GL89:GM89"/>
    <mergeCell ref="GN89:GO89"/>
    <mergeCell ref="FP7:FQ7"/>
    <mergeCell ref="FR7:FS7"/>
    <mergeCell ref="GL84:GM84"/>
    <mergeCell ref="FL8:FM8"/>
    <mergeCell ref="FN8:FO8"/>
    <mergeCell ref="FP8:FQ8"/>
    <mergeCell ref="FR8:FS8"/>
    <mergeCell ref="FN21:FO21"/>
    <mergeCell ref="FP21:FQ21"/>
    <mergeCell ref="FR21:FS21"/>
    <mergeCell ref="FV21:FW21"/>
    <mergeCell ref="GL82:GM82"/>
    <mergeCell ref="GJ88:GK88"/>
    <mergeCell ref="GJ82:GK82"/>
    <mergeCell ref="FJ8:FK8"/>
    <mergeCell ref="FN9:FO9"/>
    <mergeCell ref="FP9:FQ9"/>
    <mergeCell ref="FR9:FS9"/>
    <mergeCell ref="FR19:FS19"/>
    <mergeCell ref="DB33:DC33"/>
    <mergeCell ref="DD33:DE33"/>
    <mergeCell ref="FB21:FC21"/>
    <mergeCell ref="FD21:FE21"/>
    <mergeCell ref="FF21:FG21"/>
    <mergeCell ref="DV31:DW32"/>
    <mergeCell ref="DX31:DY32"/>
    <mergeCell ref="EB31:EC32"/>
    <mergeCell ref="EJ33:EK33"/>
    <mergeCell ref="EL33:EM33"/>
    <mergeCell ref="EN33:EO33"/>
    <mergeCell ref="EX8:EY8"/>
    <mergeCell ref="EP9:EQ9"/>
    <mergeCell ref="ER9:ES9"/>
    <mergeCell ref="EP23:EQ23"/>
    <mergeCell ref="ED25:EE25"/>
    <mergeCell ref="EF25:EG25"/>
    <mergeCell ref="EL25:EM25"/>
    <mergeCell ref="EN25:EO25"/>
    <mergeCell ref="EF30:EG30"/>
    <mergeCell ref="DB17:DC17"/>
    <mergeCell ref="DN33:DO33"/>
    <mergeCell ref="DP33:DQ33"/>
    <mergeCell ref="DR33:DS33"/>
    <mergeCell ref="DT33:DU33"/>
    <mergeCell ref="DV33:DW33"/>
    <mergeCell ref="DX33:DY33"/>
    <mergeCell ref="FP48:FQ48"/>
    <mergeCell ref="FR53:FS53"/>
    <mergeCell ref="FT53:FU53"/>
    <mergeCell ref="FB54:FC54"/>
    <mergeCell ref="FD54:FE54"/>
    <mergeCell ref="FF54:FG54"/>
    <mergeCell ref="FH54:FI54"/>
    <mergeCell ref="FJ54:FK54"/>
    <mergeCell ref="FL54:FM54"/>
    <mergeCell ref="FJ52:FK52"/>
    <mergeCell ref="FL52:FM52"/>
    <mergeCell ref="FN52:FO52"/>
    <mergeCell ref="FP52:FQ52"/>
    <mergeCell ref="FR52:FS52"/>
    <mergeCell ref="FT52:FU52"/>
    <mergeCell ref="FL58:FM58"/>
    <mergeCell ref="FF56:FG56"/>
    <mergeCell ref="FH56:FI56"/>
    <mergeCell ref="FJ56:FK56"/>
    <mergeCell ref="FL56:FM56"/>
    <mergeCell ref="FN56:FO56"/>
    <mergeCell ref="FP56:FQ56"/>
    <mergeCell ref="FR56:FS56"/>
    <mergeCell ref="FT56:FU56"/>
    <mergeCell ref="FJ48:FK48"/>
    <mergeCell ref="FL48:FM48"/>
    <mergeCell ref="FN48:FO48"/>
    <mergeCell ref="FR61:FS61"/>
    <mergeCell ref="FT61:FU61"/>
    <mergeCell ref="FB62:FC62"/>
    <mergeCell ref="FD62:FE62"/>
    <mergeCell ref="FF62:FG62"/>
    <mergeCell ref="FH62:FI62"/>
    <mergeCell ref="FJ62:FK62"/>
    <mergeCell ref="FL62:FM62"/>
    <mergeCell ref="FF60:FG60"/>
    <mergeCell ref="FH60:FI60"/>
    <mergeCell ref="FJ60:FK60"/>
    <mergeCell ref="FL60:FM60"/>
    <mergeCell ref="FN60:FO60"/>
    <mergeCell ref="FP60:FQ60"/>
    <mergeCell ref="FR60:FS60"/>
    <mergeCell ref="FT60:FU60"/>
    <mergeCell ref="FJ67:FK67"/>
    <mergeCell ref="FL67:FM67"/>
    <mergeCell ref="FF64:FG64"/>
    <mergeCell ref="FH64:FI64"/>
    <mergeCell ref="FJ64:FK64"/>
    <mergeCell ref="FL64:FM64"/>
    <mergeCell ref="FN64:FO64"/>
    <mergeCell ref="FP64:FQ64"/>
    <mergeCell ref="FR64:FS64"/>
    <mergeCell ref="FT64:FU64"/>
    <mergeCell ref="FH77:FI77"/>
    <mergeCell ref="FJ77:FK77"/>
    <mergeCell ref="FL77:FM77"/>
    <mergeCell ref="FN77:FO77"/>
    <mergeCell ref="FR70:FS70"/>
    <mergeCell ref="FT70:FU70"/>
    <mergeCell ref="FB71:FC71"/>
    <mergeCell ref="FD71:FE71"/>
    <mergeCell ref="FF71:FG71"/>
    <mergeCell ref="FH71:FI71"/>
    <mergeCell ref="FJ71:FK71"/>
    <mergeCell ref="FL71:FM71"/>
    <mergeCell ref="FF69:FG69"/>
    <mergeCell ref="FH69:FI69"/>
    <mergeCell ref="FJ69:FK69"/>
    <mergeCell ref="FL69:FM69"/>
    <mergeCell ref="FN69:FO69"/>
    <mergeCell ref="FP69:FQ69"/>
    <mergeCell ref="FR69:FS69"/>
    <mergeCell ref="FT69:FU69"/>
    <mergeCell ref="FJ75:FK75"/>
    <mergeCell ref="FL75:FM75"/>
    <mergeCell ref="FF73:FG73"/>
    <mergeCell ref="FH73:FI73"/>
    <mergeCell ref="FJ73:FK73"/>
    <mergeCell ref="FL73:FM73"/>
    <mergeCell ref="FN73:FO73"/>
    <mergeCell ref="FP73:FQ73"/>
    <mergeCell ref="FR73:FS73"/>
    <mergeCell ref="FT73:FU73"/>
    <mergeCell ref="FT77:FU77"/>
    <mergeCell ref="FR79:FS79"/>
    <mergeCell ref="FT79:FU79"/>
    <mergeCell ref="FB80:FC80"/>
    <mergeCell ref="FD80:FE80"/>
    <mergeCell ref="FF80:FG80"/>
    <mergeCell ref="FH80:FI80"/>
    <mergeCell ref="FJ80:FK80"/>
    <mergeCell ref="FL80:FM80"/>
    <mergeCell ref="FF78:FG78"/>
    <mergeCell ref="FH78:FI78"/>
    <mergeCell ref="FJ78:FK78"/>
    <mergeCell ref="FL78:FM78"/>
    <mergeCell ref="FN78:FO78"/>
    <mergeCell ref="FP78:FQ78"/>
    <mergeCell ref="FR78:FS78"/>
    <mergeCell ref="FT78:FU78"/>
    <mergeCell ref="FB86:FC86"/>
    <mergeCell ref="FD86:FE86"/>
    <mergeCell ref="FJ82:FK82"/>
    <mergeCell ref="FL82:FM82"/>
    <mergeCell ref="FN82:FO82"/>
    <mergeCell ref="FP82:FQ82"/>
    <mergeCell ref="FR82:FS82"/>
    <mergeCell ref="FT82:FU82"/>
    <mergeCell ref="FR87:FS87"/>
    <mergeCell ref="FT87:FU87"/>
    <mergeCell ref="FB88:FC88"/>
    <mergeCell ref="FD88:FE88"/>
    <mergeCell ref="FF88:FG88"/>
    <mergeCell ref="FH88:FI88"/>
    <mergeCell ref="FJ88:FK88"/>
    <mergeCell ref="FT88:FU88"/>
    <mergeCell ref="FR85:FS85"/>
    <mergeCell ref="FT85:FU85"/>
    <mergeCell ref="FN86:FO86"/>
    <mergeCell ref="FP86:FQ86"/>
    <mergeCell ref="FR86:FS86"/>
    <mergeCell ref="FN85:FO85"/>
    <mergeCell ref="FP85:FQ85"/>
    <mergeCell ref="FT86:FU86"/>
    <mergeCell ref="FF86:FG86"/>
    <mergeCell ref="FH86:FI86"/>
    <mergeCell ref="FJ86:FK86"/>
    <mergeCell ref="FL86:FM86"/>
    <mergeCell ref="FL88:FM88"/>
    <mergeCell ref="FN88:FO88"/>
    <mergeCell ref="FR91:FS91"/>
    <mergeCell ref="FT91:FU91"/>
    <mergeCell ref="FB92:FC92"/>
    <mergeCell ref="FD92:FE92"/>
    <mergeCell ref="FF92:FG92"/>
    <mergeCell ref="FH92:FI92"/>
    <mergeCell ref="FJ92:FK92"/>
    <mergeCell ref="FL92:FM92"/>
    <mergeCell ref="FN92:FO92"/>
    <mergeCell ref="FP92:FQ92"/>
    <mergeCell ref="FR92:FS92"/>
    <mergeCell ref="FT92:FU92"/>
    <mergeCell ref="FR89:FS89"/>
    <mergeCell ref="FT89:FU89"/>
    <mergeCell ref="FN90:FO90"/>
    <mergeCell ref="FP90:FQ90"/>
    <mergeCell ref="FR90:FS90"/>
    <mergeCell ref="FB90:FC90"/>
    <mergeCell ref="FD90:FE90"/>
    <mergeCell ref="FF90:FG90"/>
    <mergeCell ref="FH90:FI90"/>
    <mergeCell ref="FJ90:FK90"/>
    <mergeCell ref="FL90:FM90"/>
    <mergeCell ref="FT90:FU90"/>
    <mergeCell ref="FB89:FC89"/>
    <mergeCell ref="FD89:FE89"/>
    <mergeCell ref="FF89:FG89"/>
    <mergeCell ref="EP47:EQ47"/>
    <mergeCell ref="ED38:EE38"/>
    <mergeCell ref="EF38:EG38"/>
    <mergeCell ref="EF45:EG45"/>
    <mergeCell ref="DZ45:EA45"/>
    <mergeCell ref="EB45:EC45"/>
    <mergeCell ref="ED45:EE45"/>
    <mergeCell ref="EB39:EC42"/>
    <mergeCell ref="ED44:EE44"/>
    <mergeCell ref="EF44:EG44"/>
    <mergeCell ref="ED43:EE43"/>
    <mergeCell ref="EF43:EG43"/>
    <mergeCell ref="DN47:DO47"/>
    <mergeCell ref="DP47:DQ47"/>
    <mergeCell ref="EX7:EY7"/>
    <mergeCell ref="ET9:EU9"/>
    <mergeCell ref="EV9:EW9"/>
    <mergeCell ref="DN7:DO7"/>
    <mergeCell ref="DP7:DQ7"/>
    <mergeCell ref="DR7:DS7"/>
    <mergeCell ref="DT7:DU7"/>
    <mergeCell ref="DV7:DW7"/>
    <mergeCell ref="DX7:DY7"/>
    <mergeCell ref="DV9:DW9"/>
    <mergeCell ref="DX9:DY9"/>
    <mergeCell ref="DZ9:EA9"/>
    <mergeCell ref="EF9:EG9"/>
    <mergeCell ref="ED9:EE9"/>
    <mergeCell ref="DN8:DO8"/>
    <mergeCell ref="DP8:DQ8"/>
    <mergeCell ref="DR8:DS8"/>
    <mergeCell ref="DT8:DU8"/>
    <mergeCell ref="EZ7:FA7"/>
    <mergeCell ref="EX9:EY9"/>
    <mergeCell ref="EZ9:FA9"/>
    <mergeCell ref="ET14:EU14"/>
    <mergeCell ref="ET17:EU17"/>
    <mergeCell ref="EV17:EW17"/>
    <mergeCell ref="EZ14:FA14"/>
    <mergeCell ref="EX15:EY16"/>
    <mergeCell ref="EZ15:FA16"/>
    <mergeCell ref="EV14:EW14"/>
    <mergeCell ref="EL9:EM9"/>
    <mergeCell ref="EN9:EO9"/>
    <mergeCell ref="DN30:DO30"/>
    <mergeCell ref="DP30:DQ30"/>
    <mergeCell ref="ER49:ES49"/>
    <mergeCell ref="EV49:EW49"/>
    <mergeCell ref="EX49:EY49"/>
    <mergeCell ref="EZ47:FA47"/>
    <mergeCell ref="EH45:EI45"/>
    <mergeCell ref="EJ45:EK45"/>
    <mergeCell ref="EL45:EM45"/>
    <mergeCell ref="EN45:EO45"/>
    <mergeCell ref="EP45:EQ45"/>
    <mergeCell ref="ER45:ES45"/>
    <mergeCell ref="EZ49:FA49"/>
    <mergeCell ref="EH48:EI48"/>
    <mergeCell ref="EJ48:EK48"/>
    <mergeCell ref="EL48:EM48"/>
    <mergeCell ref="EN48:EO48"/>
    <mergeCell ref="EP48:EQ48"/>
    <mergeCell ref="ER48:ES48"/>
    <mergeCell ref="EV48:EW48"/>
    <mergeCell ref="EX48:EY48"/>
    <mergeCell ref="EZ48:FA48"/>
    <mergeCell ref="EL49:EM49"/>
    <mergeCell ref="EN49:EO49"/>
    <mergeCell ref="EP49:EQ49"/>
    <mergeCell ref="ER47:ES47"/>
    <mergeCell ref="ET48:EU48"/>
    <mergeCell ref="EP46:EQ46"/>
    <mergeCell ref="ET45:EU45"/>
    <mergeCell ref="EV45:EW45"/>
    <mergeCell ref="EX45:EY45"/>
    <mergeCell ref="EZ45:FA45"/>
    <mergeCell ref="EV46:EW46"/>
    <mergeCell ref="EX46:EY46"/>
    <mergeCell ref="EZ52:FA52"/>
    <mergeCell ref="EH53:EI53"/>
    <mergeCell ref="EJ53:EK53"/>
    <mergeCell ref="EL53:EM53"/>
    <mergeCell ref="EN53:EO53"/>
    <mergeCell ref="EP53:EQ53"/>
    <mergeCell ref="ER53:ES53"/>
    <mergeCell ref="ET53:EU53"/>
    <mergeCell ref="EV53:EW53"/>
    <mergeCell ref="EX53:EY53"/>
    <mergeCell ref="EZ53:FA53"/>
    <mergeCell ref="EH52:EI52"/>
    <mergeCell ref="EJ52:EK52"/>
    <mergeCell ref="EL52:EM52"/>
    <mergeCell ref="EN52:EO52"/>
    <mergeCell ref="EP52:EQ52"/>
    <mergeCell ref="ER52:ES52"/>
    <mergeCell ref="ET52:EU52"/>
    <mergeCell ref="EV55:EW55"/>
    <mergeCell ref="EX55:EY55"/>
    <mergeCell ref="EZ55:FA55"/>
    <mergeCell ref="EH54:EI54"/>
    <mergeCell ref="EJ54:EK54"/>
    <mergeCell ref="EL54:EM54"/>
    <mergeCell ref="EN54:EO54"/>
    <mergeCell ref="EP54:EQ54"/>
    <mergeCell ref="ER54:ES54"/>
    <mergeCell ref="ET54:EU54"/>
    <mergeCell ref="EV54:EW54"/>
    <mergeCell ref="EX54:EY54"/>
    <mergeCell ref="EZ56:FA56"/>
    <mergeCell ref="EH57:EI57"/>
    <mergeCell ref="EJ57:EK57"/>
    <mergeCell ref="EL57:EM57"/>
    <mergeCell ref="EN57:EO57"/>
    <mergeCell ref="EP57:EQ57"/>
    <mergeCell ref="ER57:ES57"/>
    <mergeCell ref="ET57:EU57"/>
    <mergeCell ref="EV57:EW57"/>
    <mergeCell ref="EX57:EY57"/>
    <mergeCell ref="EZ57:FA57"/>
    <mergeCell ref="EH56:EI56"/>
    <mergeCell ref="EJ56:EK56"/>
    <mergeCell ref="EL56:EM56"/>
    <mergeCell ref="EN56:EO56"/>
    <mergeCell ref="EP56:EQ56"/>
    <mergeCell ref="ER56:ES56"/>
    <mergeCell ref="ET56:EU56"/>
    <mergeCell ref="EV56:EW56"/>
    <mergeCell ref="EX56:EY56"/>
    <mergeCell ref="EZ58:FA58"/>
    <mergeCell ref="EH59:EI59"/>
    <mergeCell ref="EJ59:EK59"/>
    <mergeCell ref="EL59:EM59"/>
    <mergeCell ref="EN59:EO59"/>
    <mergeCell ref="EP59:EQ59"/>
    <mergeCell ref="ER59:ES59"/>
    <mergeCell ref="ET59:EU59"/>
    <mergeCell ref="EV59:EW59"/>
    <mergeCell ref="EX59:EY59"/>
    <mergeCell ref="EZ59:FA59"/>
    <mergeCell ref="EH58:EI58"/>
    <mergeCell ref="EJ58:EK58"/>
    <mergeCell ref="EL58:EM58"/>
    <mergeCell ref="EN58:EO58"/>
    <mergeCell ref="EP58:EQ58"/>
    <mergeCell ref="ER58:ES58"/>
    <mergeCell ref="ET58:EU58"/>
    <mergeCell ref="EV58:EW58"/>
    <mergeCell ref="EX58:EY58"/>
    <mergeCell ref="EP61:EQ61"/>
    <mergeCell ref="ER61:ES61"/>
    <mergeCell ref="ET61:EU61"/>
    <mergeCell ref="EV61:EW61"/>
    <mergeCell ref="EX61:EY61"/>
    <mergeCell ref="EZ61:FA61"/>
    <mergeCell ref="EH60:EI60"/>
    <mergeCell ref="EJ60:EK60"/>
    <mergeCell ref="EL60:EM60"/>
    <mergeCell ref="EN60:EO60"/>
    <mergeCell ref="EP60:EQ60"/>
    <mergeCell ref="ER60:ES60"/>
    <mergeCell ref="ET60:EU60"/>
    <mergeCell ref="EV60:EW60"/>
    <mergeCell ref="EX60:EY60"/>
    <mergeCell ref="EZ62:FA62"/>
    <mergeCell ref="EH63:EI63"/>
    <mergeCell ref="EJ63:EK63"/>
    <mergeCell ref="EL63:EM63"/>
    <mergeCell ref="EN63:EO63"/>
    <mergeCell ref="EP63:EQ63"/>
    <mergeCell ref="ER63:ES63"/>
    <mergeCell ref="ET63:EU63"/>
    <mergeCell ref="EV63:EW63"/>
    <mergeCell ref="EX63:EY63"/>
    <mergeCell ref="EZ63:FA63"/>
    <mergeCell ref="EH62:EI62"/>
    <mergeCell ref="EJ62:EK62"/>
    <mergeCell ref="EL62:EM62"/>
    <mergeCell ref="EN62:EO62"/>
    <mergeCell ref="EP62:EQ62"/>
    <mergeCell ref="ER62:ES62"/>
    <mergeCell ref="ER66:ES66"/>
    <mergeCell ref="ET66:EU66"/>
    <mergeCell ref="EV66:EW66"/>
    <mergeCell ref="EX66:EY66"/>
    <mergeCell ref="EZ66:FA66"/>
    <mergeCell ref="EH64:EI64"/>
    <mergeCell ref="EJ64:EK64"/>
    <mergeCell ref="EL64:EM64"/>
    <mergeCell ref="EN64:EO64"/>
    <mergeCell ref="EP64:EQ64"/>
    <mergeCell ref="ER64:ES64"/>
    <mergeCell ref="ET64:EU64"/>
    <mergeCell ref="EV64:EW64"/>
    <mergeCell ref="EX64:EY64"/>
    <mergeCell ref="EN65:EO65"/>
    <mergeCell ref="EP65:EQ65"/>
    <mergeCell ref="EH65:EI65"/>
    <mergeCell ref="EJ65:EK65"/>
    <mergeCell ref="EL65:EM65"/>
    <mergeCell ref="EJ68:EK68"/>
    <mergeCell ref="EL68:EM68"/>
    <mergeCell ref="EN68:EO68"/>
    <mergeCell ref="EP68:EQ68"/>
    <mergeCell ref="ER68:ES68"/>
    <mergeCell ref="ET68:EU68"/>
    <mergeCell ref="EV68:EW68"/>
    <mergeCell ref="EX68:EY68"/>
    <mergeCell ref="EZ68:FA68"/>
    <mergeCell ref="EH67:EI67"/>
    <mergeCell ref="EJ67:EK67"/>
    <mergeCell ref="EL67:EM67"/>
    <mergeCell ref="EN67:EO67"/>
    <mergeCell ref="EP67:EQ67"/>
    <mergeCell ref="ER67:ES67"/>
    <mergeCell ref="ET67:EU67"/>
    <mergeCell ref="EV67:EW67"/>
    <mergeCell ref="EX67:EY67"/>
    <mergeCell ref="ET73:EU73"/>
    <mergeCell ref="EV73:EW73"/>
    <mergeCell ref="EN70:EO70"/>
    <mergeCell ref="EP70:EQ70"/>
    <mergeCell ref="ER70:ES70"/>
    <mergeCell ref="ET70:EU70"/>
    <mergeCell ref="EV70:EW70"/>
    <mergeCell ref="EX70:EY70"/>
    <mergeCell ref="EZ70:FA70"/>
    <mergeCell ref="EH69:EI69"/>
    <mergeCell ref="EJ69:EK69"/>
    <mergeCell ref="EL69:EM69"/>
    <mergeCell ref="EN69:EO69"/>
    <mergeCell ref="EP69:EQ69"/>
    <mergeCell ref="ER69:ES69"/>
    <mergeCell ref="ET69:EU69"/>
    <mergeCell ref="EV69:EW69"/>
    <mergeCell ref="EX69:EY69"/>
    <mergeCell ref="EZ71:FA71"/>
    <mergeCell ref="ER75:ES75"/>
    <mergeCell ref="ET75:EU75"/>
    <mergeCell ref="EV75:EW75"/>
    <mergeCell ref="EX75:EY75"/>
    <mergeCell ref="ET72:EU72"/>
    <mergeCell ref="EV72:EW72"/>
    <mergeCell ref="EX72:EY72"/>
    <mergeCell ref="EZ72:FA72"/>
    <mergeCell ref="EH71:EI71"/>
    <mergeCell ref="EJ71:EK71"/>
    <mergeCell ref="EL71:EM71"/>
    <mergeCell ref="EN71:EO71"/>
    <mergeCell ref="EP71:EQ71"/>
    <mergeCell ref="ER71:ES71"/>
    <mergeCell ref="ET71:EU71"/>
    <mergeCell ref="EV71:EW71"/>
    <mergeCell ref="EX71:EY71"/>
    <mergeCell ref="EZ73:FA73"/>
    <mergeCell ref="EH74:EI74"/>
    <mergeCell ref="EJ74:EK74"/>
    <mergeCell ref="EL74:EM74"/>
    <mergeCell ref="EN74:EO74"/>
    <mergeCell ref="EP74:EQ74"/>
    <mergeCell ref="ER74:ES74"/>
    <mergeCell ref="ET74:EU74"/>
    <mergeCell ref="EV74:EW74"/>
    <mergeCell ref="EX74:EY74"/>
    <mergeCell ref="EZ74:FA74"/>
    <mergeCell ref="EH73:EI73"/>
    <mergeCell ref="EJ73:EK73"/>
    <mergeCell ref="EL73:EM73"/>
    <mergeCell ref="ER73:ES73"/>
    <mergeCell ref="EP79:EQ79"/>
    <mergeCell ref="ER79:ES79"/>
    <mergeCell ref="ET79:EU79"/>
    <mergeCell ref="EV79:EW79"/>
    <mergeCell ref="EX79:EY79"/>
    <mergeCell ref="EZ79:FA79"/>
    <mergeCell ref="EH78:EI78"/>
    <mergeCell ref="EJ78:EK78"/>
    <mergeCell ref="EL78:EM78"/>
    <mergeCell ref="EN78:EO78"/>
    <mergeCell ref="EP78:EQ78"/>
    <mergeCell ref="ER78:ES78"/>
    <mergeCell ref="ET78:EU78"/>
    <mergeCell ref="EV78:EW78"/>
    <mergeCell ref="EX78:EY78"/>
    <mergeCell ref="EZ80:FA80"/>
    <mergeCell ref="EX73:EY73"/>
    <mergeCell ref="EZ75:FA75"/>
    <mergeCell ref="EH76:EI76"/>
    <mergeCell ref="EJ76:EK76"/>
    <mergeCell ref="EL76:EM76"/>
    <mergeCell ref="EN76:EO76"/>
    <mergeCell ref="EP76:EQ76"/>
    <mergeCell ref="ER76:ES76"/>
    <mergeCell ref="ET76:EU76"/>
    <mergeCell ref="EV76:EW76"/>
    <mergeCell ref="EX76:EY76"/>
    <mergeCell ref="EZ76:FA76"/>
    <mergeCell ref="EH75:EI75"/>
    <mergeCell ref="EJ75:EK75"/>
    <mergeCell ref="EL75:EM75"/>
    <mergeCell ref="EN75:EO75"/>
    <mergeCell ref="ER81:ES81"/>
    <mergeCell ref="ET81:EU81"/>
    <mergeCell ref="EV81:EW81"/>
    <mergeCell ref="EX81:EY81"/>
    <mergeCell ref="EZ81:FA81"/>
    <mergeCell ref="EH80:EI80"/>
    <mergeCell ref="EJ80:EK80"/>
    <mergeCell ref="EL80:EM80"/>
    <mergeCell ref="EN80:EO80"/>
    <mergeCell ref="EP80:EQ80"/>
    <mergeCell ref="ER80:ES80"/>
    <mergeCell ref="ET80:EU80"/>
    <mergeCell ref="EV80:EW80"/>
    <mergeCell ref="EX80:EY80"/>
    <mergeCell ref="EZ82:FA82"/>
    <mergeCell ref="EH83:EI83"/>
    <mergeCell ref="EJ83:EK83"/>
    <mergeCell ref="EL83:EM83"/>
    <mergeCell ref="EN83:EO83"/>
    <mergeCell ref="EP83:EQ83"/>
    <mergeCell ref="ER83:ES83"/>
    <mergeCell ref="ET83:EU83"/>
    <mergeCell ref="EV83:EW83"/>
    <mergeCell ref="EX83:EY83"/>
    <mergeCell ref="EZ83:FA83"/>
    <mergeCell ref="EH82:EI82"/>
    <mergeCell ref="EJ82:EK82"/>
    <mergeCell ref="EL82:EM82"/>
    <mergeCell ref="EN82:EO82"/>
    <mergeCell ref="EP82:EQ82"/>
    <mergeCell ref="ER82:ES82"/>
    <mergeCell ref="ET82:EU82"/>
    <mergeCell ref="EV82:EW82"/>
    <mergeCell ref="EX82:EY82"/>
    <mergeCell ref="EZ84:FA84"/>
    <mergeCell ref="EH85:EI85"/>
    <mergeCell ref="EJ85:EK85"/>
    <mergeCell ref="EL85:EM85"/>
    <mergeCell ref="EN85:EO85"/>
    <mergeCell ref="EP85:EQ85"/>
    <mergeCell ref="ER85:ES85"/>
    <mergeCell ref="ET85:EU85"/>
    <mergeCell ref="EV85:EW85"/>
    <mergeCell ref="EX85:EY85"/>
    <mergeCell ref="EZ85:FA85"/>
    <mergeCell ref="EH84:EI84"/>
    <mergeCell ref="EJ84:EK84"/>
    <mergeCell ref="EL84:EM84"/>
    <mergeCell ref="EN84:EO84"/>
    <mergeCell ref="EP84:EQ84"/>
    <mergeCell ref="ER84:ES84"/>
    <mergeCell ref="ET84:EU84"/>
    <mergeCell ref="EV84:EW84"/>
    <mergeCell ref="EX84:EY84"/>
    <mergeCell ref="EZ86:FA86"/>
    <mergeCell ref="EH87:EI87"/>
    <mergeCell ref="EJ87:EK87"/>
    <mergeCell ref="EL87:EM87"/>
    <mergeCell ref="EN87:EO87"/>
    <mergeCell ref="EP87:EQ87"/>
    <mergeCell ref="ER87:ES87"/>
    <mergeCell ref="ET87:EU87"/>
    <mergeCell ref="EV87:EW87"/>
    <mergeCell ref="EX87:EY87"/>
    <mergeCell ref="EZ87:FA87"/>
    <mergeCell ref="EH86:EI86"/>
    <mergeCell ref="EJ86:EK86"/>
    <mergeCell ref="EL86:EM86"/>
    <mergeCell ref="EN86:EO86"/>
    <mergeCell ref="EP86:EQ86"/>
    <mergeCell ref="ER86:ES86"/>
    <mergeCell ref="ET86:EU86"/>
    <mergeCell ref="EV86:EW86"/>
    <mergeCell ref="EX86:EY86"/>
    <mergeCell ref="EX89:EY89"/>
    <mergeCell ref="EV91:EW91"/>
    <mergeCell ref="EZ89:FA89"/>
    <mergeCell ref="EH88:EI88"/>
    <mergeCell ref="EJ88:EK88"/>
    <mergeCell ref="EL88:EM88"/>
    <mergeCell ref="EN88:EO88"/>
    <mergeCell ref="EP88:EQ88"/>
    <mergeCell ref="ER88:ES88"/>
    <mergeCell ref="ET88:EU88"/>
    <mergeCell ref="EV88:EW88"/>
    <mergeCell ref="DX4:DY4"/>
    <mergeCell ref="EX92:EY92"/>
    <mergeCell ref="EZ90:FA90"/>
    <mergeCell ref="EH91:EI91"/>
    <mergeCell ref="EJ91:EK91"/>
    <mergeCell ref="EL91:EM91"/>
    <mergeCell ref="EN91:EO91"/>
    <mergeCell ref="EP91:EQ91"/>
    <mergeCell ref="ER91:ES91"/>
    <mergeCell ref="ET91:EU91"/>
    <mergeCell ref="EZ92:FA92"/>
    <mergeCell ref="EH90:EI90"/>
    <mergeCell ref="EJ90:EK90"/>
    <mergeCell ref="EL90:EM90"/>
    <mergeCell ref="EN90:EO90"/>
    <mergeCell ref="ET65:EU65"/>
    <mergeCell ref="EJ77:EK77"/>
    <mergeCell ref="EL77:EM77"/>
    <mergeCell ref="EP92:EQ92"/>
    <mergeCell ref="EH49:EI49"/>
    <mergeCell ref="EJ49:EK49"/>
    <mergeCell ref="DN4:DO4"/>
    <mergeCell ref="DP4:DQ4"/>
    <mergeCell ref="DR4:DS4"/>
    <mergeCell ref="DT4:DU4"/>
    <mergeCell ref="DV4:DW4"/>
    <mergeCell ref="EV90:EW90"/>
    <mergeCell ref="EX90:EY90"/>
    <mergeCell ref="EX88:EY88"/>
    <mergeCell ref="EN51:EO51"/>
    <mergeCell ref="EP51:EQ51"/>
    <mergeCell ref="ER51:ES51"/>
    <mergeCell ref="ET51:EU51"/>
    <mergeCell ref="EV51:EW51"/>
    <mergeCell ref="EX51:EY51"/>
    <mergeCell ref="ER65:ES65"/>
    <mergeCell ref="EV92:EW92"/>
    <mergeCell ref="DZ4:EA4"/>
    <mergeCell ref="EB4:EC4"/>
    <mergeCell ref="ED4:EE4"/>
    <mergeCell ref="EF4:EG4"/>
    <mergeCell ref="EH92:EI92"/>
    <mergeCell ref="EJ92:EK92"/>
    <mergeCell ref="EB7:EC7"/>
    <mergeCell ref="ED7:EE7"/>
    <mergeCell ref="EF7:EG7"/>
    <mergeCell ref="ER92:ES92"/>
    <mergeCell ref="EP90:EQ90"/>
    <mergeCell ref="ER90:ES90"/>
    <mergeCell ref="EJ51:EK51"/>
    <mergeCell ref="EL51:EM51"/>
    <mergeCell ref="ET92:EU92"/>
    <mergeCell ref="ET90:EU90"/>
    <mergeCell ref="DV8:DW8"/>
    <mergeCell ref="DX8:DY8"/>
    <mergeCell ref="DZ8:EA8"/>
    <mergeCell ref="EF8:EG8"/>
    <mergeCell ref="DN9:DO9"/>
    <mergeCell ref="DR14:DS14"/>
    <mergeCell ref="DT14:DU14"/>
    <mergeCell ref="DV14:DW14"/>
    <mergeCell ref="DX14:DY14"/>
    <mergeCell ref="EB14:EC14"/>
    <mergeCell ref="DV15:DW16"/>
    <mergeCell ref="DX15:DY16"/>
    <mergeCell ref="DZ15:EA16"/>
    <mergeCell ref="EB15:EC16"/>
    <mergeCell ref="DZ7:EA7"/>
    <mergeCell ref="EL92:EM92"/>
    <mergeCell ref="EN92:EO92"/>
    <mergeCell ref="EH47:EI47"/>
    <mergeCell ref="EJ47:EK47"/>
    <mergeCell ref="EL47:EM47"/>
    <mergeCell ref="EN47:EO47"/>
    <mergeCell ref="DR9:DS9"/>
    <mergeCell ref="DT9:DU9"/>
    <mergeCell ref="DV22:DW22"/>
    <mergeCell ref="DX22:DY22"/>
    <mergeCell ref="EN79:EO79"/>
    <mergeCell ref="EN73:EO73"/>
    <mergeCell ref="EJ66:EK66"/>
    <mergeCell ref="EL66:EM66"/>
    <mergeCell ref="EN66:EO66"/>
    <mergeCell ref="EH51:EI51"/>
    <mergeCell ref="DR43:DS43"/>
    <mergeCell ref="DX43:DY43"/>
    <mergeCell ref="EB38:EC38"/>
    <mergeCell ref="DX38:DY38"/>
    <mergeCell ref="DZ38:EA38"/>
    <mergeCell ref="DL26:DM29"/>
    <mergeCell ref="DN26:DO29"/>
    <mergeCell ref="DP26:DQ29"/>
    <mergeCell ref="DR26:DS29"/>
    <mergeCell ref="DT26:DU29"/>
    <mergeCell ref="DV26:DW29"/>
    <mergeCell ref="DX26:DY29"/>
    <mergeCell ref="DZ26:EA29"/>
    <mergeCell ref="DP31:DQ32"/>
    <mergeCell ref="DR31:DS32"/>
    <mergeCell ref="DT31:DU32"/>
    <mergeCell ref="DZ31:EA32"/>
    <mergeCell ref="DL34:DM36"/>
    <mergeCell ref="DN34:DO36"/>
    <mergeCell ref="DP34:DQ36"/>
    <mergeCell ref="DR34:DS36"/>
    <mergeCell ref="DT34:DU36"/>
    <mergeCell ref="DV34:DW36"/>
    <mergeCell ref="DX34:DY36"/>
    <mergeCell ref="DZ34:EA36"/>
    <mergeCell ref="DZ39:EA42"/>
    <mergeCell ref="DZ33:EA33"/>
    <mergeCell ref="DL33:DM33"/>
    <mergeCell ref="DT30:DU30"/>
    <mergeCell ref="DV30:DW30"/>
    <mergeCell ref="DX30:DY30"/>
    <mergeCell ref="DZ30:EA30"/>
    <mergeCell ref="DP9:DQ9"/>
    <mergeCell ref="DZ21:EA21"/>
    <mergeCell ref="EB21:EC21"/>
    <mergeCell ref="DR21:DS21"/>
    <mergeCell ref="DT21:DU21"/>
    <mergeCell ref="DV21:DW21"/>
    <mergeCell ref="DX21:DY21"/>
    <mergeCell ref="DP21:DQ21"/>
    <mergeCell ref="DP23:DQ23"/>
    <mergeCell ref="DR23:DS23"/>
    <mergeCell ref="DT23:DU23"/>
    <mergeCell ref="DP24:DQ24"/>
    <mergeCell ref="DN21:DO21"/>
    <mergeCell ref="DN22:DO22"/>
    <mergeCell ref="DR24:DS24"/>
    <mergeCell ref="DT24:DU24"/>
    <mergeCell ref="DN14:DO14"/>
    <mergeCell ref="DP14:DQ14"/>
    <mergeCell ref="DX24:DY24"/>
    <mergeCell ref="DN18:DO18"/>
    <mergeCell ref="DP18:DQ18"/>
    <mergeCell ref="DR18:DS18"/>
    <mergeCell ref="DT18:DU18"/>
    <mergeCell ref="DV18:DW18"/>
    <mergeCell ref="DX18:DY18"/>
    <mergeCell ref="DZ18:EA18"/>
    <mergeCell ref="EB18:EC18"/>
    <mergeCell ref="DX17:DY17"/>
    <mergeCell ref="DZ19:EA19"/>
    <mergeCell ref="CX43:CY43"/>
    <mergeCell ref="CZ43:DA43"/>
    <mergeCell ref="DB43:DC43"/>
    <mergeCell ref="DD43:DE43"/>
    <mergeCell ref="DF43:DG43"/>
    <mergeCell ref="DJ25:DK25"/>
    <mergeCell ref="DH43:DI43"/>
    <mergeCell ref="DJ43:DK43"/>
    <mergeCell ref="DP38:DQ38"/>
    <mergeCell ref="DR38:DS38"/>
    <mergeCell ref="DT38:DU38"/>
    <mergeCell ref="DV38:DW38"/>
    <mergeCell ref="DP39:DQ42"/>
    <mergeCell ref="DR39:DS42"/>
    <mergeCell ref="DT39:DU42"/>
    <mergeCell ref="DV39:DW42"/>
    <mergeCell ref="DL43:DM43"/>
    <mergeCell ref="DN43:DO43"/>
    <mergeCell ref="DP43:DQ43"/>
    <mergeCell ref="DD30:DE30"/>
    <mergeCell ref="DF30:DG30"/>
    <mergeCell ref="DH30:DI30"/>
    <mergeCell ref="DR30:DS30"/>
    <mergeCell ref="DV25:DW25"/>
    <mergeCell ref="DB25:DC25"/>
    <mergeCell ref="DD25:DE25"/>
    <mergeCell ref="CX30:CY30"/>
    <mergeCell ref="CZ30:DA30"/>
    <mergeCell ref="DT43:DU43"/>
    <mergeCell ref="DV43:DW43"/>
    <mergeCell ref="DL25:DM25"/>
    <mergeCell ref="DN25:DO25"/>
    <mergeCell ref="DR47:DS47"/>
    <mergeCell ref="DT47:DU47"/>
    <mergeCell ref="DV47:DW47"/>
    <mergeCell ref="DX47:DY47"/>
    <mergeCell ref="DZ47:EA47"/>
    <mergeCell ref="EB47:EC47"/>
    <mergeCell ref="ED47:EE47"/>
    <mergeCell ref="EF47:EG47"/>
    <mergeCell ref="DN45:DO45"/>
    <mergeCell ref="DP45:DQ45"/>
    <mergeCell ref="DR45:DS45"/>
    <mergeCell ref="DT45:DU45"/>
    <mergeCell ref="DV45:DW45"/>
    <mergeCell ref="DX45:DY45"/>
    <mergeCell ref="DP44:DQ44"/>
    <mergeCell ref="DR44:DS44"/>
    <mergeCell ref="DT44:DU44"/>
    <mergeCell ref="DV44:DW44"/>
    <mergeCell ref="DX44:DY44"/>
    <mergeCell ref="DZ44:EA44"/>
    <mergeCell ref="EB44:EC44"/>
    <mergeCell ref="EF48:EG48"/>
    <mergeCell ref="DN49:DO49"/>
    <mergeCell ref="DP49:DQ49"/>
    <mergeCell ref="DR49:DS49"/>
    <mergeCell ref="DT49:DU49"/>
    <mergeCell ref="DV49:DW49"/>
    <mergeCell ref="DX49:DY49"/>
    <mergeCell ref="DZ49:EA49"/>
    <mergeCell ref="EB49:EC49"/>
    <mergeCell ref="ED49:EE49"/>
    <mergeCell ref="EF49:EG49"/>
    <mergeCell ref="DN48:DO48"/>
    <mergeCell ref="DP48:DQ48"/>
    <mergeCell ref="DR48:DS48"/>
    <mergeCell ref="DT48:DU48"/>
    <mergeCell ref="DV48:DW48"/>
    <mergeCell ref="DX48:DY48"/>
    <mergeCell ref="DZ48:EA48"/>
    <mergeCell ref="EB48:EC48"/>
    <mergeCell ref="ED48:EE48"/>
    <mergeCell ref="EF50:EG50"/>
    <mergeCell ref="DN51:DO51"/>
    <mergeCell ref="DP51:DQ51"/>
    <mergeCell ref="DR51:DS51"/>
    <mergeCell ref="DT51:DU51"/>
    <mergeCell ref="DV51:DW51"/>
    <mergeCell ref="DX51:DY51"/>
    <mergeCell ref="DZ51:EA51"/>
    <mergeCell ref="EB51:EC51"/>
    <mergeCell ref="ED51:EE51"/>
    <mergeCell ref="EF51:EG51"/>
    <mergeCell ref="DN50:DO50"/>
    <mergeCell ref="DP50:DQ50"/>
    <mergeCell ref="DR50:DS50"/>
    <mergeCell ref="DT50:DU50"/>
    <mergeCell ref="DV50:DW50"/>
    <mergeCell ref="DX50:DY50"/>
    <mergeCell ref="DZ50:EA50"/>
    <mergeCell ref="EB50:EC50"/>
    <mergeCell ref="ED50:EE50"/>
    <mergeCell ref="EF53:EG53"/>
    <mergeCell ref="DN52:DO52"/>
    <mergeCell ref="DP52:DQ52"/>
    <mergeCell ref="DR52:DS52"/>
    <mergeCell ref="DT52:DU52"/>
    <mergeCell ref="DV52:DW52"/>
    <mergeCell ref="DX52:DY52"/>
    <mergeCell ref="DZ52:EA52"/>
    <mergeCell ref="EB52:EC52"/>
    <mergeCell ref="ED52:EE52"/>
    <mergeCell ref="EF54:EG54"/>
    <mergeCell ref="DN55:DO55"/>
    <mergeCell ref="DP55:DQ55"/>
    <mergeCell ref="DR55:DS55"/>
    <mergeCell ref="DT55:DU55"/>
    <mergeCell ref="DV55:DW55"/>
    <mergeCell ref="DX55:DY55"/>
    <mergeCell ref="DZ55:EA55"/>
    <mergeCell ref="EB55:EC55"/>
    <mergeCell ref="ED55:EE55"/>
    <mergeCell ref="EF55:EG55"/>
    <mergeCell ref="DN54:DO54"/>
    <mergeCell ref="DP54:DQ54"/>
    <mergeCell ref="DR54:DS54"/>
    <mergeCell ref="DT54:DU54"/>
    <mergeCell ref="DV54:DW54"/>
    <mergeCell ref="DX54:DY54"/>
    <mergeCell ref="DZ54:EA54"/>
    <mergeCell ref="EB54:EC54"/>
    <mergeCell ref="ED54:EE54"/>
    <mergeCell ref="EF56:EG56"/>
    <mergeCell ref="DN57:DO57"/>
    <mergeCell ref="DP57:DQ57"/>
    <mergeCell ref="DR57:DS57"/>
    <mergeCell ref="DT57:DU57"/>
    <mergeCell ref="DV57:DW57"/>
    <mergeCell ref="DX57:DY57"/>
    <mergeCell ref="DZ57:EA57"/>
    <mergeCell ref="EB57:EC57"/>
    <mergeCell ref="ED57:EE57"/>
    <mergeCell ref="EF57:EG57"/>
    <mergeCell ref="DN56:DO56"/>
    <mergeCell ref="DP56:DQ56"/>
    <mergeCell ref="DR56:DS56"/>
    <mergeCell ref="DT56:DU56"/>
    <mergeCell ref="DV56:DW56"/>
    <mergeCell ref="DX56:DY56"/>
    <mergeCell ref="DZ56:EA56"/>
    <mergeCell ref="EB56:EC56"/>
    <mergeCell ref="ED56:EE56"/>
    <mergeCell ref="EF58:EG58"/>
    <mergeCell ref="DN59:DO59"/>
    <mergeCell ref="DP59:DQ59"/>
    <mergeCell ref="DR59:DS59"/>
    <mergeCell ref="DT59:DU59"/>
    <mergeCell ref="DV59:DW59"/>
    <mergeCell ref="DX59:DY59"/>
    <mergeCell ref="DZ59:EA59"/>
    <mergeCell ref="EB59:EC59"/>
    <mergeCell ref="ED59:EE59"/>
    <mergeCell ref="EF59:EG59"/>
    <mergeCell ref="DN58:DO58"/>
    <mergeCell ref="DP58:DQ58"/>
    <mergeCell ref="DR58:DS58"/>
    <mergeCell ref="DT58:DU58"/>
    <mergeCell ref="DV58:DW58"/>
    <mergeCell ref="DX58:DY58"/>
    <mergeCell ref="DZ58:EA58"/>
    <mergeCell ref="EB58:EC58"/>
    <mergeCell ref="ED58:EE58"/>
    <mergeCell ref="EF60:EG60"/>
    <mergeCell ref="DN61:DO61"/>
    <mergeCell ref="DP61:DQ61"/>
    <mergeCell ref="DR61:DS61"/>
    <mergeCell ref="DT61:DU61"/>
    <mergeCell ref="DV61:DW61"/>
    <mergeCell ref="DX61:DY61"/>
    <mergeCell ref="DZ61:EA61"/>
    <mergeCell ref="EB61:EC61"/>
    <mergeCell ref="ED61:EE61"/>
    <mergeCell ref="EF61:EG61"/>
    <mergeCell ref="DN60:DO60"/>
    <mergeCell ref="DP60:DQ60"/>
    <mergeCell ref="DR60:DS60"/>
    <mergeCell ref="DT60:DU60"/>
    <mergeCell ref="DV60:DW60"/>
    <mergeCell ref="DX60:DY60"/>
    <mergeCell ref="DZ60:EA60"/>
    <mergeCell ref="EB60:EC60"/>
    <mergeCell ref="ED60:EE60"/>
    <mergeCell ref="DP63:DQ63"/>
    <mergeCell ref="DR63:DS63"/>
    <mergeCell ref="DT63:DU63"/>
    <mergeCell ref="DV63:DW63"/>
    <mergeCell ref="DX63:DY63"/>
    <mergeCell ref="DZ63:EA63"/>
    <mergeCell ref="EB63:EC63"/>
    <mergeCell ref="ED63:EE63"/>
    <mergeCell ref="EF63:EG63"/>
    <mergeCell ref="DN62:DO62"/>
    <mergeCell ref="DP62:DQ62"/>
    <mergeCell ref="DR62:DS62"/>
    <mergeCell ref="DT62:DU62"/>
    <mergeCell ref="DV62:DW62"/>
    <mergeCell ref="DX62:DY62"/>
    <mergeCell ref="DZ62:EA62"/>
    <mergeCell ref="EB62:EC62"/>
    <mergeCell ref="ED62:EE62"/>
    <mergeCell ref="EF64:EG64"/>
    <mergeCell ref="DN66:DO66"/>
    <mergeCell ref="DP66:DQ66"/>
    <mergeCell ref="DR66:DS66"/>
    <mergeCell ref="DT66:DU66"/>
    <mergeCell ref="DV66:DW66"/>
    <mergeCell ref="DX66:DY66"/>
    <mergeCell ref="DZ66:EA66"/>
    <mergeCell ref="EB66:EC66"/>
    <mergeCell ref="ED66:EE66"/>
    <mergeCell ref="EF66:EG66"/>
    <mergeCell ref="DN64:DO64"/>
    <mergeCell ref="DP64:DQ64"/>
    <mergeCell ref="DR64:DS64"/>
    <mergeCell ref="DT64:DU64"/>
    <mergeCell ref="DV64:DW64"/>
    <mergeCell ref="DX64:DY64"/>
    <mergeCell ref="DZ64:EA64"/>
    <mergeCell ref="EB64:EC64"/>
    <mergeCell ref="ED64:EE64"/>
    <mergeCell ref="EB65:EC65"/>
    <mergeCell ref="ED65:EE65"/>
    <mergeCell ref="EF65:EG65"/>
    <mergeCell ref="DP65:DQ65"/>
    <mergeCell ref="DR65:DS65"/>
    <mergeCell ref="DT65:DU65"/>
    <mergeCell ref="DV65:DW65"/>
    <mergeCell ref="DX65:DY65"/>
    <mergeCell ref="DZ65:EA65"/>
    <mergeCell ref="DN65:DO65"/>
    <mergeCell ref="EF67:EG67"/>
    <mergeCell ref="DN68:DO68"/>
    <mergeCell ref="DP68:DQ68"/>
    <mergeCell ref="DR68:DS68"/>
    <mergeCell ref="DT68:DU68"/>
    <mergeCell ref="DV68:DW68"/>
    <mergeCell ref="DX68:DY68"/>
    <mergeCell ref="DZ68:EA68"/>
    <mergeCell ref="EB68:EC68"/>
    <mergeCell ref="ED68:EE68"/>
    <mergeCell ref="EF68:EG68"/>
    <mergeCell ref="DN67:DO67"/>
    <mergeCell ref="DP67:DQ67"/>
    <mergeCell ref="DR67:DS67"/>
    <mergeCell ref="DT67:DU67"/>
    <mergeCell ref="DV67:DW67"/>
    <mergeCell ref="DX67:DY67"/>
    <mergeCell ref="DZ67:EA67"/>
    <mergeCell ref="EB67:EC67"/>
    <mergeCell ref="ED67:EE67"/>
    <mergeCell ref="EF69:EG69"/>
    <mergeCell ref="DN70:DO70"/>
    <mergeCell ref="DP70:DQ70"/>
    <mergeCell ref="DR70:DS70"/>
    <mergeCell ref="DT70:DU70"/>
    <mergeCell ref="DV70:DW70"/>
    <mergeCell ref="DX70:DY70"/>
    <mergeCell ref="DZ70:EA70"/>
    <mergeCell ref="EB70:EC70"/>
    <mergeCell ref="ED70:EE70"/>
    <mergeCell ref="EF70:EG70"/>
    <mergeCell ref="DN69:DO69"/>
    <mergeCell ref="DP69:DQ69"/>
    <mergeCell ref="DR69:DS69"/>
    <mergeCell ref="DT69:DU69"/>
    <mergeCell ref="DV69:DW69"/>
    <mergeCell ref="DX69:DY69"/>
    <mergeCell ref="DZ69:EA69"/>
    <mergeCell ref="EB69:EC69"/>
    <mergeCell ref="ED69:EE69"/>
    <mergeCell ref="DN72:DO72"/>
    <mergeCell ref="DP72:DQ72"/>
    <mergeCell ref="DR72:DS72"/>
    <mergeCell ref="DT72:DU72"/>
    <mergeCell ref="DV72:DW72"/>
    <mergeCell ref="DX72:DY72"/>
    <mergeCell ref="DZ72:EA72"/>
    <mergeCell ref="EB72:EC72"/>
    <mergeCell ref="ED72:EE72"/>
    <mergeCell ref="EF72:EG72"/>
    <mergeCell ref="DN71:DO71"/>
    <mergeCell ref="DP71:DQ71"/>
    <mergeCell ref="DR71:DS71"/>
    <mergeCell ref="DT71:DU71"/>
    <mergeCell ref="DV71:DW71"/>
    <mergeCell ref="DX71:DY71"/>
    <mergeCell ref="DZ71:EA71"/>
    <mergeCell ref="EB71:EC71"/>
    <mergeCell ref="ED71:EE71"/>
    <mergeCell ref="EF73:EG73"/>
    <mergeCell ref="DN74:DO74"/>
    <mergeCell ref="DP74:DQ74"/>
    <mergeCell ref="DR74:DS74"/>
    <mergeCell ref="DT74:DU74"/>
    <mergeCell ref="DV74:DW74"/>
    <mergeCell ref="DX74:DY74"/>
    <mergeCell ref="DZ74:EA74"/>
    <mergeCell ref="EB74:EC74"/>
    <mergeCell ref="ED74:EE74"/>
    <mergeCell ref="EF74:EG74"/>
    <mergeCell ref="DN73:DO73"/>
    <mergeCell ref="DP73:DQ73"/>
    <mergeCell ref="DR73:DS73"/>
    <mergeCell ref="DT73:DU73"/>
    <mergeCell ref="DV73:DW73"/>
    <mergeCell ref="DX73:DY73"/>
    <mergeCell ref="DZ73:EA73"/>
    <mergeCell ref="EB73:EC73"/>
    <mergeCell ref="ED73:EE73"/>
    <mergeCell ref="EF75:EG75"/>
    <mergeCell ref="DN76:DO76"/>
    <mergeCell ref="DP76:DQ76"/>
    <mergeCell ref="DR76:DS76"/>
    <mergeCell ref="DT76:DU76"/>
    <mergeCell ref="DV76:DW76"/>
    <mergeCell ref="DX76:DY76"/>
    <mergeCell ref="DZ76:EA76"/>
    <mergeCell ref="EB76:EC76"/>
    <mergeCell ref="ED76:EE76"/>
    <mergeCell ref="EF76:EG76"/>
    <mergeCell ref="DN75:DO75"/>
    <mergeCell ref="DP75:DQ75"/>
    <mergeCell ref="DR75:DS75"/>
    <mergeCell ref="DT75:DU75"/>
    <mergeCell ref="DV75:DW75"/>
    <mergeCell ref="DX75:DY75"/>
    <mergeCell ref="DZ75:EA75"/>
    <mergeCell ref="EB75:EC75"/>
    <mergeCell ref="ED75:EE75"/>
    <mergeCell ref="EF78:EG78"/>
    <mergeCell ref="DN79:DO79"/>
    <mergeCell ref="DP79:DQ79"/>
    <mergeCell ref="DR79:DS79"/>
    <mergeCell ref="DT79:DU79"/>
    <mergeCell ref="DV79:DW79"/>
    <mergeCell ref="DX79:DY79"/>
    <mergeCell ref="DZ79:EA79"/>
    <mergeCell ref="EB79:EC79"/>
    <mergeCell ref="ED79:EE79"/>
    <mergeCell ref="EF79:EG79"/>
    <mergeCell ref="DN78:DO78"/>
    <mergeCell ref="DP78:DQ78"/>
    <mergeCell ref="DR78:DS78"/>
    <mergeCell ref="DT78:DU78"/>
    <mergeCell ref="DV78:DW78"/>
    <mergeCell ref="DX78:DY78"/>
    <mergeCell ref="DZ78:EA78"/>
    <mergeCell ref="EB78:EC78"/>
    <mergeCell ref="ED78:EE78"/>
    <mergeCell ref="EF80:EG80"/>
    <mergeCell ref="DN81:DO81"/>
    <mergeCell ref="DP81:DQ81"/>
    <mergeCell ref="DR81:DS81"/>
    <mergeCell ref="DT81:DU81"/>
    <mergeCell ref="DV81:DW81"/>
    <mergeCell ref="DX81:DY81"/>
    <mergeCell ref="DZ81:EA81"/>
    <mergeCell ref="EB81:EC81"/>
    <mergeCell ref="ED81:EE81"/>
    <mergeCell ref="EF81:EG81"/>
    <mergeCell ref="DN80:DO80"/>
    <mergeCell ref="DP80:DQ80"/>
    <mergeCell ref="DR80:DS80"/>
    <mergeCell ref="DT80:DU80"/>
    <mergeCell ref="DV80:DW80"/>
    <mergeCell ref="DX80:DY80"/>
    <mergeCell ref="DZ80:EA80"/>
    <mergeCell ref="EB80:EC80"/>
    <mergeCell ref="ED80:EE80"/>
    <mergeCell ref="EF82:EG82"/>
    <mergeCell ref="DN83:DO83"/>
    <mergeCell ref="DP83:DQ83"/>
    <mergeCell ref="DR83:DS83"/>
    <mergeCell ref="DT83:DU83"/>
    <mergeCell ref="DV83:DW83"/>
    <mergeCell ref="DX83:DY83"/>
    <mergeCell ref="DZ83:EA83"/>
    <mergeCell ref="EB83:EC83"/>
    <mergeCell ref="ED83:EE83"/>
    <mergeCell ref="EF83:EG83"/>
    <mergeCell ref="DN82:DO82"/>
    <mergeCell ref="DP82:DQ82"/>
    <mergeCell ref="DR82:DS82"/>
    <mergeCell ref="DT82:DU82"/>
    <mergeCell ref="DV82:DW82"/>
    <mergeCell ref="DX82:DY82"/>
    <mergeCell ref="DZ82:EA82"/>
    <mergeCell ref="EB82:EC82"/>
    <mergeCell ref="ED82:EE82"/>
    <mergeCell ref="DP84:DQ84"/>
    <mergeCell ref="DR84:DS84"/>
    <mergeCell ref="DT84:DU84"/>
    <mergeCell ref="DV84:DW84"/>
    <mergeCell ref="DX84:DY84"/>
    <mergeCell ref="DZ84:EA84"/>
    <mergeCell ref="EB84:EC84"/>
    <mergeCell ref="ED84:EE84"/>
    <mergeCell ref="EF86:EG86"/>
    <mergeCell ref="DN87:DO87"/>
    <mergeCell ref="DP87:DQ87"/>
    <mergeCell ref="DR87:DS87"/>
    <mergeCell ref="DT87:DU87"/>
    <mergeCell ref="DV87:DW87"/>
    <mergeCell ref="DX87:DY87"/>
    <mergeCell ref="DZ87:EA87"/>
    <mergeCell ref="EB87:EC87"/>
    <mergeCell ref="ED87:EE87"/>
    <mergeCell ref="EF87:EG87"/>
    <mergeCell ref="DN86:DO86"/>
    <mergeCell ref="DP86:DQ86"/>
    <mergeCell ref="DR86:DS86"/>
    <mergeCell ref="DT86:DU86"/>
    <mergeCell ref="DV86:DW86"/>
    <mergeCell ref="DX86:DY86"/>
    <mergeCell ref="DZ86:EA86"/>
    <mergeCell ref="EB86:EC86"/>
    <mergeCell ref="ED86:EE86"/>
    <mergeCell ref="EF88:EG88"/>
    <mergeCell ref="DN89:DO89"/>
    <mergeCell ref="DP89:DQ89"/>
    <mergeCell ref="DR89:DS89"/>
    <mergeCell ref="DT89:DU89"/>
    <mergeCell ref="DV89:DW89"/>
    <mergeCell ref="DX89:DY89"/>
    <mergeCell ref="DZ89:EA89"/>
    <mergeCell ref="EB89:EC89"/>
    <mergeCell ref="ED89:EE89"/>
    <mergeCell ref="EF89:EG89"/>
    <mergeCell ref="DN88:DO88"/>
    <mergeCell ref="DP88:DQ88"/>
    <mergeCell ref="DR88:DS88"/>
    <mergeCell ref="DT88:DU88"/>
    <mergeCell ref="DV88:DW88"/>
    <mergeCell ref="DX88:DY88"/>
    <mergeCell ref="DZ88:EA88"/>
    <mergeCell ref="EB88:EC88"/>
    <mergeCell ref="ED88:EE88"/>
    <mergeCell ref="ED92:EE92"/>
    <mergeCell ref="EF90:EG90"/>
    <mergeCell ref="DN91:DO91"/>
    <mergeCell ref="DP91:DQ91"/>
    <mergeCell ref="DR91:DS91"/>
    <mergeCell ref="DT91:DU91"/>
    <mergeCell ref="DV91:DW91"/>
    <mergeCell ref="EB91:EC91"/>
    <mergeCell ref="ED91:EE91"/>
    <mergeCell ref="EF91:EG91"/>
    <mergeCell ref="DN90:DO90"/>
    <mergeCell ref="DP90:DQ90"/>
    <mergeCell ref="DR90:DS90"/>
    <mergeCell ref="DT90:DU90"/>
    <mergeCell ref="DV90:DW90"/>
    <mergeCell ref="DX90:DY90"/>
    <mergeCell ref="DZ90:EA90"/>
    <mergeCell ref="EB90:EC90"/>
    <mergeCell ref="ED90:EE90"/>
    <mergeCell ref="EF92:EG92"/>
    <mergeCell ref="DT92:DU92"/>
    <mergeCell ref="DV92:DW92"/>
    <mergeCell ref="DX92:DY92"/>
    <mergeCell ref="DZ92:EA92"/>
    <mergeCell ref="EB92:EC92"/>
    <mergeCell ref="CT4:CU4"/>
    <mergeCell ref="CV4:CW4"/>
    <mergeCell ref="CX4:CY4"/>
    <mergeCell ref="CZ4:DA4"/>
    <mergeCell ref="DB4:DC4"/>
    <mergeCell ref="DD4:DE4"/>
    <mergeCell ref="DF4:DG4"/>
    <mergeCell ref="DH4:DI4"/>
    <mergeCell ref="DJ4:DK4"/>
    <mergeCell ref="DL4:DM4"/>
    <mergeCell ref="DN92:DO92"/>
    <mergeCell ref="DP92:DQ92"/>
    <mergeCell ref="DH7:DI7"/>
    <mergeCell ref="DJ7:DK7"/>
    <mergeCell ref="DL7:DM7"/>
    <mergeCell ref="DL8:DM8"/>
    <mergeCell ref="DR92:DS92"/>
    <mergeCell ref="DJ30:DK30"/>
    <mergeCell ref="DL30:DM30"/>
    <mergeCell ref="DL38:DM38"/>
    <mergeCell ref="DN38:DO38"/>
    <mergeCell ref="DL45:DM45"/>
    <mergeCell ref="DJ31:DK32"/>
    <mergeCell ref="DL31:DM32"/>
    <mergeCell ref="DN31:DO32"/>
    <mergeCell ref="DF7:DG7"/>
    <mergeCell ref="CT7:CU7"/>
    <mergeCell ref="CV7:CW7"/>
    <mergeCell ref="CX7:CY7"/>
    <mergeCell ref="CZ7:DA7"/>
    <mergeCell ref="DB7:DC7"/>
    <mergeCell ref="CZ9:DA9"/>
    <mergeCell ref="DD7:DE7"/>
    <mergeCell ref="CR19:CS19"/>
    <mergeCell ref="DD9:DE9"/>
    <mergeCell ref="DF9:DG9"/>
    <mergeCell ref="DH9:DI9"/>
    <mergeCell ref="DJ9:DK9"/>
    <mergeCell ref="CX14:CY14"/>
    <mergeCell ref="CZ14:DA14"/>
    <mergeCell ref="DB14:DC14"/>
    <mergeCell ref="DD14:DE14"/>
    <mergeCell ref="CX15:CY16"/>
    <mergeCell ref="CZ15:DA16"/>
    <mergeCell ref="DB15:DC16"/>
    <mergeCell ref="DD15:DE16"/>
    <mergeCell ref="DF15:DG16"/>
    <mergeCell ref="DH15:DI16"/>
    <mergeCell ref="DJ15:DK16"/>
    <mergeCell ref="DH18:DI18"/>
    <mergeCell ref="DJ18:DK18"/>
    <mergeCell ref="DJ19:DK19"/>
    <mergeCell ref="CR17:CS17"/>
    <mergeCell ref="CT17:CU17"/>
    <mergeCell ref="CV17:CW17"/>
    <mergeCell ref="CZ17:DA17"/>
    <mergeCell ref="DD17:DE17"/>
    <mergeCell ref="DF17:DG17"/>
    <mergeCell ref="DH17:DI17"/>
    <mergeCell ref="DJ17:DK17"/>
    <mergeCell ref="DD19:DE19"/>
    <mergeCell ref="DF18:DG18"/>
    <mergeCell ref="CH19:CI19"/>
    <mergeCell ref="CP14:CQ14"/>
    <mergeCell ref="CR14:CS14"/>
    <mergeCell ref="CT14:CU14"/>
    <mergeCell ref="CV14:CW14"/>
    <mergeCell ref="DD8:DE8"/>
    <mergeCell ref="DF8:DG8"/>
    <mergeCell ref="DH8:DI8"/>
    <mergeCell ref="DJ8:DK8"/>
    <mergeCell ref="CJ19:CK19"/>
    <mergeCell ref="CL19:CM19"/>
    <mergeCell ref="CN19:CO19"/>
    <mergeCell ref="CP19:CQ19"/>
    <mergeCell ref="CP8:CQ8"/>
    <mergeCell ref="CJ14:CK14"/>
    <mergeCell ref="DF14:DG14"/>
    <mergeCell ref="DH14:DI14"/>
    <mergeCell ref="CL14:CM14"/>
    <mergeCell ref="CN14:CO14"/>
    <mergeCell ref="DJ14:DK14"/>
    <mergeCell ref="CL15:CM16"/>
    <mergeCell ref="CN15:CO16"/>
    <mergeCell ref="CP15:CQ16"/>
    <mergeCell ref="CR15:CS16"/>
    <mergeCell ref="CT15:CU16"/>
    <mergeCell ref="CV15:CW16"/>
    <mergeCell ref="DB9:DC9"/>
    <mergeCell ref="CT8:CU8"/>
    <mergeCell ref="CV8:CW8"/>
    <mergeCell ref="CX8:CY8"/>
    <mergeCell ref="CZ8:DA8"/>
    <mergeCell ref="DB8:DC8"/>
    <mergeCell ref="CJ33:CK33"/>
    <mergeCell ref="CL33:CM33"/>
    <mergeCell ref="CN33:CO33"/>
    <mergeCell ref="CP33:CQ33"/>
    <mergeCell ref="CR33:CS33"/>
    <mergeCell ref="CT33:CU33"/>
    <mergeCell ref="DL9:DM9"/>
    <mergeCell ref="CT19:CU19"/>
    <mergeCell ref="CV19:CW19"/>
    <mergeCell ref="CX19:CY19"/>
    <mergeCell ref="CZ19:DA19"/>
    <mergeCell ref="DL14:DM14"/>
    <mergeCell ref="CV9:CW9"/>
    <mergeCell ref="CX9:CY9"/>
    <mergeCell ref="CL17:CM17"/>
    <mergeCell ref="CN17:CO17"/>
    <mergeCell ref="CP17:CQ17"/>
    <mergeCell ref="CV20:CW20"/>
    <mergeCell ref="DD22:DE22"/>
    <mergeCell ref="DF22:DG22"/>
    <mergeCell ref="DH22:DI22"/>
    <mergeCell ref="CZ33:DA33"/>
    <mergeCell ref="DF33:DG33"/>
    <mergeCell ref="DD21:DE21"/>
    <mergeCell ref="DF21:DG21"/>
    <mergeCell ref="DH21:DI21"/>
    <mergeCell ref="DH20:DI20"/>
    <mergeCell ref="DL21:DM21"/>
    <mergeCell ref="DJ21:DK21"/>
    <mergeCell ref="DH33:DI33"/>
    <mergeCell ref="DJ33:DK33"/>
    <mergeCell ref="DD31:DE32"/>
    <mergeCell ref="DF31:DG32"/>
    <mergeCell ref="DH31:DI32"/>
    <mergeCell ref="CV25:CW25"/>
    <mergeCell ref="CX25:CY25"/>
    <mergeCell ref="CZ25:DA25"/>
    <mergeCell ref="DH25:DI25"/>
    <mergeCell ref="DB24:DC24"/>
    <mergeCell ref="DD24:DE24"/>
    <mergeCell ref="DF25:DG25"/>
    <mergeCell ref="DB30:DC30"/>
    <mergeCell ref="CL25:CM25"/>
    <mergeCell ref="CN25:CO25"/>
    <mergeCell ref="CP25:CQ25"/>
    <mergeCell ref="CR25:CS25"/>
    <mergeCell ref="CT25:CU25"/>
    <mergeCell ref="CL23:CM23"/>
    <mergeCell ref="CP23:CQ23"/>
    <mergeCell ref="CR23:CS23"/>
    <mergeCell ref="CT23:CU23"/>
    <mergeCell ref="CL24:CM24"/>
    <mergeCell ref="CP43:CQ43"/>
    <mergeCell ref="CR43:CS43"/>
    <mergeCell ref="CT43:CU43"/>
    <mergeCell ref="CV43:CW43"/>
    <mergeCell ref="DF24:DG24"/>
    <mergeCell ref="CT30:CU30"/>
    <mergeCell ref="CV30:CW30"/>
    <mergeCell ref="CZ24:DA24"/>
    <mergeCell ref="CV33:CW33"/>
    <mergeCell ref="CX33:CY33"/>
    <mergeCell ref="DF38:DG38"/>
    <mergeCell ref="DH38:DI38"/>
    <mergeCell ref="DJ38:DK38"/>
    <mergeCell ref="CX39:CY42"/>
    <mergeCell ref="CZ39:DA42"/>
    <mergeCell ref="DB39:DC42"/>
    <mergeCell ref="DD39:DE42"/>
    <mergeCell ref="CT38:CU38"/>
    <mergeCell ref="CV38:CW38"/>
    <mergeCell ref="CX38:CY38"/>
    <mergeCell ref="CZ38:DA38"/>
    <mergeCell ref="DB38:DC38"/>
    <mergeCell ref="DD38:DE38"/>
    <mergeCell ref="DD26:DE29"/>
    <mergeCell ref="DF26:DG29"/>
    <mergeCell ref="DH26:DI29"/>
    <mergeCell ref="DJ26:DK29"/>
    <mergeCell ref="CT31:CU32"/>
    <mergeCell ref="CV31:CW32"/>
    <mergeCell ref="CX31:CY32"/>
    <mergeCell ref="CZ31:DA32"/>
    <mergeCell ref="DB31:DC32"/>
    <mergeCell ref="CT47:CU47"/>
    <mergeCell ref="CV47:CW47"/>
    <mergeCell ref="CX47:CY47"/>
    <mergeCell ref="CZ47:DA47"/>
    <mergeCell ref="DB47:DC47"/>
    <mergeCell ref="DD47:DE47"/>
    <mergeCell ref="DF47:DG47"/>
    <mergeCell ref="DH47:DI47"/>
    <mergeCell ref="DJ47:DK47"/>
    <mergeCell ref="DL47:DM47"/>
    <mergeCell ref="CT45:CU45"/>
    <mergeCell ref="CV45:CW45"/>
    <mergeCell ref="CX45:CY45"/>
    <mergeCell ref="CZ45:DA45"/>
    <mergeCell ref="DB45:DC45"/>
    <mergeCell ref="DD45:DE45"/>
    <mergeCell ref="DF45:DG45"/>
    <mergeCell ref="DH45:DI45"/>
    <mergeCell ref="DJ45:DK45"/>
    <mergeCell ref="CT46:CU46"/>
    <mergeCell ref="CV46:CW46"/>
    <mergeCell ref="DL48:DM48"/>
    <mergeCell ref="CT49:CU49"/>
    <mergeCell ref="CV49:CW49"/>
    <mergeCell ref="CX49:CY49"/>
    <mergeCell ref="CZ49:DA49"/>
    <mergeCell ref="DB49:DC49"/>
    <mergeCell ref="DD49:DE49"/>
    <mergeCell ref="DF49:DG49"/>
    <mergeCell ref="DH49:DI49"/>
    <mergeCell ref="DJ49:DK49"/>
    <mergeCell ref="DL49:DM49"/>
    <mergeCell ref="CT48:CU48"/>
    <mergeCell ref="CV48:CW48"/>
    <mergeCell ref="CX48:CY48"/>
    <mergeCell ref="CZ48:DA48"/>
    <mergeCell ref="DB48:DC48"/>
    <mergeCell ref="DD48:DE48"/>
    <mergeCell ref="DF48:DG48"/>
    <mergeCell ref="DH48:DI48"/>
    <mergeCell ref="DJ48:DK48"/>
    <mergeCell ref="DL50:DM50"/>
    <mergeCell ref="CT51:CU51"/>
    <mergeCell ref="CV51:CW51"/>
    <mergeCell ref="CX51:CY51"/>
    <mergeCell ref="CZ51:DA51"/>
    <mergeCell ref="DB51:DC51"/>
    <mergeCell ref="DD51:DE51"/>
    <mergeCell ref="DF51:DG51"/>
    <mergeCell ref="DH51:DI51"/>
    <mergeCell ref="DJ51:DK51"/>
    <mergeCell ref="DL51:DM51"/>
    <mergeCell ref="CT50:CU50"/>
    <mergeCell ref="CV50:CW50"/>
    <mergeCell ref="CX50:CY50"/>
    <mergeCell ref="CZ50:DA50"/>
    <mergeCell ref="DB50:DC50"/>
    <mergeCell ref="DD50:DE50"/>
    <mergeCell ref="DF50:DG50"/>
    <mergeCell ref="DH50:DI50"/>
    <mergeCell ref="DJ50:DK50"/>
    <mergeCell ref="DL52:DM52"/>
    <mergeCell ref="CT53:CU53"/>
    <mergeCell ref="CV53:CW53"/>
    <mergeCell ref="CX53:CY53"/>
    <mergeCell ref="CZ53:DA53"/>
    <mergeCell ref="DB53:DC53"/>
    <mergeCell ref="DD53:DE53"/>
    <mergeCell ref="DF53:DG53"/>
    <mergeCell ref="DH53:DI53"/>
    <mergeCell ref="DJ53:DK53"/>
    <mergeCell ref="DL53:DM53"/>
    <mergeCell ref="CT52:CU52"/>
    <mergeCell ref="CV52:CW52"/>
    <mergeCell ref="CX52:CY52"/>
    <mergeCell ref="CZ52:DA52"/>
    <mergeCell ref="DB52:DC52"/>
    <mergeCell ref="DD52:DE52"/>
    <mergeCell ref="DF52:DG52"/>
    <mergeCell ref="DH52:DI52"/>
    <mergeCell ref="DJ52:DK52"/>
    <mergeCell ref="DL54:DM54"/>
    <mergeCell ref="CT55:CU55"/>
    <mergeCell ref="CV55:CW55"/>
    <mergeCell ref="CX55:CY55"/>
    <mergeCell ref="CZ55:DA55"/>
    <mergeCell ref="DB55:DC55"/>
    <mergeCell ref="DD55:DE55"/>
    <mergeCell ref="DF55:DG55"/>
    <mergeCell ref="DH55:DI55"/>
    <mergeCell ref="DJ55:DK55"/>
    <mergeCell ref="DL55:DM55"/>
    <mergeCell ref="CT54:CU54"/>
    <mergeCell ref="CV54:CW54"/>
    <mergeCell ref="CX54:CY54"/>
    <mergeCell ref="CZ54:DA54"/>
    <mergeCell ref="DB54:DC54"/>
    <mergeCell ref="DD54:DE54"/>
    <mergeCell ref="DF54:DG54"/>
    <mergeCell ref="DH54:DI54"/>
    <mergeCell ref="DJ54:DK54"/>
    <mergeCell ref="DL56:DM56"/>
    <mergeCell ref="CT57:CU57"/>
    <mergeCell ref="CV57:CW57"/>
    <mergeCell ref="CX57:CY57"/>
    <mergeCell ref="CZ57:DA57"/>
    <mergeCell ref="DB57:DC57"/>
    <mergeCell ref="DD57:DE57"/>
    <mergeCell ref="DF57:DG57"/>
    <mergeCell ref="DH57:DI57"/>
    <mergeCell ref="DJ57:DK57"/>
    <mergeCell ref="DL57:DM57"/>
    <mergeCell ref="CT56:CU56"/>
    <mergeCell ref="CV56:CW56"/>
    <mergeCell ref="CX56:CY56"/>
    <mergeCell ref="CZ56:DA56"/>
    <mergeCell ref="DB56:DC56"/>
    <mergeCell ref="DD56:DE56"/>
    <mergeCell ref="DF56:DG56"/>
    <mergeCell ref="DH56:DI56"/>
    <mergeCell ref="DJ56:DK56"/>
    <mergeCell ref="DL58:DM58"/>
    <mergeCell ref="CT59:CU59"/>
    <mergeCell ref="CV59:CW59"/>
    <mergeCell ref="CX59:CY59"/>
    <mergeCell ref="CZ59:DA59"/>
    <mergeCell ref="DB59:DC59"/>
    <mergeCell ref="DD59:DE59"/>
    <mergeCell ref="DF59:DG59"/>
    <mergeCell ref="DH59:DI59"/>
    <mergeCell ref="DJ59:DK59"/>
    <mergeCell ref="DL59:DM59"/>
    <mergeCell ref="CT58:CU58"/>
    <mergeCell ref="CV58:CW58"/>
    <mergeCell ref="CX58:CY58"/>
    <mergeCell ref="CZ58:DA58"/>
    <mergeCell ref="DB58:DC58"/>
    <mergeCell ref="DD58:DE58"/>
    <mergeCell ref="DF58:DG58"/>
    <mergeCell ref="DH58:DI58"/>
    <mergeCell ref="DJ58:DK58"/>
    <mergeCell ref="DL60:DM60"/>
    <mergeCell ref="CT61:CU61"/>
    <mergeCell ref="CV61:CW61"/>
    <mergeCell ref="CX61:CY61"/>
    <mergeCell ref="CZ61:DA61"/>
    <mergeCell ref="DB61:DC61"/>
    <mergeCell ref="DD61:DE61"/>
    <mergeCell ref="DF61:DG61"/>
    <mergeCell ref="DH61:DI61"/>
    <mergeCell ref="DJ61:DK61"/>
    <mergeCell ref="DL61:DM61"/>
    <mergeCell ref="CT60:CU60"/>
    <mergeCell ref="CV60:CW60"/>
    <mergeCell ref="CX60:CY60"/>
    <mergeCell ref="CZ60:DA60"/>
    <mergeCell ref="DB60:DC60"/>
    <mergeCell ref="DD60:DE60"/>
    <mergeCell ref="DF60:DG60"/>
    <mergeCell ref="DH60:DI60"/>
    <mergeCell ref="DJ60:DK60"/>
    <mergeCell ref="DL62:DM62"/>
    <mergeCell ref="CT63:CU63"/>
    <mergeCell ref="CV63:CW63"/>
    <mergeCell ref="CX63:CY63"/>
    <mergeCell ref="CZ63:DA63"/>
    <mergeCell ref="DB63:DC63"/>
    <mergeCell ref="DD63:DE63"/>
    <mergeCell ref="DF63:DG63"/>
    <mergeCell ref="DH63:DI63"/>
    <mergeCell ref="DJ63:DK63"/>
    <mergeCell ref="DL63:DM63"/>
    <mergeCell ref="CT62:CU62"/>
    <mergeCell ref="CV62:CW62"/>
    <mergeCell ref="CX62:CY62"/>
    <mergeCell ref="CZ62:DA62"/>
    <mergeCell ref="DB62:DC62"/>
    <mergeCell ref="DD62:DE62"/>
    <mergeCell ref="DF62:DG62"/>
    <mergeCell ref="DH62:DI62"/>
    <mergeCell ref="DJ62:DK62"/>
    <mergeCell ref="DL64:DM64"/>
    <mergeCell ref="CT66:CU66"/>
    <mergeCell ref="CV66:CW66"/>
    <mergeCell ref="CX66:CY66"/>
    <mergeCell ref="CZ66:DA66"/>
    <mergeCell ref="DB66:DC66"/>
    <mergeCell ref="DD66:DE66"/>
    <mergeCell ref="DF66:DG66"/>
    <mergeCell ref="DH66:DI66"/>
    <mergeCell ref="DJ66:DK66"/>
    <mergeCell ref="DL66:DM66"/>
    <mergeCell ref="CT64:CU64"/>
    <mergeCell ref="CV64:CW64"/>
    <mergeCell ref="CX64:CY64"/>
    <mergeCell ref="CZ64:DA64"/>
    <mergeCell ref="DB64:DC64"/>
    <mergeCell ref="DD64:DE64"/>
    <mergeCell ref="DF64:DG64"/>
    <mergeCell ref="DH64:DI64"/>
    <mergeCell ref="DJ64:DK64"/>
    <mergeCell ref="DD65:DE65"/>
    <mergeCell ref="DF65:DG65"/>
    <mergeCell ref="DH65:DI65"/>
    <mergeCell ref="DJ65:DK65"/>
    <mergeCell ref="DL65:DM65"/>
    <mergeCell ref="DL67:DM67"/>
    <mergeCell ref="CT68:CU68"/>
    <mergeCell ref="CV68:CW68"/>
    <mergeCell ref="CX68:CY68"/>
    <mergeCell ref="CZ68:DA68"/>
    <mergeCell ref="DB68:DC68"/>
    <mergeCell ref="DD68:DE68"/>
    <mergeCell ref="DF68:DG68"/>
    <mergeCell ref="DH68:DI68"/>
    <mergeCell ref="DJ68:DK68"/>
    <mergeCell ref="DL68:DM68"/>
    <mergeCell ref="CT67:CU67"/>
    <mergeCell ref="CV67:CW67"/>
    <mergeCell ref="CX67:CY67"/>
    <mergeCell ref="CZ67:DA67"/>
    <mergeCell ref="DB67:DC67"/>
    <mergeCell ref="DD67:DE67"/>
    <mergeCell ref="DF67:DG67"/>
    <mergeCell ref="DH67:DI67"/>
    <mergeCell ref="DJ67:DK67"/>
    <mergeCell ref="DL69:DM69"/>
    <mergeCell ref="CT70:CU70"/>
    <mergeCell ref="CV70:CW70"/>
    <mergeCell ref="CX70:CY70"/>
    <mergeCell ref="CZ70:DA70"/>
    <mergeCell ref="DB70:DC70"/>
    <mergeCell ref="DD70:DE70"/>
    <mergeCell ref="DF70:DG70"/>
    <mergeCell ref="DH70:DI70"/>
    <mergeCell ref="DJ70:DK70"/>
    <mergeCell ref="DL70:DM70"/>
    <mergeCell ref="CT69:CU69"/>
    <mergeCell ref="CV69:CW69"/>
    <mergeCell ref="CX69:CY69"/>
    <mergeCell ref="CZ69:DA69"/>
    <mergeCell ref="DB69:DC69"/>
    <mergeCell ref="DD69:DE69"/>
    <mergeCell ref="DF69:DG69"/>
    <mergeCell ref="DH69:DI69"/>
    <mergeCell ref="DJ69:DK69"/>
    <mergeCell ref="DL71:DM71"/>
    <mergeCell ref="CT72:CU72"/>
    <mergeCell ref="CV72:CW72"/>
    <mergeCell ref="CX72:CY72"/>
    <mergeCell ref="CZ72:DA72"/>
    <mergeCell ref="DB72:DC72"/>
    <mergeCell ref="DD72:DE72"/>
    <mergeCell ref="DF72:DG72"/>
    <mergeCell ref="DH72:DI72"/>
    <mergeCell ref="DJ72:DK72"/>
    <mergeCell ref="DL72:DM72"/>
    <mergeCell ref="CT71:CU71"/>
    <mergeCell ref="CV71:CW71"/>
    <mergeCell ref="CX71:CY71"/>
    <mergeCell ref="CZ71:DA71"/>
    <mergeCell ref="DB71:DC71"/>
    <mergeCell ref="DD71:DE71"/>
    <mergeCell ref="DF71:DG71"/>
    <mergeCell ref="DH71:DI71"/>
    <mergeCell ref="DJ71:DK71"/>
    <mergeCell ref="DL73:DM73"/>
    <mergeCell ref="CT74:CU74"/>
    <mergeCell ref="CV74:CW74"/>
    <mergeCell ref="CX74:CY74"/>
    <mergeCell ref="CZ74:DA74"/>
    <mergeCell ref="DB74:DC74"/>
    <mergeCell ref="DD74:DE74"/>
    <mergeCell ref="DF74:DG74"/>
    <mergeCell ref="DH74:DI74"/>
    <mergeCell ref="DJ74:DK74"/>
    <mergeCell ref="DL74:DM74"/>
    <mergeCell ref="CT73:CU73"/>
    <mergeCell ref="CV73:CW73"/>
    <mergeCell ref="CX73:CY73"/>
    <mergeCell ref="CZ73:DA73"/>
    <mergeCell ref="DB73:DC73"/>
    <mergeCell ref="DD73:DE73"/>
    <mergeCell ref="DF73:DG73"/>
    <mergeCell ref="DH73:DI73"/>
    <mergeCell ref="DJ73:DK73"/>
    <mergeCell ref="DL75:DM75"/>
    <mergeCell ref="CT76:CU76"/>
    <mergeCell ref="CV76:CW76"/>
    <mergeCell ref="CX76:CY76"/>
    <mergeCell ref="CZ76:DA76"/>
    <mergeCell ref="DB76:DC76"/>
    <mergeCell ref="DD76:DE76"/>
    <mergeCell ref="DF76:DG76"/>
    <mergeCell ref="DH76:DI76"/>
    <mergeCell ref="DJ76:DK76"/>
    <mergeCell ref="DL76:DM76"/>
    <mergeCell ref="CT75:CU75"/>
    <mergeCell ref="CV75:CW75"/>
    <mergeCell ref="CX75:CY75"/>
    <mergeCell ref="CZ75:DA75"/>
    <mergeCell ref="DB75:DC75"/>
    <mergeCell ref="DD75:DE75"/>
    <mergeCell ref="DF75:DG75"/>
    <mergeCell ref="DH75:DI75"/>
    <mergeCell ref="DJ75:DK75"/>
    <mergeCell ref="DL78:DM78"/>
    <mergeCell ref="CT79:CU79"/>
    <mergeCell ref="CV79:CW79"/>
    <mergeCell ref="CX79:CY79"/>
    <mergeCell ref="CZ79:DA79"/>
    <mergeCell ref="DB79:DC79"/>
    <mergeCell ref="DD79:DE79"/>
    <mergeCell ref="DF79:DG79"/>
    <mergeCell ref="DH79:DI79"/>
    <mergeCell ref="DJ79:DK79"/>
    <mergeCell ref="DL79:DM79"/>
    <mergeCell ref="CT78:CU78"/>
    <mergeCell ref="CV78:CW78"/>
    <mergeCell ref="CX78:CY78"/>
    <mergeCell ref="CZ78:DA78"/>
    <mergeCell ref="DB78:DC78"/>
    <mergeCell ref="DD78:DE78"/>
    <mergeCell ref="DF78:DG78"/>
    <mergeCell ref="DH78:DI78"/>
    <mergeCell ref="DJ78:DK78"/>
    <mergeCell ref="DL80:DM80"/>
    <mergeCell ref="CT81:CU81"/>
    <mergeCell ref="CV81:CW81"/>
    <mergeCell ref="CX81:CY81"/>
    <mergeCell ref="CZ81:DA81"/>
    <mergeCell ref="DB81:DC81"/>
    <mergeCell ref="DD81:DE81"/>
    <mergeCell ref="DF81:DG81"/>
    <mergeCell ref="DH81:DI81"/>
    <mergeCell ref="DJ81:DK81"/>
    <mergeCell ref="DL81:DM81"/>
    <mergeCell ref="CT80:CU80"/>
    <mergeCell ref="CV80:CW80"/>
    <mergeCell ref="CX80:CY80"/>
    <mergeCell ref="CZ80:DA80"/>
    <mergeCell ref="DB80:DC80"/>
    <mergeCell ref="DD80:DE80"/>
    <mergeCell ref="DF80:DG80"/>
    <mergeCell ref="DH80:DI80"/>
    <mergeCell ref="DJ80:DK80"/>
    <mergeCell ref="DL82:DM82"/>
    <mergeCell ref="CT83:CU83"/>
    <mergeCell ref="CV83:CW83"/>
    <mergeCell ref="CX83:CY83"/>
    <mergeCell ref="CZ83:DA83"/>
    <mergeCell ref="DB83:DC83"/>
    <mergeCell ref="DD83:DE83"/>
    <mergeCell ref="DF83:DG83"/>
    <mergeCell ref="DH83:DI83"/>
    <mergeCell ref="DJ83:DK83"/>
    <mergeCell ref="DL83:DM83"/>
    <mergeCell ref="CT82:CU82"/>
    <mergeCell ref="CV82:CW82"/>
    <mergeCell ref="CX82:CY82"/>
    <mergeCell ref="CZ82:DA82"/>
    <mergeCell ref="DB82:DC82"/>
    <mergeCell ref="DD82:DE82"/>
    <mergeCell ref="DF82:DG82"/>
    <mergeCell ref="DH82:DI82"/>
    <mergeCell ref="DJ82:DK82"/>
    <mergeCell ref="DL84:DM84"/>
    <mergeCell ref="CT85:CU85"/>
    <mergeCell ref="CV85:CW85"/>
    <mergeCell ref="CX85:CY85"/>
    <mergeCell ref="CZ85:DA85"/>
    <mergeCell ref="DB85:DC85"/>
    <mergeCell ref="DD85:DE85"/>
    <mergeCell ref="DF85:DG85"/>
    <mergeCell ref="DH85:DI85"/>
    <mergeCell ref="DJ85:DK85"/>
    <mergeCell ref="DL85:DM85"/>
    <mergeCell ref="CT84:CU84"/>
    <mergeCell ref="CV84:CW84"/>
    <mergeCell ref="CX84:CY84"/>
    <mergeCell ref="CZ84:DA84"/>
    <mergeCell ref="DB84:DC84"/>
    <mergeCell ref="DD84:DE84"/>
    <mergeCell ref="DF84:DG84"/>
    <mergeCell ref="DH84:DI84"/>
    <mergeCell ref="DJ84:DK84"/>
    <mergeCell ref="DL86:DM86"/>
    <mergeCell ref="CT87:CU87"/>
    <mergeCell ref="CV87:CW87"/>
    <mergeCell ref="CX87:CY87"/>
    <mergeCell ref="CZ87:DA87"/>
    <mergeCell ref="DB87:DC87"/>
    <mergeCell ref="DD87:DE87"/>
    <mergeCell ref="DL87:DM87"/>
    <mergeCell ref="CT86:CU86"/>
    <mergeCell ref="CV86:CW86"/>
    <mergeCell ref="CX86:CY86"/>
    <mergeCell ref="CZ86:DA86"/>
    <mergeCell ref="DB86:DC86"/>
    <mergeCell ref="DD86:DE86"/>
    <mergeCell ref="DH86:DI86"/>
    <mergeCell ref="DF86:DG86"/>
    <mergeCell ref="DL88:DM88"/>
    <mergeCell ref="CT89:CU89"/>
    <mergeCell ref="CV89:CW89"/>
    <mergeCell ref="CX89:CY89"/>
    <mergeCell ref="CZ89:DA89"/>
    <mergeCell ref="DB89:DC89"/>
    <mergeCell ref="DD89:DE89"/>
    <mergeCell ref="CV88:CW88"/>
    <mergeCell ref="CX88:CY88"/>
    <mergeCell ref="CZ88:DA88"/>
    <mergeCell ref="DJ88:DK88"/>
    <mergeCell ref="DJ86:DK86"/>
    <mergeCell ref="DF87:DG87"/>
    <mergeCell ref="DH87:DI87"/>
    <mergeCell ref="DJ87:DK87"/>
    <mergeCell ref="DJ92:DK92"/>
    <mergeCell ref="DL90:DM90"/>
    <mergeCell ref="DH89:DI89"/>
    <mergeCell ref="DJ89:DK89"/>
    <mergeCell ref="DL89:DM89"/>
    <mergeCell ref="DJ90:DK90"/>
    <mergeCell ref="DL92:DM92"/>
    <mergeCell ref="CT90:CU90"/>
    <mergeCell ref="CV90:CW90"/>
    <mergeCell ref="CX90:CY90"/>
    <mergeCell ref="CZ90:DA90"/>
    <mergeCell ref="DH88:DI88"/>
    <mergeCell ref="CZ91:DA91"/>
    <mergeCell ref="DB91:DC91"/>
    <mergeCell ref="DF89:DG89"/>
    <mergeCell ref="DB90:DC90"/>
    <mergeCell ref="CT88:CU88"/>
    <mergeCell ref="DF92:DG92"/>
    <mergeCell ref="CH4:CI4"/>
    <mergeCell ref="CT9:CU9"/>
    <mergeCell ref="CR7:CS7"/>
    <mergeCell ref="CR8:CS8"/>
    <mergeCell ref="CJ4:CK4"/>
    <mergeCell ref="CL4:CM4"/>
    <mergeCell ref="CX17:CY17"/>
    <mergeCell ref="CN9:CO9"/>
    <mergeCell ref="DF91:DG91"/>
    <mergeCell ref="DH91:DI91"/>
    <mergeCell ref="DJ91:DK91"/>
    <mergeCell ref="DL91:DM91"/>
    <mergeCell ref="CZ21:DA21"/>
    <mergeCell ref="CT22:CU22"/>
    <mergeCell ref="CV22:CW22"/>
    <mergeCell ref="CP9:CQ9"/>
    <mergeCell ref="CN4:CO4"/>
    <mergeCell ref="CP4:CQ4"/>
    <mergeCell ref="CR4:CS4"/>
    <mergeCell ref="CH7:CI7"/>
    <mergeCell ref="CL7:CM7"/>
    <mergeCell ref="CN7:CO7"/>
    <mergeCell ref="CP7:CQ7"/>
    <mergeCell ref="CJ7:CK7"/>
    <mergeCell ref="CL9:CM9"/>
    <mergeCell ref="CL8:CM8"/>
    <mergeCell ref="CH8:CI8"/>
    <mergeCell ref="CR52:CS52"/>
    <mergeCell ref="CR54:CS54"/>
    <mergeCell ref="CR56:CS56"/>
    <mergeCell ref="CR58:CS58"/>
    <mergeCell ref="CR60:CS60"/>
    <mergeCell ref="DH92:DI92"/>
    <mergeCell ref="CV92:CW92"/>
    <mergeCell ref="CX92:CY92"/>
    <mergeCell ref="CT92:CU92"/>
    <mergeCell ref="CR9:CS9"/>
    <mergeCell ref="DD90:DE90"/>
    <mergeCell ref="DF90:DG90"/>
    <mergeCell ref="DH90:DI90"/>
    <mergeCell ref="DF88:DG88"/>
    <mergeCell ref="CZ92:DA92"/>
    <mergeCell ref="DB92:DC92"/>
    <mergeCell ref="DD92:DE92"/>
    <mergeCell ref="DD91:DE91"/>
    <mergeCell ref="DB88:DC88"/>
    <mergeCell ref="DD88:DE88"/>
    <mergeCell ref="CN8:CO8"/>
    <mergeCell ref="CT91:CU91"/>
    <mergeCell ref="CV91:CW91"/>
    <mergeCell ref="CX91:CY91"/>
    <mergeCell ref="DB21:DC21"/>
    <mergeCell ref="CV21:CW21"/>
    <mergeCell ref="CX21:CY21"/>
    <mergeCell ref="CZ22:DA22"/>
    <mergeCell ref="CR21:CS21"/>
    <mergeCell ref="CP22:CQ22"/>
    <mergeCell ref="CR38:CS38"/>
    <mergeCell ref="CR45:CS45"/>
    <mergeCell ref="CR44:CS44"/>
    <mergeCell ref="CN47:CO47"/>
    <mergeCell ref="CP49:CQ49"/>
    <mergeCell ref="CR47:CS47"/>
    <mergeCell ref="CR50:CS50"/>
    <mergeCell ref="CB14:CC14"/>
    <mergeCell ref="CD14:CE14"/>
    <mergeCell ref="CF14:CG14"/>
    <mergeCell ref="CH14:CI14"/>
    <mergeCell ref="CJ8:CK8"/>
    <mergeCell ref="CD9:CE9"/>
    <mergeCell ref="CF9:CG9"/>
    <mergeCell ref="CH9:CI9"/>
    <mergeCell ref="CJ9:CK9"/>
    <mergeCell ref="BZ17:CA17"/>
    <mergeCell ref="BZ14:CA14"/>
    <mergeCell ref="BZ8:CA8"/>
    <mergeCell ref="CB8:CC8"/>
    <mergeCell ref="CD8:CE8"/>
    <mergeCell ref="CF8:CG8"/>
    <mergeCell ref="BZ9:CA9"/>
    <mergeCell ref="CB9:CC9"/>
    <mergeCell ref="CF15:CG16"/>
    <mergeCell ref="BZ15:CA16"/>
    <mergeCell ref="CB15:CC16"/>
    <mergeCell ref="CD15:CE16"/>
    <mergeCell ref="CH15:CI16"/>
    <mergeCell ref="CJ15:CK16"/>
    <mergeCell ref="BZ19:CA19"/>
    <mergeCell ref="CB19:CC19"/>
    <mergeCell ref="CD19:CE19"/>
    <mergeCell ref="CF19:CG19"/>
    <mergeCell ref="CP21:CQ21"/>
    <mergeCell ref="DB19:DC19"/>
    <mergeCell ref="CP20:CQ20"/>
    <mergeCell ref="CR20:CS20"/>
    <mergeCell ref="CT20:CU20"/>
    <mergeCell ref="CT21:CU21"/>
    <mergeCell ref="CF33:CG33"/>
    <mergeCell ref="CH33:CI33"/>
    <mergeCell ref="CF21:CG21"/>
    <mergeCell ref="CH21:CI21"/>
    <mergeCell ref="CJ21:CK21"/>
    <mergeCell ref="CJ23:CK23"/>
    <mergeCell ref="CH25:CI25"/>
    <mergeCell ref="CJ25:CK25"/>
    <mergeCell ref="CH30:CI30"/>
    <mergeCell ref="CF23:CG23"/>
    <mergeCell ref="CB22:CC22"/>
    <mergeCell ref="CD22:CE22"/>
    <mergeCell ref="CN21:CO21"/>
    <mergeCell ref="CL21:CM21"/>
    <mergeCell ref="BZ21:CA21"/>
    <mergeCell ref="CB21:CC21"/>
    <mergeCell ref="CD21:CE21"/>
    <mergeCell ref="CH22:CI22"/>
    <mergeCell ref="DB26:DC29"/>
    <mergeCell ref="CP30:CQ30"/>
    <mergeCell ref="CP31:CQ32"/>
    <mergeCell ref="CR31:CS32"/>
    <mergeCell ref="BX33:BY33"/>
    <mergeCell ref="BZ33:CA33"/>
    <mergeCell ref="BX25:BY25"/>
    <mergeCell ref="BX26:BY29"/>
    <mergeCell ref="BZ26:CA29"/>
    <mergeCell ref="BX31:BY32"/>
    <mergeCell ref="BZ31:CA32"/>
    <mergeCell ref="BZ25:CA25"/>
    <mergeCell ref="CB33:CC33"/>
    <mergeCell ref="CD33:CE33"/>
    <mergeCell ref="BX30:BY30"/>
    <mergeCell ref="CF30:CG30"/>
    <mergeCell ref="BZ30:CA30"/>
    <mergeCell ref="CB30:CC30"/>
    <mergeCell ref="CD30:CE30"/>
    <mergeCell ref="CB31:CC32"/>
    <mergeCell ref="CD31:CE32"/>
    <mergeCell ref="CF31:CG32"/>
    <mergeCell ref="CB25:CC25"/>
    <mergeCell ref="CD25:CE25"/>
    <mergeCell ref="CF26:CG29"/>
    <mergeCell ref="BX43:BY43"/>
    <mergeCell ref="BZ43:CA43"/>
    <mergeCell ref="CB43:CC43"/>
    <mergeCell ref="CD43:CE43"/>
    <mergeCell ref="CF43:CG43"/>
    <mergeCell ref="CH43:CI43"/>
    <mergeCell ref="CJ43:CK43"/>
    <mergeCell ref="CL43:CM43"/>
    <mergeCell ref="CN43:CO43"/>
    <mergeCell ref="CP47:CQ47"/>
    <mergeCell ref="BZ38:CA38"/>
    <mergeCell ref="CB38:CC38"/>
    <mergeCell ref="CD38:CE38"/>
    <mergeCell ref="CF38:CG38"/>
    <mergeCell ref="CH38:CI38"/>
    <mergeCell ref="CJ38:CK38"/>
    <mergeCell ref="CL38:CM38"/>
    <mergeCell ref="CN38:CO38"/>
    <mergeCell ref="CP38:CQ38"/>
    <mergeCell ref="CP45:CQ45"/>
    <mergeCell ref="CL45:CM45"/>
    <mergeCell ref="CN45:CO45"/>
    <mergeCell ref="CP44:CQ44"/>
    <mergeCell ref="CL44:CM44"/>
    <mergeCell ref="CN44:CO44"/>
    <mergeCell ref="BZ47:CA47"/>
    <mergeCell ref="CB47:CC47"/>
    <mergeCell ref="CD47:CE47"/>
    <mergeCell ref="CF47:CG47"/>
    <mergeCell ref="CH47:CI47"/>
    <mergeCell ref="CJ47:CK47"/>
    <mergeCell ref="CL47:CM47"/>
    <mergeCell ref="BZ45:CA45"/>
    <mergeCell ref="CB45:CC45"/>
    <mergeCell ref="CD45:CE45"/>
    <mergeCell ref="CF45:CG45"/>
    <mergeCell ref="CH45:CI45"/>
    <mergeCell ref="CJ45:CK45"/>
    <mergeCell ref="CR48:CS48"/>
    <mergeCell ref="BZ49:CA49"/>
    <mergeCell ref="CB49:CC49"/>
    <mergeCell ref="CD49:CE49"/>
    <mergeCell ref="CF49:CG49"/>
    <mergeCell ref="CH49:CI49"/>
    <mergeCell ref="CJ49:CK49"/>
    <mergeCell ref="CL49:CM49"/>
    <mergeCell ref="CN49:CO49"/>
    <mergeCell ref="CR49:CS49"/>
    <mergeCell ref="BZ48:CA48"/>
    <mergeCell ref="CB48:CC48"/>
    <mergeCell ref="CD48:CE48"/>
    <mergeCell ref="CF48:CG48"/>
    <mergeCell ref="CH48:CI48"/>
    <mergeCell ref="CJ48:CK48"/>
    <mergeCell ref="CL48:CM48"/>
    <mergeCell ref="CN48:CO48"/>
    <mergeCell ref="CP48:CQ48"/>
    <mergeCell ref="CN46:CO46"/>
    <mergeCell ref="CP46:CQ46"/>
    <mergeCell ref="CR46:CS46"/>
    <mergeCell ref="BZ46:CA46"/>
    <mergeCell ref="CB46:CC46"/>
    <mergeCell ref="CD46:CE46"/>
    <mergeCell ref="CF46:CG46"/>
    <mergeCell ref="BZ51:CA51"/>
    <mergeCell ref="CB51:CC51"/>
    <mergeCell ref="CD51:CE51"/>
    <mergeCell ref="CF51:CG51"/>
    <mergeCell ref="CH51:CI51"/>
    <mergeCell ref="CJ51:CK51"/>
    <mergeCell ref="CL51:CM51"/>
    <mergeCell ref="CN51:CO51"/>
    <mergeCell ref="CP51:CQ51"/>
    <mergeCell ref="CR51:CS51"/>
    <mergeCell ref="BZ50:CA50"/>
    <mergeCell ref="CB50:CC50"/>
    <mergeCell ref="CD50:CE50"/>
    <mergeCell ref="CF50:CG50"/>
    <mergeCell ref="CH50:CI50"/>
    <mergeCell ref="CJ50:CK50"/>
    <mergeCell ref="CL50:CM50"/>
    <mergeCell ref="CN50:CO50"/>
    <mergeCell ref="CP50:CQ50"/>
    <mergeCell ref="BZ53:CA53"/>
    <mergeCell ref="CB53:CC53"/>
    <mergeCell ref="CD53:CE53"/>
    <mergeCell ref="CF53:CG53"/>
    <mergeCell ref="CH53:CI53"/>
    <mergeCell ref="CJ53:CK53"/>
    <mergeCell ref="CL53:CM53"/>
    <mergeCell ref="CN53:CO53"/>
    <mergeCell ref="CP53:CQ53"/>
    <mergeCell ref="CR53:CS53"/>
    <mergeCell ref="BZ52:CA52"/>
    <mergeCell ref="CB52:CC52"/>
    <mergeCell ref="CD52:CE52"/>
    <mergeCell ref="CF52:CG52"/>
    <mergeCell ref="CH52:CI52"/>
    <mergeCell ref="CJ52:CK52"/>
    <mergeCell ref="CL52:CM52"/>
    <mergeCell ref="CN52:CO52"/>
    <mergeCell ref="CP52:CQ52"/>
    <mergeCell ref="BZ55:CA55"/>
    <mergeCell ref="CB55:CC55"/>
    <mergeCell ref="CD55:CE55"/>
    <mergeCell ref="CF55:CG55"/>
    <mergeCell ref="CH55:CI55"/>
    <mergeCell ref="CJ55:CK55"/>
    <mergeCell ref="CL55:CM55"/>
    <mergeCell ref="CN55:CO55"/>
    <mergeCell ref="CP55:CQ55"/>
    <mergeCell ref="CR55:CS55"/>
    <mergeCell ref="BZ54:CA54"/>
    <mergeCell ref="CB54:CC54"/>
    <mergeCell ref="CD54:CE54"/>
    <mergeCell ref="CF54:CG54"/>
    <mergeCell ref="CH54:CI54"/>
    <mergeCell ref="CJ54:CK54"/>
    <mergeCell ref="CL54:CM54"/>
    <mergeCell ref="CN54:CO54"/>
    <mergeCell ref="CP54:CQ54"/>
    <mergeCell ref="BZ57:CA57"/>
    <mergeCell ref="CB57:CC57"/>
    <mergeCell ref="CD57:CE57"/>
    <mergeCell ref="CF57:CG57"/>
    <mergeCell ref="CH57:CI57"/>
    <mergeCell ref="CJ57:CK57"/>
    <mergeCell ref="CL57:CM57"/>
    <mergeCell ref="CN57:CO57"/>
    <mergeCell ref="CP57:CQ57"/>
    <mergeCell ref="CR57:CS57"/>
    <mergeCell ref="BZ56:CA56"/>
    <mergeCell ref="CB56:CC56"/>
    <mergeCell ref="CD56:CE56"/>
    <mergeCell ref="CF56:CG56"/>
    <mergeCell ref="CH56:CI56"/>
    <mergeCell ref="CJ56:CK56"/>
    <mergeCell ref="CL56:CM56"/>
    <mergeCell ref="CN56:CO56"/>
    <mergeCell ref="CP56:CQ56"/>
    <mergeCell ref="BZ59:CA59"/>
    <mergeCell ref="CB59:CC59"/>
    <mergeCell ref="CD59:CE59"/>
    <mergeCell ref="CF59:CG59"/>
    <mergeCell ref="CH59:CI59"/>
    <mergeCell ref="CJ59:CK59"/>
    <mergeCell ref="CL59:CM59"/>
    <mergeCell ref="CN59:CO59"/>
    <mergeCell ref="CP59:CQ59"/>
    <mergeCell ref="CR59:CS59"/>
    <mergeCell ref="BZ58:CA58"/>
    <mergeCell ref="CB58:CC58"/>
    <mergeCell ref="CD58:CE58"/>
    <mergeCell ref="CF58:CG58"/>
    <mergeCell ref="CH58:CI58"/>
    <mergeCell ref="CJ58:CK58"/>
    <mergeCell ref="CL58:CM58"/>
    <mergeCell ref="CN58:CO58"/>
    <mergeCell ref="CP58:CQ58"/>
    <mergeCell ref="BZ61:CA61"/>
    <mergeCell ref="CB61:CC61"/>
    <mergeCell ref="CD61:CE61"/>
    <mergeCell ref="CF61:CG61"/>
    <mergeCell ref="CH61:CI61"/>
    <mergeCell ref="CJ61:CK61"/>
    <mergeCell ref="CL61:CM61"/>
    <mergeCell ref="CN61:CO61"/>
    <mergeCell ref="CP61:CQ61"/>
    <mergeCell ref="CR61:CS61"/>
    <mergeCell ref="BZ60:CA60"/>
    <mergeCell ref="CB60:CC60"/>
    <mergeCell ref="CD60:CE60"/>
    <mergeCell ref="CF60:CG60"/>
    <mergeCell ref="CH60:CI60"/>
    <mergeCell ref="CJ60:CK60"/>
    <mergeCell ref="CL60:CM60"/>
    <mergeCell ref="CN60:CO60"/>
    <mergeCell ref="CP60:CQ60"/>
    <mergeCell ref="CR62:CS62"/>
    <mergeCell ref="BZ63:CA63"/>
    <mergeCell ref="CB63:CC63"/>
    <mergeCell ref="CD63:CE63"/>
    <mergeCell ref="CF63:CG63"/>
    <mergeCell ref="CH63:CI63"/>
    <mergeCell ref="CJ63:CK63"/>
    <mergeCell ref="CL63:CM63"/>
    <mergeCell ref="CN63:CO63"/>
    <mergeCell ref="CP63:CQ63"/>
    <mergeCell ref="CR63:CS63"/>
    <mergeCell ref="BZ62:CA62"/>
    <mergeCell ref="CB62:CC62"/>
    <mergeCell ref="CD62:CE62"/>
    <mergeCell ref="CF62:CG62"/>
    <mergeCell ref="CH62:CI62"/>
    <mergeCell ref="CJ62:CK62"/>
    <mergeCell ref="CL62:CM62"/>
    <mergeCell ref="CN62:CO62"/>
    <mergeCell ref="CP62:CQ62"/>
    <mergeCell ref="CR64:CS64"/>
    <mergeCell ref="BZ66:CA66"/>
    <mergeCell ref="CB66:CC66"/>
    <mergeCell ref="CD66:CE66"/>
    <mergeCell ref="CF66:CG66"/>
    <mergeCell ref="CH66:CI66"/>
    <mergeCell ref="CJ66:CK66"/>
    <mergeCell ref="CL66:CM66"/>
    <mergeCell ref="CN66:CO66"/>
    <mergeCell ref="CP66:CQ66"/>
    <mergeCell ref="CR66:CS66"/>
    <mergeCell ref="BZ64:CA64"/>
    <mergeCell ref="CB64:CC64"/>
    <mergeCell ref="CD64:CE64"/>
    <mergeCell ref="CF64:CG64"/>
    <mergeCell ref="CH64:CI64"/>
    <mergeCell ref="CJ64:CK64"/>
    <mergeCell ref="CL64:CM64"/>
    <mergeCell ref="CN64:CO64"/>
    <mergeCell ref="CP64:CQ64"/>
    <mergeCell ref="CR67:CS67"/>
    <mergeCell ref="BZ68:CA68"/>
    <mergeCell ref="CB68:CC68"/>
    <mergeCell ref="CD68:CE68"/>
    <mergeCell ref="CF68:CG68"/>
    <mergeCell ref="CH68:CI68"/>
    <mergeCell ref="CJ68:CK68"/>
    <mergeCell ref="CL68:CM68"/>
    <mergeCell ref="CN68:CO68"/>
    <mergeCell ref="CP68:CQ68"/>
    <mergeCell ref="CR68:CS68"/>
    <mergeCell ref="BZ67:CA67"/>
    <mergeCell ref="CB67:CC67"/>
    <mergeCell ref="CD67:CE67"/>
    <mergeCell ref="CF67:CG67"/>
    <mergeCell ref="CH67:CI67"/>
    <mergeCell ref="CJ67:CK67"/>
    <mergeCell ref="CL67:CM67"/>
    <mergeCell ref="CN67:CO67"/>
    <mergeCell ref="CP67:CQ67"/>
    <mergeCell ref="CR69:CS69"/>
    <mergeCell ref="BZ70:CA70"/>
    <mergeCell ref="CB70:CC70"/>
    <mergeCell ref="CD70:CE70"/>
    <mergeCell ref="CF70:CG70"/>
    <mergeCell ref="CH70:CI70"/>
    <mergeCell ref="CJ70:CK70"/>
    <mergeCell ref="CL70:CM70"/>
    <mergeCell ref="CN70:CO70"/>
    <mergeCell ref="CP70:CQ70"/>
    <mergeCell ref="CR70:CS70"/>
    <mergeCell ref="BZ69:CA69"/>
    <mergeCell ref="CB69:CC69"/>
    <mergeCell ref="CD69:CE69"/>
    <mergeCell ref="CF69:CG69"/>
    <mergeCell ref="CH69:CI69"/>
    <mergeCell ref="CJ69:CK69"/>
    <mergeCell ref="CL69:CM69"/>
    <mergeCell ref="CN69:CO69"/>
    <mergeCell ref="CP69:CQ69"/>
    <mergeCell ref="CR71:CS71"/>
    <mergeCell ref="BZ72:CA72"/>
    <mergeCell ref="CB72:CC72"/>
    <mergeCell ref="CD72:CE72"/>
    <mergeCell ref="CF72:CG72"/>
    <mergeCell ref="CH72:CI72"/>
    <mergeCell ref="CJ72:CK72"/>
    <mergeCell ref="CL72:CM72"/>
    <mergeCell ref="CN72:CO72"/>
    <mergeCell ref="CP72:CQ72"/>
    <mergeCell ref="CR72:CS72"/>
    <mergeCell ref="BZ71:CA71"/>
    <mergeCell ref="CB71:CC71"/>
    <mergeCell ref="CD71:CE71"/>
    <mergeCell ref="CF71:CG71"/>
    <mergeCell ref="CH71:CI71"/>
    <mergeCell ref="CJ71:CK71"/>
    <mergeCell ref="CL71:CM71"/>
    <mergeCell ref="CN71:CO71"/>
    <mergeCell ref="CP71:CQ71"/>
    <mergeCell ref="CR73:CS73"/>
    <mergeCell ref="BZ74:CA74"/>
    <mergeCell ref="CB74:CC74"/>
    <mergeCell ref="CD74:CE74"/>
    <mergeCell ref="CF74:CG74"/>
    <mergeCell ref="CH74:CI74"/>
    <mergeCell ref="CJ74:CK74"/>
    <mergeCell ref="CL74:CM74"/>
    <mergeCell ref="CN74:CO74"/>
    <mergeCell ref="CP74:CQ74"/>
    <mergeCell ref="CR74:CS74"/>
    <mergeCell ref="BZ73:CA73"/>
    <mergeCell ref="CB73:CC73"/>
    <mergeCell ref="CD73:CE73"/>
    <mergeCell ref="CF73:CG73"/>
    <mergeCell ref="CH73:CI73"/>
    <mergeCell ref="CJ73:CK73"/>
    <mergeCell ref="CL73:CM73"/>
    <mergeCell ref="CN73:CO73"/>
    <mergeCell ref="CP73:CQ73"/>
    <mergeCell ref="CR75:CS75"/>
    <mergeCell ref="BZ76:CA76"/>
    <mergeCell ref="CB76:CC76"/>
    <mergeCell ref="CD76:CE76"/>
    <mergeCell ref="CF76:CG76"/>
    <mergeCell ref="CH76:CI76"/>
    <mergeCell ref="CJ76:CK76"/>
    <mergeCell ref="CL76:CM76"/>
    <mergeCell ref="CN76:CO76"/>
    <mergeCell ref="CP76:CQ76"/>
    <mergeCell ref="CR76:CS76"/>
    <mergeCell ref="BZ75:CA75"/>
    <mergeCell ref="CB75:CC75"/>
    <mergeCell ref="CD75:CE75"/>
    <mergeCell ref="CF75:CG75"/>
    <mergeCell ref="CH75:CI75"/>
    <mergeCell ref="CJ75:CK75"/>
    <mergeCell ref="CL75:CM75"/>
    <mergeCell ref="CN75:CO75"/>
    <mergeCell ref="CP75:CQ75"/>
    <mergeCell ref="CR78:CS78"/>
    <mergeCell ref="BZ79:CA79"/>
    <mergeCell ref="CB79:CC79"/>
    <mergeCell ref="CD79:CE79"/>
    <mergeCell ref="CF79:CG79"/>
    <mergeCell ref="CH79:CI79"/>
    <mergeCell ref="CJ79:CK79"/>
    <mergeCell ref="CL79:CM79"/>
    <mergeCell ref="CN79:CO79"/>
    <mergeCell ref="CP79:CQ79"/>
    <mergeCell ref="CR79:CS79"/>
    <mergeCell ref="BZ78:CA78"/>
    <mergeCell ref="CB78:CC78"/>
    <mergeCell ref="CD78:CE78"/>
    <mergeCell ref="CF78:CG78"/>
    <mergeCell ref="CH78:CI78"/>
    <mergeCell ref="CJ78:CK78"/>
    <mergeCell ref="CL78:CM78"/>
    <mergeCell ref="CN78:CO78"/>
    <mergeCell ref="CP78:CQ78"/>
    <mergeCell ref="CR80:CS80"/>
    <mergeCell ref="BZ81:CA81"/>
    <mergeCell ref="CB81:CC81"/>
    <mergeCell ref="CD81:CE81"/>
    <mergeCell ref="CF81:CG81"/>
    <mergeCell ref="CH81:CI81"/>
    <mergeCell ref="CJ81:CK81"/>
    <mergeCell ref="CL81:CM81"/>
    <mergeCell ref="CN81:CO81"/>
    <mergeCell ref="CP81:CQ81"/>
    <mergeCell ref="CR81:CS81"/>
    <mergeCell ref="BZ80:CA80"/>
    <mergeCell ref="CB80:CC80"/>
    <mergeCell ref="CD80:CE80"/>
    <mergeCell ref="CF80:CG80"/>
    <mergeCell ref="CH80:CI80"/>
    <mergeCell ref="CJ80:CK80"/>
    <mergeCell ref="CL80:CM80"/>
    <mergeCell ref="CN80:CO80"/>
    <mergeCell ref="CP80:CQ80"/>
    <mergeCell ref="CR82:CS82"/>
    <mergeCell ref="BZ83:CA83"/>
    <mergeCell ref="CB83:CC83"/>
    <mergeCell ref="CD83:CE83"/>
    <mergeCell ref="CF83:CG83"/>
    <mergeCell ref="CH83:CI83"/>
    <mergeCell ref="CJ83:CK83"/>
    <mergeCell ref="CL83:CM83"/>
    <mergeCell ref="CN83:CO83"/>
    <mergeCell ref="CP83:CQ83"/>
    <mergeCell ref="CR83:CS83"/>
    <mergeCell ref="BZ82:CA82"/>
    <mergeCell ref="CB82:CC82"/>
    <mergeCell ref="CD82:CE82"/>
    <mergeCell ref="CF82:CG82"/>
    <mergeCell ref="CH82:CI82"/>
    <mergeCell ref="CJ82:CK82"/>
    <mergeCell ref="CL82:CM82"/>
    <mergeCell ref="CN82:CO82"/>
    <mergeCell ref="CP82:CQ82"/>
    <mergeCell ref="CR84:CS84"/>
    <mergeCell ref="BZ85:CA85"/>
    <mergeCell ref="CB85:CC85"/>
    <mergeCell ref="CD85:CE85"/>
    <mergeCell ref="CF85:CG85"/>
    <mergeCell ref="CH85:CI85"/>
    <mergeCell ref="CJ85:CK85"/>
    <mergeCell ref="CL85:CM85"/>
    <mergeCell ref="CN85:CO85"/>
    <mergeCell ref="CP85:CQ85"/>
    <mergeCell ref="CR85:CS85"/>
    <mergeCell ref="BZ84:CA84"/>
    <mergeCell ref="CB84:CC84"/>
    <mergeCell ref="CD84:CE84"/>
    <mergeCell ref="CF84:CG84"/>
    <mergeCell ref="CH84:CI84"/>
    <mergeCell ref="CJ84:CK84"/>
    <mergeCell ref="CL84:CM84"/>
    <mergeCell ref="CN84:CO84"/>
    <mergeCell ref="CP84:CQ84"/>
    <mergeCell ref="CR86:CS86"/>
    <mergeCell ref="BZ87:CA87"/>
    <mergeCell ref="CB87:CC87"/>
    <mergeCell ref="CD87:CE87"/>
    <mergeCell ref="CF87:CG87"/>
    <mergeCell ref="CH87:CI87"/>
    <mergeCell ref="CJ87:CK87"/>
    <mergeCell ref="CR87:CS87"/>
    <mergeCell ref="BZ86:CA86"/>
    <mergeCell ref="CP86:CQ86"/>
    <mergeCell ref="CB88:CC88"/>
    <mergeCell ref="CL89:CM89"/>
    <mergeCell ref="CN87:CO87"/>
    <mergeCell ref="CP87:CQ87"/>
    <mergeCell ref="CD88:CE88"/>
    <mergeCell ref="CP88:CQ88"/>
    <mergeCell ref="CB86:CC86"/>
    <mergeCell ref="CD86:CE86"/>
    <mergeCell ref="CF86:CG86"/>
    <mergeCell ref="CH86:CI86"/>
    <mergeCell ref="CL87:CM87"/>
    <mergeCell ref="CN86:CO86"/>
    <mergeCell ref="CJ86:CK86"/>
    <mergeCell ref="CR88:CS88"/>
    <mergeCell ref="CL86:CM86"/>
    <mergeCell ref="CL88:CM88"/>
    <mergeCell ref="BZ89:CA89"/>
    <mergeCell ref="CB89:CC89"/>
    <mergeCell ref="CD89:CE89"/>
    <mergeCell ref="CF89:CG89"/>
    <mergeCell ref="CH89:CI89"/>
    <mergeCell ref="BZ88:CA88"/>
    <mergeCell ref="CN88:CO88"/>
    <mergeCell ref="CF91:CG91"/>
    <mergeCell ref="CH91:CI91"/>
    <mergeCell ref="CJ91:CK91"/>
    <mergeCell ref="CF88:CG88"/>
    <mergeCell ref="CH88:CI88"/>
    <mergeCell ref="CJ88:CK88"/>
    <mergeCell ref="CJ89:CK89"/>
    <mergeCell ref="CP92:CQ92"/>
    <mergeCell ref="CL92:CM92"/>
    <mergeCell ref="CN92:CO92"/>
    <mergeCell ref="CD92:CE92"/>
    <mergeCell ref="CF92:CG92"/>
    <mergeCell ref="CH92:CI92"/>
    <mergeCell ref="CJ92:CK92"/>
    <mergeCell ref="CD91:CE91"/>
    <mergeCell ref="CR90:CS90"/>
    <mergeCell ref="CN89:CO89"/>
    <mergeCell ref="CP89:CQ89"/>
    <mergeCell ref="CR89:CS89"/>
    <mergeCell ref="BF4:BG4"/>
    <mergeCell ref="BH4:BI4"/>
    <mergeCell ref="BJ4:BK4"/>
    <mergeCell ref="BL4:BM4"/>
    <mergeCell ref="BN4:BO4"/>
    <mergeCell ref="BV7:BW7"/>
    <mergeCell ref="BX7:BY7"/>
    <mergeCell ref="CL90:CM90"/>
    <mergeCell ref="CN90:CO90"/>
    <mergeCell ref="CP90:CQ90"/>
    <mergeCell ref="CD90:CE90"/>
    <mergeCell ref="CF90:CG90"/>
    <mergeCell ref="CH90:CI90"/>
    <mergeCell ref="CJ90:CK90"/>
    <mergeCell ref="BX19:BY19"/>
    <mergeCell ref="CR92:CS92"/>
    <mergeCell ref="CL91:CM91"/>
    <mergeCell ref="CN91:CO91"/>
    <mergeCell ref="CP91:CQ91"/>
    <mergeCell ref="CR91:CS91"/>
    <mergeCell ref="BR4:BS4"/>
    <mergeCell ref="BT4:BU4"/>
    <mergeCell ref="BV4:BW4"/>
    <mergeCell ref="BX4:BY4"/>
    <mergeCell ref="BZ92:CA92"/>
    <mergeCell ref="CB92:CC92"/>
    <mergeCell ref="BR7:BS7"/>
    <mergeCell ref="BT7:BU7"/>
    <mergeCell ref="BT9:BU9"/>
    <mergeCell ref="BV9:BW9"/>
    <mergeCell ref="BZ90:CA90"/>
    <mergeCell ref="CB90:CC90"/>
    <mergeCell ref="BV8:BW8"/>
    <mergeCell ref="BF7:BG7"/>
    <mergeCell ref="BH7:BI7"/>
    <mergeCell ref="BJ7:BK7"/>
    <mergeCell ref="BL7:BM7"/>
    <mergeCell ref="BN7:BO7"/>
    <mergeCell ref="BP7:BQ7"/>
    <mergeCell ref="BP8:BQ8"/>
    <mergeCell ref="BR8:BS8"/>
    <mergeCell ref="BX8:BY8"/>
    <mergeCell ref="BT8:BU8"/>
    <mergeCell ref="BH9:BI9"/>
    <mergeCell ref="BJ9:BK9"/>
    <mergeCell ref="BL9:BM9"/>
    <mergeCell ref="BN9:BO9"/>
    <mergeCell ref="BP9:BQ9"/>
    <mergeCell ref="BR9:BS9"/>
    <mergeCell ref="BT19:BU19"/>
    <mergeCell ref="BV19:BW19"/>
    <mergeCell ref="BX18:BY18"/>
    <mergeCell ref="BX9:BY9"/>
    <mergeCell ref="BF8:BG8"/>
    <mergeCell ref="BH8:BI8"/>
    <mergeCell ref="BJ8:BK8"/>
    <mergeCell ref="BL8:BM8"/>
    <mergeCell ref="BN8:BO8"/>
    <mergeCell ref="BN19:BO19"/>
    <mergeCell ref="BP19:BQ19"/>
    <mergeCell ref="BR19:BS19"/>
    <mergeCell ref="BL20:BM20"/>
    <mergeCell ref="BN20:BO20"/>
    <mergeCell ref="BP20:BQ20"/>
    <mergeCell ref="BR20:BS20"/>
    <mergeCell ref="BJ25:BK25"/>
    <mergeCell ref="BL25:BM25"/>
    <mergeCell ref="BF19:BG19"/>
    <mergeCell ref="BH19:BI19"/>
    <mergeCell ref="BV14:BW14"/>
    <mergeCell ref="BX14:BY14"/>
    <mergeCell ref="BP15:BQ16"/>
    <mergeCell ref="BR15:BS16"/>
    <mergeCell ref="BT15:BU16"/>
    <mergeCell ref="BV15:BW16"/>
    <mergeCell ref="BX15:BY16"/>
    <mergeCell ref="BL18:BM18"/>
    <mergeCell ref="BN18:BO18"/>
    <mergeCell ref="BP18:BQ18"/>
    <mergeCell ref="BR18:BS18"/>
    <mergeCell ref="BT18:BU18"/>
    <mergeCell ref="BH23:BI23"/>
    <mergeCell ref="BJ23:BK23"/>
    <mergeCell ref="BF24:BG24"/>
    <mergeCell ref="BH24:BI24"/>
    <mergeCell ref="BJ24:BK24"/>
    <mergeCell ref="BL24:BM24"/>
    <mergeCell ref="BT21:BU21"/>
    <mergeCell ref="BV30:BW30"/>
    <mergeCell ref="BN21:BO21"/>
    <mergeCell ref="BP21:BQ21"/>
    <mergeCell ref="BR21:BS21"/>
    <mergeCell ref="BT25:BU25"/>
    <mergeCell ref="BV25:BW25"/>
    <mergeCell ref="BV24:BW24"/>
    <mergeCell ref="BN26:BO29"/>
    <mergeCell ref="BP26:BQ29"/>
    <mergeCell ref="BT30:BU30"/>
    <mergeCell ref="BL23:BM23"/>
    <mergeCell ref="BN23:BO23"/>
    <mergeCell ref="BP23:BQ23"/>
    <mergeCell ref="BR23:BS23"/>
    <mergeCell ref="BN25:BO25"/>
    <mergeCell ref="BP25:BQ25"/>
    <mergeCell ref="BR25:BS25"/>
    <mergeCell ref="BT24:BU24"/>
    <mergeCell ref="BT23:BU23"/>
    <mergeCell ref="BN38:BO38"/>
    <mergeCell ref="BN33:BO33"/>
    <mergeCell ref="BP33:BQ33"/>
    <mergeCell ref="BH39:BI42"/>
    <mergeCell ref="BP38:BQ38"/>
    <mergeCell ref="BR33:BS33"/>
    <mergeCell ref="BT43:BU43"/>
    <mergeCell ref="BV43:BW43"/>
    <mergeCell ref="BF30:BG30"/>
    <mergeCell ref="BH30:BI30"/>
    <mergeCell ref="BJ30:BK30"/>
    <mergeCell ref="BL30:BM30"/>
    <mergeCell ref="BN30:BO30"/>
    <mergeCell ref="BP30:BQ30"/>
    <mergeCell ref="BR30:BS30"/>
    <mergeCell ref="BR38:BS38"/>
    <mergeCell ref="BT38:BU38"/>
    <mergeCell ref="BV38:BW38"/>
    <mergeCell ref="BT33:BU33"/>
    <mergeCell ref="BV33:BW33"/>
    <mergeCell ref="BL39:BM42"/>
    <mergeCell ref="BN39:BO42"/>
    <mergeCell ref="BP39:BQ42"/>
    <mergeCell ref="BR39:BS42"/>
    <mergeCell ref="BX38:BY38"/>
    <mergeCell ref="BF43:BG43"/>
    <mergeCell ref="BH43:BI43"/>
    <mergeCell ref="BJ43:BK43"/>
    <mergeCell ref="BL43:BM43"/>
    <mergeCell ref="BN43:BO43"/>
    <mergeCell ref="BP43:BQ43"/>
    <mergeCell ref="BF38:BG38"/>
    <mergeCell ref="BX45:BY45"/>
    <mergeCell ref="BF47:BG47"/>
    <mergeCell ref="BH47:BI47"/>
    <mergeCell ref="BJ47:BK47"/>
    <mergeCell ref="BL47:BM47"/>
    <mergeCell ref="BN47:BO47"/>
    <mergeCell ref="BP47:BQ47"/>
    <mergeCell ref="BR47:BS47"/>
    <mergeCell ref="BT47:BU47"/>
    <mergeCell ref="BV47:BW47"/>
    <mergeCell ref="BX47:BY47"/>
    <mergeCell ref="BF45:BG45"/>
    <mergeCell ref="BH45:BI45"/>
    <mergeCell ref="BJ45:BK45"/>
    <mergeCell ref="BL45:BM45"/>
    <mergeCell ref="BN45:BO45"/>
    <mergeCell ref="BP45:BQ45"/>
    <mergeCell ref="BR45:BS45"/>
    <mergeCell ref="BT45:BU45"/>
    <mergeCell ref="BV45:BW45"/>
    <mergeCell ref="BR43:BS43"/>
    <mergeCell ref="BH38:BI38"/>
    <mergeCell ref="BJ38:BK38"/>
    <mergeCell ref="BL38:BM38"/>
    <mergeCell ref="BX48:BY48"/>
    <mergeCell ref="BF49:BG49"/>
    <mergeCell ref="BH49:BI49"/>
    <mergeCell ref="BJ49:BK49"/>
    <mergeCell ref="BL49:BM49"/>
    <mergeCell ref="BN49:BO49"/>
    <mergeCell ref="BP49:BQ49"/>
    <mergeCell ref="BR49:BS49"/>
    <mergeCell ref="BT49:BU49"/>
    <mergeCell ref="BV49:BW49"/>
    <mergeCell ref="BX49:BY49"/>
    <mergeCell ref="BF48:BG48"/>
    <mergeCell ref="BH48:BI48"/>
    <mergeCell ref="BJ48:BK48"/>
    <mergeCell ref="BL48:BM48"/>
    <mergeCell ref="BN48:BO48"/>
    <mergeCell ref="BP48:BQ48"/>
    <mergeCell ref="BR48:BS48"/>
    <mergeCell ref="BT48:BU48"/>
    <mergeCell ref="BV48:BW48"/>
    <mergeCell ref="BX50:BY50"/>
    <mergeCell ref="BF51:BG51"/>
    <mergeCell ref="BH51:BI51"/>
    <mergeCell ref="BJ51:BK51"/>
    <mergeCell ref="BL51:BM51"/>
    <mergeCell ref="BN51:BO51"/>
    <mergeCell ref="BP51:BQ51"/>
    <mergeCell ref="BR51:BS51"/>
    <mergeCell ref="BT51:BU51"/>
    <mergeCell ref="BV51:BW51"/>
    <mergeCell ref="BX51:BY51"/>
    <mergeCell ref="BF50:BG50"/>
    <mergeCell ref="BH50:BI50"/>
    <mergeCell ref="BJ50:BK50"/>
    <mergeCell ref="BL50:BM50"/>
    <mergeCell ref="BN50:BO50"/>
    <mergeCell ref="BP50:BQ50"/>
    <mergeCell ref="BR50:BS50"/>
    <mergeCell ref="BT50:BU50"/>
    <mergeCell ref="BV50:BW50"/>
    <mergeCell ref="BX52:BY52"/>
    <mergeCell ref="BF53:BG53"/>
    <mergeCell ref="BH53:BI53"/>
    <mergeCell ref="BJ53:BK53"/>
    <mergeCell ref="BL53:BM53"/>
    <mergeCell ref="BN53:BO53"/>
    <mergeCell ref="BP53:BQ53"/>
    <mergeCell ref="BR53:BS53"/>
    <mergeCell ref="BT53:BU53"/>
    <mergeCell ref="BV53:BW53"/>
    <mergeCell ref="BX53:BY53"/>
    <mergeCell ref="BF52:BG52"/>
    <mergeCell ref="BH52:BI52"/>
    <mergeCell ref="BJ52:BK52"/>
    <mergeCell ref="BL52:BM52"/>
    <mergeCell ref="BN52:BO52"/>
    <mergeCell ref="BP52:BQ52"/>
    <mergeCell ref="BR52:BS52"/>
    <mergeCell ref="BT52:BU52"/>
    <mergeCell ref="BV52:BW52"/>
    <mergeCell ref="BX54:BY54"/>
    <mergeCell ref="BF55:BG55"/>
    <mergeCell ref="BH55:BI55"/>
    <mergeCell ref="BJ55:BK55"/>
    <mergeCell ref="BL55:BM55"/>
    <mergeCell ref="BN55:BO55"/>
    <mergeCell ref="BP55:BQ55"/>
    <mergeCell ref="BR55:BS55"/>
    <mergeCell ref="BT55:BU55"/>
    <mergeCell ref="BV55:BW55"/>
    <mergeCell ref="BX55:BY55"/>
    <mergeCell ref="BF54:BG54"/>
    <mergeCell ref="BH54:BI54"/>
    <mergeCell ref="BJ54:BK54"/>
    <mergeCell ref="BL54:BM54"/>
    <mergeCell ref="BN54:BO54"/>
    <mergeCell ref="BP54:BQ54"/>
    <mergeCell ref="BR54:BS54"/>
    <mergeCell ref="BT54:BU54"/>
    <mergeCell ref="BV54:BW54"/>
    <mergeCell ref="BX56:BY56"/>
    <mergeCell ref="BF57:BG57"/>
    <mergeCell ref="BH57:BI57"/>
    <mergeCell ref="BJ57:BK57"/>
    <mergeCell ref="BL57:BM57"/>
    <mergeCell ref="BN57:BO57"/>
    <mergeCell ref="BP57:BQ57"/>
    <mergeCell ref="BR57:BS57"/>
    <mergeCell ref="BT57:BU57"/>
    <mergeCell ref="BV57:BW57"/>
    <mergeCell ref="BX57:BY57"/>
    <mergeCell ref="BF56:BG56"/>
    <mergeCell ref="BH56:BI56"/>
    <mergeCell ref="BJ56:BK56"/>
    <mergeCell ref="BL56:BM56"/>
    <mergeCell ref="BN56:BO56"/>
    <mergeCell ref="BP56:BQ56"/>
    <mergeCell ref="BR56:BS56"/>
    <mergeCell ref="BT56:BU56"/>
    <mergeCell ref="BV56:BW56"/>
    <mergeCell ref="BX58:BY58"/>
    <mergeCell ref="BF59:BG59"/>
    <mergeCell ref="BH59:BI59"/>
    <mergeCell ref="BJ59:BK59"/>
    <mergeCell ref="BL59:BM59"/>
    <mergeCell ref="BN59:BO59"/>
    <mergeCell ref="BP59:BQ59"/>
    <mergeCell ref="BR59:BS59"/>
    <mergeCell ref="BT59:BU59"/>
    <mergeCell ref="BV59:BW59"/>
    <mergeCell ref="BX59:BY59"/>
    <mergeCell ref="BF58:BG58"/>
    <mergeCell ref="BH58:BI58"/>
    <mergeCell ref="BJ58:BK58"/>
    <mergeCell ref="BL58:BM58"/>
    <mergeCell ref="BN58:BO58"/>
    <mergeCell ref="BP58:BQ58"/>
    <mergeCell ref="BR58:BS58"/>
    <mergeCell ref="BT58:BU58"/>
    <mergeCell ref="BV58:BW58"/>
    <mergeCell ref="BX60:BY60"/>
    <mergeCell ref="BF61:BG61"/>
    <mergeCell ref="BH61:BI61"/>
    <mergeCell ref="BJ61:BK61"/>
    <mergeCell ref="BL61:BM61"/>
    <mergeCell ref="BN61:BO61"/>
    <mergeCell ref="BP61:BQ61"/>
    <mergeCell ref="BR61:BS61"/>
    <mergeCell ref="BT61:BU61"/>
    <mergeCell ref="BV61:BW61"/>
    <mergeCell ref="BX61:BY61"/>
    <mergeCell ref="BF60:BG60"/>
    <mergeCell ref="BH60:BI60"/>
    <mergeCell ref="BJ60:BK60"/>
    <mergeCell ref="BL60:BM60"/>
    <mergeCell ref="BN60:BO60"/>
    <mergeCell ref="BP60:BQ60"/>
    <mergeCell ref="BR60:BS60"/>
    <mergeCell ref="BT60:BU60"/>
    <mergeCell ref="BV60:BW60"/>
    <mergeCell ref="BX62:BY62"/>
    <mergeCell ref="BF63:BG63"/>
    <mergeCell ref="BH63:BI63"/>
    <mergeCell ref="BJ63:BK63"/>
    <mergeCell ref="BL63:BM63"/>
    <mergeCell ref="BN63:BO63"/>
    <mergeCell ref="BP63:BQ63"/>
    <mergeCell ref="BR63:BS63"/>
    <mergeCell ref="BT63:BU63"/>
    <mergeCell ref="BV63:BW63"/>
    <mergeCell ref="BX63:BY63"/>
    <mergeCell ref="BF62:BG62"/>
    <mergeCell ref="BH62:BI62"/>
    <mergeCell ref="BJ62:BK62"/>
    <mergeCell ref="BL62:BM62"/>
    <mergeCell ref="BN62:BO62"/>
    <mergeCell ref="BP62:BQ62"/>
    <mergeCell ref="BR62:BS62"/>
    <mergeCell ref="BT62:BU62"/>
    <mergeCell ref="BV62:BW62"/>
    <mergeCell ref="BX64:BY64"/>
    <mergeCell ref="BF66:BG66"/>
    <mergeCell ref="BH66:BI66"/>
    <mergeCell ref="BJ66:BK66"/>
    <mergeCell ref="BL66:BM66"/>
    <mergeCell ref="BN66:BO66"/>
    <mergeCell ref="BP66:BQ66"/>
    <mergeCell ref="BR66:BS66"/>
    <mergeCell ref="BT66:BU66"/>
    <mergeCell ref="BV66:BW66"/>
    <mergeCell ref="BX66:BY66"/>
    <mergeCell ref="BF64:BG64"/>
    <mergeCell ref="BH64:BI64"/>
    <mergeCell ref="BJ64:BK64"/>
    <mergeCell ref="BL64:BM64"/>
    <mergeCell ref="BN64:BO64"/>
    <mergeCell ref="BP64:BQ64"/>
    <mergeCell ref="BR64:BS64"/>
    <mergeCell ref="BT64:BU64"/>
    <mergeCell ref="BV64:BW64"/>
    <mergeCell ref="BJ65:BK65"/>
    <mergeCell ref="BL65:BM65"/>
    <mergeCell ref="BN65:BO65"/>
    <mergeCell ref="BP65:BQ65"/>
    <mergeCell ref="BR65:BS65"/>
    <mergeCell ref="BF65:BG65"/>
    <mergeCell ref="BX67:BY67"/>
    <mergeCell ref="BF68:BG68"/>
    <mergeCell ref="BH68:BI68"/>
    <mergeCell ref="BJ68:BK68"/>
    <mergeCell ref="BL68:BM68"/>
    <mergeCell ref="BN68:BO68"/>
    <mergeCell ref="BP68:BQ68"/>
    <mergeCell ref="BR68:BS68"/>
    <mergeCell ref="BT68:BU68"/>
    <mergeCell ref="BV68:BW68"/>
    <mergeCell ref="BX68:BY68"/>
    <mergeCell ref="BF67:BG67"/>
    <mergeCell ref="BH67:BI67"/>
    <mergeCell ref="BJ67:BK67"/>
    <mergeCell ref="BL67:BM67"/>
    <mergeCell ref="BN67:BO67"/>
    <mergeCell ref="BP67:BQ67"/>
    <mergeCell ref="BR67:BS67"/>
    <mergeCell ref="BT67:BU67"/>
    <mergeCell ref="BV67:BW67"/>
    <mergeCell ref="BX69:BY69"/>
    <mergeCell ref="BF70:BG70"/>
    <mergeCell ref="BH70:BI70"/>
    <mergeCell ref="BJ70:BK70"/>
    <mergeCell ref="BL70:BM70"/>
    <mergeCell ref="BN70:BO70"/>
    <mergeCell ref="BP70:BQ70"/>
    <mergeCell ref="BR70:BS70"/>
    <mergeCell ref="BT70:BU70"/>
    <mergeCell ref="BV70:BW70"/>
    <mergeCell ref="BX70:BY70"/>
    <mergeCell ref="BF69:BG69"/>
    <mergeCell ref="BH69:BI69"/>
    <mergeCell ref="BJ69:BK69"/>
    <mergeCell ref="BL69:BM69"/>
    <mergeCell ref="BN69:BO69"/>
    <mergeCell ref="BP69:BQ69"/>
    <mergeCell ref="BR69:BS69"/>
    <mergeCell ref="BT69:BU69"/>
    <mergeCell ref="BV69:BW69"/>
    <mergeCell ref="BX71:BY71"/>
    <mergeCell ref="BF72:BG72"/>
    <mergeCell ref="BH72:BI72"/>
    <mergeCell ref="BJ72:BK72"/>
    <mergeCell ref="BL72:BM72"/>
    <mergeCell ref="BN72:BO72"/>
    <mergeCell ref="BP72:BQ72"/>
    <mergeCell ref="BR72:BS72"/>
    <mergeCell ref="BT72:BU72"/>
    <mergeCell ref="BV72:BW72"/>
    <mergeCell ref="BX72:BY72"/>
    <mergeCell ref="BF71:BG71"/>
    <mergeCell ref="BH71:BI71"/>
    <mergeCell ref="BJ71:BK71"/>
    <mergeCell ref="BL71:BM71"/>
    <mergeCell ref="BN71:BO71"/>
    <mergeCell ref="BP71:BQ71"/>
    <mergeCell ref="BR71:BS71"/>
    <mergeCell ref="BT71:BU71"/>
    <mergeCell ref="BV71:BW71"/>
    <mergeCell ref="BX73:BY73"/>
    <mergeCell ref="BF74:BG74"/>
    <mergeCell ref="BH74:BI74"/>
    <mergeCell ref="BJ74:BK74"/>
    <mergeCell ref="BL74:BM74"/>
    <mergeCell ref="BN74:BO74"/>
    <mergeCell ref="BP74:BQ74"/>
    <mergeCell ref="BR74:BS74"/>
    <mergeCell ref="BT74:BU74"/>
    <mergeCell ref="BV74:BW74"/>
    <mergeCell ref="BX74:BY74"/>
    <mergeCell ref="BF73:BG73"/>
    <mergeCell ref="BH73:BI73"/>
    <mergeCell ref="BJ73:BK73"/>
    <mergeCell ref="BL73:BM73"/>
    <mergeCell ref="BN73:BO73"/>
    <mergeCell ref="BP73:BQ73"/>
    <mergeCell ref="BR73:BS73"/>
    <mergeCell ref="BT73:BU73"/>
    <mergeCell ref="BV73:BW73"/>
    <mergeCell ref="BX75:BY75"/>
    <mergeCell ref="BF76:BG76"/>
    <mergeCell ref="BH76:BI76"/>
    <mergeCell ref="BJ76:BK76"/>
    <mergeCell ref="BL76:BM76"/>
    <mergeCell ref="BN76:BO76"/>
    <mergeCell ref="BP76:BQ76"/>
    <mergeCell ref="BR76:BS76"/>
    <mergeCell ref="BT76:BU76"/>
    <mergeCell ref="BV76:BW76"/>
    <mergeCell ref="BX76:BY76"/>
    <mergeCell ref="BF75:BG75"/>
    <mergeCell ref="BH75:BI75"/>
    <mergeCell ref="BJ75:BK75"/>
    <mergeCell ref="BL75:BM75"/>
    <mergeCell ref="BN75:BO75"/>
    <mergeCell ref="BP75:BQ75"/>
    <mergeCell ref="BR75:BS75"/>
    <mergeCell ref="BT75:BU75"/>
    <mergeCell ref="BV75:BW75"/>
    <mergeCell ref="BX78:BY78"/>
    <mergeCell ref="BF79:BG79"/>
    <mergeCell ref="BH79:BI79"/>
    <mergeCell ref="BJ79:BK79"/>
    <mergeCell ref="BL79:BM79"/>
    <mergeCell ref="BN79:BO79"/>
    <mergeCell ref="BP79:BQ79"/>
    <mergeCell ref="BR79:BS79"/>
    <mergeCell ref="BT79:BU79"/>
    <mergeCell ref="BV79:BW79"/>
    <mergeCell ref="BX79:BY79"/>
    <mergeCell ref="BF78:BG78"/>
    <mergeCell ref="BH78:BI78"/>
    <mergeCell ref="BJ78:BK78"/>
    <mergeCell ref="BL78:BM78"/>
    <mergeCell ref="BN78:BO78"/>
    <mergeCell ref="BP78:BQ78"/>
    <mergeCell ref="BR78:BS78"/>
    <mergeCell ref="BT78:BU78"/>
    <mergeCell ref="BV78:BW78"/>
    <mergeCell ref="BX80:BY80"/>
    <mergeCell ref="BF81:BG81"/>
    <mergeCell ref="BH81:BI81"/>
    <mergeCell ref="BJ81:BK81"/>
    <mergeCell ref="BL81:BM81"/>
    <mergeCell ref="BN81:BO81"/>
    <mergeCell ref="BP81:BQ81"/>
    <mergeCell ref="BR81:BS81"/>
    <mergeCell ref="BT81:BU81"/>
    <mergeCell ref="BV81:BW81"/>
    <mergeCell ref="BX81:BY81"/>
    <mergeCell ref="BF80:BG80"/>
    <mergeCell ref="BH80:BI80"/>
    <mergeCell ref="BJ80:BK80"/>
    <mergeCell ref="BL80:BM80"/>
    <mergeCell ref="BN80:BO80"/>
    <mergeCell ref="BP80:BQ80"/>
    <mergeCell ref="BR80:BS80"/>
    <mergeCell ref="BT80:BU80"/>
    <mergeCell ref="BV80:BW80"/>
    <mergeCell ref="BX82:BY82"/>
    <mergeCell ref="BF83:BG83"/>
    <mergeCell ref="BH83:BI83"/>
    <mergeCell ref="BJ83:BK83"/>
    <mergeCell ref="BL83:BM83"/>
    <mergeCell ref="BN83:BO83"/>
    <mergeCell ref="BP83:BQ83"/>
    <mergeCell ref="BR83:BS83"/>
    <mergeCell ref="BT83:BU83"/>
    <mergeCell ref="BV83:BW83"/>
    <mergeCell ref="BX83:BY83"/>
    <mergeCell ref="BF82:BG82"/>
    <mergeCell ref="BH82:BI82"/>
    <mergeCell ref="BJ82:BK82"/>
    <mergeCell ref="BL82:BM82"/>
    <mergeCell ref="BN82:BO82"/>
    <mergeCell ref="BP82:BQ82"/>
    <mergeCell ref="BR82:BS82"/>
    <mergeCell ref="BT82:BU82"/>
    <mergeCell ref="BV82:BW82"/>
    <mergeCell ref="BX84:BY84"/>
    <mergeCell ref="BF85:BG85"/>
    <mergeCell ref="BH85:BI85"/>
    <mergeCell ref="BJ85:BK85"/>
    <mergeCell ref="BL85:BM85"/>
    <mergeCell ref="BN85:BO85"/>
    <mergeCell ref="BP85:BQ85"/>
    <mergeCell ref="BR85:BS85"/>
    <mergeCell ref="BT85:BU85"/>
    <mergeCell ref="BV85:BW85"/>
    <mergeCell ref="BX85:BY85"/>
    <mergeCell ref="BF84:BG84"/>
    <mergeCell ref="BH84:BI84"/>
    <mergeCell ref="BJ84:BK84"/>
    <mergeCell ref="BL84:BM84"/>
    <mergeCell ref="BN84:BO84"/>
    <mergeCell ref="BP84:BQ84"/>
    <mergeCell ref="BR84:BS84"/>
    <mergeCell ref="BT84:BU84"/>
    <mergeCell ref="BV84:BW84"/>
    <mergeCell ref="BX86:BY86"/>
    <mergeCell ref="BF87:BG87"/>
    <mergeCell ref="BH87:BI87"/>
    <mergeCell ref="BJ87:BK87"/>
    <mergeCell ref="BL87:BM87"/>
    <mergeCell ref="BN87:BO87"/>
    <mergeCell ref="BP87:BQ87"/>
    <mergeCell ref="BR87:BS87"/>
    <mergeCell ref="BT87:BU87"/>
    <mergeCell ref="BV87:BW87"/>
    <mergeCell ref="BX87:BY87"/>
    <mergeCell ref="BF86:BG86"/>
    <mergeCell ref="BH86:BI86"/>
    <mergeCell ref="BJ86:BK86"/>
    <mergeCell ref="BL86:BM86"/>
    <mergeCell ref="BN86:BO86"/>
    <mergeCell ref="BP86:BQ86"/>
    <mergeCell ref="BR86:BS86"/>
    <mergeCell ref="BT86:BU86"/>
    <mergeCell ref="BV86:BW86"/>
    <mergeCell ref="BX88:BY88"/>
    <mergeCell ref="BF89:BG89"/>
    <mergeCell ref="BH89:BI89"/>
    <mergeCell ref="BJ89:BK89"/>
    <mergeCell ref="BL89:BM89"/>
    <mergeCell ref="BN89:BO89"/>
    <mergeCell ref="BP89:BQ89"/>
    <mergeCell ref="BR89:BS89"/>
    <mergeCell ref="BT89:BU89"/>
    <mergeCell ref="BV89:BW89"/>
    <mergeCell ref="BX89:BY89"/>
    <mergeCell ref="BF88:BG88"/>
    <mergeCell ref="BH88:BI88"/>
    <mergeCell ref="BJ88:BK88"/>
    <mergeCell ref="BL88:BM88"/>
    <mergeCell ref="BN88:BO88"/>
    <mergeCell ref="BP88:BQ88"/>
    <mergeCell ref="BR88:BS88"/>
    <mergeCell ref="BT88:BU88"/>
    <mergeCell ref="BV88:BW88"/>
    <mergeCell ref="BV92:BW92"/>
    <mergeCell ref="BX90:BY90"/>
    <mergeCell ref="BF91:BG91"/>
    <mergeCell ref="BH91:BI91"/>
    <mergeCell ref="BJ91:BK91"/>
    <mergeCell ref="BL91:BM91"/>
    <mergeCell ref="BN91:BO91"/>
    <mergeCell ref="BP91:BQ91"/>
    <mergeCell ref="BR91:BS91"/>
    <mergeCell ref="BT91:BU91"/>
    <mergeCell ref="BV91:BW91"/>
    <mergeCell ref="BX91:BY91"/>
    <mergeCell ref="BF90:BG90"/>
    <mergeCell ref="BH90:BI90"/>
    <mergeCell ref="BJ90:BK90"/>
    <mergeCell ref="BL90:BM90"/>
    <mergeCell ref="BN90:BO90"/>
    <mergeCell ref="BP90:BQ90"/>
    <mergeCell ref="BR90:BS90"/>
    <mergeCell ref="BT90:BU90"/>
    <mergeCell ref="BV90:BW90"/>
    <mergeCell ref="BX92:BY92"/>
    <mergeCell ref="BN92:BO92"/>
    <mergeCell ref="BP92:BQ92"/>
    <mergeCell ref="BR92:BS92"/>
    <mergeCell ref="BT92:BU92"/>
    <mergeCell ref="AP4:AQ4"/>
    <mergeCell ref="AR4:AS4"/>
    <mergeCell ref="AT4:AU4"/>
    <mergeCell ref="AV4:AW4"/>
    <mergeCell ref="AX4:AY4"/>
    <mergeCell ref="AZ4:BA4"/>
    <mergeCell ref="BB4:BC4"/>
    <mergeCell ref="BD4:BE4"/>
    <mergeCell ref="BF92:BG92"/>
    <mergeCell ref="BH92:BI92"/>
    <mergeCell ref="BJ92:BK92"/>
    <mergeCell ref="BB7:BC7"/>
    <mergeCell ref="BD7:BE7"/>
    <mergeCell ref="BD8:BE8"/>
    <mergeCell ref="BF21:BG21"/>
    <mergeCell ref="BH21:BI21"/>
    <mergeCell ref="BL92:BM92"/>
    <mergeCell ref="BH17:BI17"/>
    <mergeCell ref="BJ17:BK17"/>
    <mergeCell ref="BL17:BM17"/>
    <mergeCell ref="BB18:BC18"/>
    <mergeCell ref="BJ19:BK19"/>
    <mergeCell ref="BL19:BM19"/>
    <mergeCell ref="BB19:BC19"/>
    <mergeCell ref="BD19:BE19"/>
    <mergeCell ref="BL33:BM33"/>
    <mergeCell ref="BB22:BC22"/>
    <mergeCell ref="BD22:BE22"/>
    <mergeCell ref="BD47:BE47"/>
    <mergeCell ref="BJ18:BK18"/>
    <mergeCell ref="BJ21:BK21"/>
    <mergeCell ref="BL21:BM21"/>
    <mergeCell ref="AX7:AY7"/>
    <mergeCell ref="AL7:AM7"/>
    <mergeCell ref="AN7:AO7"/>
    <mergeCell ref="AP7:AQ7"/>
    <mergeCell ref="AR7:AS7"/>
    <mergeCell ref="AT7:AU7"/>
    <mergeCell ref="AZ7:BA7"/>
    <mergeCell ref="AL9:AM9"/>
    <mergeCell ref="AN9:AO9"/>
    <mergeCell ref="AP9:AQ9"/>
    <mergeCell ref="AR9:AS9"/>
    <mergeCell ref="AT9:AU9"/>
    <mergeCell ref="AL8:AM8"/>
    <mergeCell ref="AN8:AO8"/>
    <mergeCell ref="AP8:AQ8"/>
    <mergeCell ref="AR8:AS8"/>
    <mergeCell ref="AT8:AU8"/>
    <mergeCell ref="AV7:AW7"/>
    <mergeCell ref="BB8:BC8"/>
    <mergeCell ref="BD17:BE17"/>
    <mergeCell ref="BF17:BG17"/>
    <mergeCell ref="AV9:AW9"/>
    <mergeCell ref="AX9:AY9"/>
    <mergeCell ref="AZ9:BA9"/>
    <mergeCell ref="BB9:BC9"/>
    <mergeCell ref="BD9:BE9"/>
    <mergeCell ref="BF9:BG9"/>
    <mergeCell ref="AV8:AW8"/>
    <mergeCell ref="AX8:AY8"/>
    <mergeCell ref="AZ8:BA8"/>
    <mergeCell ref="AT20:AU20"/>
    <mergeCell ref="AV20:AW20"/>
    <mergeCell ref="AX20:AY20"/>
    <mergeCell ref="AZ20:BA20"/>
    <mergeCell ref="AX19:AY19"/>
    <mergeCell ref="AZ14:BA14"/>
    <mergeCell ref="AV15:AW16"/>
    <mergeCell ref="BF18:BG18"/>
    <mergeCell ref="AV30:AW30"/>
    <mergeCell ref="AR22:AS22"/>
    <mergeCell ref="AT22:AU22"/>
    <mergeCell ref="AV22:AW22"/>
    <mergeCell ref="AX22:AY22"/>
    <mergeCell ref="AZ22:BA22"/>
    <mergeCell ref="AR25:AS25"/>
    <mergeCell ref="AT25:AU25"/>
    <mergeCell ref="AV25:AW25"/>
    <mergeCell ref="AX25:AY25"/>
    <mergeCell ref="AX38:AY38"/>
    <mergeCell ref="BH22:BI22"/>
    <mergeCell ref="AL25:AM25"/>
    <mergeCell ref="AN25:AO25"/>
    <mergeCell ref="AP33:AQ33"/>
    <mergeCell ref="AX33:AY33"/>
    <mergeCell ref="AZ33:BA33"/>
    <mergeCell ref="AL26:AM29"/>
    <mergeCell ref="AR30:AS30"/>
    <mergeCell ref="AT30:AU30"/>
    <mergeCell ref="AX30:AY30"/>
    <mergeCell ref="AZ30:BA30"/>
    <mergeCell ref="BB30:BC30"/>
    <mergeCell ref="BD30:BE30"/>
    <mergeCell ref="BB33:BC33"/>
    <mergeCell ref="BD33:BE33"/>
    <mergeCell ref="AL23:AM23"/>
    <mergeCell ref="AP25:AQ25"/>
    <mergeCell ref="AP24:AQ24"/>
    <mergeCell ref="AL24:AM24"/>
    <mergeCell ref="BD23:BE23"/>
    <mergeCell ref="BF23:BG23"/>
    <mergeCell ref="AL31:AM32"/>
    <mergeCell ref="AN31:AO32"/>
    <mergeCell ref="AV34:AW36"/>
    <mergeCell ref="AV33:AW33"/>
    <mergeCell ref="AP31:AQ32"/>
    <mergeCell ref="AR33:AS33"/>
    <mergeCell ref="AT38:AU38"/>
    <mergeCell ref="AV38:AW38"/>
    <mergeCell ref="AR31:AS32"/>
    <mergeCell ref="AZ38:BA38"/>
    <mergeCell ref="BB38:BC38"/>
    <mergeCell ref="BD38:BE38"/>
    <mergeCell ref="AX45:AY45"/>
    <mergeCell ref="AZ45:BA45"/>
    <mergeCell ref="BB45:BC45"/>
    <mergeCell ref="BD45:BE45"/>
    <mergeCell ref="BD44:BE44"/>
    <mergeCell ref="AX43:AY43"/>
    <mergeCell ref="AZ43:BA43"/>
    <mergeCell ref="AL45:AM45"/>
    <mergeCell ref="AN45:AO45"/>
    <mergeCell ref="AP45:AQ45"/>
    <mergeCell ref="AR45:AS45"/>
    <mergeCell ref="AT45:AU45"/>
    <mergeCell ref="AV45:AW45"/>
    <mergeCell ref="AR43:AS43"/>
    <mergeCell ref="AT43:AU43"/>
    <mergeCell ref="AP43:AQ43"/>
    <mergeCell ref="AV43:AW43"/>
    <mergeCell ref="AT31:AU32"/>
    <mergeCell ref="AV31:AW32"/>
    <mergeCell ref="AX31:AY32"/>
    <mergeCell ref="AV47:AW47"/>
    <mergeCell ref="AL48:AM48"/>
    <mergeCell ref="AN48:AO48"/>
    <mergeCell ref="AP48:AQ48"/>
    <mergeCell ref="AR48:AS48"/>
    <mergeCell ref="AT48:AU48"/>
    <mergeCell ref="AV48:AW48"/>
    <mergeCell ref="AV50:AW50"/>
    <mergeCell ref="AX48:AY48"/>
    <mergeCell ref="AZ48:BA48"/>
    <mergeCell ref="BB48:BC48"/>
    <mergeCell ref="BD48:BE48"/>
    <mergeCell ref="AL47:AM47"/>
    <mergeCell ref="AN47:AO47"/>
    <mergeCell ref="AP47:AQ47"/>
    <mergeCell ref="AR47:AS47"/>
    <mergeCell ref="AT47:AU47"/>
    <mergeCell ref="AV49:AW49"/>
    <mergeCell ref="AX47:AY47"/>
    <mergeCell ref="AZ47:BA47"/>
    <mergeCell ref="BB47:BC47"/>
    <mergeCell ref="BD49:BE49"/>
    <mergeCell ref="AL50:AM50"/>
    <mergeCell ref="AN50:AO50"/>
    <mergeCell ref="AP50:AQ50"/>
    <mergeCell ref="AR50:AS50"/>
    <mergeCell ref="AT50:AU50"/>
    <mergeCell ref="AX50:AY50"/>
    <mergeCell ref="AZ50:BA50"/>
    <mergeCell ref="BB50:BC50"/>
    <mergeCell ref="BD50:BE50"/>
    <mergeCell ref="AL49:AM49"/>
    <mergeCell ref="AN49:AO49"/>
    <mergeCell ref="AP49:AQ49"/>
    <mergeCell ref="AR49:AS49"/>
    <mergeCell ref="AT49:AU49"/>
    <mergeCell ref="AV51:AW51"/>
    <mergeCell ref="AX49:AY49"/>
    <mergeCell ref="AZ49:BA49"/>
    <mergeCell ref="BB49:BC49"/>
    <mergeCell ref="BD51:BE51"/>
    <mergeCell ref="AL52:AM52"/>
    <mergeCell ref="AN52:AO52"/>
    <mergeCell ref="AP52:AQ52"/>
    <mergeCell ref="AR52:AS52"/>
    <mergeCell ref="AT52:AU52"/>
    <mergeCell ref="AX52:AY52"/>
    <mergeCell ref="AZ52:BA52"/>
    <mergeCell ref="BB52:BC52"/>
    <mergeCell ref="BD52:BE52"/>
    <mergeCell ref="AL51:AM51"/>
    <mergeCell ref="AN51:AO51"/>
    <mergeCell ref="AP51:AQ51"/>
    <mergeCell ref="AR51:AS51"/>
    <mergeCell ref="AT51:AU51"/>
    <mergeCell ref="AX51:AY51"/>
    <mergeCell ref="AZ51:BA51"/>
    <mergeCell ref="BB51:BC51"/>
    <mergeCell ref="AV53:AW53"/>
    <mergeCell ref="AX55:AY55"/>
    <mergeCell ref="AZ55:BA55"/>
    <mergeCell ref="BB55:BC55"/>
    <mergeCell ref="BD53:BE53"/>
    <mergeCell ref="AL54:AM54"/>
    <mergeCell ref="AN54:AO54"/>
    <mergeCell ref="AP54:AQ54"/>
    <mergeCell ref="AR54:AS54"/>
    <mergeCell ref="AT54:AU54"/>
    <mergeCell ref="AV56:AW56"/>
    <mergeCell ref="AV52:AW52"/>
    <mergeCell ref="AX54:AY54"/>
    <mergeCell ref="AZ54:BA54"/>
    <mergeCell ref="BB54:BC54"/>
    <mergeCell ref="BD54:BE54"/>
    <mergeCell ref="AL53:AM53"/>
    <mergeCell ref="AN53:AO53"/>
    <mergeCell ref="AP53:AQ53"/>
    <mergeCell ref="AR53:AS53"/>
    <mergeCell ref="AT53:AU53"/>
    <mergeCell ref="AX53:AY53"/>
    <mergeCell ref="AZ53:BA53"/>
    <mergeCell ref="BB53:BC53"/>
    <mergeCell ref="AV55:AW55"/>
    <mergeCell ref="BD55:BE55"/>
    <mergeCell ref="AL56:AM56"/>
    <mergeCell ref="AN56:AO56"/>
    <mergeCell ref="AP56:AQ56"/>
    <mergeCell ref="AR56:AS56"/>
    <mergeCell ref="AT56:AU56"/>
    <mergeCell ref="AV58:AW58"/>
    <mergeCell ref="AV54:AW54"/>
    <mergeCell ref="AX56:AY56"/>
    <mergeCell ref="AZ56:BA56"/>
    <mergeCell ref="BB56:BC56"/>
    <mergeCell ref="BD56:BE56"/>
    <mergeCell ref="AL55:AM55"/>
    <mergeCell ref="AN55:AO55"/>
    <mergeCell ref="AP55:AQ55"/>
    <mergeCell ref="AR55:AS55"/>
    <mergeCell ref="AT55:AU55"/>
    <mergeCell ref="AV57:AW57"/>
    <mergeCell ref="BD57:BE57"/>
    <mergeCell ref="AL58:AM58"/>
    <mergeCell ref="AN58:AO58"/>
    <mergeCell ref="AP58:AQ58"/>
    <mergeCell ref="AR58:AS58"/>
    <mergeCell ref="AT58:AU58"/>
    <mergeCell ref="AV60:AW60"/>
    <mergeCell ref="AX58:AY58"/>
    <mergeCell ref="AZ58:BA58"/>
    <mergeCell ref="BB58:BC58"/>
    <mergeCell ref="BD58:BE58"/>
    <mergeCell ref="AL57:AM57"/>
    <mergeCell ref="AN57:AO57"/>
    <mergeCell ref="AP57:AQ57"/>
    <mergeCell ref="AR57:AS57"/>
    <mergeCell ref="AT57:AU57"/>
    <mergeCell ref="AV59:AW59"/>
    <mergeCell ref="AX57:AY57"/>
    <mergeCell ref="AZ57:BA57"/>
    <mergeCell ref="BB57:BC57"/>
    <mergeCell ref="BD59:BE59"/>
    <mergeCell ref="AL60:AM60"/>
    <mergeCell ref="AN60:AO60"/>
    <mergeCell ref="AP60:AQ60"/>
    <mergeCell ref="AR60:AS60"/>
    <mergeCell ref="AT60:AU60"/>
    <mergeCell ref="AX60:AY60"/>
    <mergeCell ref="AZ60:BA60"/>
    <mergeCell ref="BB60:BC60"/>
    <mergeCell ref="BD60:BE60"/>
    <mergeCell ref="AL59:AM59"/>
    <mergeCell ref="AN59:AO59"/>
    <mergeCell ref="AP59:AQ59"/>
    <mergeCell ref="AR59:AS59"/>
    <mergeCell ref="AT59:AU59"/>
    <mergeCell ref="AX59:AY59"/>
    <mergeCell ref="AZ59:BA59"/>
    <mergeCell ref="BB59:BC59"/>
    <mergeCell ref="AV61:AW61"/>
    <mergeCell ref="AX63:AY63"/>
    <mergeCell ref="AZ63:BA63"/>
    <mergeCell ref="BB63:BC63"/>
    <mergeCell ref="AV63:AW63"/>
    <mergeCell ref="BD61:BE61"/>
    <mergeCell ref="AL62:AM62"/>
    <mergeCell ref="AN62:AO62"/>
    <mergeCell ref="AP62:AQ62"/>
    <mergeCell ref="AR62:AS62"/>
    <mergeCell ref="AT62:AU62"/>
    <mergeCell ref="AV64:AW64"/>
    <mergeCell ref="AX62:AY62"/>
    <mergeCell ref="AZ62:BA62"/>
    <mergeCell ref="BB62:BC62"/>
    <mergeCell ref="BD62:BE62"/>
    <mergeCell ref="AL61:AM61"/>
    <mergeCell ref="AN61:AO61"/>
    <mergeCell ref="AP61:AQ61"/>
    <mergeCell ref="AR61:AS61"/>
    <mergeCell ref="AT61:AU61"/>
    <mergeCell ref="AX61:AY61"/>
    <mergeCell ref="AZ61:BA61"/>
    <mergeCell ref="BB61:BC61"/>
    <mergeCell ref="AR67:AS67"/>
    <mergeCell ref="AT67:AU67"/>
    <mergeCell ref="BD63:BE63"/>
    <mergeCell ref="AL64:AM64"/>
    <mergeCell ref="AN64:AO64"/>
    <mergeCell ref="AP64:AQ64"/>
    <mergeCell ref="AR64:AS64"/>
    <mergeCell ref="AT64:AU64"/>
    <mergeCell ref="AV68:AW68"/>
    <mergeCell ref="AV62:AW62"/>
    <mergeCell ref="AX64:AY64"/>
    <mergeCell ref="AZ64:BA64"/>
    <mergeCell ref="BB64:BC64"/>
    <mergeCell ref="BD64:BE64"/>
    <mergeCell ref="AL63:AM63"/>
    <mergeCell ref="AN63:AO63"/>
    <mergeCell ref="AP63:AQ63"/>
    <mergeCell ref="AR63:AS63"/>
    <mergeCell ref="AT63:AU63"/>
    <mergeCell ref="BD68:BE68"/>
    <mergeCell ref="AT69:AU69"/>
    <mergeCell ref="AV71:AW71"/>
    <mergeCell ref="AX67:AY67"/>
    <mergeCell ref="AZ67:BA67"/>
    <mergeCell ref="BB67:BC67"/>
    <mergeCell ref="BD67:BE67"/>
    <mergeCell ref="AL66:AM66"/>
    <mergeCell ref="AN66:AO66"/>
    <mergeCell ref="AP66:AQ66"/>
    <mergeCell ref="AR66:AS66"/>
    <mergeCell ref="AT66:AU66"/>
    <mergeCell ref="AX66:AY66"/>
    <mergeCell ref="AZ66:BA66"/>
    <mergeCell ref="BB66:BC66"/>
    <mergeCell ref="AV67:AW67"/>
    <mergeCell ref="AX69:AY69"/>
    <mergeCell ref="AZ69:BA69"/>
    <mergeCell ref="BB69:BC69"/>
    <mergeCell ref="BD69:BE69"/>
    <mergeCell ref="AL68:AM68"/>
    <mergeCell ref="AN68:AO68"/>
    <mergeCell ref="AP68:AQ68"/>
    <mergeCell ref="AR68:AS68"/>
    <mergeCell ref="AT68:AU68"/>
    <mergeCell ref="AV66:AW66"/>
    <mergeCell ref="AX68:AY68"/>
    <mergeCell ref="AZ68:BA68"/>
    <mergeCell ref="BB68:BC68"/>
    <mergeCell ref="BD66:BE66"/>
    <mergeCell ref="AL67:AM67"/>
    <mergeCell ref="AN67:AO67"/>
    <mergeCell ref="AP67:AQ67"/>
    <mergeCell ref="AL72:AM72"/>
    <mergeCell ref="AN72:AO72"/>
    <mergeCell ref="AP72:AQ72"/>
    <mergeCell ref="AR72:AS72"/>
    <mergeCell ref="AT72:AU72"/>
    <mergeCell ref="AV70:AW70"/>
    <mergeCell ref="AX72:AY72"/>
    <mergeCell ref="AZ72:BA72"/>
    <mergeCell ref="BB72:BC72"/>
    <mergeCell ref="BD70:BE70"/>
    <mergeCell ref="AL71:AM71"/>
    <mergeCell ref="AN71:AO71"/>
    <mergeCell ref="AP71:AQ71"/>
    <mergeCell ref="AR71:AS71"/>
    <mergeCell ref="AT71:AU71"/>
    <mergeCell ref="AV69:AW69"/>
    <mergeCell ref="AX71:AY71"/>
    <mergeCell ref="AZ71:BA71"/>
    <mergeCell ref="BB71:BC71"/>
    <mergeCell ref="BD71:BE71"/>
    <mergeCell ref="AL70:AM70"/>
    <mergeCell ref="AN70:AO70"/>
    <mergeCell ref="AP70:AQ70"/>
    <mergeCell ref="AR70:AS70"/>
    <mergeCell ref="AT70:AU70"/>
    <mergeCell ref="AX70:AY70"/>
    <mergeCell ref="AZ70:BA70"/>
    <mergeCell ref="BB70:BC70"/>
    <mergeCell ref="AL69:AM69"/>
    <mergeCell ref="AN69:AO69"/>
    <mergeCell ref="AP69:AQ69"/>
    <mergeCell ref="AR69:AS69"/>
    <mergeCell ref="BD74:BE74"/>
    <mergeCell ref="AL75:AM75"/>
    <mergeCell ref="AN75:AO75"/>
    <mergeCell ref="AP75:AQ75"/>
    <mergeCell ref="AR75:AS75"/>
    <mergeCell ref="AT75:AU75"/>
    <mergeCell ref="AV73:AW73"/>
    <mergeCell ref="AX75:AY75"/>
    <mergeCell ref="AZ75:BA75"/>
    <mergeCell ref="BB75:BC75"/>
    <mergeCell ref="BD75:BE75"/>
    <mergeCell ref="AL74:AM74"/>
    <mergeCell ref="AN74:AO74"/>
    <mergeCell ref="AP74:AQ74"/>
    <mergeCell ref="AR74:AS74"/>
    <mergeCell ref="AT74:AU74"/>
    <mergeCell ref="AV72:AW72"/>
    <mergeCell ref="AX74:AY74"/>
    <mergeCell ref="AZ74:BA74"/>
    <mergeCell ref="BB74:BC74"/>
    <mergeCell ref="AV74:AW74"/>
    <mergeCell ref="BD72:BE72"/>
    <mergeCell ref="AL73:AM73"/>
    <mergeCell ref="AN73:AO73"/>
    <mergeCell ref="AP73:AQ73"/>
    <mergeCell ref="AR73:AS73"/>
    <mergeCell ref="AT73:AU73"/>
    <mergeCell ref="AV75:AW75"/>
    <mergeCell ref="AX73:AY73"/>
    <mergeCell ref="AZ73:BA73"/>
    <mergeCell ref="BB73:BC73"/>
    <mergeCell ref="BD73:BE73"/>
    <mergeCell ref="AV76:AW76"/>
    <mergeCell ref="AX79:AY79"/>
    <mergeCell ref="AZ79:BA79"/>
    <mergeCell ref="BB79:BC79"/>
    <mergeCell ref="BD76:BE76"/>
    <mergeCell ref="AL78:AM78"/>
    <mergeCell ref="AN78:AO78"/>
    <mergeCell ref="AP78:AQ78"/>
    <mergeCell ref="AR78:AS78"/>
    <mergeCell ref="AT78:AU78"/>
    <mergeCell ref="AV80:AW80"/>
    <mergeCell ref="AR77:AS77"/>
    <mergeCell ref="AT77:AU77"/>
    <mergeCell ref="AV77:AW77"/>
    <mergeCell ref="AX77:AY77"/>
    <mergeCell ref="AZ77:BA77"/>
    <mergeCell ref="BB77:BC77"/>
    <mergeCell ref="AX78:AY78"/>
    <mergeCell ref="AZ78:BA78"/>
    <mergeCell ref="BB78:BC78"/>
    <mergeCell ref="BD78:BE78"/>
    <mergeCell ref="AL76:AM76"/>
    <mergeCell ref="AN76:AO76"/>
    <mergeCell ref="AP76:AQ76"/>
    <mergeCell ref="AR76:AS76"/>
    <mergeCell ref="AT76:AU76"/>
    <mergeCell ref="AX76:AY76"/>
    <mergeCell ref="AZ76:BA76"/>
    <mergeCell ref="BB76:BC76"/>
    <mergeCell ref="AV78:AW78"/>
    <mergeCell ref="AV79:AW79"/>
    <mergeCell ref="BD79:BE79"/>
    <mergeCell ref="AL80:AM80"/>
    <mergeCell ref="AN80:AO80"/>
    <mergeCell ref="AP80:AQ80"/>
    <mergeCell ref="AR80:AS80"/>
    <mergeCell ref="AT80:AU80"/>
    <mergeCell ref="AV83:AW83"/>
    <mergeCell ref="AX81:AY81"/>
    <mergeCell ref="AZ81:BA81"/>
    <mergeCell ref="BB81:BC81"/>
    <mergeCell ref="BD83:BE83"/>
    <mergeCell ref="AX80:AY80"/>
    <mergeCell ref="AZ80:BA80"/>
    <mergeCell ref="BB80:BC80"/>
    <mergeCell ref="BD80:BE80"/>
    <mergeCell ref="AL79:AM79"/>
    <mergeCell ref="AN79:AO79"/>
    <mergeCell ref="AP79:AQ79"/>
    <mergeCell ref="AR79:AS79"/>
    <mergeCell ref="AT79:AU79"/>
    <mergeCell ref="AL84:AM84"/>
    <mergeCell ref="AN84:AO84"/>
    <mergeCell ref="AP84:AQ84"/>
    <mergeCell ref="AR84:AS84"/>
    <mergeCell ref="AT84:AU84"/>
    <mergeCell ref="AV82:AW82"/>
    <mergeCell ref="AX84:AY84"/>
    <mergeCell ref="AZ84:BA84"/>
    <mergeCell ref="BB84:BC84"/>
    <mergeCell ref="BD84:BE84"/>
    <mergeCell ref="AL83:AM83"/>
    <mergeCell ref="AN83:AO83"/>
    <mergeCell ref="AP83:AQ83"/>
    <mergeCell ref="AR83:AS83"/>
    <mergeCell ref="AT83:AU83"/>
    <mergeCell ref="AV81:AW81"/>
    <mergeCell ref="BD81:BE81"/>
    <mergeCell ref="AL82:AM82"/>
    <mergeCell ref="AN82:AO82"/>
    <mergeCell ref="AP82:AQ82"/>
    <mergeCell ref="AR82:AS82"/>
    <mergeCell ref="AT82:AU82"/>
    <mergeCell ref="AX82:AY82"/>
    <mergeCell ref="AZ82:BA82"/>
    <mergeCell ref="BB82:BC82"/>
    <mergeCell ref="BD82:BE82"/>
    <mergeCell ref="AL81:AM81"/>
    <mergeCell ref="AN81:AO81"/>
    <mergeCell ref="AP81:AQ81"/>
    <mergeCell ref="AR81:AS81"/>
    <mergeCell ref="AT81:AU81"/>
    <mergeCell ref="AV85:AW85"/>
    <mergeCell ref="AX83:AY83"/>
    <mergeCell ref="AZ83:BA83"/>
    <mergeCell ref="BB83:BC83"/>
    <mergeCell ref="BD85:BE85"/>
    <mergeCell ref="AL86:AM86"/>
    <mergeCell ref="AN86:AO86"/>
    <mergeCell ref="AP86:AQ86"/>
    <mergeCell ref="AR86:AS86"/>
    <mergeCell ref="AT86:AU86"/>
    <mergeCell ref="AV84:AW84"/>
    <mergeCell ref="AV88:AW88"/>
    <mergeCell ref="AX86:AY86"/>
    <mergeCell ref="AZ86:BA86"/>
    <mergeCell ref="BB86:BC86"/>
    <mergeCell ref="BD86:BE86"/>
    <mergeCell ref="AL85:AM85"/>
    <mergeCell ref="AN85:AO85"/>
    <mergeCell ref="AP85:AQ85"/>
    <mergeCell ref="AR85:AS85"/>
    <mergeCell ref="AT85:AU85"/>
    <mergeCell ref="AX87:AY87"/>
    <mergeCell ref="AX85:AY85"/>
    <mergeCell ref="AZ85:BA85"/>
    <mergeCell ref="BB85:BC85"/>
    <mergeCell ref="BD87:BE87"/>
    <mergeCell ref="AL88:AM88"/>
    <mergeCell ref="AN88:AO88"/>
    <mergeCell ref="AP88:AQ88"/>
    <mergeCell ref="AR88:AS88"/>
    <mergeCell ref="AT88:AU88"/>
    <mergeCell ref="AL87:AM87"/>
    <mergeCell ref="AN87:AO87"/>
    <mergeCell ref="AP87:AQ87"/>
    <mergeCell ref="AR87:AS87"/>
    <mergeCell ref="AT87:AU87"/>
    <mergeCell ref="AV87:AW87"/>
    <mergeCell ref="AV86:AW86"/>
    <mergeCell ref="GZ4:HA4"/>
    <mergeCell ref="AR89:AS89"/>
    <mergeCell ref="AT89:AU89"/>
    <mergeCell ref="AV89:AW89"/>
    <mergeCell ref="AX89:AY89"/>
    <mergeCell ref="AZ89:BA89"/>
    <mergeCell ref="BB89:BC89"/>
    <mergeCell ref="AZ87:BA87"/>
    <mergeCell ref="BB87:BC87"/>
    <mergeCell ref="AZ88:BA88"/>
    <mergeCell ref="GP4:GQ4"/>
    <mergeCell ref="GR4:GS4"/>
    <mergeCell ref="GT4:GU4"/>
    <mergeCell ref="GV4:GW4"/>
    <mergeCell ref="GX4:GY4"/>
    <mergeCell ref="GR62:GS62"/>
    <mergeCell ref="GT62:GU62"/>
    <mergeCell ref="GV62:GW62"/>
    <mergeCell ref="GX62:GY62"/>
    <mergeCell ref="GZ62:HA62"/>
    <mergeCell ref="GP67:GQ67"/>
    <mergeCell ref="GR67:GS67"/>
    <mergeCell ref="GT67:GU67"/>
    <mergeCell ref="GV67:GW67"/>
    <mergeCell ref="GX67:GY67"/>
    <mergeCell ref="GZ67:HA67"/>
    <mergeCell ref="BB90:BC90"/>
    <mergeCell ref="BB88:BC88"/>
    <mergeCell ref="BD88:BE88"/>
    <mergeCell ref="BB43:BC43"/>
    <mergeCell ref="BD43:BE43"/>
    <mergeCell ref="GZ8:HA8"/>
    <mergeCell ref="BD89:BE89"/>
    <mergeCell ref="AX88:AY88"/>
    <mergeCell ref="AX90:AY90"/>
    <mergeCell ref="AZ90:BA90"/>
    <mergeCell ref="AX23:AY23"/>
    <mergeCell ref="AR24:AS24"/>
    <mergeCell ref="AX24:AY24"/>
    <mergeCell ref="GP50:GQ50"/>
    <mergeCell ref="GR50:GS50"/>
    <mergeCell ref="GT50:GU50"/>
    <mergeCell ref="GV50:GW50"/>
    <mergeCell ref="GX50:GY50"/>
    <mergeCell ref="GZ50:HA50"/>
    <mergeCell ref="GP54:GQ54"/>
    <mergeCell ref="GR54:GS54"/>
    <mergeCell ref="GT54:GU54"/>
    <mergeCell ref="GV54:GW54"/>
    <mergeCell ref="GX54:GY54"/>
    <mergeCell ref="GZ54:HA54"/>
    <mergeCell ref="GP58:GQ58"/>
    <mergeCell ref="GR58:GS58"/>
    <mergeCell ref="GT58:GU58"/>
    <mergeCell ref="GV58:GW58"/>
    <mergeCell ref="GX58:GY58"/>
    <mergeCell ref="GZ58:HA58"/>
    <mergeCell ref="GP62:GQ62"/>
    <mergeCell ref="HB4:HC4"/>
    <mergeCell ref="HD4:HE4"/>
    <mergeCell ref="HF4:HG4"/>
    <mergeCell ref="BD91:BE91"/>
    <mergeCell ref="AL92:AM92"/>
    <mergeCell ref="AN92:AO92"/>
    <mergeCell ref="AP92:AQ92"/>
    <mergeCell ref="AR92:AS92"/>
    <mergeCell ref="AT92:AU92"/>
    <mergeCell ref="AV92:AW92"/>
    <mergeCell ref="AX92:AY92"/>
    <mergeCell ref="AZ92:BA92"/>
    <mergeCell ref="BB92:BC92"/>
    <mergeCell ref="BD92:BE92"/>
    <mergeCell ref="AL91:AM91"/>
    <mergeCell ref="AN91:AO91"/>
    <mergeCell ref="AP91:AQ91"/>
    <mergeCell ref="AR91:AS91"/>
    <mergeCell ref="AT91:AU91"/>
    <mergeCell ref="AV91:AW91"/>
    <mergeCell ref="AL90:AM90"/>
    <mergeCell ref="AN90:AO90"/>
    <mergeCell ref="BD90:BE90"/>
    <mergeCell ref="AL89:AM89"/>
    <mergeCell ref="AN89:AO89"/>
    <mergeCell ref="AP89:AQ89"/>
    <mergeCell ref="AP90:AQ90"/>
    <mergeCell ref="AR90:AS90"/>
    <mergeCell ref="AT90:AU90"/>
    <mergeCell ref="AV90:AW90"/>
    <mergeCell ref="GP8:GQ8"/>
    <mergeCell ref="GR8:GS8"/>
    <mergeCell ref="HB9:HC9"/>
    <mergeCell ref="HD9:HE9"/>
    <mergeCell ref="HB8:HC8"/>
    <mergeCell ref="HF8:HG8"/>
    <mergeCell ref="GP7:GQ7"/>
    <mergeCell ref="GR7:GS7"/>
    <mergeCell ref="GT7:GU7"/>
    <mergeCell ref="GV7:GW7"/>
    <mergeCell ref="GX7:GY7"/>
    <mergeCell ref="GZ7:HA7"/>
    <mergeCell ref="GP9:GQ9"/>
    <mergeCell ref="GR9:GS9"/>
    <mergeCell ref="GT9:GU9"/>
    <mergeCell ref="GV9:GW9"/>
    <mergeCell ref="GX9:GY9"/>
    <mergeCell ref="GZ9:HA9"/>
    <mergeCell ref="HD7:HE7"/>
    <mergeCell ref="HD8:HE8"/>
    <mergeCell ref="GT8:GU8"/>
    <mergeCell ref="GV8:GW8"/>
    <mergeCell ref="GX8:GY8"/>
    <mergeCell ref="HF7:HG7"/>
    <mergeCell ref="HB7:HC7"/>
    <mergeCell ref="HF9:HG9"/>
    <mergeCell ref="AJ17:AK17"/>
    <mergeCell ref="AL17:AM17"/>
    <mergeCell ref="AN17:AO17"/>
    <mergeCell ref="AP17:AQ17"/>
    <mergeCell ref="AR17:AS17"/>
    <mergeCell ref="AT17:AU17"/>
    <mergeCell ref="AV17:AW17"/>
    <mergeCell ref="BB21:BC21"/>
    <mergeCell ref="BD21:BE21"/>
    <mergeCell ref="AF19:AG19"/>
    <mergeCell ref="AH19:AI19"/>
    <mergeCell ref="AJ19:AK19"/>
    <mergeCell ref="AL19:AM19"/>
    <mergeCell ref="AN19:AO19"/>
    <mergeCell ref="AZ19:BA19"/>
    <mergeCell ref="AL20:AM20"/>
    <mergeCell ref="AT21:AU21"/>
    <mergeCell ref="AV21:AW21"/>
    <mergeCell ref="AX21:AY21"/>
    <mergeCell ref="AZ21:BA21"/>
    <mergeCell ref="AF21:AG21"/>
    <mergeCell ref="AH21:AI21"/>
    <mergeCell ref="AJ21:AK21"/>
    <mergeCell ref="AF18:AG18"/>
    <mergeCell ref="AP18:AQ18"/>
    <mergeCell ref="AR18:AS18"/>
    <mergeCell ref="AT18:AU18"/>
    <mergeCell ref="AV18:AW18"/>
    <mergeCell ref="AX18:AY18"/>
    <mergeCell ref="AZ18:BA18"/>
    <mergeCell ref="BD18:BE18"/>
    <mergeCell ref="AL18:AM18"/>
    <mergeCell ref="AB30:AC30"/>
    <mergeCell ref="AH22:AI22"/>
    <mergeCell ref="AJ22:AK22"/>
    <mergeCell ref="AF22:AG22"/>
    <mergeCell ref="AF24:AG24"/>
    <mergeCell ref="AL21:AM21"/>
    <mergeCell ref="AN21:AO21"/>
    <mergeCell ref="AP21:AQ21"/>
    <mergeCell ref="AP30:AQ30"/>
    <mergeCell ref="GX31:GY32"/>
    <mergeCell ref="GX30:GY30"/>
    <mergeCell ref="EX22:EY22"/>
    <mergeCell ref="EZ22:FA22"/>
    <mergeCell ref="AR21:AS21"/>
    <mergeCell ref="EP22:EQ22"/>
    <mergeCell ref="FP22:FQ22"/>
    <mergeCell ref="FR22:FS22"/>
    <mergeCell ref="FT22:FU22"/>
    <mergeCell ref="FV22:FW22"/>
    <mergeCell ref="FX22:FY22"/>
    <mergeCell ref="FZ22:GA22"/>
    <mergeCell ref="GB22:GC22"/>
    <mergeCell ref="GD22:GE22"/>
    <mergeCell ref="GF22:GG22"/>
    <mergeCell ref="GH22:GI22"/>
    <mergeCell ref="GJ22:GK22"/>
    <mergeCell ref="GN22:GO22"/>
    <mergeCell ref="FR23:FS23"/>
    <mergeCell ref="FT23:FU23"/>
    <mergeCell ref="FV23:FW23"/>
    <mergeCell ref="FX23:FY23"/>
    <mergeCell ref="FZ23:GA23"/>
    <mergeCell ref="AB33:AC33"/>
    <mergeCell ref="AD33:AE33"/>
    <mergeCell ref="AF33:AG33"/>
    <mergeCell ref="AH33:AI33"/>
    <mergeCell ref="AJ33:AK33"/>
    <mergeCell ref="AL33:AM33"/>
    <mergeCell ref="AF38:AG38"/>
    <mergeCell ref="AH38:AI38"/>
    <mergeCell ref="AJ38:AK38"/>
    <mergeCell ref="AL38:AM38"/>
    <mergeCell ref="AN38:AO38"/>
    <mergeCell ref="AF43:AG43"/>
    <mergeCell ref="AH43:AI43"/>
    <mergeCell ref="AJ43:AK43"/>
    <mergeCell ref="AL43:AM43"/>
    <mergeCell ref="AN43:AO43"/>
    <mergeCell ref="HB48:HC48"/>
    <mergeCell ref="BP34:BQ36"/>
    <mergeCell ref="BR34:BS36"/>
    <mergeCell ref="BT34:BU36"/>
    <mergeCell ref="BV34:BW36"/>
    <mergeCell ref="BX34:BY36"/>
    <mergeCell ref="BZ34:CA36"/>
    <mergeCell ref="CB34:CC36"/>
    <mergeCell ref="CD34:CE36"/>
    <mergeCell ref="CF34:CG36"/>
    <mergeCell ref="CH34:CI36"/>
    <mergeCell ref="CJ34:CK36"/>
    <mergeCell ref="CL34:CM36"/>
    <mergeCell ref="CN34:CO36"/>
    <mergeCell ref="CP34:CQ36"/>
    <mergeCell ref="CR34:CS36"/>
    <mergeCell ref="HD48:HE48"/>
    <mergeCell ref="HB45:HC45"/>
    <mergeCell ref="HD45:HE45"/>
    <mergeCell ref="GP48:GQ48"/>
    <mergeCell ref="GR48:GS48"/>
    <mergeCell ref="GT48:GU48"/>
    <mergeCell ref="GV48:GW48"/>
    <mergeCell ref="GZ45:HA45"/>
    <mergeCell ref="GP46:GQ46"/>
    <mergeCell ref="HF45:HG45"/>
    <mergeCell ref="GP45:GQ45"/>
    <mergeCell ref="GR45:GS45"/>
    <mergeCell ref="GT45:GU45"/>
    <mergeCell ref="GV45:GW45"/>
    <mergeCell ref="GX45:GY45"/>
    <mergeCell ref="GX48:GY48"/>
    <mergeCell ref="GZ48:HA48"/>
    <mergeCell ref="HF48:HG48"/>
    <mergeCell ref="GP47:GQ47"/>
    <mergeCell ref="GR47:GS47"/>
    <mergeCell ref="GT47:GU47"/>
    <mergeCell ref="GV47:GW47"/>
    <mergeCell ref="GX47:GY47"/>
    <mergeCell ref="GZ47:HA47"/>
    <mergeCell ref="HB47:HC47"/>
    <mergeCell ref="HD47:HE47"/>
    <mergeCell ref="HF47:HG47"/>
    <mergeCell ref="HF46:HG46"/>
    <mergeCell ref="HB50:HC50"/>
    <mergeCell ref="HD50:HE50"/>
    <mergeCell ref="HF50:HG50"/>
    <mergeCell ref="GP49:GQ49"/>
    <mergeCell ref="GR49:GS49"/>
    <mergeCell ref="GT49:GU49"/>
    <mergeCell ref="GV49:GW49"/>
    <mergeCell ref="GX49:GY49"/>
    <mergeCell ref="GZ49:HA49"/>
    <mergeCell ref="HB49:HC49"/>
    <mergeCell ref="HD49:HE49"/>
    <mergeCell ref="HF49:HG49"/>
    <mergeCell ref="GP52:GQ52"/>
    <mergeCell ref="GR52:GS52"/>
    <mergeCell ref="GT52:GU52"/>
    <mergeCell ref="GV52:GW52"/>
    <mergeCell ref="GX52:GY52"/>
    <mergeCell ref="GZ52:HA52"/>
    <mergeCell ref="HB52:HC52"/>
    <mergeCell ref="HD52:HE52"/>
    <mergeCell ref="HF52:HG52"/>
    <mergeCell ref="GP51:GQ51"/>
    <mergeCell ref="GR51:GS51"/>
    <mergeCell ref="GT51:GU51"/>
    <mergeCell ref="GV51:GW51"/>
    <mergeCell ref="GX51:GY51"/>
    <mergeCell ref="GZ51:HA51"/>
    <mergeCell ref="HB51:HC51"/>
    <mergeCell ref="HD51:HE51"/>
    <mergeCell ref="HF51:HG51"/>
    <mergeCell ref="HB54:HC54"/>
    <mergeCell ref="HD54:HE54"/>
    <mergeCell ref="HF54:HG54"/>
    <mergeCell ref="GP53:GQ53"/>
    <mergeCell ref="GR53:GS53"/>
    <mergeCell ref="GT53:GU53"/>
    <mergeCell ref="GV53:GW53"/>
    <mergeCell ref="GX53:GY53"/>
    <mergeCell ref="GZ53:HA53"/>
    <mergeCell ref="HB53:HC53"/>
    <mergeCell ref="HD53:HE53"/>
    <mergeCell ref="HF53:HG53"/>
    <mergeCell ref="GP56:GQ56"/>
    <mergeCell ref="GR56:GS56"/>
    <mergeCell ref="GT56:GU56"/>
    <mergeCell ref="GV56:GW56"/>
    <mergeCell ref="GX56:GY56"/>
    <mergeCell ref="GZ56:HA56"/>
    <mergeCell ref="HB56:HC56"/>
    <mergeCell ref="HD56:HE56"/>
    <mergeCell ref="HF56:HG56"/>
    <mergeCell ref="GP55:GQ55"/>
    <mergeCell ref="GR55:GS55"/>
    <mergeCell ref="GT55:GU55"/>
    <mergeCell ref="GV55:GW55"/>
    <mergeCell ref="GX55:GY55"/>
    <mergeCell ref="GZ55:HA55"/>
    <mergeCell ref="HB55:HC55"/>
    <mergeCell ref="HD55:HE55"/>
    <mergeCell ref="HF55:HG55"/>
    <mergeCell ref="HB58:HC58"/>
    <mergeCell ref="HD58:HE58"/>
    <mergeCell ref="HF58:HG58"/>
    <mergeCell ref="GP57:GQ57"/>
    <mergeCell ref="GR57:GS57"/>
    <mergeCell ref="GT57:GU57"/>
    <mergeCell ref="GV57:GW57"/>
    <mergeCell ref="GX57:GY57"/>
    <mergeCell ref="GZ57:HA57"/>
    <mergeCell ref="HB57:HC57"/>
    <mergeCell ref="HD57:HE57"/>
    <mergeCell ref="HF57:HG57"/>
    <mergeCell ref="GP60:GQ60"/>
    <mergeCell ref="GR60:GS60"/>
    <mergeCell ref="GT60:GU60"/>
    <mergeCell ref="GV60:GW60"/>
    <mergeCell ref="GX60:GY60"/>
    <mergeCell ref="GZ60:HA60"/>
    <mergeCell ref="HB60:HC60"/>
    <mergeCell ref="HD60:HE60"/>
    <mergeCell ref="HF60:HG60"/>
    <mergeCell ref="GP59:GQ59"/>
    <mergeCell ref="GR59:GS59"/>
    <mergeCell ref="GT59:GU59"/>
    <mergeCell ref="GV59:GW59"/>
    <mergeCell ref="GX59:GY59"/>
    <mergeCell ref="GZ59:HA59"/>
    <mergeCell ref="HB59:HC59"/>
    <mergeCell ref="HD59:HE59"/>
    <mergeCell ref="HF59:HG59"/>
    <mergeCell ref="HB62:HC62"/>
    <mergeCell ref="HD62:HE62"/>
    <mergeCell ref="HF62:HG62"/>
    <mergeCell ref="GP61:GQ61"/>
    <mergeCell ref="GR61:GS61"/>
    <mergeCell ref="GT61:GU61"/>
    <mergeCell ref="GV61:GW61"/>
    <mergeCell ref="GX61:GY61"/>
    <mergeCell ref="GZ61:HA61"/>
    <mergeCell ref="HB61:HC61"/>
    <mergeCell ref="HD61:HE61"/>
    <mergeCell ref="HF61:HG61"/>
    <mergeCell ref="GP64:GQ64"/>
    <mergeCell ref="GR64:GS64"/>
    <mergeCell ref="GT64:GU64"/>
    <mergeCell ref="GV64:GW64"/>
    <mergeCell ref="GX64:GY64"/>
    <mergeCell ref="GZ64:HA64"/>
    <mergeCell ref="HB64:HC64"/>
    <mergeCell ref="HD64:HE64"/>
    <mergeCell ref="HF64:HG64"/>
    <mergeCell ref="GP63:GQ63"/>
    <mergeCell ref="GR63:GS63"/>
    <mergeCell ref="GT63:GU63"/>
    <mergeCell ref="GV63:GW63"/>
    <mergeCell ref="GX63:GY63"/>
    <mergeCell ref="GZ63:HA63"/>
    <mergeCell ref="HB63:HC63"/>
    <mergeCell ref="HD63:HE63"/>
    <mergeCell ref="HF63:HG63"/>
    <mergeCell ref="HB67:HC67"/>
    <mergeCell ref="HD67:HE67"/>
    <mergeCell ref="HF67:HG67"/>
    <mergeCell ref="GP66:GQ66"/>
    <mergeCell ref="GR66:GS66"/>
    <mergeCell ref="GT66:GU66"/>
    <mergeCell ref="GV66:GW66"/>
    <mergeCell ref="GX66:GY66"/>
    <mergeCell ref="GZ66:HA66"/>
    <mergeCell ref="HB66:HC66"/>
    <mergeCell ref="HD66:HE66"/>
    <mergeCell ref="HF66:HG66"/>
    <mergeCell ref="GP69:GQ69"/>
    <mergeCell ref="GR69:GS69"/>
    <mergeCell ref="GT69:GU69"/>
    <mergeCell ref="GV69:GW69"/>
    <mergeCell ref="GX69:GY69"/>
    <mergeCell ref="GZ69:HA69"/>
    <mergeCell ref="HB69:HC69"/>
    <mergeCell ref="HD69:HE69"/>
    <mergeCell ref="HF69:HG69"/>
    <mergeCell ref="GP68:GQ68"/>
    <mergeCell ref="GR68:GS68"/>
    <mergeCell ref="GT68:GU68"/>
    <mergeCell ref="GV68:GW68"/>
    <mergeCell ref="GX68:GY68"/>
    <mergeCell ref="GZ68:HA68"/>
    <mergeCell ref="HB68:HC68"/>
    <mergeCell ref="HD68:HE68"/>
    <mergeCell ref="HF68:HG68"/>
    <mergeCell ref="GP71:GQ71"/>
    <mergeCell ref="GR71:GS71"/>
    <mergeCell ref="GT71:GU71"/>
    <mergeCell ref="GV71:GW71"/>
    <mergeCell ref="GX71:GY71"/>
    <mergeCell ref="GZ71:HA71"/>
    <mergeCell ref="HB71:HC71"/>
    <mergeCell ref="HD71:HE71"/>
    <mergeCell ref="HF71:HG71"/>
    <mergeCell ref="GP70:GQ70"/>
    <mergeCell ref="GR70:GS70"/>
    <mergeCell ref="GT70:GU70"/>
    <mergeCell ref="GV70:GW70"/>
    <mergeCell ref="GX70:GY70"/>
    <mergeCell ref="GZ70:HA70"/>
    <mergeCell ref="HB70:HC70"/>
    <mergeCell ref="HD70:HE70"/>
    <mergeCell ref="HF70:HG70"/>
    <mergeCell ref="GP73:GQ73"/>
    <mergeCell ref="GR73:GS73"/>
    <mergeCell ref="GT73:GU73"/>
    <mergeCell ref="GV73:GW73"/>
    <mergeCell ref="GX73:GY73"/>
    <mergeCell ref="GZ73:HA73"/>
    <mergeCell ref="HB73:HC73"/>
    <mergeCell ref="HD73:HE73"/>
    <mergeCell ref="HF73:HG73"/>
    <mergeCell ref="GP72:GQ72"/>
    <mergeCell ref="GR72:GS72"/>
    <mergeCell ref="GT72:GU72"/>
    <mergeCell ref="GV72:GW72"/>
    <mergeCell ref="GX72:GY72"/>
    <mergeCell ref="GZ72:HA72"/>
    <mergeCell ref="HB72:HC72"/>
    <mergeCell ref="HD72:HE72"/>
    <mergeCell ref="HF72:HG72"/>
    <mergeCell ref="GP75:GQ75"/>
    <mergeCell ref="GR75:GS75"/>
    <mergeCell ref="GT75:GU75"/>
    <mergeCell ref="GV75:GW75"/>
    <mergeCell ref="GX75:GY75"/>
    <mergeCell ref="GZ75:HA75"/>
    <mergeCell ref="HB75:HC75"/>
    <mergeCell ref="HD75:HE75"/>
    <mergeCell ref="HF75:HG75"/>
    <mergeCell ref="GP74:GQ74"/>
    <mergeCell ref="GR74:GS74"/>
    <mergeCell ref="GT74:GU74"/>
    <mergeCell ref="GV74:GW74"/>
    <mergeCell ref="GX74:GY74"/>
    <mergeCell ref="GZ74:HA74"/>
    <mergeCell ref="HB74:HC74"/>
    <mergeCell ref="HD74:HE74"/>
    <mergeCell ref="HF74:HG74"/>
    <mergeCell ref="GP78:GQ78"/>
    <mergeCell ref="GR78:GS78"/>
    <mergeCell ref="GT78:GU78"/>
    <mergeCell ref="GV78:GW78"/>
    <mergeCell ref="GX78:GY78"/>
    <mergeCell ref="GZ78:HA78"/>
    <mergeCell ref="HB78:HC78"/>
    <mergeCell ref="HD78:HE78"/>
    <mergeCell ref="HF78:HG78"/>
    <mergeCell ref="GP76:GQ76"/>
    <mergeCell ref="GR76:GS76"/>
    <mergeCell ref="GT76:GU76"/>
    <mergeCell ref="GV76:GW76"/>
    <mergeCell ref="GX76:GY76"/>
    <mergeCell ref="GZ76:HA76"/>
    <mergeCell ref="HB76:HC76"/>
    <mergeCell ref="HD76:HE76"/>
    <mergeCell ref="HF76:HG76"/>
    <mergeCell ref="GP80:GQ80"/>
    <mergeCell ref="GR80:GS80"/>
    <mergeCell ref="GT80:GU80"/>
    <mergeCell ref="GV80:GW80"/>
    <mergeCell ref="GX80:GY80"/>
    <mergeCell ref="GZ80:HA80"/>
    <mergeCell ref="HB80:HC80"/>
    <mergeCell ref="HD80:HE80"/>
    <mergeCell ref="HF80:HG80"/>
    <mergeCell ref="GP79:GQ79"/>
    <mergeCell ref="GR79:GS79"/>
    <mergeCell ref="GT79:GU79"/>
    <mergeCell ref="GV79:GW79"/>
    <mergeCell ref="GX79:GY79"/>
    <mergeCell ref="GZ79:HA79"/>
    <mergeCell ref="HB79:HC79"/>
    <mergeCell ref="HD79:HE79"/>
    <mergeCell ref="HF79:HG79"/>
    <mergeCell ref="GP82:GQ82"/>
    <mergeCell ref="GR82:GS82"/>
    <mergeCell ref="GT82:GU82"/>
    <mergeCell ref="GV82:GW82"/>
    <mergeCell ref="GX82:GY82"/>
    <mergeCell ref="GZ82:HA82"/>
    <mergeCell ref="HB82:HC82"/>
    <mergeCell ref="HD82:HE82"/>
    <mergeCell ref="HF82:HG82"/>
    <mergeCell ref="GP81:GQ81"/>
    <mergeCell ref="GR81:GS81"/>
    <mergeCell ref="GT81:GU81"/>
    <mergeCell ref="GV81:GW81"/>
    <mergeCell ref="GX81:GY81"/>
    <mergeCell ref="GZ81:HA81"/>
    <mergeCell ref="HB81:HC81"/>
    <mergeCell ref="HD81:HE81"/>
    <mergeCell ref="HF81:HG81"/>
    <mergeCell ref="GP84:GQ84"/>
    <mergeCell ref="GR84:GS84"/>
    <mergeCell ref="GT84:GU84"/>
    <mergeCell ref="GV84:GW84"/>
    <mergeCell ref="GX84:GY84"/>
    <mergeCell ref="GZ84:HA84"/>
    <mergeCell ref="HB84:HC84"/>
    <mergeCell ref="HD84:HE84"/>
    <mergeCell ref="HF84:HG84"/>
    <mergeCell ref="GP83:GQ83"/>
    <mergeCell ref="GR83:GS83"/>
    <mergeCell ref="GT83:GU83"/>
    <mergeCell ref="GV83:GW83"/>
    <mergeCell ref="GX83:GY83"/>
    <mergeCell ref="GZ83:HA83"/>
    <mergeCell ref="HB83:HC83"/>
    <mergeCell ref="HD83:HE83"/>
    <mergeCell ref="HF83:HG83"/>
    <mergeCell ref="GP86:GQ86"/>
    <mergeCell ref="GR86:GS86"/>
    <mergeCell ref="GT86:GU86"/>
    <mergeCell ref="GV86:GW86"/>
    <mergeCell ref="GX86:GY86"/>
    <mergeCell ref="GZ86:HA86"/>
    <mergeCell ref="HB86:HC86"/>
    <mergeCell ref="HD86:HE86"/>
    <mergeCell ref="HF86:HG86"/>
    <mergeCell ref="GP85:GQ85"/>
    <mergeCell ref="GR85:GS85"/>
    <mergeCell ref="GT85:GU85"/>
    <mergeCell ref="GV85:GW85"/>
    <mergeCell ref="GX85:GY85"/>
    <mergeCell ref="GZ85:HA85"/>
    <mergeCell ref="HB85:HC85"/>
    <mergeCell ref="HD85:HE85"/>
    <mergeCell ref="HF85:HG85"/>
    <mergeCell ref="GV89:GW89"/>
    <mergeCell ref="GX89:GY89"/>
    <mergeCell ref="GZ89:HA89"/>
    <mergeCell ref="HB89:HC89"/>
    <mergeCell ref="HD89:HE89"/>
    <mergeCell ref="HF89:HG89"/>
    <mergeCell ref="HB88:HC88"/>
    <mergeCell ref="HD88:HE88"/>
    <mergeCell ref="GZ87:HA87"/>
    <mergeCell ref="HB87:HC87"/>
    <mergeCell ref="HD87:HE87"/>
    <mergeCell ref="HF87:HG87"/>
    <mergeCell ref="GP88:GQ88"/>
    <mergeCell ref="GR88:GS88"/>
    <mergeCell ref="GT88:GU88"/>
    <mergeCell ref="GV88:GW88"/>
    <mergeCell ref="GX88:GY88"/>
    <mergeCell ref="GZ88:HA88"/>
    <mergeCell ref="GT92:GU92"/>
    <mergeCell ref="GV92:GW92"/>
    <mergeCell ref="GX92:GY92"/>
    <mergeCell ref="GZ92:HA92"/>
    <mergeCell ref="HF88:HG88"/>
    <mergeCell ref="GP87:GQ87"/>
    <mergeCell ref="GR87:GS87"/>
    <mergeCell ref="GT87:GU87"/>
    <mergeCell ref="GV87:GW87"/>
    <mergeCell ref="GX87:GY87"/>
    <mergeCell ref="HF92:HG92"/>
    <mergeCell ref="GP91:GQ91"/>
    <mergeCell ref="GR91:GS91"/>
    <mergeCell ref="GT91:GU91"/>
    <mergeCell ref="GV91:GW91"/>
    <mergeCell ref="GX91:GY91"/>
    <mergeCell ref="GZ91:HA91"/>
    <mergeCell ref="HB91:HC91"/>
    <mergeCell ref="GP92:GQ92"/>
    <mergeCell ref="GR92:GS92"/>
    <mergeCell ref="GX90:GY90"/>
    <mergeCell ref="GZ90:HA90"/>
    <mergeCell ref="HB90:HC90"/>
    <mergeCell ref="HD90:HE90"/>
    <mergeCell ref="HB92:HC92"/>
    <mergeCell ref="HD92:HE92"/>
    <mergeCell ref="HF90:HG90"/>
    <mergeCell ref="GP89:GQ89"/>
    <mergeCell ref="GR89:GS89"/>
    <mergeCell ref="GT89:GU89"/>
    <mergeCell ref="HD91:HE91"/>
    <mergeCell ref="HF91:HG91"/>
    <mergeCell ref="GP90:GQ90"/>
    <mergeCell ref="GR90:GS90"/>
    <mergeCell ref="GT90:GU90"/>
    <mergeCell ref="GV90:GW90"/>
    <mergeCell ref="R15:S16"/>
    <mergeCell ref="T15:U16"/>
    <mergeCell ref="R14:S14"/>
    <mergeCell ref="T14:U14"/>
    <mergeCell ref="V14:W14"/>
    <mergeCell ref="X14:Y14"/>
    <mergeCell ref="AB14:AC14"/>
    <mergeCell ref="AD14:AE14"/>
    <mergeCell ref="AF14:AG14"/>
    <mergeCell ref="AH14:AI14"/>
    <mergeCell ref="AJ14:AK14"/>
    <mergeCell ref="AL14:AM14"/>
    <mergeCell ref="AN14:AO14"/>
    <mergeCell ref="AP14:AQ14"/>
    <mergeCell ref="AR14:AS14"/>
    <mergeCell ref="AT14:AU14"/>
    <mergeCell ref="AV14:AW14"/>
    <mergeCell ref="AX14:AY14"/>
    <mergeCell ref="BB14:BC14"/>
    <mergeCell ref="BD14:BE14"/>
    <mergeCell ref="BF14:BG14"/>
    <mergeCell ref="BH14:BI14"/>
    <mergeCell ref="BJ14:BK14"/>
    <mergeCell ref="BL14:BM14"/>
    <mergeCell ref="BN14:BO14"/>
    <mergeCell ref="BP14:BQ14"/>
    <mergeCell ref="BR14:BS14"/>
    <mergeCell ref="BT14:BU14"/>
    <mergeCell ref="ED14:EE14"/>
    <mergeCell ref="EF14:EG14"/>
    <mergeCell ref="EH14:EI14"/>
    <mergeCell ref="EJ14:EK14"/>
    <mergeCell ref="EX14:EY14"/>
    <mergeCell ref="EL14:EM14"/>
    <mergeCell ref="EN14:EO14"/>
    <mergeCell ref="EP14:EQ14"/>
    <mergeCell ref="ER14:ES14"/>
    <mergeCell ref="FF14:FG14"/>
    <mergeCell ref="FB14:FC14"/>
    <mergeCell ref="FD14:FE14"/>
    <mergeCell ref="FH14:FI14"/>
    <mergeCell ref="FJ14:FK14"/>
    <mergeCell ref="FL14:FM14"/>
    <mergeCell ref="FN14:FO14"/>
    <mergeCell ref="FP14:FQ14"/>
    <mergeCell ref="FR14:FS14"/>
    <mergeCell ref="FT14:FU14"/>
    <mergeCell ref="FV14:FW14"/>
    <mergeCell ref="FX14:FY14"/>
    <mergeCell ref="FZ14:GA14"/>
    <mergeCell ref="GB14:GC14"/>
    <mergeCell ref="GD14:GE14"/>
    <mergeCell ref="GF14:GG14"/>
    <mergeCell ref="GH14:GI14"/>
    <mergeCell ref="GJ14:GK14"/>
    <mergeCell ref="GL14:GM14"/>
    <mergeCell ref="GN14:GO14"/>
    <mergeCell ref="GP14:GQ14"/>
    <mergeCell ref="GR14:GS14"/>
    <mergeCell ref="GT14:GU14"/>
    <mergeCell ref="GV14:GW14"/>
    <mergeCell ref="GX14:GY14"/>
    <mergeCell ref="GZ14:HA14"/>
    <mergeCell ref="HB14:HC14"/>
    <mergeCell ref="HD14:HE14"/>
    <mergeCell ref="HF14:HG14"/>
    <mergeCell ref="HH14:HI14"/>
    <mergeCell ref="V15:W16"/>
    <mergeCell ref="X15:Y16"/>
    <mergeCell ref="Z15:AA16"/>
    <mergeCell ref="AB15:AC16"/>
    <mergeCell ref="AD15:AE16"/>
    <mergeCell ref="AF15:AG16"/>
    <mergeCell ref="AH15:AI16"/>
    <mergeCell ref="AJ15:AK16"/>
    <mergeCell ref="AL15:AM16"/>
    <mergeCell ref="AN15:AO16"/>
    <mergeCell ref="AP15:AQ16"/>
    <mergeCell ref="AR15:AS16"/>
    <mergeCell ref="AT15:AU16"/>
    <mergeCell ref="AX15:AY16"/>
    <mergeCell ref="AZ15:BA16"/>
    <mergeCell ref="BB15:BC16"/>
    <mergeCell ref="BD15:BE16"/>
    <mergeCell ref="BF15:BG16"/>
    <mergeCell ref="BH15:BI16"/>
    <mergeCell ref="BJ15:BK16"/>
    <mergeCell ref="BL15:BM16"/>
    <mergeCell ref="BN15:BO16"/>
    <mergeCell ref="DL15:DM16"/>
    <mergeCell ref="DN15:DO16"/>
    <mergeCell ref="DP15:DQ16"/>
    <mergeCell ref="DR15:DS16"/>
    <mergeCell ref="DT15:DU16"/>
    <mergeCell ref="ED15:EE16"/>
    <mergeCell ref="EF15:EG16"/>
    <mergeCell ref="EH15:EI16"/>
    <mergeCell ref="EJ15:EK16"/>
    <mergeCell ref="EL15:EM16"/>
    <mergeCell ref="EN15:EO16"/>
    <mergeCell ref="EP15:EQ16"/>
    <mergeCell ref="ER15:ES16"/>
    <mergeCell ref="ET15:EU16"/>
    <mergeCell ref="EV15:EW16"/>
    <mergeCell ref="FB15:FC16"/>
    <mergeCell ref="FZ15:GA16"/>
    <mergeCell ref="FD15:FE16"/>
    <mergeCell ref="FF15:FG16"/>
    <mergeCell ref="FH15:FI16"/>
    <mergeCell ref="FJ15:FK16"/>
    <mergeCell ref="FL15:FM16"/>
    <mergeCell ref="FN15:FO16"/>
    <mergeCell ref="GD15:GE16"/>
    <mergeCell ref="GF15:GG16"/>
    <mergeCell ref="GH15:GI16"/>
    <mergeCell ref="GJ15:GK16"/>
    <mergeCell ref="GL15:GM16"/>
    <mergeCell ref="FP15:FQ16"/>
    <mergeCell ref="FR15:FS16"/>
    <mergeCell ref="FT15:FU16"/>
    <mergeCell ref="FV15:FW16"/>
    <mergeCell ref="FX15:FY16"/>
    <mergeCell ref="HF15:HG16"/>
    <mergeCell ref="HH15:HI16"/>
    <mergeCell ref="R17:S17"/>
    <mergeCell ref="T17:U17"/>
    <mergeCell ref="AD17:AE17"/>
    <mergeCell ref="GB17:GC17"/>
    <mergeCell ref="GD17:GE17"/>
    <mergeCell ref="GN15:GO16"/>
    <mergeCell ref="GP15:GQ16"/>
    <mergeCell ref="GR15:GS16"/>
    <mergeCell ref="AX17:AY17"/>
    <mergeCell ref="AZ17:BA17"/>
    <mergeCell ref="BB17:BC17"/>
    <mergeCell ref="GZ15:HA16"/>
    <mergeCell ref="HB15:HC16"/>
    <mergeCell ref="HD15:HE16"/>
    <mergeCell ref="GT15:GU16"/>
    <mergeCell ref="GV15:GW16"/>
    <mergeCell ref="GX15:GY16"/>
    <mergeCell ref="GB15:GC16"/>
    <mergeCell ref="GL17:GM17"/>
    <mergeCell ref="GN17:GO17"/>
    <mergeCell ref="GP17:GQ17"/>
    <mergeCell ref="GR17:GS17"/>
    <mergeCell ref="GT17:GU17"/>
    <mergeCell ref="GV17:GW17"/>
    <mergeCell ref="GX17:GY17"/>
    <mergeCell ref="HB17:HC17"/>
    <mergeCell ref="HD17:HE17"/>
    <mergeCell ref="HF17:HG17"/>
    <mergeCell ref="GZ17:HA17"/>
    <mergeCell ref="HH17:HI17"/>
    <mergeCell ref="R18:S18"/>
    <mergeCell ref="T18:U18"/>
    <mergeCell ref="V17:W17"/>
    <mergeCell ref="X17:Y17"/>
    <mergeCell ref="Z17:AA17"/>
    <mergeCell ref="AB17:AC17"/>
    <mergeCell ref="BN17:BO17"/>
    <mergeCell ref="GH17:GI17"/>
    <mergeCell ref="BP17:BQ17"/>
    <mergeCell ref="BR17:BS17"/>
    <mergeCell ref="BV17:BW17"/>
    <mergeCell ref="BX17:BY17"/>
    <mergeCell ref="CB17:CC17"/>
    <mergeCell ref="GF17:GG17"/>
    <mergeCell ref="CD17:CE17"/>
    <mergeCell ref="CF17:CG17"/>
    <mergeCell ref="GJ17:GK17"/>
    <mergeCell ref="V18:W18"/>
    <mergeCell ref="X18:Y18"/>
    <mergeCell ref="Z18:AA18"/>
    <mergeCell ref="AB18:AC18"/>
    <mergeCell ref="AD18:AE18"/>
    <mergeCell ref="BH18:BI18"/>
    <mergeCell ref="BV18:BW18"/>
    <mergeCell ref="BZ18:CA18"/>
    <mergeCell ref="CL18:CM18"/>
    <mergeCell ref="CN18:CO18"/>
    <mergeCell ref="CP18:CQ18"/>
    <mergeCell ref="CR18:CS18"/>
    <mergeCell ref="CB18:CC18"/>
    <mergeCell ref="CD18:CE18"/>
    <mergeCell ref="CF18:CG18"/>
    <mergeCell ref="CH18:CI18"/>
    <mergeCell ref="CT18:CU18"/>
    <mergeCell ref="CV18:CW18"/>
    <mergeCell ref="CX18:CY18"/>
    <mergeCell ref="CZ18:DA18"/>
    <mergeCell ref="DB18:DC18"/>
    <mergeCell ref="DD18:DE18"/>
    <mergeCell ref="FJ18:FK18"/>
    <mergeCell ref="FL18:FM18"/>
    <mergeCell ref="FN18:FO18"/>
    <mergeCell ref="FP18:FQ18"/>
    <mergeCell ref="FR18:FS18"/>
    <mergeCell ref="FT18:FU18"/>
    <mergeCell ref="FV18:FW18"/>
    <mergeCell ref="FX18:FY18"/>
    <mergeCell ref="FZ18:GA18"/>
    <mergeCell ref="GB18:GC18"/>
    <mergeCell ref="GV18:GW18"/>
    <mergeCell ref="GX18:GY18"/>
    <mergeCell ref="GZ18:HA18"/>
    <mergeCell ref="HB18:HC18"/>
    <mergeCell ref="GP18:GQ18"/>
    <mergeCell ref="GR18:GS18"/>
    <mergeCell ref="GT18:GU18"/>
    <mergeCell ref="HD18:HE18"/>
    <mergeCell ref="HF18:HG18"/>
    <mergeCell ref="HH18:HI18"/>
    <mergeCell ref="R20:S20"/>
    <mergeCell ref="R19:S19"/>
    <mergeCell ref="T19:U19"/>
    <mergeCell ref="T20:U20"/>
    <mergeCell ref="V19:W19"/>
    <mergeCell ref="X19:Y19"/>
    <mergeCell ref="Z19:AA19"/>
    <mergeCell ref="AB19:AC19"/>
    <mergeCell ref="AD19:AE19"/>
    <mergeCell ref="GB19:GC19"/>
    <mergeCell ref="GD19:GE19"/>
    <mergeCell ref="GF19:GG19"/>
    <mergeCell ref="GH19:GI19"/>
    <mergeCell ref="AP19:AQ19"/>
    <mergeCell ref="AR19:AS19"/>
    <mergeCell ref="AT19:AU19"/>
    <mergeCell ref="AV19:AW19"/>
    <mergeCell ref="GL19:GM19"/>
    <mergeCell ref="GV19:GW19"/>
    <mergeCell ref="GX19:GY19"/>
    <mergeCell ref="GZ19:HA19"/>
    <mergeCell ref="HB19:HC19"/>
    <mergeCell ref="HD19:HE19"/>
    <mergeCell ref="HF19:HG19"/>
    <mergeCell ref="HH19:HI19"/>
    <mergeCell ref="EB20:EC20"/>
    <mergeCell ref="ED20:EE20"/>
    <mergeCell ref="EF20:EG20"/>
    <mergeCell ref="EH20:EI20"/>
    <mergeCell ref="EJ20:EK20"/>
    <mergeCell ref="EX20:EY20"/>
    <mergeCell ref="EZ20:FA20"/>
    <mergeCell ref="FB20:FC20"/>
    <mergeCell ref="FD20:FE20"/>
    <mergeCell ref="FF20:FG20"/>
    <mergeCell ref="FH20:FI20"/>
    <mergeCell ref="V20:W20"/>
    <mergeCell ref="X20:Y20"/>
    <mergeCell ref="Z20:AA20"/>
    <mergeCell ref="AB20:AC20"/>
    <mergeCell ref="AD20:AE20"/>
    <mergeCell ref="AF20:AG20"/>
    <mergeCell ref="AH20:AI20"/>
    <mergeCell ref="AJ20:AK20"/>
    <mergeCell ref="CX20:CY20"/>
    <mergeCell ref="CZ20:DA20"/>
    <mergeCell ref="DB20:DC20"/>
    <mergeCell ref="DD20:DE20"/>
    <mergeCell ref="DF20:DG20"/>
    <mergeCell ref="AN20:AO20"/>
    <mergeCell ref="AP20:AQ20"/>
    <mergeCell ref="AR20:AS20"/>
    <mergeCell ref="BF20:BG20"/>
    <mergeCell ref="BD20:BE20"/>
    <mergeCell ref="BX20:BY20"/>
    <mergeCell ref="BH20:BI20"/>
    <mergeCell ref="BV20:BW20"/>
    <mergeCell ref="HB20:HC20"/>
    <mergeCell ref="GB20:GC20"/>
    <mergeCell ref="GD20:GE20"/>
    <mergeCell ref="GF20:GG20"/>
    <mergeCell ref="GH20:GI20"/>
    <mergeCell ref="GN20:GO20"/>
    <mergeCell ref="GP20:GQ20"/>
    <mergeCell ref="T22:U22"/>
    <mergeCell ref="GR20:GS20"/>
    <mergeCell ref="GT20:GU20"/>
    <mergeCell ref="GV20:GW20"/>
    <mergeCell ref="GX20:GY20"/>
    <mergeCell ref="GZ20:HA20"/>
    <mergeCell ref="FP20:FQ20"/>
    <mergeCell ref="FR20:FS20"/>
    <mergeCell ref="FT20:FU20"/>
    <mergeCell ref="FV20:FW20"/>
    <mergeCell ref="FJ22:FK22"/>
    <mergeCell ref="DP22:DQ22"/>
    <mergeCell ref="EL22:EM22"/>
    <mergeCell ref="EN22:EO22"/>
    <mergeCell ref="ER22:ES22"/>
    <mergeCell ref="ET22:EU22"/>
    <mergeCell ref="EV22:EW22"/>
    <mergeCell ref="CX22:CY22"/>
    <mergeCell ref="GH21:GI21"/>
    <mergeCell ref="DJ20:DK20"/>
    <mergeCell ref="DL20:DM20"/>
    <mergeCell ref="DN20:DO20"/>
    <mergeCell ref="DP20:DQ20"/>
    <mergeCell ref="DR20:DS20"/>
    <mergeCell ref="DZ20:EA20"/>
    <mergeCell ref="HD20:HE20"/>
    <mergeCell ref="HF20:HG20"/>
    <mergeCell ref="HH20:HI20"/>
    <mergeCell ref="R22:S22"/>
    <mergeCell ref="R21:S21"/>
    <mergeCell ref="T21:U21"/>
    <mergeCell ref="V21:W21"/>
    <mergeCell ref="X21:Y21"/>
    <mergeCell ref="HH21:HI21"/>
    <mergeCell ref="BP22:BQ22"/>
    <mergeCell ref="DB22:DC22"/>
    <mergeCell ref="DR22:DS22"/>
    <mergeCell ref="DT22:DU22"/>
    <mergeCell ref="V22:W22"/>
    <mergeCell ref="X22:Y22"/>
    <mergeCell ref="Z22:AA22"/>
    <mergeCell ref="AB22:AC22"/>
    <mergeCell ref="AD22:AE22"/>
    <mergeCell ref="AL22:AM22"/>
    <mergeCell ref="BZ22:CA22"/>
    <mergeCell ref="AN22:AO22"/>
    <mergeCell ref="AP22:AQ22"/>
    <mergeCell ref="BJ22:BK22"/>
    <mergeCell ref="BL22:BM22"/>
    <mergeCell ref="CN22:CO22"/>
    <mergeCell ref="CL22:CM22"/>
    <mergeCell ref="CJ22:CK22"/>
    <mergeCell ref="BF22:BG22"/>
    <mergeCell ref="BN22:BO22"/>
    <mergeCell ref="BR22:BS22"/>
    <mergeCell ref="FF22:FG22"/>
    <mergeCell ref="FH22:FI22"/>
    <mergeCell ref="HD22:HE22"/>
    <mergeCell ref="HF22:HG22"/>
    <mergeCell ref="HH22:HI22"/>
    <mergeCell ref="AN23:AO23"/>
    <mergeCell ref="AP23:AQ23"/>
    <mergeCell ref="AR23:AS23"/>
    <mergeCell ref="AT23:AU23"/>
    <mergeCell ref="AV23:AW23"/>
    <mergeCell ref="AZ23:BA23"/>
    <mergeCell ref="BB23:BC23"/>
    <mergeCell ref="BV23:BW23"/>
    <mergeCell ref="BX23:BY23"/>
    <mergeCell ref="BZ23:CA23"/>
    <mergeCell ref="CB23:CC23"/>
    <mergeCell ref="CD23:CE23"/>
    <mergeCell ref="CH23:CI23"/>
    <mergeCell ref="CN23:CO23"/>
    <mergeCell ref="CV23:CW23"/>
    <mergeCell ref="CX23:CY23"/>
    <mergeCell ref="CZ23:DA23"/>
    <mergeCell ref="DB23:DC23"/>
    <mergeCell ref="DF23:DG23"/>
    <mergeCell ref="DH23:DI23"/>
    <mergeCell ref="DZ23:EA23"/>
    <mergeCell ref="EJ23:EK23"/>
    <mergeCell ref="EX23:EY23"/>
    <mergeCell ref="EZ23:FA23"/>
    <mergeCell ref="EL23:EM23"/>
    <mergeCell ref="EB23:EC23"/>
    <mergeCell ref="DV23:DW23"/>
    <mergeCell ref="DX23:DY23"/>
    <mergeCell ref="FB23:FC23"/>
    <mergeCell ref="GB23:GC23"/>
    <mergeCell ref="GD23:GE23"/>
    <mergeCell ref="GF23:GG23"/>
    <mergeCell ref="GH23:GI23"/>
    <mergeCell ref="GJ23:GK23"/>
    <mergeCell ref="GL23:GM23"/>
    <mergeCell ref="GN23:GO23"/>
    <mergeCell ref="GP23:GQ23"/>
    <mergeCell ref="GR23:GS23"/>
    <mergeCell ref="GT23:GU23"/>
    <mergeCell ref="GV23:GW23"/>
    <mergeCell ref="GX23:GY23"/>
    <mergeCell ref="HD23:HE23"/>
    <mergeCell ref="HF23:HG23"/>
    <mergeCell ref="HH23:HI23"/>
    <mergeCell ref="T24:U24"/>
    <mergeCell ref="V24:W24"/>
    <mergeCell ref="X24:Y24"/>
    <mergeCell ref="Z24:AA24"/>
    <mergeCell ref="AB24:AC24"/>
    <mergeCell ref="AD24:AE24"/>
    <mergeCell ref="AH24:AI24"/>
    <mergeCell ref="AJ24:AK24"/>
    <mergeCell ref="AN24:AO24"/>
    <mergeCell ref="AZ24:BA24"/>
    <mergeCell ref="AT24:AU24"/>
    <mergeCell ref="AV24:AW24"/>
    <mergeCell ref="BB24:BC24"/>
    <mergeCell ref="BD24:BE24"/>
    <mergeCell ref="BN24:BO24"/>
    <mergeCell ref="BP24:BQ24"/>
    <mergeCell ref="BR24:BS24"/>
    <mergeCell ref="BX24:BY24"/>
    <mergeCell ref="BZ24:CA24"/>
    <mergeCell ref="CB24:CC24"/>
    <mergeCell ref="CD24:CE24"/>
    <mergeCell ref="CF24:CG24"/>
    <mergeCell ref="CJ24:CK24"/>
    <mergeCell ref="CH24:CI24"/>
    <mergeCell ref="DZ24:EA24"/>
    <mergeCell ref="EB24:EC24"/>
    <mergeCell ref="ED24:EE24"/>
    <mergeCell ref="EF24:EG24"/>
    <mergeCell ref="DV24:DW24"/>
    <mergeCell ref="EJ24:EK24"/>
    <mergeCell ref="EL24:EM24"/>
    <mergeCell ref="EN24:EO24"/>
    <mergeCell ref="EP24:EQ24"/>
    <mergeCell ref="EH24:EI24"/>
    <mergeCell ref="DN24:DO24"/>
    <mergeCell ref="CV24:CW24"/>
    <mergeCell ref="CX24:CY24"/>
    <mergeCell ref="CN24:CO24"/>
    <mergeCell ref="CP24:CQ24"/>
    <mergeCell ref="CR24:CS24"/>
    <mergeCell ref="CT24:CU24"/>
    <mergeCell ref="EZ24:FA24"/>
    <mergeCell ref="FB24:FC24"/>
    <mergeCell ref="FD24:FE24"/>
    <mergeCell ref="FF24:FG24"/>
    <mergeCell ref="FH24:FI24"/>
    <mergeCell ref="FJ24:FK24"/>
    <mergeCell ref="FL24:FM24"/>
    <mergeCell ref="FN24:FO24"/>
    <mergeCell ref="FP24:FQ24"/>
    <mergeCell ref="FR24:FS24"/>
    <mergeCell ref="FT24:FU24"/>
    <mergeCell ref="FV24:FW24"/>
    <mergeCell ref="FX24:FY24"/>
    <mergeCell ref="FZ24:GA24"/>
    <mergeCell ref="GB24:GC24"/>
    <mergeCell ref="GD24:GE24"/>
    <mergeCell ref="GF24:GG24"/>
    <mergeCell ref="GH24:GI24"/>
    <mergeCell ref="GJ24:GK24"/>
    <mergeCell ref="GL24:GM24"/>
    <mergeCell ref="GN24:GO24"/>
    <mergeCell ref="GP24:GQ24"/>
    <mergeCell ref="GR24:GS24"/>
    <mergeCell ref="GT24:GU24"/>
    <mergeCell ref="GV24:GW24"/>
    <mergeCell ref="HD24:HE24"/>
    <mergeCell ref="HF24:HG24"/>
    <mergeCell ref="HH24:HI24"/>
    <mergeCell ref="R26:S29"/>
    <mergeCell ref="R25:S25"/>
    <mergeCell ref="T25:U25"/>
    <mergeCell ref="T26:U29"/>
    <mergeCell ref="V25:W25"/>
    <mergeCell ref="GD25:GE25"/>
    <mergeCell ref="GL25:GM25"/>
    <mergeCell ref="Z25:AA25"/>
    <mergeCell ref="AB25:AC25"/>
    <mergeCell ref="AD25:AE25"/>
    <mergeCell ref="AF25:AG25"/>
    <mergeCell ref="AH25:AI25"/>
    <mergeCell ref="AJ25:AK25"/>
    <mergeCell ref="BD25:BE25"/>
    <mergeCell ref="BF25:BG25"/>
    <mergeCell ref="BH25:BI25"/>
    <mergeCell ref="AZ25:BA25"/>
    <mergeCell ref="BB25:BC25"/>
    <mergeCell ref="GN25:GO25"/>
    <mergeCell ref="GT25:GU25"/>
    <mergeCell ref="GV25:GW25"/>
    <mergeCell ref="GP25:GQ25"/>
    <mergeCell ref="GR25:GS25"/>
    <mergeCell ref="GF25:GG25"/>
    <mergeCell ref="GH25:GI25"/>
    <mergeCell ref="GJ25:GK25"/>
    <mergeCell ref="GX25:GY25"/>
    <mergeCell ref="GZ25:HA25"/>
    <mergeCell ref="HB25:HC25"/>
    <mergeCell ref="HD25:HE25"/>
    <mergeCell ref="HF25:HG25"/>
    <mergeCell ref="HH25:HI25"/>
    <mergeCell ref="V26:W29"/>
    <mergeCell ref="X26:Y29"/>
    <mergeCell ref="Z26:AA29"/>
    <mergeCell ref="AB26:AC29"/>
    <mergeCell ref="AD26:AE29"/>
    <mergeCell ref="AF26:AG29"/>
    <mergeCell ref="AH26:AI29"/>
    <mergeCell ref="AJ26:AK29"/>
    <mergeCell ref="BD26:BE29"/>
    <mergeCell ref="BF26:BG29"/>
    <mergeCell ref="BH26:BI29"/>
    <mergeCell ref="AN26:AO29"/>
    <mergeCell ref="AR26:AS29"/>
    <mergeCell ref="BJ26:BK29"/>
    <mergeCell ref="BT26:BU29"/>
    <mergeCell ref="BL26:BM29"/>
    <mergeCell ref="BR26:BS29"/>
    <mergeCell ref="AT26:AU29"/>
    <mergeCell ref="BV26:BW29"/>
    <mergeCell ref="CB26:CC29"/>
    <mergeCell ref="CD26:CE29"/>
    <mergeCell ref="CH26:CI29"/>
    <mergeCell ref="CJ26:CK29"/>
    <mergeCell ref="CL26:CM29"/>
    <mergeCell ref="CT26:CU29"/>
    <mergeCell ref="CV26:CW29"/>
    <mergeCell ref="CX26:CY29"/>
    <mergeCell ref="CZ26:DA29"/>
    <mergeCell ref="ED26:EE29"/>
    <mergeCell ref="EB26:EC29"/>
    <mergeCell ref="EF26:EG29"/>
    <mergeCell ref="EH26:EI29"/>
    <mergeCell ref="EJ26:EK29"/>
    <mergeCell ref="EL26:EM29"/>
    <mergeCell ref="EN26:EO29"/>
    <mergeCell ref="EP26:EQ29"/>
    <mergeCell ref="ER26:ES29"/>
    <mergeCell ref="ET26:EU29"/>
    <mergeCell ref="CN26:CO29"/>
    <mergeCell ref="CP26:CQ29"/>
    <mergeCell ref="CR26:CS29"/>
    <mergeCell ref="EV26:EW29"/>
    <mergeCell ref="EX26:EY29"/>
    <mergeCell ref="EZ26:FA29"/>
    <mergeCell ref="FB26:FC29"/>
    <mergeCell ref="FL26:FM29"/>
    <mergeCell ref="FN26:FO29"/>
    <mergeCell ref="FP26:FQ29"/>
    <mergeCell ref="FR26:FS29"/>
    <mergeCell ref="FT26:FU29"/>
    <mergeCell ref="FF26:FG29"/>
    <mergeCell ref="FH26:FI29"/>
    <mergeCell ref="FJ26:FK29"/>
    <mergeCell ref="FV26:FW29"/>
    <mergeCell ref="FX26:FY29"/>
    <mergeCell ref="FZ26:GA29"/>
    <mergeCell ref="GB26:GC29"/>
    <mergeCell ref="GD26:GE29"/>
    <mergeCell ref="GF26:GG29"/>
    <mergeCell ref="GH26:GI29"/>
    <mergeCell ref="GJ26:GK29"/>
    <mergeCell ref="GL26:GM29"/>
    <mergeCell ref="GN26:GO29"/>
    <mergeCell ref="GP26:GQ29"/>
    <mergeCell ref="GR26:GS29"/>
    <mergeCell ref="GZ26:HA29"/>
    <mergeCell ref="HB26:HC29"/>
    <mergeCell ref="HD26:HE29"/>
    <mergeCell ref="HF26:HG29"/>
    <mergeCell ref="HH26:HI29"/>
    <mergeCell ref="R31:S32"/>
    <mergeCell ref="R30:S30"/>
    <mergeCell ref="T30:U30"/>
    <mergeCell ref="V30:W30"/>
    <mergeCell ref="X30:Y30"/>
    <mergeCell ref="Z30:AA30"/>
    <mergeCell ref="T31:U32"/>
    <mergeCell ref="V31:W32"/>
    <mergeCell ref="Z31:AA32"/>
    <mergeCell ref="FN30:FO30"/>
    <mergeCell ref="FP30:FQ30"/>
    <mergeCell ref="FR30:FS30"/>
    <mergeCell ref="FT30:FU30"/>
    <mergeCell ref="AD30:AE30"/>
    <mergeCell ref="AF30:AG30"/>
    <mergeCell ref="AH30:AI30"/>
    <mergeCell ref="AJ30:AK30"/>
    <mergeCell ref="AL30:AM30"/>
    <mergeCell ref="AN30:AO30"/>
    <mergeCell ref="FV30:FW30"/>
    <mergeCell ref="FX30:FY30"/>
    <mergeCell ref="FZ30:GA30"/>
    <mergeCell ref="GB30:GC30"/>
    <mergeCell ref="GD30:GE30"/>
    <mergeCell ref="CJ30:CK30"/>
    <mergeCell ref="CL30:CM30"/>
    <mergeCell ref="CN30:CO30"/>
    <mergeCell ref="GF30:GG30"/>
    <mergeCell ref="GH30:GI30"/>
    <mergeCell ref="GJ30:GK30"/>
    <mergeCell ref="GL30:GM30"/>
    <mergeCell ref="GN30:GO30"/>
    <mergeCell ref="GP30:GQ30"/>
    <mergeCell ref="GR30:GS30"/>
    <mergeCell ref="GT30:GU30"/>
    <mergeCell ref="GV30:GW30"/>
    <mergeCell ref="HB30:HC30"/>
    <mergeCell ref="CR30:CS30"/>
    <mergeCell ref="ED30:EE30"/>
    <mergeCell ref="HD30:HE30"/>
    <mergeCell ref="HF30:HG30"/>
    <mergeCell ref="HH30:HI30"/>
    <mergeCell ref="GZ30:HA30"/>
    <mergeCell ref="AB31:AC32"/>
    <mergeCell ref="AD31:AE32"/>
    <mergeCell ref="BB31:BC32"/>
    <mergeCell ref="BD31:BE32"/>
    <mergeCell ref="BF31:BG32"/>
    <mergeCell ref="BH31:BI32"/>
    <mergeCell ref="AF31:AG32"/>
    <mergeCell ref="BJ31:BK32"/>
    <mergeCell ref="BL31:BM32"/>
    <mergeCell ref="BN31:BO32"/>
    <mergeCell ref="BP31:BQ32"/>
    <mergeCell ref="BR31:BS32"/>
    <mergeCell ref="BT31:BU32"/>
    <mergeCell ref="BV31:BW32"/>
    <mergeCell ref="CH31:CI32"/>
    <mergeCell ref="CJ31:CK32"/>
    <mergeCell ref="CL31:CM32"/>
    <mergeCell ref="CN31:CO32"/>
    <mergeCell ref="ED31:EE32"/>
    <mergeCell ref="EJ31:EK32"/>
    <mergeCell ref="EL31:EM32"/>
    <mergeCell ref="EN31:EO32"/>
    <mergeCell ref="EP31:EQ32"/>
    <mergeCell ref="ER31:ES32"/>
    <mergeCell ref="ET31:EU32"/>
    <mergeCell ref="EV31:EW32"/>
    <mergeCell ref="EX31:EY32"/>
    <mergeCell ref="EZ31:FA32"/>
    <mergeCell ref="FB31:FC32"/>
    <mergeCell ref="FD31:FE32"/>
    <mergeCell ref="FF31:FG32"/>
    <mergeCell ref="FH31:FI32"/>
    <mergeCell ref="FJ31:FK32"/>
    <mergeCell ref="FL31:FM32"/>
    <mergeCell ref="FN31:FO32"/>
    <mergeCell ref="FP31:FQ32"/>
    <mergeCell ref="FR31:FS32"/>
    <mergeCell ref="FT31:FU32"/>
    <mergeCell ref="FV31:FW32"/>
    <mergeCell ref="FX31:FY32"/>
    <mergeCell ref="FZ31:GA32"/>
    <mergeCell ref="GB31:GC32"/>
    <mergeCell ref="GD31:GE32"/>
    <mergeCell ref="GF31:GG32"/>
    <mergeCell ref="GL31:GM32"/>
    <mergeCell ref="GP31:GQ32"/>
    <mergeCell ref="GR31:GS32"/>
    <mergeCell ref="GT31:GU32"/>
    <mergeCell ref="GV31:GW32"/>
    <mergeCell ref="HB31:HC32"/>
    <mergeCell ref="HD31:HE32"/>
    <mergeCell ref="HF31:HG32"/>
    <mergeCell ref="HH31:HI32"/>
    <mergeCell ref="GZ31:HA32"/>
    <mergeCell ref="R34:S36"/>
    <mergeCell ref="R33:S33"/>
    <mergeCell ref="T33:U33"/>
    <mergeCell ref="V33:W33"/>
    <mergeCell ref="X33:Y33"/>
    <mergeCell ref="Z33:AA33"/>
    <mergeCell ref="GD33:GE33"/>
    <mergeCell ref="GF33:GG33"/>
    <mergeCell ref="GH33:GI33"/>
    <mergeCell ref="GJ33:GK33"/>
    <mergeCell ref="GL33:GM33"/>
    <mergeCell ref="AN33:AO33"/>
    <mergeCell ref="AT33:AU33"/>
    <mergeCell ref="BF33:BG33"/>
    <mergeCell ref="BH33:BI33"/>
    <mergeCell ref="BJ33:BK33"/>
    <mergeCell ref="GN33:GO33"/>
    <mergeCell ref="GP33:GQ33"/>
    <mergeCell ref="GR33:GS33"/>
    <mergeCell ref="GT33:GU33"/>
    <mergeCell ref="GV33:GW33"/>
    <mergeCell ref="GX33:GY33"/>
    <mergeCell ref="GZ33:HA33"/>
    <mergeCell ref="HB33:HC33"/>
    <mergeCell ref="HD33:HE33"/>
    <mergeCell ref="HF33:HG33"/>
    <mergeCell ref="HH33:HI33"/>
    <mergeCell ref="T34:U36"/>
    <mergeCell ref="V34:W36"/>
    <mergeCell ref="X34:Y36"/>
    <mergeCell ref="Z34:AA36"/>
    <mergeCell ref="AB34:AC36"/>
    <mergeCell ref="AD34:AE36"/>
    <mergeCell ref="AX34:AY36"/>
    <mergeCell ref="AZ34:BA36"/>
    <mergeCell ref="BB34:BC36"/>
    <mergeCell ref="BD34:BE36"/>
    <mergeCell ref="BF34:BG36"/>
    <mergeCell ref="AF34:AG36"/>
    <mergeCell ref="AH34:AI36"/>
    <mergeCell ref="AJ34:AK36"/>
    <mergeCell ref="AL34:AM36"/>
    <mergeCell ref="BH34:BI36"/>
    <mergeCell ref="BJ34:BK36"/>
    <mergeCell ref="BL34:BM36"/>
    <mergeCell ref="BN34:BO36"/>
    <mergeCell ref="CT34:CU36"/>
    <mergeCell ref="CV34:CW36"/>
    <mergeCell ref="CX34:CY36"/>
    <mergeCell ref="CZ34:DA36"/>
    <mergeCell ref="DB34:DC36"/>
    <mergeCell ref="DD34:DE36"/>
    <mergeCell ref="DF34:DG36"/>
    <mergeCell ref="DH34:DI36"/>
    <mergeCell ref="DJ34:DK36"/>
    <mergeCell ref="EH34:EI36"/>
    <mergeCell ref="EJ34:EK36"/>
    <mergeCell ref="EL34:EM36"/>
    <mergeCell ref="EN34:EO36"/>
    <mergeCell ref="EP34:EQ36"/>
    <mergeCell ref="ER34:ES36"/>
    <mergeCell ref="ET34:EU36"/>
    <mergeCell ref="EB34:EC36"/>
    <mergeCell ref="EV34:EW36"/>
    <mergeCell ref="EX34:EY36"/>
    <mergeCell ref="EZ34:FA36"/>
    <mergeCell ref="FB34:FC36"/>
    <mergeCell ref="FD34:FE36"/>
    <mergeCell ref="FF34:FG36"/>
    <mergeCell ref="FH34:FI36"/>
    <mergeCell ref="FJ34:FK36"/>
    <mergeCell ref="FL34:FM36"/>
    <mergeCell ref="ED34:EE36"/>
    <mergeCell ref="EF34:EG36"/>
    <mergeCell ref="FN34:FO36"/>
    <mergeCell ref="FP34:FQ36"/>
    <mergeCell ref="FR34:FS36"/>
    <mergeCell ref="FT34:FU36"/>
    <mergeCell ref="FV34:FW36"/>
    <mergeCell ref="FX34:FY36"/>
    <mergeCell ref="FZ34:GA36"/>
    <mergeCell ref="GB34:GC36"/>
    <mergeCell ref="GD34:GE36"/>
    <mergeCell ref="GF34:GG36"/>
    <mergeCell ref="GH34:GI36"/>
    <mergeCell ref="GJ34:GK36"/>
    <mergeCell ref="GP34:GQ36"/>
    <mergeCell ref="GR34:GS36"/>
    <mergeCell ref="GT34:GU36"/>
    <mergeCell ref="GV34:GW36"/>
    <mergeCell ref="GX34:GY36"/>
    <mergeCell ref="GL34:GM36"/>
    <mergeCell ref="GN34:GO36"/>
    <mergeCell ref="GZ34:HA36"/>
    <mergeCell ref="HB34:HC36"/>
    <mergeCell ref="HD34:HE36"/>
    <mergeCell ref="HF34:HG36"/>
    <mergeCell ref="HH34:HI36"/>
    <mergeCell ref="R39:S42"/>
    <mergeCell ref="R38:S38"/>
    <mergeCell ref="T38:U38"/>
    <mergeCell ref="V38:W38"/>
    <mergeCell ref="X38:Y38"/>
    <mergeCell ref="Z38:AA38"/>
    <mergeCell ref="GP38:GQ38"/>
    <mergeCell ref="GR38:GS38"/>
    <mergeCell ref="GT38:GU38"/>
    <mergeCell ref="GV38:GW38"/>
    <mergeCell ref="GX38:GY38"/>
    <mergeCell ref="AP38:AQ38"/>
    <mergeCell ref="AR38:AS38"/>
    <mergeCell ref="AB38:AC38"/>
    <mergeCell ref="AD38:AE38"/>
    <mergeCell ref="GZ38:HA38"/>
    <mergeCell ref="HB38:HC38"/>
    <mergeCell ref="HD38:HE38"/>
    <mergeCell ref="HF38:HG38"/>
    <mergeCell ref="HH38:HI38"/>
    <mergeCell ref="T39:U42"/>
    <mergeCell ref="V39:W42"/>
    <mergeCell ref="X39:Y42"/>
    <mergeCell ref="Z39:AA42"/>
    <mergeCell ref="AB39:AC42"/>
    <mergeCell ref="AD39:AE42"/>
    <mergeCell ref="BJ39:BK42"/>
    <mergeCell ref="AL39:AM42"/>
    <mergeCell ref="AN39:AO42"/>
    <mergeCell ref="AP39:AQ42"/>
    <mergeCell ref="AJ39:AK42"/>
    <mergeCell ref="BT39:BU42"/>
    <mergeCell ref="BV39:BW42"/>
    <mergeCell ref="BX39:BY42"/>
    <mergeCell ref="BZ39:CA42"/>
    <mergeCell ref="CB39:CC42"/>
    <mergeCell ref="CD39:CE42"/>
    <mergeCell ref="AR39:AS42"/>
    <mergeCell ref="CF39:CG42"/>
    <mergeCell ref="CL39:CM42"/>
    <mergeCell ref="CN39:CO42"/>
    <mergeCell ref="CP39:CQ42"/>
    <mergeCell ref="CR39:CS42"/>
    <mergeCell ref="CT39:CU42"/>
    <mergeCell ref="CH39:CI42"/>
    <mergeCell ref="CJ39:CK42"/>
    <mergeCell ref="AT39:AU42"/>
    <mergeCell ref="AV39:AW42"/>
    <mergeCell ref="CV39:CW42"/>
    <mergeCell ref="DF39:DG42"/>
    <mergeCell ref="DH39:DI42"/>
    <mergeCell ref="DJ39:DK42"/>
    <mergeCell ref="DL39:DM42"/>
    <mergeCell ref="DN39:DO42"/>
    <mergeCell ref="DX39:DY42"/>
    <mergeCell ref="ED39:EE42"/>
    <mergeCell ref="EF39:EG42"/>
    <mergeCell ref="EH39:EI42"/>
    <mergeCell ref="EJ39:EK42"/>
    <mergeCell ref="EL39:EM42"/>
    <mergeCell ref="EN39:EO42"/>
    <mergeCell ref="EP39:EQ42"/>
    <mergeCell ref="ER39:ES42"/>
    <mergeCell ref="ET39:EU42"/>
    <mergeCell ref="EV39:EW42"/>
    <mergeCell ref="EX39:EY42"/>
    <mergeCell ref="EZ39:FA42"/>
    <mergeCell ref="FL39:FM42"/>
    <mergeCell ref="FN39:FO42"/>
    <mergeCell ref="FP39:FQ42"/>
    <mergeCell ref="FR39:FS42"/>
    <mergeCell ref="FV39:FW42"/>
    <mergeCell ref="FX39:FY42"/>
    <mergeCell ref="FF39:FG42"/>
    <mergeCell ref="FH39:FI42"/>
    <mergeCell ref="FJ39:FK42"/>
    <mergeCell ref="FT39:FU42"/>
    <mergeCell ref="FZ39:GA42"/>
    <mergeCell ref="GH39:GI42"/>
    <mergeCell ref="GF39:GG42"/>
    <mergeCell ref="GD39:GE42"/>
    <mergeCell ref="GP39:GQ42"/>
    <mergeCell ref="GR39:GS42"/>
    <mergeCell ref="GT39:GU42"/>
    <mergeCell ref="GV39:GW42"/>
    <mergeCell ref="GX39:GY42"/>
    <mergeCell ref="GZ39:HA42"/>
    <mergeCell ref="HB39:HC42"/>
    <mergeCell ref="HD39:HE42"/>
    <mergeCell ref="HF39:HG42"/>
    <mergeCell ref="HH39:HI42"/>
    <mergeCell ref="R44:S44"/>
    <mergeCell ref="R43:S43"/>
    <mergeCell ref="T43:U43"/>
    <mergeCell ref="V43:W43"/>
    <mergeCell ref="X43:Y43"/>
    <mergeCell ref="Z43:AA43"/>
    <mergeCell ref="T44:U44"/>
    <mergeCell ref="V44:W44"/>
    <mergeCell ref="X44:Y44"/>
    <mergeCell ref="Z44:AA44"/>
    <mergeCell ref="AB43:AC43"/>
    <mergeCell ref="AD43:AE43"/>
    <mergeCell ref="FX43:FY43"/>
    <mergeCell ref="FZ43:GA43"/>
    <mergeCell ref="GB43:GC43"/>
    <mergeCell ref="GD43:GE43"/>
    <mergeCell ref="GF43:GG43"/>
    <mergeCell ref="GH43:GI43"/>
    <mergeCell ref="GP43:GQ43"/>
    <mergeCell ref="GR43:GS43"/>
    <mergeCell ref="GT43:GU43"/>
    <mergeCell ref="GV43:GW43"/>
    <mergeCell ref="GX43:GY43"/>
    <mergeCell ref="GZ43:HA43"/>
    <mergeCell ref="HB43:HC43"/>
    <mergeCell ref="HD43:HE43"/>
    <mergeCell ref="HF43:HG43"/>
    <mergeCell ref="HH43:HI43"/>
    <mergeCell ref="AB44:AC44"/>
    <mergeCell ref="AD44:AE44"/>
    <mergeCell ref="AR44:AS44"/>
    <mergeCell ref="AT44:AU44"/>
    <mergeCell ref="AV44:AW44"/>
    <mergeCell ref="AX44:AY44"/>
    <mergeCell ref="AZ44:BA44"/>
    <mergeCell ref="BB44:BC44"/>
    <mergeCell ref="BF44:BG44"/>
    <mergeCell ref="BH44:BI44"/>
    <mergeCell ref="BJ44:BK44"/>
    <mergeCell ref="BL44:BM44"/>
    <mergeCell ref="BN44:BO44"/>
    <mergeCell ref="BP44:BQ44"/>
    <mergeCell ref="BR44:BS44"/>
    <mergeCell ref="BT44:BU44"/>
    <mergeCell ref="BV44:BW44"/>
    <mergeCell ref="BX44:BY44"/>
    <mergeCell ref="FH44:FI44"/>
    <mergeCell ref="FR44:FS44"/>
    <mergeCell ref="FT44:FU44"/>
    <mergeCell ref="FV44:FW44"/>
    <mergeCell ref="FX44:FY44"/>
    <mergeCell ref="BZ44:CA44"/>
    <mergeCell ref="CB44:CC44"/>
    <mergeCell ref="CD44:CE44"/>
    <mergeCell ref="CF44:CG44"/>
    <mergeCell ref="CH44:CI44"/>
    <mergeCell ref="CJ44:CK44"/>
    <mergeCell ref="CT44:CU44"/>
    <mergeCell ref="CV44:CW44"/>
    <mergeCell ref="CX44:CY44"/>
    <mergeCell ref="CZ44:DA44"/>
    <mergeCell ref="DB44:DC44"/>
    <mergeCell ref="DD44:DE44"/>
    <mergeCell ref="DF44:DG44"/>
    <mergeCell ref="DH44:DI44"/>
    <mergeCell ref="DJ44:DK44"/>
    <mergeCell ref="DL44:DM44"/>
    <mergeCell ref="DN44:DO44"/>
    <mergeCell ref="FJ44:FK44"/>
    <mergeCell ref="FL44:FM44"/>
    <mergeCell ref="FF44:FG44"/>
    <mergeCell ref="FN44:FO44"/>
    <mergeCell ref="GD44:GE44"/>
    <mergeCell ref="GH44:GI44"/>
    <mergeCell ref="GJ44:GK44"/>
    <mergeCell ref="GP44:GQ44"/>
    <mergeCell ref="HD44:HE44"/>
    <mergeCell ref="GL44:GM44"/>
    <mergeCell ref="GN44:GO44"/>
    <mergeCell ref="B46:Q46"/>
    <mergeCell ref="GF44:GG44"/>
    <mergeCell ref="HF44:HG44"/>
    <mergeCell ref="HH44:HI44"/>
    <mergeCell ref="GR44:GS44"/>
    <mergeCell ref="GT44:GU44"/>
    <mergeCell ref="GV44:GW44"/>
    <mergeCell ref="GX44:GY44"/>
    <mergeCell ref="GZ44:HA44"/>
    <mergeCell ref="HB44:HC44"/>
    <mergeCell ref="EH44:EI44"/>
    <mergeCell ref="EJ44:EK44"/>
    <mergeCell ref="EL44:EM44"/>
    <mergeCell ref="EN44:EO44"/>
    <mergeCell ref="EP44:EQ44"/>
    <mergeCell ref="ER44:ES44"/>
    <mergeCell ref="ET44:EU44"/>
    <mergeCell ref="EV44:EW44"/>
    <mergeCell ref="EX44:EY44"/>
    <mergeCell ref="EZ44:FA44"/>
    <mergeCell ref="FZ44:GA44"/>
    <mergeCell ref="GB44:GC44"/>
    <mergeCell ref="FB44:FC44"/>
    <mergeCell ref="FD44:FE44"/>
    <mergeCell ref="FP44:FQ44"/>
  </mergeCells>
  <phoneticPr fontId="1"/>
  <conditionalFormatting sqref="R14:R15">
    <cfRule type="cellIs" dxfId="23" priority="53" stopIfTrue="1" operator="notEqual">
      <formula>"選択してください"</formula>
    </cfRule>
  </conditionalFormatting>
  <conditionalFormatting sqref="R17:R26">
    <cfRule type="cellIs" dxfId="22" priority="34" stopIfTrue="1" operator="notEqual">
      <formula>"選択してください"</formula>
    </cfRule>
  </conditionalFormatting>
  <conditionalFormatting sqref="R30:R31">
    <cfRule type="cellIs" dxfId="21" priority="28" stopIfTrue="1" operator="notEqual">
      <formula>"選択してください"</formula>
    </cfRule>
  </conditionalFormatting>
  <conditionalFormatting sqref="R33:R34">
    <cfRule type="cellIs" dxfId="20" priority="25" stopIfTrue="1" operator="notEqual">
      <formula>"選択してください"</formula>
    </cfRule>
  </conditionalFormatting>
  <conditionalFormatting sqref="R38:R39">
    <cfRule type="cellIs" dxfId="19" priority="22" stopIfTrue="1" operator="notEqual">
      <formula>"選択してください"</formula>
    </cfRule>
  </conditionalFormatting>
  <conditionalFormatting sqref="R43:R46">
    <cfRule type="cellIs" dxfId="18" priority="10" stopIfTrue="1" operator="notEqual">
      <formula>"選択してください"</formula>
    </cfRule>
  </conditionalFormatting>
  <conditionalFormatting sqref="R64:R65">
    <cfRule type="cellIs" dxfId="17" priority="6" stopIfTrue="1" operator="notEqual">
      <formula>"選択してください"</formula>
    </cfRule>
  </conditionalFormatting>
  <conditionalFormatting sqref="R76:R77">
    <cfRule type="cellIs" dxfId="16" priority="3" stopIfTrue="1" operator="notEqual">
      <formula>"選択してください"</formula>
    </cfRule>
  </conditionalFormatting>
  <conditionalFormatting sqref="R8:HI9">
    <cfRule type="cellIs" dxfId="15" priority="56" stopIfTrue="1" operator="notEqual">
      <formula>"選択してください"</formula>
    </cfRule>
  </conditionalFormatting>
  <conditionalFormatting sqref="R47:HI63 R66:HI75 R78:HI92">
    <cfRule type="notContainsBlanks" dxfId="14" priority="57" stopIfTrue="1">
      <formula>LEN(TRIM(R47))&gt;0</formula>
    </cfRule>
  </conditionalFormatting>
  <conditionalFormatting sqref="T14:T15">
    <cfRule type="cellIs" dxfId="13" priority="52" stopIfTrue="1" operator="notEqual">
      <formula>"選択してください"</formula>
    </cfRule>
  </conditionalFormatting>
  <conditionalFormatting sqref="T17:T26">
    <cfRule type="cellIs" dxfId="12" priority="31" stopIfTrue="1" operator="notEqual">
      <formula>"選択してください"</formula>
    </cfRule>
  </conditionalFormatting>
  <conditionalFormatting sqref="T30:T31 V30:V31 X30:X31 Z30:Z31 AB30:AB31 AD30:AD31 AF30:AF31 AH30:AH31 AJ30:AJ31 AL30:AL31 AN30:AN31 AP30:AP31 AR30:AR31 AT30:AT31 AV30:AV31 AX30:AX31 AZ30:AZ31 BB30:BB31 BD30:BD31 BF30:BF31 BH30:BH31 BJ30:BJ31 BL30:BL31 BN30:BN31 BP30:BP31 BR30:BR31 BT30:BT31 BV30:BV31 BX30:BX31 BZ30:BZ31 CB30:CB31 CD30:CD31 CF30:CF31 CH30:CH31 CJ30:CJ31 CL30:CL31 CN30:CN31 CP30:CP31 CR30:CR31 CT30:CT31 CV30:CV31 CX30:CX31 CZ30:CZ31 DB30:DB31 DD30:DD31 DF30:DF31 DH30:DH31 DJ30:DJ31 DL30:DL31 DN30:DN31 DP30:DP31 DR30:DR31 DT30:DT31 DV30:DV31 DX30:DX31 DZ30:DZ31 EB30:EB31 ED30:ED31 EF30:EF31 EH30:EH31 EJ30:EJ31 EL30:EL31 EN30:EN31 EP30:EP31 ER30:ER31 ET30:ET31 EV30:EV31 EX30:EX31 EZ30:EZ31 FB30:FB31 FD30:FD31 FF30:FF31 FH30:FH31 FJ30:FJ31 FL30:FL31 FN30:FN31 FP30:FP31 FR30:FR31 FT30:FT31 FV30:FV31 FX30:FX31 FZ30:FZ31 GB30:GB31 GD30:GD31 GF30:GF31 GH30:GH31 GJ30:GJ31 GL30:GL31 GN30:GN31 GP30:GP31 GR30:GR31 GT30:GT31 GV30:GV31 GX30:GX31 GZ30:GZ31 HB30:HB31 HD30:HD31 HF30:HF31 HH30:HH31">
    <cfRule type="cellIs" dxfId="11" priority="26" stopIfTrue="1" operator="notEqual">
      <formula>"選択してください"</formula>
    </cfRule>
  </conditionalFormatting>
  <conditionalFormatting sqref="T33:T34 V33:V34 X33:X34 Z33:Z34 AB33:AB34 AD33:AD34 AF33:AF34 AH33:AH34 AJ33:AJ34 AL33:AL34 AN33:AN34 AP33:AP34 AR33:AR34 AT33:AT34 AV33:AV34 AX33:AX34 AZ33:AZ34 BB33:BB34 BD33:BD34 BF33:BF34 BH33:BH34 BJ33:BJ34 BL33:BL34 BN33:BN34 BP33:BP34 BR33:BR34 BT33:BT34 BV33:BV34 BX33:BX34 BZ33:BZ34 CB33:CB34 CD33:CD34 CF33:CF34 CH33:CH34 CJ33:CJ34 CL33:CL34 CN33:CN34 CP33:CP34 CR33:CR34 CT33:CT34 CV33:CV34 CX33:CX34 CZ33:CZ34 DB33:DB34 DD33:DD34 DF33:DF34 DH33:DH34 DJ33:DJ34 DL33:DL34 DN33:DN34 DP33:DP34 DR33:DR34 DT33:DT34 DV33:DV34 DX33:DX34 DZ33:DZ34 EB33:EB34 ED33:ED34 EF33:EF34 EH33:EH34 EJ33:EJ34 EL33:EL34 EN33:EN34 EP33:EP34 ER33:ER34 ET33:ET34 EV33:EV34 EX33:EX34 EZ33:EZ34 FB33:FB34 FD33:FD34 FF33:FF34 FH33:FH34 FJ33:FJ34 FL33:FL34 FN33:FN34 FP33:FP34 FR33:FR34 FT33:FT34 FV33:FV34 FX33:FX34 FZ33:FZ34 GB33:GB34 GD33:GD34 GF33:GF34 GH33:GH34 GJ33:GJ34 GL33:GL34 GN33:GN34 GP33:GP34 GR33:GR34 GT33:GT34 GV33:GV34 GX33:GX34 GZ33:GZ34 HB33:HB34 HD33:HD34 HF33:HF34 HH33:HH34">
    <cfRule type="cellIs" dxfId="10" priority="23" stopIfTrue="1" operator="notEqual">
      <formula>"選択してください"</formula>
    </cfRule>
  </conditionalFormatting>
  <conditionalFormatting sqref="T38:T39 V38:V39 X38:X39 Z38:Z39 AB38:AB39 AD38:AD39 AF38:AF39 AH38:AH39 AJ38:AJ39 AL38:AL39 AN38:AN39 AP38:AP39 AR38:AR39 AT38:AT39 AV38:AV39 AX38:AX39 AZ38:AZ39 BB38:BB39 BD38:BD39 BF38:BF39 BH38:BH39 BJ38:BJ39 BL38:BL39 BN38:BN39 BP38:BP39 BR38:BR39 BT38:BT39 BV38:BV39 BX38:BX39 BZ38:BZ39 CB38:CB39 CD38:CD39 CF38:CF39 CH38:CH39 CJ38:CJ39 CL38:CL39 CN38:CN39 CP38:CP39 CR38:CR39 CT38:CT39 CV38:CV39 CX38:CX39 CZ38:CZ39 DB38:DB39 DD38:DD39 DF38:DF39 DH38:DH39 DJ38:DJ39 DL38:DL39 DN38:DN39 DP38:DP39 DR38:DR39 DT38:DT39 DV38:DV39 DX38:DX39 DZ38:DZ39 EB38:EB39 ED38:ED39 EF38:EF39 EH38:EH39 EJ38:EJ39 EL38:EL39 EN38:EN39 EP38:EP39 ER38:ER39 ET38:ET39 EV38:EV39 EX38:EX39 EZ38:EZ39 FB38:FB39 FD38:FD39 FF38:FF39 FH38:FH39 FJ38:FJ39 FL38:FL39 FN38:FN39 FP38:FP39 FR38:FR39 FT38:FT39 FV38:FV39 FX38:FX39 FZ38:FZ39 GB38:GB39 GD38:GD39 GF38:GF39 GH38:GH39 GJ38:GJ39 GL38:GL39 GN38:GN39 GP38:GP39 GR38:GR39 GT38:GT39 GV38:GV39 GX38:GX39 GZ38:GZ39 HB38:HB39 HD38:HD39 HF38:HF39 HH38:HH39">
    <cfRule type="cellIs" dxfId="9" priority="20" stopIfTrue="1" operator="notEqual">
      <formula>"選択してください"</formula>
    </cfRule>
  </conditionalFormatting>
  <conditionalFormatting sqref="T43:T46">
    <cfRule type="cellIs" dxfId="8" priority="9" stopIfTrue="1" operator="notEqual">
      <formula>"選択してください"</formula>
    </cfRule>
  </conditionalFormatting>
  <conditionalFormatting sqref="T64:T65">
    <cfRule type="cellIs" dxfId="7" priority="5" stopIfTrue="1" operator="notEqual">
      <formula>"選択してください"</formula>
    </cfRule>
  </conditionalFormatting>
  <conditionalFormatting sqref="T76:T77">
    <cfRule type="cellIs" dxfId="6" priority="2" stopIfTrue="1" operator="notEqual">
      <formula>"選択してください"</formula>
    </cfRule>
  </conditionalFormatting>
  <conditionalFormatting sqref="V14:V15 X14:X15 Z14:Z15 AB14:AB15 AD14:AD15 AF14:AF15 AH14:AH15 AJ14:AJ15 AL14:AL15 AN14:AN15 AP14:AP15 AR14:AR15 AT14:AT15 AV14:AV15 AX14:AX15 AZ14:AZ15 BB14:BB15 BD14:BD15 BF14:BF15 BH14:BH15 BJ14:BJ15 BL14:BL15 BN14:BN15 BP14:BP15 BR14:BR15 BT14:BT15 BV14:BV15 BX14:BX15 BZ14:BZ15 CB14:CB15 CD14:CD15 CF14:CF15 CH14:CH15 CJ14:CJ15 CL14:CL15 CN14:CN15 CP14:CP15 CR14:CR15 CT14:CT15 CV14:CV15 CX14:CX15 CZ14:CZ15 DB14:DB15 DD14:DD15 DF14:DF15 DH14:DH15 DJ14:DJ15 DL14:DL15 DN14:DN15 DP14:DP15 DR14:DR15 DT14:DT15 DV14:DV15 DX14:DX15 DZ14:DZ15 EB14:EB15 ED14:ED15 EF14:EF15 EH14:EH15 EJ14:EJ15 EL14:EL15 EN14:EN15 EP14:EP15 ER14:ER15 ET14:ET15 EV14:EV15 EX14:EX15 EZ14:EZ15 FB14:FB15 FD14:FD15 FF14:FF15 FH14:FH15 FJ14:FJ15 FL14:FL15 FN14:FN15 FP14:FP15 FR14:FR15 FT14:FT15 FV14:FV15 FX14:FX15 FZ14:FZ15 GB14:GB15 GD14:GD15 GF14:GF15 GH14:GH15 GJ14:GJ15 GL14:GL15 GN14:GN15 GP14:GP15 GR14:GR15 GT14:GT15 GV14:GV15 GX14:GX15 GZ14:GZ15 HB14:HB15 HD14:HD15 HF14:HF15 HH14:HH15">
    <cfRule type="cellIs" dxfId="5" priority="50" stopIfTrue="1" operator="notEqual">
      <formula>"選択してください"</formula>
    </cfRule>
  </conditionalFormatting>
  <conditionalFormatting sqref="V17:V26 X17:X26 Z17:Z26 AB17:AB26 AD17:AD26 AF17:AF26 AH17:AH26 AJ17:AJ26 AL17:AL26 AN17:AN26 AP17:AP26 AR17:AR26 AT17:AT26 AV17:AV26 AX17:AX26 AZ17:AZ26 BB17:BB26 BD17:BD26 BF17:BF26 BH17:BH26 BJ17:BJ26 BL17:BL26 BN17:BN26 BP17:BP26 BR17:BR26 BT17:BT26 BV17:BV26 BX17:BX26 BZ17:BZ26 CB17:CB26 CD17:CD26 CF17:CF26 CH17:CH26 CJ17:CJ26 CL17:CL26 CN17:CN26 CP17:CP26 CR17:CR26 CT17:CT26 CV17:CV26 CX17:CX26 CZ17:CZ26 DB17:DB26 DD17:DD26 DF17:DF26 DH17:DH26 DJ17:DJ26 DL17:DL26 DN17:DN26 DP17:DP26 DR17:DR26 DT17:DT26 DV17:DV26 DX17:DX26 DZ17:DZ26 EB17:EB26 ED17:ED26 EF17:EF26 EH17:EH26 EJ17:EJ26 EL17:EL26 EN17:EN26 EP17:EP26 ER17:ER26 ET17:ET26 EV17:EV26 EX17:EX26 EZ17:EZ26 FB17:FB26 FD17:FD26 FF17:FF26 FH17:FH26 FJ17:FJ26 FL17:FL26 FN17:FN26 FP17:FP26 FR17:FR26 FT17:FT26 FV17:FV26 FX17:FX26 FZ17:FZ26 GB17:GB26 GD17:GD26 GF17:GF26 GH17:GH26 GJ17:GJ26 GL17:GL26 GN17:GN26 GP17:GP26 GR17:GR26 GT17:GT26 GV17:GV26 GX17:GX26 GZ17:GZ26 HB17:HB26 HD17:HD26 HF17:HF26 HH17:HH26">
    <cfRule type="cellIs" dxfId="4" priority="29" stopIfTrue="1" operator="notEqual">
      <formula>"選択してください"</formula>
    </cfRule>
  </conditionalFormatting>
  <conditionalFormatting sqref="V43:V46 Z43:Z46 AD43:AD46 AH43:AH46 AL43:AL46 AP43:AP46 AT43:AT46 AX43:AX46 BB43:BB46 BF43:BF46 BJ43:BJ46 BN43:BN46 BR43:BR46 BV43:BV46 BZ43:BZ46 CD43:CD46 CH43:CH46 CL43:CL46 CP43:CP46 CT43:CT46 CX43:CX46 DB43:DB46 DF43:DF46 DJ43:DJ46 DN43:DN46 DR43:DR46 DV43:DV46 DZ43:DZ46 ED43:ED46 EH43:EH46 EL43:EL46 EP43:EP46 ET43:ET46 EX43:EX46 FB43:FB46 FF43:FF46 FJ43:FJ46 FN43:FN46 FR43:FR46 FV43:FV46 FZ43:FZ46 GD43:GD46 GH43:GH46 GL43:GL46 GP43:GP46 GT43:GT46 GX43:GX46 HB43:HB46 HF43:HF46">
    <cfRule type="cellIs" dxfId="3" priority="8" stopIfTrue="1" operator="notEqual">
      <formula>"選択してください"</formula>
    </cfRule>
  </conditionalFormatting>
  <conditionalFormatting sqref="V64:V65 X64:X65 Z64:Z65 AB64:AB65 AD64:AD65 AF64:AF65 AH64:AH65 AJ64:AJ65 AL64:AL65 AN64:AN65 AP64:AP65 AR64:AR65 AT64:AT65 AV64:AV65 AX64:AX65 AZ64:AZ65 BB64:BB65 BD64:BD65 BF64:BF65 BH64:BH65 BJ64:BJ65 BL64:BL65 BN64:BN65 BP64:BP65 BR64:BR65 BT64:BT65 BV64:BV65 BX64:BX65 BZ64:BZ65 CB64:CB65 CD64:CD65 CF64:CF65 CH64:CH65 CJ64:CJ65 CL64:CL65 CN64:CN65 CP64:CP65 CR64:CR65 CT64:CT65 CV64:CV65 CX64:CX65 CZ64:CZ65 DB64:DB65 DD64:DD65 DF64:DF65 DH64:DH65 DJ64:DJ65 DL64:DL65 DN64:DN65 DP64:DP65 DR64:DR65 DT64:DT65 DV64:DV65 DX64:DX65 DZ64:DZ65 EB64:EB65 ED64:ED65 EF64:EF65 EH64:EH65 EJ64:EJ65 EL64:EL65 EN64:EN65 EP64:EP65 ER64:ER65 ET64:ET65 EV64:EV65 EX64:EX65 EZ64:EZ65 FB64:FB65 FD64:FD65 FF64:FF65 FH64:FH65 FJ64:FJ65 FL64:FL65 FN64:FN65 FP64:FP65 FR64:FR65 FT64:FT65 FV64:FV65 FX64:FX65 FZ64:FZ65 GB64:GB65 GD64:GD65 GF64:GF65 GH64:GH65 GJ64:GJ65 GL64:GL65 GN64:GN65 GP64:GP65 GR64:GR65 GT64:GT65 GV64:GV65 GX64:GX65 GZ64:GZ65 HB64:HB65 HD64:HD65 HF64:HF65 HH64:HH65">
    <cfRule type="cellIs" dxfId="2" priority="4" stopIfTrue="1" operator="notEqual">
      <formula>"選択してください"</formula>
    </cfRule>
  </conditionalFormatting>
  <conditionalFormatting sqref="V76:V77 X76:X77 Z76:Z77 AB76:AB77 AD76:AD77 AF76:AF77 AH76:AH77 AJ76:AJ77 AL76:AL77 AN76:AN77 AP76:AP77 AR76:AR77 AT76:AT77 AV76:AV77 AX76:AX77 AZ76:AZ77 BB76:BB77 BD76:BD77 BF76:BF77 BH76:BH77 BJ76:BJ77 BL76:BL77 BN76:BN77 BP76:BP77 BR76:BR77 BT76:BT77 BV76:BV77 BX76:BX77 BZ76:BZ77 CB76:CB77 CD76:CD77 CF76:CF77 CH76:CH77 CJ76:CJ77 CL76:CL77 CN76:CN77 CP76:CP77 CR76:CR77 CT76:CT77 CV76:CV77 CX76:CX77 CZ76:CZ77 DB76:DB77 DD76:DD77 DF76:DF77 DH76:DH77 DJ76:DJ77 DL76:DL77 DN76:DN77 DP76:DP77 DR76:DR77 DT76:DT77 DV76:DV77 DX76:DX77 DZ76:DZ77 EB76:EB77 ED76:ED77 EF76:EF77 EH76:EH77 EJ76:EJ77 EL76:EL77 EN76:EN77 EP76:EP77 ER76:ER77 ET76:ET77 EV76:EV77 EX76:EX77 EZ76:EZ77 FB76:FB77 FD76:FD77 FF76:FF77 FH76:FH77 FJ76:FJ77 FL76:FL77 FN76:FN77 FP76:FP77 FR76:FR77 FT76:FT77 FV76:FV77 FX76:FX77 FZ76:FZ77 GB76:GB77 GD76:GD77 GF76:GF77 GH76:GH77 GJ76:GJ77 GL76:GL77 GN76:GN77 GP76:GP77 GR76:GR77 GT76:GT77 GV76:GV77 GX76:GX77 GZ76:GZ77 HB76:HB77 HD76:HD77 HF76:HF77 HH76:HH77">
    <cfRule type="cellIs" dxfId="1" priority="1" stopIfTrue="1" operator="notEqual">
      <formula>"選択してください"</formula>
    </cfRule>
  </conditionalFormatting>
  <conditionalFormatting sqref="X43:X46 AB43:AB46 AF43:AF46 AJ43:AJ46 AN43:AN46 AR43:AR46 AV43:AV46 AZ43:AZ46 BD43:BD46 BH43:BH46 BL43:BL46 BP43:BP46 BT43:BT46 BX43:BX46 CB43:CB46 CF43:CF46 CJ43:CJ46 CN43:CN46 CR43:CR46 CV43:CV46 CZ43:CZ46 DD43:DD46 DH43:DH46 DL43:DL46 DP43:DP46 DT43:DT46 DX43:DX46 EB43:EB46 EF43:EF46 EJ43:EJ46 EN43:EN46 ER43:ER46 EV43:EV46 EZ43:EZ46 FD43:FD46 FH43:FH46 FL43:FL46 FP43:FP46 FT43:FT46 FX43:FX46 GB43:GB46 GF43:GF46 GJ43:GJ46 GN43:GN46 GR43:GR46 GV43:GV46 GZ43:GZ46 HD43:HD46 HH43:HH46">
    <cfRule type="cellIs" dxfId="0" priority="7" stopIfTrue="1" operator="notEqual">
      <formula>"選択してください"</formula>
    </cfRule>
  </conditionalFormatting>
  <dataValidations count="21">
    <dataValidation type="list" errorStyle="warning" allowBlank="1" showInputMessage="1" showErrorMessage="1" errorTitle="お願い" error="プルダウンメニューから該当する項目を選択してください。" sqref="R9 T9 V9 X9 Z9 AB9 AD9 AF9 AH9 AJ9 AL9 AN9 AP9 AR9 AT9 AV9 AX9 AZ9 BB9 BD9 BF9 BH9 BJ9 BL9 BN9 BP9 BR9 BT9 BV9 BX9 BZ9 CB9 CD9 CF9 CH9 CJ9 CL9 CN9 CP9 CR9 CT9 CV9 CX9 CZ9 DB9 DD9 DF9 DH9 DJ9 DL9 DN9 DP9 DR9 DT9 DV9 DX9 DZ9 EB9 ED9 EF9 EH9 EJ9 EL9 EN9 EP9 ER9 ET9 EV9 EX9 EZ9 FB9 FD9 FF9 FH9 FJ9 FL9 FN9 FP9 FR9 FT9 FV9 FX9 FZ9 GB9 GD9 GF9 GH9 GJ9 GL9 GN9 GP9 GR9 GT9 GV9 GX9 GZ9 HB9 HD9 HF9 HH9" xr:uid="{00000000-0002-0000-0300-000000000000}">
      <formula1>INDIRECT(MID(R8,4,LEN(R8)-3))</formula1>
    </dataValidation>
    <dataValidation type="list" allowBlank="1" showInputMessage="1" showErrorMessage="1" errorTitle="お願い" error="プルダウンメニューから該当する項目を選択してください。" sqref="R8:HI8" xr:uid="{00000000-0002-0000-0300-000001000000}">
      <formula1>都道府県</formula1>
    </dataValidation>
    <dataValidation type="list" errorStyle="information" showInputMessage="1" showErrorMessage="1" errorTitle="お願い" error="プルダウンメニューから該当する項目を選択してください。" sqref="R47:HI63" xr:uid="{00000000-0002-0000-0300-000002000000}">
      <formula1>問4_16</formula1>
    </dataValidation>
    <dataValidation imeMode="hiragana" allowBlank="1" showInputMessage="1" showErrorMessage="1" sqref="R7:HI7" xr:uid="{00000000-0002-0000-0300-000003000000}"/>
    <dataValidation imeMode="disabled" allowBlank="1" showInputMessage="1" showErrorMessage="1" sqref="HF37 HD37 GZ37 GX37 GV37 GT37 GR37 GP37 GN37 FT37 FV37 FX37 FZ37 GB37 GD37 GF37 GH37 GJ37 GL37 FB37 FD37 FF37 FH37 FJ37 FL37 FN37 FP37 FR37 EH37 EJ37 EL37 EN37 EP37 ER37 ET37 EV37 EX37 EZ37 DN37 DP37 DR37 DT37 DV37 DX37 DZ37 EB37 ED37 EF37 CT37 CV37 CX37 CZ37 DB37 DD37 DF37 DH37 DJ37 DL37 BZ37 CB37 CD37 CF37 CH37 CJ37 CL37 CN37 CP37 CR37 BF37 BH37 BJ37 BL37 BN37 BP37 BR37 BT37 BV37 BX37 AL37 AN37 AP37 AR37 AT37 AV37 AX37 AZ37 BB37 BD37 T37 HB37 V37 X37 Z37 AB37 AD37 AF37 AH37 R37 HH37 AJ37" xr:uid="{00000000-0002-0000-0300-000004000000}"/>
    <dataValidation type="list" errorStyle="information" showInputMessage="1" showErrorMessage="1" errorTitle="お願い" error="プルダウンメニューから該当する項目を選択してください。" sqref="R78:HI92" xr:uid="{00000000-0002-0000-0300-000005000000}">
      <formula1>IF(OR(R$68="◎",R$68="○"),問4_17_2)</formula1>
    </dataValidation>
    <dataValidation type="list" errorStyle="information" allowBlank="1" showInputMessage="1" showErrorMessage="1" errorTitle="お願い" error="プルダウンメニューから該当する項目を選択してください。" sqref="R66:HI75" xr:uid="{00000000-0002-0000-0300-000006000000}">
      <formula1>IF(MID(R$39,1,2)="04","",問4_17)</formula1>
    </dataValidation>
    <dataValidation errorStyle="information" allowBlank="1" showInputMessage="1" errorTitle="お願い" error="プルダウンメニューから該当する項目を選択してください。" sqref="R14:HI14 R17:HI17 R19:HI19 R21:HI21 R23:HI23 R25:HI25 R30:HI30 R33:HI33 R38:HI38 R43:HI43 HF46 HH65 T46 R46 R45:HI45 X46 AB46 AF46 AJ46 AN46 AR46 AV46 AZ46 BD46 BH46 BL46 BP46 BT46 BX46 CB46 CF46 CJ46 CN46 CR46 CV46 CZ46 DD46 DH46 DL46 DP46 DT46 DX46 EB46 EF46 EJ46 EN46 ER46 EV46 EZ46 FD46 FH46 FL46 FP46 FT46 FX46 GB46 GF46 GJ46 GN46 GR46 GV46 GZ46 HD46 HH46 V46 Z46 AD46 AH46 AL46 AP46 AT46 AX46 BB46 BF46 BJ46 BN46 BR46 BV46 BZ46 CD46 CH46 CL46 CP46 CT46 CX46 DB46 DF46 DJ46 DN46 DR46 DV46 DZ46 ED46 EH46 EL46 EP46 ET46 EX46 FB46 FF46 FJ46 FN46 FR46 FV46 FZ46 GD46 GH46 GL46 GP46 GT46 GX46 HB46 R65 T65 R64:HI64 V65 X65 Z65 AB65 AD65 AF65 AH65 AJ65 AL65 AN65 AP65 AR65 AT65 AV65 AX65 AZ65 BB65 BD65 BF65 BH65 BJ65 BL65 BN65 BP65 BR65 BT65 BV65 BX65 BZ65 CB65 CD65 CF65 CH65 CJ65 CL65 CN65 CP65 CR65 CT65 CV65 CX65 CZ65 DB65 DD65 DF65 DH65 DJ65 DL65 DN65 DP65 DR65 DT65 DV65 DX65 DZ65 EB65 ED65 EF65 EH65 EJ65 EL65 EN65 EP65 ER65 ET65 EV65 EX65 EZ65 FB65 FD65 FF65 FH65 FJ65 FL65 FN65 FP65 FR65 FT65 FV65 FX65 FZ65 GB65 GD65 GF65 GH65 GJ65 GL65 GN65 GP65 GR65 GT65 GV65 GX65 GZ65 HB65 HD65 HF65 R77 T77 R76:HI76 V77 X77 Z77 AB77 AD77 AF77 AH77 AJ77 AL77 AN77 AP77 AR77 AT77 AV77 AX77 AZ77 BB77 BD77 BF77 BH77 BJ77 BL77 BN77 BP77 BR77 BT77 BV77 BX77 BZ77 CB77 CD77 CF77 CH77 CJ77 CL77 CN77 CP77 CR77 CT77 CV77 CX77 CZ77 DB77 DD77 DF77 DH77 DJ77 DL77 DN77 DP77 DR77 DT77 DV77 DX77 DZ77 EB77 ED77 EF77 EH77 EJ77 EL77 EN77 EP77 ER77 ET77 EV77 EX77 EZ77 FB77 FD77 FF77 FH77 FJ77 FL77 FN77 FP77 FR77 FT77 FV77 FX77 FZ77 GB77 GD77 GF77 GH77 GJ77 GL77 GN77 GP77 GR77 GT77 GV77 GX77 GZ77 HB77 HD77 HF77 HH77" xr:uid="{00000000-0002-0000-0300-000007000000}"/>
    <dataValidation type="list" allowBlank="1" showInputMessage="1" showErrorMessage="1" errorTitle="お願い" error="プルダウンメニューから該当する項目を選択してください。" sqref="R15:HI16" xr:uid="{00000000-0002-0000-0300-000008000000}">
      <formula1>問4_7</formula1>
    </dataValidation>
    <dataValidation type="list" allowBlank="1" showInputMessage="1" showErrorMessage="1" errorTitle="お願い" error="プルダウンメニューから該当する項目を選択してください。" sqref="R18:HI18" xr:uid="{00000000-0002-0000-0300-000009000000}">
      <formula1>問4_8</formula1>
    </dataValidation>
    <dataValidation type="list" allowBlank="1" showInputMessage="1" showErrorMessage="1" errorTitle="お願い" error="プルダウンメニューから該当する項目を選択してください。" sqref="R20:HI20" xr:uid="{00000000-0002-0000-0300-00000A000000}">
      <formula1>問4_9</formula1>
    </dataValidation>
    <dataValidation type="list" allowBlank="1" showInputMessage="1" showErrorMessage="1" errorTitle="お願い" error="プルダウンメニューから該当する項目を選択してください。" sqref="R22:HI22" xr:uid="{00000000-0002-0000-0300-00000B000000}">
      <formula1>IF(MID(R20,1,2)="04",問4_10,"")</formula1>
    </dataValidation>
    <dataValidation type="list" allowBlank="1" showInputMessage="1" showErrorMessage="1" errorTitle="お願い" error="プルダウンメニューから該当する項目を選択してください。" sqref="R24:HI24" xr:uid="{00000000-0002-0000-0300-00000C000000}">
      <formula1>問4_11</formula1>
    </dataValidation>
    <dataValidation type="list" allowBlank="1" showInputMessage="1" showErrorMessage="1" errorTitle="お願い" error="プルダウンメニューから該当する項目を選択してください。" sqref="R26:HI29" xr:uid="{00000000-0002-0000-0300-00000D000000}">
      <formula1>IF(MID(R24,1,2)="01",問4_11_2,"")</formula1>
    </dataValidation>
    <dataValidation type="list" allowBlank="1" showInputMessage="1" showErrorMessage="1" errorTitle="お願い" error="プルダウンメニューから該当する項目を選択してください。" sqref="R31:HI32" xr:uid="{00000000-0002-0000-0300-00000E000000}">
      <formula1>問4_12</formula1>
    </dataValidation>
    <dataValidation type="list" allowBlank="1" showInputMessage="1" showErrorMessage="1" errorTitle="お願い" error="プルダウンメニューから該当する項目を選択してください。" sqref="R34:HI36" xr:uid="{00000000-0002-0000-0300-00000F000000}">
      <formula1>問4_13</formula1>
    </dataValidation>
    <dataValidation type="list" allowBlank="1" showInputMessage="1" showErrorMessage="1" errorTitle="お願い" error="プルダウンメニューから該当する項目を選択してください。" sqref="R39:HI42" xr:uid="{00000000-0002-0000-0300-000010000000}">
      <formula1>問4_15</formula1>
    </dataValidation>
    <dataValidation type="list" allowBlank="1" showInputMessage="1" showErrorMessage="1" errorTitle="お願い" error="プルダウンメニューから該当する項目を選択してください。" sqref="R44:HI44" xr:uid="{00000000-0002-0000-0300-000011000000}">
      <formula1>IF(OR(MID(R39,1,2)="01",MID(R39,1,2)="02"),問4_15_2,"")</formula1>
    </dataValidation>
    <dataValidation type="whole" imeMode="disabled" allowBlank="1" showInputMessage="1" showErrorMessage="1" errorTitle="お願い" error="月（1～12までの数字）を入力ください。" sqref="HH11 HF11 HD11 HB11 GZ11 GP11 GR11 GT11 GV11 GX11 FV11 FX11 FZ11 GB11 GD11 GF11 GH11 GJ11 GL11 GN11 FB11 FD11 FF11 FH11 FJ11 FL11 FN11 FP11 FR11 FT11 EH11 EJ11 EL11 EN11 EP11 ER11 ET11 EV11 EX11 EZ11 DN11 DP11 DR11 DT11 DV11 DX11 DZ11 EB11 ED11 EF11 CT11 CV11 CX11 CZ11 DB11 DD11 DF11 DH11 DJ11 DL11 BZ11 CB11 CD11 CF11 CH11 CJ11 CL11 CN11 CP11 CR11 BF11 BH11 BJ11 BL11 BN11 BP11 BR11 BT11 BV11 BX11 AL11 AN11 AP11 AR11 AT11 AV11 AX11 AZ11 BB11 BD11 T11 R11 V11 X11 Z11 AB11 AD11 AF11 AH11 AJ11" xr:uid="{00000000-0002-0000-0300-000013000000}">
      <formula1>1</formula1>
      <formula2>12</formula2>
    </dataValidation>
    <dataValidation type="whole" imeMode="disabled" allowBlank="1" showInputMessage="1" showErrorMessage="1" errorTitle="お願い" error="工期は1日以上でご回答ください。" sqref="R12 T12 V12 X12 Z12 AB12 AD12 AF12 AH12 AJ12 AL12 AN12 AP12 AR12 AT12 AV12 AX12 AZ12 BB12 BD12 BF12 BH12 BJ12 BL12 BN12 BP12 BR12 BT12 BV12 BX12 BZ12 CB12 CD12 CF12 CH12 CJ12 CL12 CN12 CP12 CR12 CT12 CV12 CX12 CZ12 DB12 DD12 DF12 DH12 DJ12 DL12 DN12 DP12 DR12 DT12 DV12 DX12 DZ12 EB12 ED12 EF12 EH12 EJ12 EL12 EN12 EP12 ER12 ET12 EV12 EX12 EZ12 FB12 FD12 FF12 FH12 FJ12 FL12 FN12 FP12 FR12 FT12 FV12 FX12 FZ12 GB12 GD12 GF12 GH12 GJ12 GL12 GN12 GP12 GR12 GT12 GV12 GX12 GZ12 HB12 HD12 HF12 HH12" xr:uid="{09258279-C08B-4AB4-AA5A-C58DF433E292}">
      <formula1>1</formula1>
      <formula2>99999</formula2>
    </dataValidation>
    <dataValidation type="whole" imeMode="disabled" allowBlank="1" showInputMessage="1" showErrorMessage="1" errorTitle="お願い" error="設問Ⅳは、2,000万円以上の工事についてご回答ください。" sqref="R13 T13 V13 X13 Z13 AB13 AD13 AF13 AH13 AJ13 AL13 AN13 AP13 AR13 AT13 AV13 AX13 AZ13 BB13 BD13 BF13 BH13 BJ13 BL13 BN13 BP13 BR13 BT13 BV13 BX13 BZ13 CB13 CD13 CF13 CH13 CJ13 CL13 CN13 CP13 CR13 CT13 CV13 CX13 CZ13 DB13 DD13 DF13 DH13 DJ13 DL13 DN13 DP13 DR13 DT13 DV13 DX13 DZ13 EB13 ED13 EF13 EH13 EJ13 EL13 EN13 EP13 ER13 ET13 EV13 EX13 EZ13 FB13 FD13 FF13 FH13 FJ13 FL13 FN13 FP13 FR13 FT13 FV13 FX13 FZ13 GB13 GD13 GF13 GH13 GJ13 GL13 GN13 GP13 GR13 GT13 GV13 GX13 GZ13 HB13 HD13 HF13 HH13" xr:uid="{99319DA4-5842-4A15-946A-0E0DE0DD0F68}">
      <formula1>20000</formula1>
      <formula2>999999999999</formula2>
    </dataValidation>
  </dataValidations>
  <pageMargins left="0" right="0" top="0.51181102362204722" bottom="0.51181102362204722" header="0.31496062992125984" footer="0.19685039370078741"/>
  <pageSetup paperSize="8" scale="62" fitToWidth="0" orientation="portrait" r:id="rId1"/>
  <headerFooter scaleWithDoc="0">
    <oddFooter>&amp;C&amp;10&amp;P</oddFooter>
  </headerFooter>
  <extLst>
    <ext xmlns:x14="http://schemas.microsoft.com/office/spreadsheetml/2009/9/main" uri="{CCE6A557-97BC-4b89-ADB6-D9C93CAAB3DF}">
      <x14:dataValidations xmlns:xm="http://schemas.microsoft.com/office/excel/2006/main" count="3">
        <x14:dataValidation type="whole" imeMode="disabled" allowBlank="1" showInputMessage="1" showErrorMessage="1" errorTitle="お願い" error="契約（受注）年月以降で入力ください。" xr:uid="{51998624-9CE4-48A5-B8AC-52117DDA3AEA}">
          <x14:formula1>
            <xm:f>kikan!$I$11</xm:f>
          </x14:formula1>
          <x14:formula2>
            <xm:f>2999</xm:f>
          </x14:formula2>
          <xm:sqref>R10 T10 V10 X10 Z10 AB10 AD10 AF10 AH10 AJ10 AL10 AN10 AP10 AR10 AT10 AV10 AX10 AZ10 BB10 BD10 BF10 BH10 BJ10 BL10 BN10 BP10 BR10 BT10 BV10 BX10 BZ10 CB10 CD10 CF10 CH10 CJ10 CL10 CN10 CP10 CR10 CT10 CV10 CX10 CZ10 DB10 DD10 DF10 DH10 DJ10 DL10 DN10 DP10 DR10 DT10 DV10 DX10 DZ10 EB10 ED10 EF10 EH10 EJ10 EL10 EN10 EP10 ER10 ET10 EV10 EX10 EZ10 FB10 FD10 FF10 FH10 FJ10 FL10 FN10 FP10 FR10 FT10 FV10 FX10 FZ10 GB10 GD10 GF10 GH10 GJ10 GL10 GN10 GP10 GR10 GT10 GV10 GX10 GZ10 HB10 HH10 HF10 HD10</xm:sqref>
        </x14:dataValidation>
        <x14:dataValidation type="whole" imeMode="disabled" operator="equal" allowBlank="1" showInputMessage="1" showErrorMessage="1" errorTitle="お願い" error="調査対象期間内（西暦）でご回答ください。" xr:uid="{1F3E0E5E-0D71-4838-8447-B36B61C53C43}">
          <x14:formula1>
            <xm:f>kikan!$I$11</xm:f>
          </x14:formula1>
          <xm:sqref>R5 T5 V5 X5 Z5 AB5 AJ5 AF5 AH5 AD5 AL5 AN5 AP5 AR5 AT5 AV5 BD5 AZ5 BB5 AX5 BF5 BH5 BJ5 BL5 BN5 BP5 BX5 BT5 BV5 BR5 BZ5 CB5 CD5 CF5 CH5 CJ5 CR5 CN5 CP5 CL5 CT5 CV5 CX5 CZ5 DB5 DD5 DL5 DH5 DJ5 DF5 DN5 DP5 DR5 DT5 DV5 DX5 EF5 EB5 ED5 DZ5 EH5 EJ5 EL5 EN5 EP5 ER5 EZ5 EV5 EX5 ET5 FB5 FD5 FF5 FH5 FJ5 FL5 FT5 FP5 FR5 FN5 FV5 FX5 FZ5 GB5 GD5 GF5 GN5 GJ5 GL5 GH5 GP5 GR5 GT5 GV5 GX5 GZ5 HB5 HD5 HF5 HH5</xm:sqref>
        </x14:dataValidation>
        <x14:dataValidation type="whole" imeMode="disabled" allowBlank="1" showInputMessage="1" showErrorMessage="1" errorTitle="お願い" error="調査対象期間内でご回答ください。" xr:uid="{D5763AAC-679C-477F-A8AC-3BC076D0446B}">
          <x14:formula1>
            <xm:f>kikan!$K$11</xm:f>
          </x14:formula1>
          <x14:formula2>
            <xm:f>kikan!$Q$11</xm:f>
          </x14:formula2>
          <xm:sqref>R6 T6 V6 X6 Z6 AB6 AJ6 AF6 AH6 AD6 AL6 AN6 AP6 AR6 AT6 AV6 BD6 AZ6 BB6 AX6 BF6 BH6 BJ6 BL6 BN6 BP6 BX6 BT6 BV6 BR6 BZ6 CB6 CD6 CF6 CH6 CJ6 CR6 CN6 CP6 CL6 CT6 CV6 CX6 CZ6 DB6 DD6 DL6 DH6 DJ6 DF6 DN6 DP6 DR6 DT6 DV6 DX6 EF6 EB6 ED6 DZ6 EH6 EJ6 EL6 EN6 EP6 ER6 EZ6 EV6 EX6 ET6 FB6 FD6 FF6 FH6 FJ6 FL6 FT6 FP6 FR6 FN6 FV6 FX6 FZ6 GB6 GD6 GF6 GN6 GJ6 GL6 GH6 GP6 GR6 GT6 GV6 GX6 GZ6 HH6 HD6 HF6 HB6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34"/>
  <sheetViews>
    <sheetView topLeftCell="E1" zoomScaleNormal="100" workbookViewId="0">
      <selection activeCell="I28" sqref="I28"/>
    </sheetView>
  </sheetViews>
  <sheetFormatPr defaultColWidth="39.36328125" defaultRowHeight="13" x14ac:dyDescent="0.2"/>
  <cols>
    <col min="1" max="1" width="30.453125" style="166" bestFit="1" customWidth="1"/>
    <col min="2" max="2" width="18.36328125" style="166" bestFit="1" customWidth="1"/>
    <col min="3" max="3" width="28.26953125" style="166" bestFit="1" customWidth="1"/>
    <col min="4" max="4" width="38.26953125" style="166" bestFit="1" customWidth="1"/>
    <col min="5" max="5" width="18.36328125" style="166" bestFit="1" customWidth="1"/>
    <col min="6" max="6" width="32.7265625" style="166" bestFit="1" customWidth="1"/>
    <col min="7" max="7" width="26.08984375" style="166" bestFit="1" customWidth="1"/>
    <col min="8" max="8" width="22.7265625" style="166" bestFit="1" customWidth="1"/>
    <col min="9" max="9" width="20.453125" style="166" bestFit="1" customWidth="1"/>
    <col min="10" max="10" width="18.36328125" style="166" bestFit="1" customWidth="1"/>
    <col min="11" max="12" width="6.453125" style="166" bestFit="1" customWidth="1"/>
    <col min="13" max="13" width="8.453125" style="166" bestFit="1" customWidth="1"/>
    <col min="14" max="16384" width="39.36328125" style="166"/>
  </cols>
  <sheetData>
    <row r="1" spans="1:13" x14ac:dyDescent="0.2">
      <c r="A1" s="165" t="s">
        <v>2085</v>
      </c>
      <c r="B1" s="166" t="s">
        <v>1992</v>
      </c>
      <c r="C1" s="166" t="s">
        <v>1987</v>
      </c>
      <c r="D1" s="166" t="s">
        <v>1989</v>
      </c>
      <c r="E1" s="166" t="s">
        <v>2086</v>
      </c>
      <c r="F1" s="166" t="s">
        <v>2087</v>
      </c>
      <c r="G1" s="166" t="s">
        <v>2088</v>
      </c>
      <c r="H1" s="166" t="s">
        <v>2089</v>
      </c>
      <c r="I1" s="166" t="s">
        <v>2090</v>
      </c>
      <c r="J1" s="166" t="s">
        <v>2091</v>
      </c>
      <c r="K1" s="166" t="s">
        <v>2092</v>
      </c>
      <c r="L1" s="166" t="s">
        <v>2093</v>
      </c>
      <c r="M1" s="166" t="s">
        <v>2094</v>
      </c>
    </row>
    <row r="2" spans="1:13" x14ac:dyDescent="0.2">
      <c r="A2" s="166" t="s">
        <v>1986</v>
      </c>
      <c r="B2" s="166" t="s">
        <v>1986</v>
      </c>
      <c r="C2" s="166" t="s">
        <v>1986</v>
      </c>
      <c r="D2" s="166" t="s">
        <v>1986</v>
      </c>
      <c r="E2" s="166" t="s">
        <v>1986</v>
      </c>
      <c r="F2" s="166" t="s">
        <v>1986</v>
      </c>
      <c r="G2" s="166" t="s">
        <v>1986</v>
      </c>
      <c r="H2" s="166" t="s">
        <v>1986</v>
      </c>
      <c r="I2" s="166" t="s">
        <v>1986</v>
      </c>
      <c r="J2" s="166" t="s">
        <v>1986</v>
      </c>
    </row>
    <row r="3" spans="1:13" x14ac:dyDescent="0.2">
      <c r="A3" s="166" t="s">
        <v>2109</v>
      </c>
      <c r="B3" s="166" t="s">
        <v>2114</v>
      </c>
      <c r="C3" s="166" t="s">
        <v>2116</v>
      </c>
      <c r="D3" s="166" t="s">
        <v>2120</v>
      </c>
      <c r="E3" s="166" t="s">
        <v>2122</v>
      </c>
      <c r="F3" s="166" t="s">
        <v>2124</v>
      </c>
      <c r="G3" s="166" t="s">
        <v>2133</v>
      </c>
      <c r="H3" s="168" t="s">
        <v>2138</v>
      </c>
      <c r="I3" s="166" t="s">
        <v>2148</v>
      </c>
      <c r="J3" s="166" t="s">
        <v>2151</v>
      </c>
      <c r="K3" s="167" t="s">
        <v>2081</v>
      </c>
      <c r="L3" s="167" t="s">
        <v>2081</v>
      </c>
      <c r="M3" s="167" t="s">
        <v>2081</v>
      </c>
    </row>
    <row r="4" spans="1:13" x14ac:dyDescent="0.2">
      <c r="A4" s="166" t="s">
        <v>2110</v>
      </c>
      <c r="B4" s="166" t="s">
        <v>2115</v>
      </c>
      <c r="C4" s="166" t="s">
        <v>2117</v>
      </c>
      <c r="D4" s="166" t="s">
        <v>2121</v>
      </c>
      <c r="E4" s="166" t="s">
        <v>2123</v>
      </c>
      <c r="F4" s="166" t="s">
        <v>2125</v>
      </c>
      <c r="G4" s="166" t="s">
        <v>2134</v>
      </c>
      <c r="H4" s="168" t="s">
        <v>2139</v>
      </c>
      <c r="I4" s="166" t="s">
        <v>2149</v>
      </c>
      <c r="J4" s="166" t="s">
        <v>2152</v>
      </c>
      <c r="K4" s="167" t="s">
        <v>2082</v>
      </c>
      <c r="L4" s="167" t="s">
        <v>2082</v>
      </c>
      <c r="M4" s="167" t="s">
        <v>2082</v>
      </c>
    </row>
    <row r="5" spans="1:13" x14ac:dyDescent="0.2">
      <c r="A5" s="166" t="s">
        <v>2111</v>
      </c>
      <c r="C5" s="166" t="s">
        <v>2118</v>
      </c>
      <c r="D5" s="166" t="s">
        <v>2197</v>
      </c>
      <c r="F5" s="166" t="s">
        <v>2126</v>
      </c>
      <c r="G5" s="166" t="s">
        <v>2135</v>
      </c>
      <c r="H5" s="168" t="s">
        <v>2140</v>
      </c>
      <c r="I5" s="168" t="s">
        <v>2239</v>
      </c>
    </row>
    <row r="6" spans="1:13" x14ac:dyDescent="0.2">
      <c r="A6" s="166" t="s">
        <v>2112</v>
      </c>
      <c r="C6" s="166" t="s">
        <v>2119</v>
      </c>
      <c r="F6" s="166" t="s">
        <v>2127</v>
      </c>
      <c r="G6" s="166" t="s">
        <v>2136</v>
      </c>
      <c r="H6" s="168" t="s">
        <v>2141</v>
      </c>
      <c r="I6" s="168" t="s">
        <v>2150</v>
      </c>
    </row>
    <row r="7" spans="1:13" x14ac:dyDescent="0.2">
      <c r="A7" s="166" t="s">
        <v>2113</v>
      </c>
      <c r="F7" s="166" t="s">
        <v>2128</v>
      </c>
      <c r="G7" s="166" t="s">
        <v>2137</v>
      </c>
      <c r="H7" s="168" t="s">
        <v>2142</v>
      </c>
    </row>
    <row r="8" spans="1:13" x14ac:dyDescent="0.2">
      <c r="F8" s="166" t="s">
        <v>2129</v>
      </c>
      <c r="H8" s="168" t="s">
        <v>2143</v>
      </c>
    </row>
    <row r="9" spans="1:13" x14ac:dyDescent="0.2">
      <c r="F9" s="166" t="s">
        <v>2130</v>
      </c>
      <c r="H9" s="168" t="s">
        <v>2144</v>
      </c>
    </row>
    <row r="10" spans="1:13" x14ac:dyDescent="0.2">
      <c r="F10" s="166" t="s">
        <v>2131</v>
      </c>
      <c r="H10" s="168" t="s">
        <v>2145</v>
      </c>
    </row>
    <row r="11" spans="1:13" x14ac:dyDescent="0.2">
      <c r="F11" s="166" t="s">
        <v>2132</v>
      </c>
      <c r="H11" s="166" t="s">
        <v>2146</v>
      </c>
    </row>
    <row r="12" spans="1:13" x14ac:dyDescent="0.2">
      <c r="F12" s="166" t="s">
        <v>1990</v>
      </c>
    </row>
    <row r="23" spans="1:13" x14ac:dyDescent="0.2">
      <c r="A23" s="166" t="s">
        <v>2095</v>
      </c>
      <c r="B23" s="166" t="s">
        <v>2068</v>
      </c>
      <c r="C23" s="166" t="s">
        <v>2069</v>
      </c>
      <c r="D23" s="166" t="s">
        <v>2096</v>
      </c>
      <c r="E23" s="166" t="s">
        <v>2097</v>
      </c>
      <c r="F23" s="166" t="s">
        <v>2098</v>
      </c>
      <c r="G23" s="166" t="s">
        <v>2099</v>
      </c>
      <c r="H23" s="166" t="s">
        <v>2100</v>
      </c>
      <c r="I23" s="166" t="s">
        <v>2101</v>
      </c>
      <c r="J23" s="166" t="s">
        <v>2102</v>
      </c>
      <c r="K23" s="166" t="s">
        <v>2103</v>
      </c>
      <c r="L23" s="166" t="s">
        <v>2104</v>
      </c>
      <c r="M23" s="166" t="s">
        <v>2105</v>
      </c>
    </row>
    <row r="24" spans="1:13" x14ac:dyDescent="0.2">
      <c r="A24" s="166" t="s">
        <v>1986</v>
      </c>
      <c r="B24" s="166" t="s">
        <v>1986</v>
      </c>
      <c r="C24" s="166" t="s">
        <v>1986</v>
      </c>
      <c r="D24" s="166" t="s">
        <v>1986</v>
      </c>
      <c r="E24" s="166" t="s">
        <v>1986</v>
      </c>
      <c r="F24" s="166" t="s">
        <v>1986</v>
      </c>
      <c r="G24" s="166" t="s">
        <v>1986</v>
      </c>
      <c r="H24" s="166" t="s">
        <v>1986</v>
      </c>
      <c r="I24" s="166" t="s">
        <v>1986</v>
      </c>
      <c r="J24" s="166" t="s">
        <v>1986</v>
      </c>
    </row>
    <row r="25" spans="1:13" x14ac:dyDescent="0.2">
      <c r="A25" s="166" t="s">
        <v>2109</v>
      </c>
      <c r="B25" s="166" t="s">
        <v>2114</v>
      </c>
      <c r="C25" s="166" t="s">
        <v>2116</v>
      </c>
      <c r="D25" s="166" t="s">
        <v>2120</v>
      </c>
      <c r="E25" s="166" t="s">
        <v>2122</v>
      </c>
      <c r="F25" s="166" t="s">
        <v>2124</v>
      </c>
      <c r="G25" s="166" t="s">
        <v>2133</v>
      </c>
      <c r="H25" s="168" t="s">
        <v>2138</v>
      </c>
      <c r="I25" s="166" t="s">
        <v>2148</v>
      </c>
      <c r="J25" s="166" t="s">
        <v>2151</v>
      </c>
      <c r="K25" s="167" t="s">
        <v>2081</v>
      </c>
      <c r="L25" s="167" t="s">
        <v>2081</v>
      </c>
      <c r="M25" s="167" t="s">
        <v>2081</v>
      </c>
    </row>
    <row r="26" spans="1:13" x14ac:dyDescent="0.2">
      <c r="A26" s="166" t="s">
        <v>2110</v>
      </c>
      <c r="B26" s="166" t="s">
        <v>2115</v>
      </c>
      <c r="C26" s="166" t="s">
        <v>2117</v>
      </c>
      <c r="D26" s="166" t="s">
        <v>2121</v>
      </c>
      <c r="E26" s="166" t="s">
        <v>2123</v>
      </c>
      <c r="F26" s="166" t="s">
        <v>2125</v>
      </c>
      <c r="G26" s="166" t="s">
        <v>2134</v>
      </c>
      <c r="H26" s="168" t="s">
        <v>2139</v>
      </c>
      <c r="I26" s="166" t="s">
        <v>2149</v>
      </c>
      <c r="J26" s="166" t="s">
        <v>2152</v>
      </c>
      <c r="K26" s="167" t="s">
        <v>2082</v>
      </c>
      <c r="L26" s="167" t="s">
        <v>2082</v>
      </c>
      <c r="M26" s="167" t="s">
        <v>2082</v>
      </c>
    </row>
    <row r="27" spans="1:13" x14ac:dyDescent="0.2">
      <c r="A27" s="166" t="s">
        <v>2111</v>
      </c>
      <c r="C27" s="166" t="s">
        <v>2118</v>
      </c>
      <c r="D27" s="166" t="s">
        <v>2197</v>
      </c>
      <c r="F27" s="166" t="s">
        <v>2126</v>
      </c>
      <c r="G27" s="166" t="s">
        <v>2135</v>
      </c>
      <c r="H27" s="168" t="s">
        <v>2140</v>
      </c>
      <c r="I27" s="168" t="s">
        <v>2239</v>
      </c>
    </row>
    <row r="28" spans="1:13" x14ac:dyDescent="0.2">
      <c r="A28" s="166" t="s">
        <v>2112</v>
      </c>
      <c r="C28" s="166" t="s">
        <v>2119</v>
      </c>
      <c r="F28" s="166" t="s">
        <v>2127</v>
      </c>
      <c r="G28" s="166" t="s">
        <v>2136</v>
      </c>
      <c r="H28" s="168" t="s">
        <v>2141</v>
      </c>
      <c r="I28" s="168" t="s">
        <v>2150</v>
      </c>
    </row>
    <row r="29" spans="1:13" x14ac:dyDescent="0.2">
      <c r="A29" s="166" t="s">
        <v>2113</v>
      </c>
      <c r="F29" s="166" t="s">
        <v>2128</v>
      </c>
      <c r="G29" s="166" t="s">
        <v>2137</v>
      </c>
      <c r="H29" s="168" t="s">
        <v>2142</v>
      </c>
    </row>
    <row r="30" spans="1:13" x14ac:dyDescent="0.2">
      <c r="F30" s="166" t="s">
        <v>2129</v>
      </c>
      <c r="H30" s="168" t="s">
        <v>2143</v>
      </c>
    </row>
    <row r="31" spans="1:13" x14ac:dyDescent="0.2">
      <c r="F31" s="166" t="s">
        <v>2130</v>
      </c>
      <c r="H31" s="168" t="s">
        <v>2144</v>
      </c>
    </row>
    <row r="32" spans="1:13" x14ac:dyDescent="0.2">
      <c r="F32" s="166" t="s">
        <v>2131</v>
      </c>
      <c r="H32" s="168" t="s">
        <v>2147</v>
      </c>
    </row>
    <row r="33" spans="6:8" x14ac:dyDescent="0.2">
      <c r="F33" s="166" t="s">
        <v>2132</v>
      </c>
      <c r="H33" s="166" t="s">
        <v>2146</v>
      </c>
    </row>
    <row r="34" spans="6:8" x14ac:dyDescent="0.2">
      <c r="F34" s="166" t="s">
        <v>1990</v>
      </c>
    </row>
  </sheetData>
  <phoneticPr fontId="1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V193"/>
  <sheetViews>
    <sheetView topLeftCell="L62" workbookViewId="0">
      <selection activeCell="O1" sqref="O1"/>
    </sheetView>
  </sheetViews>
  <sheetFormatPr defaultColWidth="22.6328125" defaultRowHeight="13" x14ac:dyDescent="0.2"/>
  <sheetData>
    <row r="1" spans="1:48" x14ac:dyDescent="0.2">
      <c r="A1" s="114" t="s">
        <v>126</v>
      </c>
      <c r="B1" s="114" t="s">
        <v>127</v>
      </c>
      <c r="C1" s="114" t="s">
        <v>128</v>
      </c>
      <c r="D1" s="114" t="s">
        <v>129</v>
      </c>
      <c r="E1" s="114" t="s">
        <v>130</v>
      </c>
      <c r="F1" s="114" t="s">
        <v>131</v>
      </c>
      <c r="G1" s="114" t="s">
        <v>132</v>
      </c>
      <c r="H1" s="114" t="s">
        <v>133</v>
      </c>
      <c r="I1" s="114" t="s">
        <v>134</v>
      </c>
      <c r="J1" s="114" t="s">
        <v>135</v>
      </c>
      <c r="K1" s="114" t="s">
        <v>136</v>
      </c>
      <c r="L1" s="114" t="s">
        <v>137</v>
      </c>
      <c r="M1" s="114" t="s">
        <v>138</v>
      </c>
      <c r="N1" s="114" t="s">
        <v>139</v>
      </c>
      <c r="O1" s="114" t="s">
        <v>140</v>
      </c>
      <c r="P1" s="114" t="s">
        <v>141</v>
      </c>
      <c r="Q1" s="114" t="s">
        <v>142</v>
      </c>
      <c r="R1" s="114" t="s">
        <v>143</v>
      </c>
      <c r="S1" s="114" t="s">
        <v>144</v>
      </c>
      <c r="T1" s="114" t="s">
        <v>145</v>
      </c>
      <c r="U1" s="114" t="s">
        <v>146</v>
      </c>
      <c r="V1" s="114" t="s">
        <v>147</v>
      </c>
      <c r="W1" s="114" t="s">
        <v>148</v>
      </c>
      <c r="X1" s="114" t="s">
        <v>149</v>
      </c>
      <c r="Y1" s="114" t="s">
        <v>150</v>
      </c>
      <c r="Z1" s="114" t="s">
        <v>151</v>
      </c>
      <c r="AA1" s="114" t="s">
        <v>152</v>
      </c>
      <c r="AB1" s="114" t="s">
        <v>153</v>
      </c>
      <c r="AC1" s="114" t="s">
        <v>154</v>
      </c>
      <c r="AD1" s="114" t="s">
        <v>155</v>
      </c>
      <c r="AE1" s="114" t="s">
        <v>156</v>
      </c>
      <c r="AF1" s="114" t="s">
        <v>157</v>
      </c>
      <c r="AG1" s="114" t="s">
        <v>158</v>
      </c>
      <c r="AH1" s="114" t="s">
        <v>159</v>
      </c>
      <c r="AI1" s="114" t="s">
        <v>160</v>
      </c>
      <c r="AJ1" s="114" t="s">
        <v>161</v>
      </c>
      <c r="AK1" s="114" t="s">
        <v>162</v>
      </c>
      <c r="AL1" s="114" t="s">
        <v>163</v>
      </c>
      <c r="AM1" s="114" t="s">
        <v>164</v>
      </c>
      <c r="AN1" s="114" t="s">
        <v>165</v>
      </c>
      <c r="AO1" s="114" t="s">
        <v>166</v>
      </c>
      <c r="AP1" s="114" t="s">
        <v>167</v>
      </c>
      <c r="AQ1" s="114" t="s">
        <v>168</v>
      </c>
      <c r="AR1" s="114" t="s">
        <v>169</v>
      </c>
      <c r="AS1" s="114" t="s">
        <v>170</v>
      </c>
      <c r="AT1" s="114" t="s">
        <v>171</v>
      </c>
      <c r="AU1" s="114" t="s">
        <v>172</v>
      </c>
      <c r="AV1" s="114" t="s">
        <v>173</v>
      </c>
    </row>
    <row r="2" spans="1:48" x14ac:dyDescent="0.2">
      <c r="A2" s="114"/>
      <c r="B2" s="114" t="s">
        <v>126</v>
      </c>
      <c r="C2" s="114" t="s">
        <v>126</v>
      </c>
      <c r="D2" s="114" t="s">
        <v>126</v>
      </c>
      <c r="E2" s="114" t="s">
        <v>126</v>
      </c>
      <c r="F2" s="114" t="s">
        <v>126</v>
      </c>
      <c r="G2" s="114" t="s">
        <v>126</v>
      </c>
      <c r="H2" s="114" t="s">
        <v>126</v>
      </c>
      <c r="I2" s="114" t="s">
        <v>126</v>
      </c>
      <c r="J2" s="114" t="s">
        <v>126</v>
      </c>
      <c r="K2" s="114" t="s">
        <v>126</v>
      </c>
      <c r="L2" s="114" t="s">
        <v>126</v>
      </c>
      <c r="M2" s="114" t="s">
        <v>126</v>
      </c>
      <c r="N2" s="114" t="s">
        <v>126</v>
      </c>
      <c r="O2" s="114" t="s">
        <v>126</v>
      </c>
      <c r="P2" s="114" t="s">
        <v>126</v>
      </c>
      <c r="Q2" s="114" t="s">
        <v>126</v>
      </c>
      <c r="R2" s="114" t="s">
        <v>126</v>
      </c>
      <c r="S2" s="114" t="s">
        <v>126</v>
      </c>
      <c r="T2" s="114" t="s">
        <v>126</v>
      </c>
      <c r="U2" s="114" t="s">
        <v>126</v>
      </c>
      <c r="V2" s="114" t="s">
        <v>126</v>
      </c>
      <c r="W2" s="114" t="s">
        <v>126</v>
      </c>
      <c r="X2" s="114" t="s">
        <v>126</v>
      </c>
      <c r="Y2" s="114" t="s">
        <v>126</v>
      </c>
      <c r="Z2" s="114" t="s">
        <v>126</v>
      </c>
      <c r="AA2" s="114" t="s">
        <v>126</v>
      </c>
      <c r="AB2" s="114" t="s">
        <v>126</v>
      </c>
      <c r="AC2" s="114" t="s">
        <v>126</v>
      </c>
      <c r="AD2" s="114" t="s">
        <v>126</v>
      </c>
      <c r="AE2" s="114" t="s">
        <v>126</v>
      </c>
      <c r="AF2" s="114" t="s">
        <v>126</v>
      </c>
      <c r="AG2" s="114" t="s">
        <v>126</v>
      </c>
      <c r="AH2" s="114" t="s">
        <v>126</v>
      </c>
      <c r="AI2" s="114" t="s">
        <v>126</v>
      </c>
      <c r="AJ2" s="114" t="s">
        <v>126</v>
      </c>
      <c r="AK2" s="114" t="s">
        <v>126</v>
      </c>
      <c r="AL2" s="114" t="s">
        <v>126</v>
      </c>
      <c r="AM2" s="114" t="s">
        <v>126</v>
      </c>
      <c r="AN2" s="114" t="s">
        <v>126</v>
      </c>
      <c r="AO2" s="114" t="s">
        <v>126</v>
      </c>
      <c r="AP2" s="114" t="s">
        <v>126</v>
      </c>
      <c r="AQ2" s="114" t="s">
        <v>126</v>
      </c>
      <c r="AR2" s="114" t="s">
        <v>126</v>
      </c>
      <c r="AS2" s="114" t="s">
        <v>126</v>
      </c>
      <c r="AT2" s="114" t="s">
        <v>126</v>
      </c>
      <c r="AU2" s="114" t="s">
        <v>126</v>
      </c>
      <c r="AV2" s="114" t="s">
        <v>126</v>
      </c>
    </row>
    <row r="3" spans="1:48" x14ac:dyDescent="0.2">
      <c r="A3" s="114"/>
      <c r="B3" s="115" t="s">
        <v>174</v>
      </c>
      <c r="C3" s="115" t="s">
        <v>174</v>
      </c>
      <c r="D3" s="115" t="s">
        <v>174</v>
      </c>
      <c r="E3" s="115" t="s">
        <v>174</v>
      </c>
      <c r="F3" s="115" t="s">
        <v>174</v>
      </c>
      <c r="G3" s="115" t="s">
        <v>174</v>
      </c>
      <c r="H3" s="115" t="s">
        <v>174</v>
      </c>
      <c r="I3" s="115" t="s">
        <v>174</v>
      </c>
      <c r="J3" s="115" t="s">
        <v>174</v>
      </c>
      <c r="K3" s="115" t="s">
        <v>174</v>
      </c>
      <c r="L3" s="115" t="s">
        <v>174</v>
      </c>
      <c r="M3" s="115" t="s">
        <v>174</v>
      </c>
      <c r="N3" s="115" t="s">
        <v>175</v>
      </c>
      <c r="O3" s="115" t="s">
        <v>174</v>
      </c>
      <c r="P3" s="115" t="s">
        <v>174</v>
      </c>
      <c r="Q3" s="115" t="s">
        <v>174</v>
      </c>
      <c r="R3" s="115" t="s">
        <v>174</v>
      </c>
      <c r="S3" s="115" t="s">
        <v>174</v>
      </c>
      <c r="T3" s="115" t="s">
        <v>174</v>
      </c>
      <c r="U3" s="115" t="s">
        <v>174</v>
      </c>
      <c r="V3" s="115" t="s">
        <v>174</v>
      </c>
      <c r="W3" s="115" t="s">
        <v>174</v>
      </c>
      <c r="X3" s="115" t="s">
        <v>174</v>
      </c>
      <c r="Y3" s="115" t="s">
        <v>174</v>
      </c>
      <c r="Z3" s="115" t="s">
        <v>174</v>
      </c>
      <c r="AA3" s="115" t="s">
        <v>174</v>
      </c>
      <c r="AB3" s="115" t="s">
        <v>174</v>
      </c>
      <c r="AC3" s="115" t="s">
        <v>174</v>
      </c>
      <c r="AD3" s="115" t="s">
        <v>174</v>
      </c>
      <c r="AE3" s="115" t="s">
        <v>174</v>
      </c>
      <c r="AF3" s="115" t="s">
        <v>174</v>
      </c>
      <c r="AG3" s="115" t="s">
        <v>174</v>
      </c>
      <c r="AH3" s="115" t="s">
        <v>174</v>
      </c>
      <c r="AI3" s="115" t="s">
        <v>174</v>
      </c>
      <c r="AJ3" s="115" t="s">
        <v>174</v>
      </c>
      <c r="AK3" s="115" t="s">
        <v>174</v>
      </c>
      <c r="AL3" s="115" t="s">
        <v>174</v>
      </c>
      <c r="AM3" s="115" t="s">
        <v>174</v>
      </c>
      <c r="AN3" s="115" t="s">
        <v>174</v>
      </c>
      <c r="AO3" s="115" t="s">
        <v>174</v>
      </c>
      <c r="AP3" s="115" t="s">
        <v>174</v>
      </c>
      <c r="AQ3" s="115" t="s">
        <v>174</v>
      </c>
      <c r="AR3" s="115" t="s">
        <v>174</v>
      </c>
      <c r="AS3" s="115" t="s">
        <v>174</v>
      </c>
      <c r="AT3" s="115" t="s">
        <v>174</v>
      </c>
      <c r="AU3" s="115" t="s">
        <v>174</v>
      </c>
      <c r="AV3" s="115" t="s">
        <v>174</v>
      </c>
    </row>
    <row r="4" spans="1:48" x14ac:dyDescent="0.2">
      <c r="A4" s="113"/>
      <c r="B4" s="116" t="s">
        <v>176</v>
      </c>
      <c r="C4" s="114" t="s">
        <v>177</v>
      </c>
      <c r="D4" s="114" t="s">
        <v>178</v>
      </c>
      <c r="E4" s="114" t="s">
        <v>179</v>
      </c>
      <c r="F4" s="114" t="s">
        <v>180</v>
      </c>
      <c r="G4" s="114" t="s">
        <v>181</v>
      </c>
      <c r="H4" s="114" t="s">
        <v>182</v>
      </c>
      <c r="I4" s="114" t="s">
        <v>183</v>
      </c>
      <c r="J4" s="114" t="s">
        <v>184</v>
      </c>
      <c r="K4" s="114" t="s">
        <v>185</v>
      </c>
      <c r="L4" s="114" t="s">
        <v>186</v>
      </c>
      <c r="M4" s="114" t="s">
        <v>187</v>
      </c>
      <c r="N4" s="119" t="s">
        <v>188</v>
      </c>
      <c r="O4" s="114" t="s">
        <v>189</v>
      </c>
      <c r="P4" s="114" t="s">
        <v>190</v>
      </c>
      <c r="Q4" s="114" t="s">
        <v>191</v>
      </c>
      <c r="R4" s="114" t="s">
        <v>192</v>
      </c>
      <c r="S4" s="114" t="s">
        <v>193</v>
      </c>
      <c r="T4" s="114" t="s">
        <v>194</v>
      </c>
      <c r="U4" s="114" t="s">
        <v>195</v>
      </c>
      <c r="V4" s="114" t="s">
        <v>196</v>
      </c>
      <c r="W4" s="114" t="s">
        <v>197</v>
      </c>
      <c r="X4" s="114" t="s">
        <v>198</v>
      </c>
      <c r="Y4" s="114" t="s">
        <v>199</v>
      </c>
      <c r="Z4" s="114" t="s">
        <v>200</v>
      </c>
      <c r="AA4" s="114" t="s">
        <v>201</v>
      </c>
      <c r="AB4" s="114" t="s">
        <v>202</v>
      </c>
      <c r="AC4" s="114" t="s">
        <v>203</v>
      </c>
      <c r="AD4" s="114" t="s">
        <v>204</v>
      </c>
      <c r="AE4" s="114" t="s">
        <v>205</v>
      </c>
      <c r="AF4" s="114" t="s">
        <v>206</v>
      </c>
      <c r="AG4" s="114" t="s">
        <v>207</v>
      </c>
      <c r="AH4" s="114" t="s">
        <v>208</v>
      </c>
      <c r="AI4" s="114" t="s">
        <v>209</v>
      </c>
      <c r="AJ4" s="114" t="s">
        <v>210</v>
      </c>
      <c r="AK4" s="114" t="s">
        <v>211</v>
      </c>
      <c r="AL4" s="114" t="s">
        <v>212</v>
      </c>
      <c r="AM4" s="114" t="s">
        <v>213</v>
      </c>
      <c r="AN4" s="114" t="s">
        <v>214</v>
      </c>
      <c r="AO4" s="114" t="s">
        <v>215</v>
      </c>
      <c r="AP4" s="114" t="s">
        <v>216</v>
      </c>
      <c r="AQ4" s="114" t="s">
        <v>217</v>
      </c>
      <c r="AR4" s="120" t="s">
        <v>218</v>
      </c>
      <c r="AS4" s="114" t="s">
        <v>219</v>
      </c>
      <c r="AT4" s="114" t="s">
        <v>220</v>
      </c>
      <c r="AU4" s="114" t="s">
        <v>221</v>
      </c>
      <c r="AV4" s="114" t="s">
        <v>222</v>
      </c>
    </row>
    <row r="5" spans="1:48" x14ac:dyDescent="0.2">
      <c r="A5" s="113"/>
      <c r="B5" s="114"/>
      <c r="C5" s="113"/>
      <c r="D5" s="113"/>
      <c r="E5" s="113"/>
      <c r="F5" s="113"/>
      <c r="G5" s="113"/>
      <c r="H5" s="113"/>
      <c r="I5" s="113"/>
      <c r="J5" s="113"/>
      <c r="K5" s="113"/>
      <c r="L5" s="113"/>
      <c r="M5" s="113"/>
      <c r="N5" s="119" t="s">
        <v>223</v>
      </c>
      <c r="O5" s="114" t="s">
        <v>224</v>
      </c>
      <c r="P5" s="113"/>
      <c r="Q5" s="113"/>
      <c r="R5" s="113"/>
      <c r="S5" s="113"/>
      <c r="T5" s="113"/>
      <c r="U5" s="113"/>
      <c r="V5" s="113"/>
      <c r="W5" s="114" t="s">
        <v>225</v>
      </c>
      <c r="X5" s="113"/>
      <c r="Y5" s="113"/>
      <c r="Z5" s="113"/>
      <c r="AA5" s="113"/>
      <c r="AB5" s="114" t="s">
        <v>226</v>
      </c>
      <c r="AC5" s="113"/>
      <c r="AD5" s="113"/>
      <c r="AE5" s="113"/>
      <c r="AF5" s="113"/>
      <c r="AG5" s="113"/>
      <c r="AH5" s="113"/>
      <c r="AI5" s="113"/>
      <c r="AJ5" s="113"/>
      <c r="AK5" s="113"/>
      <c r="AL5" s="113"/>
      <c r="AM5" s="113"/>
      <c r="AN5" s="113"/>
      <c r="AO5" s="114" t="s">
        <v>227</v>
      </c>
      <c r="AP5" s="113"/>
      <c r="AQ5" s="113"/>
      <c r="AR5" s="113"/>
      <c r="AS5" s="113"/>
      <c r="AT5" s="113"/>
      <c r="AU5" s="113"/>
      <c r="AV5" s="113"/>
    </row>
    <row r="6" spans="1:48" x14ac:dyDescent="0.2">
      <c r="A6" s="113"/>
      <c r="B6" s="119" t="s">
        <v>228</v>
      </c>
      <c r="C6" s="119" t="s">
        <v>229</v>
      </c>
      <c r="D6" s="114" t="s">
        <v>230</v>
      </c>
      <c r="E6" s="119" t="s">
        <v>231</v>
      </c>
      <c r="F6" s="118" t="s">
        <v>232</v>
      </c>
      <c r="G6" s="119" t="s">
        <v>233</v>
      </c>
      <c r="H6" s="119" t="s">
        <v>234</v>
      </c>
      <c r="I6" s="119" t="s">
        <v>235</v>
      </c>
      <c r="J6" s="119" t="s">
        <v>236</v>
      </c>
      <c r="K6" s="119" t="s">
        <v>237</v>
      </c>
      <c r="L6" s="119" t="s">
        <v>238</v>
      </c>
      <c r="M6" s="119" t="s">
        <v>239</v>
      </c>
      <c r="N6" s="119" t="s">
        <v>240</v>
      </c>
      <c r="O6" s="120" t="s">
        <v>241</v>
      </c>
      <c r="P6" s="119" t="s">
        <v>242</v>
      </c>
      <c r="Q6" s="119" t="s">
        <v>243</v>
      </c>
      <c r="R6" s="119" t="s">
        <v>244</v>
      </c>
      <c r="S6" s="119" t="s">
        <v>245</v>
      </c>
      <c r="T6" s="119" t="s">
        <v>246</v>
      </c>
      <c r="U6" s="119" t="s">
        <v>247</v>
      </c>
      <c r="V6" s="119" t="s">
        <v>248</v>
      </c>
      <c r="W6" s="113"/>
      <c r="X6" s="119" t="s">
        <v>249</v>
      </c>
      <c r="Y6" s="119" t="s">
        <v>250</v>
      </c>
      <c r="Z6" s="119" t="s">
        <v>251</v>
      </c>
      <c r="AA6" s="119" t="s">
        <v>252</v>
      </c>
      <c r="AB6" s="113"/>
      <c r="AC6" s="119" t="s">
        <v>253</v>
      </c>
      <c r="AD6" s="119" t="s">
        <v>254</v>
      </c>
      <c r="AE6" s="119" t="s">
        <v>255</v>
      </c>
      <c r="AF6" s="114" t="s">
        <v>256</v>
      </c>
      <c r="AG6" s="119" t="s">
        <v>257</v>
      </c>
      <c r="AH6" s="119" t="s">
        <v>258</v>
      </c>
      <c r="AI6" s="115" t="s">
        <v>174</v>
      </c>
      <c r="AJ6" s="119" t="s">
        <v>259</v>
      </c>
      <c r="AK6" s="119" t="s">
        <v>260</v>
      </c>
      <c r="AL6" s="119" t="s">
        <v>261</v>
      </c>
      <c r="AM6" s="119" t="s">
        <v>262</v>
      </c>
      <c r="AN6" s="119" t="s">
        <v>263</v>
      </c>
      <c r="AO6" s="113"/>
      <c r="AP6" s="119" t="s">
        <v>264</v>
      </c>
      <c r="AQ6" s="119" t="s">
        <v>265</v>
      </c>
      <c r="AR6" s="119" t="s">
        <v>266</v>
      </c>
      <c r="AS6" s="119" t="s">
        <v>267</v>
      </c>
      <c r="AT6" s="114" t="s">
        <v>268</v>
      </c>
      <c r="AU6" s="119" t="s">
        <v>269</v>
      </c>
      <c r="AV6" s="119" t="s">
        <v>270</v>
      </c>
    </row>
    <row r="7" spans="1:48" x14ac:dyDescent="0.2">
      <c r="A7" s="113"/>
      <c r="B7" s="119" t="s">
        <v>271</v>
      </c>
      <c r="C7" s="119" t="s">
        <v>272</v>
      </c>
      <c r="D7" s="114" t="s">
        <v>273</v>
      </c>
      <c r="E7" s="119" t="s">
        <v>274</v>
      </c>
      <c r="F7" s="118" t="s">
        <v>275</v>
      </c>
      <c r="G7" s="119" t="s">
        <v>276</v>
      </c>
      <c r="H7" s="119" t="s">
        <v>277</v>
      </c>
      <c r="I7" s="119" t="s">
        <v>278</v>
      </c>
      <c r="J7" s="119" t="s">
        <v>279</v>
      </c>
      <c r="K7" s="119" t="s">
        <v>280</v>
      </c>
      <c r="L7" s="119" t="s">
        <v>281</v>
      </c>
      <c r="M7" s="119" t="s">
        <v>282</v>
      </c>
      <c r="N7" s="119" t="s">
        <v>283</v>
      </c>
      <c r="O7" s="113"/>
      <c r="P7" s="119" t="s">
        <v>284</v>
      </c>
      <c r="Q7" s="119" t="s">
        <v>285</v>
      </c>
      <c r="R7" s="119" t="s">
        <v>286</v>
      </c>
      <c r="S7" s="119" t="s">
        <v>287</v>
      </c>
      <c r="T7" s="119" t="s">
        <v>288</v>
      </c>
      <c r="U7" s="119" t="s">
        <v>289</v>
      </c>
      <c r="V7" s="119" t="s">
        <v>290</v>
      </c>
      <c r="W7" s="119" t="s">
        <v>291</v>
      </c>
      <c r="X7" s="119" t="s">
        <v>292</v>
      </c>
      <c r="Y7" s="119" t="s">
        <v>293</v>
      </c>
      <c r="Z7" s="119" t="s">
        <v>294</v>
      </c>
      <c r="AA7" s="119" t="s">
        <v>295</v>
      </c>
      <c r="AB7" s="119" t="s">
        <v>296</v>
      </c>
      <c r="AC7" s="119" t="s">
        <v>297</v>
      </c>
      <c r="AD7" s="119" t="s">
        <v>298</v>
      </c>
      <c r="AE7" s="119" t="s">
        <v>299</v>
      </c>
      <c r="AF7" s="114" t="s">
        <v>300</v>
      </c>
      <c r="AG7" s="119" t="s">
        <v>301</v>
      </c>
      <c r="AH7" s="119" t="s">
        <v>302</v>
      </c>
      <c r="AI7" s="119" t="s">
        <v>303</v>
      </c>
      <c r="AJ7" s="119" t="s">
        <v>304</v>
      </c>
      <c r="AK7" s="119" t="s">
        <v>305</v>
      </c>
      <c r="AL7" s="119" t="s">
        <v>306</v>
      </c>
      <c r="AM7" s="119" t="s">
        <v>307</v>
      </c>
      <c r="AN7" s="119" t="s">
        <v>308</v>
      </c>
      <c r="AO7" s="119" t="s">
        <v>309</v>
      </c>
      <c r="AP7" s="119" t="s">
        <v>310</v>
      </c>
      <c r="AQ7" s="119" t="s">
        <v>311</v>
      </c>
      <c r="AR7" s="119" t="s">
        <v>312</v>
      </c>
      <c r="AS7" s="119" t="s">
        <v>313</v>
      </c>
      <c r="AT7" s="114" t="s">
        <v>314</v>
      </c>
      <c r="AU7" s="119" t="s">
        <v>315</v>
      </c>
      <c r="AV7" s="119" t="s">
        <v>316</v>
      </c>
    </row>
    <row r="8" spans="1:48" x14ac:dyDescent="0.2">
      <c r="A8" s="113"/>
      <c r="B8" s="119" t="s">
        <v>317</v>
      </c>
      <c r="C8" s="119" t="s">
        <v>318</v>
      </c>
      <c r="D8" s="114" t="s">
        <v>319</v>
      </c>
      <c r="E8" s="119" t="s">
        <v>320</v>
      </c>
      <c r="F8" s="119" t="s">
        <v>321</v>
      </c>
      <c r="G8" s="119" t="s">
        <v>322</v>
      </c>
      <c r="H8" s="119" t="s">
        <v>323</v>
      </c>
      <c r="I8" s="119" t="s">
        <v>324</v>
      </c>
      <c r="J8" s="119" t="s">
        <v>325</v>
      </c>
      <c r="K8" s="119" t="s">
        <v>326</v>
      </c>
      <c r="L8" s="119" t="s">
        <v>327</v>
      </c>
      <c r="M8" s="119" t="s">
        <v>328</v>
      </c>
      <c r="N8" s="119" t="s">
        <v>329</v>
      </c>
      <c r="O8" s="119" t="s">
        <v>330</v>
      </c>
      <c r="P8" s="119" t="s">
        <v>331</v>
      </c>
      <c r="Q8" s="119" t="s">
        <v>332</v>
      </c>
      <c r="R8" s="119" t="s">
        <v>333</v>
      </c>
      <c r="S8" s="119" t="s">
        <v>334</v>
      </c>
      <c r="T8" s="119" t="s">
        <v>335</v>
      </c>
      <c r="U8" s="119" t="s">
        <v>336</v>
      </c>
      <c r="V8" s="119" t="s">
        <v>337</v>
      </c>
      <c r="W8" s="119" t="s">
        <v>338</v>
      </c>
      <c r="X8" s="119" t="s">
        <v>339</v>
      </c>
      <c r="Y8" s="119" t="s">
        <v>340</v>
      </c>
      <c r="Z8" s="119" t="s">
        <v>341</v>
      </c>
      <c r="AA8" s="119" t="s">
        <v>342</v>
      </c>
      <c r="AB8" s="119" t="s">
        <v>343</v>
      </c>
      <c r="AC8" s="119" t="s">
        <v>344</v>
      </c>
      <c r="AD8" s="119" t="s">
        <v>345</v>
      </c>
      <c r="AE8" s="119" t="s">
        <v>346</v>
      </c>
      <c r="AF8" s="114" t="s">
        <v>347</v>
      </c>
      <c r="AG8" s="119" t="s">
        <v>348</v>
      </c>
      <c r="AH8" s="119" t="s">
        <v>349</v>
      </c>
      <c r="AI8" s="119" t="s">
        <v>350</v>
      </c>
      <c r="AJ8" s="119" t="s">
        <v>351</v>
      </c>
      <c r="AK8" s="119" t="s">
        <v>352</v>
      </c>
      <c r="AL8" s="119" t="s">
        <v>353</v>
      </c>
      <c r="AM8" s="119" t="s">
        <v>354</v>
      </c>
      <c r="AN8" s="119" t="s">
        <v>355</v>
      </c>
      <c r="AO8" s="119" t="s">
        <v>356</v>
      </c>
      <c r="AP8" s="119" t="s">
        <v>357</v>
      </c>
      <c r="AQ8" s="119" t="s">
        <v>358</v>
      </c>
      <c r="AR8" s="119" t="s">
        <v>359</v>
      </c>
      <c r="AS8" s="119" t="s">
        <v>360</v>
      </c>
      <c r="AT8" s="114" t="s">
        <v>361</v>
      </c>
      <c r="AU8" s="119" t="s">
        <v>362</v>
      </c>
      <c r="AV8" s="119" t="s">
        <v>363</v>
      </c>
    </row>
    <row r="9" spans="1:48" x14ac:dyDescent="0.2">
      <c r="A9" s="113"/>
      <c r="B9" s="119" t="s">
        <v>364</v>
      </c>
      <c r="C9" s="119" t="s">
        <v>365</v>
      </c>
      <c r="D9" s="114" t="s">
        <v>366</v>
      </c>
      <c r="E9" s="119" t="s">
        <v>367</v>
      </c>
      <c r="F9" s="117" t="s">
        <v>368</v>
      </c>
      <c r="G9" s="119" t="s">
        <v>369</v>
      </c>
      <c r="H9" s="119" t="s">
        <v>370</v>
      </c>
      <c r="I9" s="119" t="s">
        <v>371</v>
      </c>
      <c r="J9" s="119" t="s">
        <v>372</v>
      </c>
      <c r="K9" s="119" t="s">
        <v>373</v>
      </c>
      <c r="L9" s="119" t="s">
        <v>374</v>
      </c>
      <c r="M9" s="119" t="s">
        <v>375</v>
      </c>
      <c r="N9" s="119" t="s">
        <v>376</v>
      </c>
      <c r="O9" s="119" t="s">
        <v>377</v>
      </c>
      <c r="P9" s="119" t="s">
        <v>378</v>
      </c>
      <c r="Q9" s="119" t="s">
        <v>379</v>
      </c>
      <c r="R9" s="119" t="s">
        <v>380</v>
      </c>
      <c r="S9" s="119" t="s">
        <v>381</v>
      </c>
      <c r="T9" s="119" t="s">
        <v>382</v>
      </c>
      <c r="U9" s="119" t="s">
        <v>383</v>
      </c>
      <c r="V9" s="119" t="s">
        <v>384</v>
      </c>
      <c r="W9" s="119" t="s">
        <v>385</v>
      </c>
      <c r="X9" s="119" t="s">
        <v>386</v>
      </c>
      <c r="Y9" s="119" t="s">
        <v>387</v>
      </c>
      <c r="Z9" s="119" t="s">
        <v>388</v>
      </c>
      <c r="AA9" s="119" t="s">
        <v>389</v>
      </c>
      <c r="AB9" s="119" t="s">
        <v>390</v>
      </c>
      <c r="AC9" s="119" t="s">
        <v>391</v>
      </c>
      <c r="AD9" s="119" t="s">
        <v>392</v>
      </c>
      <c r="AE9" s="119" t="s">
        <v>393</v>
      </c>
      <c r="AF9" s="113"/>
      <c r="AG9" s="119" t="s">
        <v>394</v>
      </c>
      <c r="AH9" s="119" t="s">
        <v>395</v>
      </c>
      <c r="AI9" s="119" t="s">
        <v>396</v>
      </c>
      <c r="AJ9" s="119" t="s">
        <v>397</v>
      </c>
      <c r="AK9" s="119" t="s">
        <v>398</v>
      </c>
      <c r="AL9" s="119" t="s">
        <v>399</v>
      </c>
      <c r="AM9" s="119" t="s">
        <v>400</v>
      </c>
      <c r="AN9" s="119" t="s">
        <v>401</v>
      </c>
      <c r="AO9" s="119" t="s">
        <v>402</v>
      </c>
      <c r="AP9" s="119" t="s">
        <v>403</v>
      </c>
      <c r="AQ9" s="119" t="s">
        <v>404</v>
      </c>
      <c r="AR9" s="119" t="s">
        <v>405</v>
      </c>
      <c r="AS9" s="119" t="s">
        <v>406</v>
      </c>
      <c r="AT9" s="114" t="s">
        <v>407</v>
      </c>
      <c r="AU9" s="119" t="s">
        <v>408</v>
      </c>
      <c r="AV9" s="119" t="s">
        <v>409</v>
      </c>
    </row>
    <row r="10" spans="1:48" x14ac:dyDescent="0.2">
      <c r="A10" s="113"/>
      <c r="B10" s="119" t="s">
        <v>410</v>
      </c>
      <c r="C10" s="119" t="s">
        <v>411</v>
      </c>
      <c r="D10" s="114" t="s">
        <v>412</v>
      </c>
      <c r="E10" s="119" t="s">
        <v>413</v>
      </c>
      <c r="F10" s="118" t="s">
        <v>414</v>
      </c>
      <c r="G10" s="119" t="s">
        <v>415</v>
      </c>
      <c r="H10" s="119" t="s">
        <v>416</v>
      </c>
      <c r="I10" s="119" t="s">
        <v>417</v>
      </c>
      <c r="J10" s="119" t="s">
        <v>418</v>
      </c>
      <c r="K10" s="119" t="s">
        <v>419</v>
      </c>
      <c r="L10" s="119" t="s">
        <v>420</v>
      </c>
      <c r="M10" s="119" t="s">
        <v>421</v>
      </c>
      <c r="N10" s="119" t="s">
        <v>422</v>
      </c>
      <c r="O10" s="119" t="s">
        <v>423</v>
      </c>
      <c r="P10" s="119" t="s">
        <v>424</v>
      </c>
      <c r="Q10" s="119" t="s">
        <v>425</v>
      </c>
      <c r="R10" s="119" t="s">
        <v>426</v>
      </c>
      <c r="S10" s="119" t="s">
        <v>427</v>
      </c>
      <c r="T10" s="119" t="s">
        <v>428</v>
      </c>
      <c r="U10" s="119" t="s">
        <v>429</v>
      </c>
      <c r="V10" s="119" t="s">
        <v>430</v>
      </c>
      <c r="W10" s="119" t="s">
        <v>431</v>
      </c>
      <c r="X10" s="119" t="s">
        <v>432</v>
      </c>
      <c r="Y10" s="119" t="s">
        <v>433</v>
      </c>
      <c r="Z10" s="119" t="s">
        <v>434</v>
      </c>
      <c r="AA10" s="119" t="s">
        <v>435</v>
      </c>
      <c r="AB10" s="119" t="s">
        <v>436</v>
      </c>
      <c r="AC10" s="119" t="s">
        <v>437</v>
      </c>
      <c r="AD10" s="119" t="s">
        <v>438</v>
      </c>
      <c r="AE10" s="119" t="s">
        <v>439</v>
      </c>
      <c r="AF10" s="115" t="s">
        <v>440</v>
      </c>
      <c r="AG10" s="119" t="s">
        <v>441</v>
      </c>
      <c r="AH10" s="119" t="s">
        <v>442</v>
      </c>
      <c r="AI10" s="119" t="s">
        <v>443</v>
      </c>
      <c r="AJ10" s="119" t="s">
        <v>444</v>
      </c>
      <c r="AK10" s="119" t="s">
        <v>445</v>
      </c>
      <c r="AL10" s="119" t="s">
        <v>446</v>
      </c>
      <c r="AM10" s="119" t="s">
        <v>447</v>
      </c>
      <c r="AN10" s="119" t="s">
        <v>448</v>
      </c>
      <c r="AO10" s="119" t="s">
        <v>449</v>
      </c>
      <c r="AP10" s="119" t="s">
        <v>450</v>
      </c>
      <c r="AQ10" s="119" t="s">
        <v>451</v>
      </c>
      <c r="AR10" s="119" t="s">
        <v>452</v>
      </c>
      <c r="AS10" s="119" t="s">
        <v>453</v>
      </c>
      <c r="AT10" s="114" t="s">
        <v>454</v>
      </c>
      <c r="AU10" s="119" t="s">
        <v>455</v>
      </c>
      <c r="AV10" s="119" t="s">
        <v>456</v>
      </c>
    </row>
    <row r="11" spans="1:48" x14ac:dyDescent="0.2">
      <c r="A11" s="113"/>
      <c r="B11" s="119" t="s">
        <v>457</v>
      </c>
      <c r="C11" s="119" t="s">
        <v>458</v>
      </c>
      <c r="D11" s="114" t="s">
        <v>459</v>
      </c>
      <c r="E11" s="119" t="s">
        <v>460</v>
      </c>
      <c r="F11" s="117" t="s">
        <v>461</v>
      </c>
      <c r="G11" s="119" t="s">
        <v>462</v>
      </c>
      <c r="H11" s="119" t="s">
        <v>463</v>
      </c>
      <c r="I11" s="119" t="s">
        <v>464</v>
      </c>
      <c r="J11" s="119" t="s">
        <v>465</v>
      </c>
      <c r="K11" s="119" t="s">
        <v>466</v>
      </c>
      <c r="L11" s="119" t="s">
        <v>467</v>
      </c>
      <c r="M11" s="119" t="s">
        <v>468</v>
      </c>
      <c r="N11" s="119" t="s">
        <v>469</v>
      </c>
      <c r="O11" s="119" t="s">
        <v>470</v>
      </c>
      <c r="P11" s="119" t="s">
        <v>471</v>
      </c>
      <c r="Q11" s="119" t="s">
        <v>472</v>
      </c>
      <c r="R11" s="119" t="s">
        <v>473</v>
      </c>
      <c r="S11" s="119" t="s">
        <v>474</v>
      </c>
      <c r="T11" s="119" t="s">
        <v>475</v>
      </c>
      <c r="U11" s="119" t="s">
        <v>476</v>
      </c>
      <c r="V11" s="119" t="s">
        <v>477</v>
      </c>
      <c r="W11" s="119" t="s">
        <v>478</v>
      </c>
      <c r="X11" s="119" t="s">
        <v>479</v>
      </c>
      <c r="Y11" s="119" t="s">
        <v>480</v>
      </c>
      <c r="Z11" s="119" t="s">
        <v>481</v>
      </c>
      <c r="AA11" s="119" t="s">
        <v>482</v>
      </c>
      <c r="AB11" s="119" t="s">
        <v>483</v>
      </c>
      <c r="AC11" s="119" t="s">
        <v>484</v>
      </c>
      <c r="AD11" s="119" t="s">
        <v>485</v>
      </c>
      <c r="AE11" s="119" t="s">
        <v>486</v>
      </c>
      <c r="AF11" s="119" t="s">
        <v>487</v>
      </c>
      <c r="AG11" s="119" t="s">
        <v>488</v>
      </c>
      <c r="AH11" s="119" t="s">
        <v>489</v>
      </c>
      <c r="AI11" s="119" t="s">
        <v>490</v>
      </c>
      <c r="AJ11" s="119" t="s">
        <v>491</v>
      </c>
      <c r="AK11" s="119" t="s">
        <v>492</v>
      </c>
      <c r="AL11" s="119" t="s">
        <v>493</v>
      </c>
      <c r="AM11" s="119" t="s">
        <v>494</v>
      </c>
      <c r="AN11" s="119" t="s">
        <v>495</v>
      </c>
      <c r="AO11" s="119" t="s">
        <v>496</v>
      </c>
      <c r="AP11" s="119" t="s">
        <v>497</v>
      </c>
      <c r="AQ11" s="119" t="s">
        <v>498</v>
      </c>
      <c r="AR11" s="119" t="s">
        <v>499</v>
      </c>
      <c r="AS11" s="119" t="s">
        <v>500</v>
      </c>
      <c r="AT11" s="114" t="s">
        <v>501</v>
      </c>
      <c r="AU11" s="119" t="s">
        <v>502</v>
      </c>
      <c r="AV11" s="119" t="s">
        <v>503</v>
      </c>
    </row>
    <row r="12" spans="1:48" x14ac:dyDescent="0.2">
      <c r="A12" s="113"/>
      <c r="B12" s="119" t="s">
        <v>504</v>
      </c>
      <c r="C12" s="119" t="s">
        <v>505</v>
      </c>
      <c r="D12" s="114" t="s">
        <v>506</v>
      </c>
      <c r="E12" s="119" t="s">
        <v>507</v>
      </c>
      <c r="F12" s="118" t="s">
        <v>508</v>
      </c>
      <c r="G12" s="119" t="s">
        <v>509</v>
      </c>
      <c r="H12" s="119" t="s">
        <v>510</v>
      </c>
      <c r="I12" s="119" t="s">
        <v>511</v>
      </c>
      <c r="J12" s="119" t="s">
        <v>512</v>
      </c>
      <c r="K12" s="119" t="s">
        <v>513</v>
      </c>
      <c r="L12" s="119" t="s">
        <v>514</v>
      </c>
      <c r="M12" s="119" t="s">
        <v>515</v>
      </c>
      <c r="N12" s="119" t="s">
        <v>516</v>
      </c>
      <c r="O12" s="119" t="s">
        <v>517</v>
      </c>
      <c r="P12" s="119" t="s">
        <v>518</v>
      </c>
      <c r="Q12" s="119" t="s">
        <v>519</v>
      </c>
      <c r="R12" s="119" t="s">
        <v>520</v>
      </c>
      <c r="S12" s="119" t="s">
        <v>521</v>
      </c>
      <c r="T12" s="119" t="s">
        <v>522</v>
      </c>
      <c r="U12" s="119" t="s">
        <v>523</v>
      </c>
      <c r="V12" s="119" t="s">
        <v>524</v>
      </c>
      <c r="W12" s="119" t="s">
        <v>525</v>
      </c>
      <c r="X12" s="119" t="s">
        <v>526</v>
      </c>
      <c r="Y12" s="119" t="s">
        <v>527</v>
      </c>
      <c r="Z12" s="119" t="s">
        <v>528</v>
      </c>
      <c r="AA12" s="119" t="s">
        <v>529</v>
      </c>
      <c r="AB12" s="119" t="s">
        <v>530</v>
      </c>
      <c r="AC12" s="119" t="s">
        <v>531</v>
      </c>
      <c r="AD12" s="119" t="s">
        <v>532</v>
      </c>
      <c r="AE12" s="119" t="s">
        <v>533</v>
      </c>
      <c r="AF12" s="119" t="s">
        <v>534</v>
      </c>
      <c r="AG12" s="119" t="s">
        <v>535</v>
      </c>
      <c r="AH12" s="119" t="s">
        <v>536</v>
      </c>
      <c r="AI12" s="119" t="s">
        <v>537</v>
      </c>
      <c r="AJ12" s="119" t="s">
        <v>538</v>
      </c>
      <c r="AK12" s="119" t="s">
        <v>539</v>
      </c>
      <c r="AL12" s="119" t="s">
        <v>540</v>
      </c>
      <c r="AM12" s="119" t="s">
        <v>541</v>
      </c>
      <c r="AN12" s="119" t="s">
        <v>542</v>
      </c>
      <c r="AO12" s="119" t="s">
        <v>543</v>
      </c>
      <c r="AP12" s="119" t="s">
        <v>544</v>
      </c>
      <c r="AQ12" s="119" t="s">
        <v>545</v>
      </c>
      <c r="AR12" s="119" t="s">
        <v>546</v>
      </c>
      <c r="AS12" s="119" t="s">
        <v>547</v>
      </c>
      <c r="AT12" s="114" t="s">
        <v>548</v>
      </c>
      <c r="AU12" s="119" t="s">
        <v>549</v>
      </c>
      <c r="AV12" s="119" t="s">
        <v>550</v>
      </c>
    </row>
    <row r="13" spans="1:48" x14ac:dyDescent="0.2">
      <c r="A13" s="113"/>
      <c r="B13" s="119" t="s">
        <v>551</v>
      </c>
      <c r="C13" s="119" t="s">
        <v>552</v>
      </c>
      <c r="D13" s="114" t="s">
        <v>553</v>
      </c>
      <c r="E13" s="119" t="s">
        <v>554</v>
      </c>
      <c r="F13" s="117" t="s">
        <v>555</v>
      </c>
      <c r="G13" s="119" t="s">
        <v>556</v>
      </c>
      <c r="H13" s="119" t="s">
        <v>557</v>
      </c>
      <c r="I13" s="119" t="s">
        <v>558</v>
      </c>
      <c r="J13" s="119" t="s">
        <v>559</v>
      </c>
      <c r="K13" s="119" t="s">
        <v>560</v>
      </c>
      <c r="L13" s="119" t="s">
        <v>561</v>
      </c>
      <c r="M13" s="119" t="s">
        <v>562</v>
      </c>
      <c r="N13" s="119" t="s">
        <v>563</v>
      </c>
      <c r="O13" s="119" t="s">
        <v>564</v>
      </c>
      <c r="P13" s="119" t="s">
        <v>565</v>
      </c>
      <c r="Q13" s="119" t="s">
        <v>566</v>
      </c>
      <c r="R13" s="119" t="s">
        <v>567</v>
      </c>
      <c r="S13" s="119" t="s">
        <v>568</v>
      </c>
      <c r="T13" s="119" t="s">
        <v>569</v>
      </c>
      <c r="U13" s="119" t="s">
        <v>570</v>
      </c>
      <c r="V13" s="119" t="s">
        <v>571</v>
      </c>
      <c r="W13" s="119" t="s">
        <v>572</v>
      </c>
      <c r="X13" s="119" t="s">
        <v>573</v>
      </c>
      <c r="Y13" s="119" t="s">
        <v>574</v>
      </c>
      <c r="Z13" s="119" t="s">
        <v>575</v>
      </c>
      <c r="AA13" s="119" t="s">
        <v>576</v>
      </c>
      <c r="AB13" s="119" t="s">
        <v>577</v>
      </c>
      <c r="AC13" s="119" t="s">
        <v>578</v>
      </c>
      <c r="AD13" s="119" t="s">
        <v>579</v>
      </c>
      <c r="AE13" s="119" t="s">
        <v>580</v>
      </c>
      <c r="AF13" s="119" t="s">
        <v>581</v>
      </c>
      <c r="AG13" s="113"/>
      <c r="AH13" s="119" t="s">
        <v>582</v>
      </c>
      <c r="AI13" s="119" t="s">
        <v>583</v>
      </c>
      <c r="AJ13" s="119" t="s">
        <v>584</v>
      </c>
      <c r="AK13" s="113"/>
      <c r="AL13" s="113"/>
      <c r="AM13" s="119" t="s">
        <v>585</v>
      </c>
      <c r="AN13" s="119" t="s">
        <v>586</v>
      </c>
      <c r="AO13" s="119" t="s">
        <v>587</v>
      </c>
      <c r="AP13" s="119" t="s">
        <v>588</v>
      </c>
      <c r="AQ13" s="119" t="s">
        <v>589</v>
      </c>
      <c r="AR13" s="119" t="s">
        <v>590</v>
      </c>
      <c r="AS13" s="119" t="s">
        <v>591</v>
      </c>
      <c r="AT13" s="114" t="s">
        <v>592</v>
      </c>
      <c r="AU13" s="119" t="s">
        <v>593</v>
      </c>
      <c r="AV13" s="119" t="s">
        <v>594</v>
      </c>
    </row>
    <row r="14" spans="1:48" x14ac:dyDescent="0.2">
      <c r="A14" s="113"/>
      <c r="B14" s="119" t="s">
        <v>595</v>
      </c>
      <c r="C14" s="119" t="s">
        <v>596</v>
      </c>
      <c r="D14" s="114" t="s">
        <v>597</v>
      </c>
      <c r="E14" s="119" t="s">
        <v>598</v>
      </c>
      <c r="F14" s="117" t="s">
        <v>599</v>
      </c>
      <c r="G14" s="119" t="s">
        <v>600</v>
      </c>
      <c r="H14" s="119" t="s">
        <v>601</v>
      </c>
      <c r="I14" s="119" t="s">
        <v>602</v>
      </c>
      <c r="J14" s="119" t="s">
        <v>603</v>
      </c>
      <c r="K14" s="119" t="s">
        <v>604</v>
      </c>
      <c r="L14" s="119" t="s">
        <v>605</v>
      </c>
      <c r="M14" s="119" t="s">
        <v>606</v>
      </c>
      <c r="N14" s="119" t="s">
        <v>607</v>
      </c>
      <c r="O14" s="119" t="s">
        <v>608</v>
      </c>
      <c r="P14" s="119" t="s">
        <v>609</v>
      </c>
      <c r="Q14" s="119" t="s">
        <v>610</v>
      </c>
      <c r="R14" s="119" t="s">
        <v>611</v>
      </c>
      <c r="S14" s="115"/>
      <c r="T14" s="119" t="s">
        <v>612</v>
      </c>
      <c r="U14" s="119" t="s">
        <v>613</v>
      </c>
      <c r="V14" s="119" t="s">
        <v>614</v>
      </c>
      <c r="W14" s="119" t="s">
        <v>615</v>
      </c>
      <c r="X14" s="119" t="s">
        <v>616</v>
      </c>
      <c r="Y14" s="119" t="s">
        <v>617</v>
      </c>
      <c r="Z14" s="119" t="s">
        <v>618</v>
      </c>
      <c r="AA14" s="119" t="s">
        <v>619</v>
      </c>
      <c r="AB14" s="119" t="s">
        <v>620</v>
      </c>
      <c r="AC14" s="119" t="s">
        <v>621</v>
      </c>
      <c r="AD14" s="119" t="s">
        <v>622</v>
      </c>
      <c r="AE14" s="113"/>
      <c r="AF14" s="119" t="s">
        <v>623</v>
      </c>
      <c r="AG14" s="115" t="s">
        <v>440</v>
      </c>
      <c r="AH14" s="119" t="s">
        <v>624</v>
      </c>
      <c r="AI14" s="119" t="s">
        <v>625</v>
      </c>
      <c r="AJ14" s="119" t="s">
        <v>626</v>
      </c>
      <c r="AK14" s="115" t="s">
        <v>440</v>
      </c>
      <c r="AL14" s="115" t="s">
        <v>440</v>
      </c>
      <c r="AM14" s="119" t="s">
        <v>627</v>
      </c>
      <c r="AN14" s="119" t="s">
        <v>628</v>
      </c>
      <c r="AO14" s="119" t="s">
        <v>629</v>
      </c>
      <c r="AP14" s="119" t="s">
        <v>630</v>
      </c>
      <c r="AQ14" s="119" t="s">
        <v>631</v>
      </c>
      <c r="AR14" s="119" t="s">
        <v>632</v>
      </c>
      <c r="AS14" s="119" t="s">
        <v>633</v>
      </c>
      <c r="AT14" s="113"/>
      <c r="AU14" s="119" t="s">
        <v>634</v>
      </c>
      <c r="AV14" s="119" t="s">
        <v>635</v>
      </c>
    </row>
    <row r="15" spans="1:48" x14ac:dyDescent="0.2">
      <c r="A15" s="113"/>
      <c r="B15" s="119" t="s">
        <v>636</v>
      </c>
      <c r="C15" s="113"/>
      <c r="D15" s="114" t="s">
        <v>637</v>
      </c>
      <c r="E15" s="119" t="s">
        <v>638</v>
      </c>
      <c r="F15" s="117" t="s">
        <v>639</v>
      </c>
      <c r="G15" s="119" t="s">
        <v>640</v>
      </c>
      <c r="H15" s="119" t="s">
        <v>641</v>
      </c>
      <c r="I15" s="119" t="s">
        <v>642</v>
      </c>
      <c r="J15" s="119" t="s">
        <v>643</v>
      </c>
      <c r="K15" s="119" t="s">
        <v>644</v>
      </c>
      <c r="L15" s="119" t="s">
        <v>645</v>
      </c>
      <c r="M15" s="119" t="s">
        <v>646</v>
      </c>
      <c r="N15" s="119" t="s">
        <v>647</v>
      </c>
      <c r="O15" s="119" t="s">
        <v>648</v>
      </c>
      <c r="P15" s="119" t="s">
        <v>649</v>
      </c>
      <c r="Q15" s="115"/>
      <c r="R15" s="120" t="s">
        <v>650</v>
      </c>
      <c r="S15" s="115" t="s">
        <v>440</v>
      </c>
      <c r="T15" s="119" t="s">
        <v>651</v>
      </c>
      <c r="U15" s="119" t="s">
        <v>652</v>
      </c>
      <c r="V15" s="119" t="s">
        <v>653</v>
      </c>
      <c r="W15" s="119" t="s">
        <v>654</v>
      </c>
      <c r="X15" s="119" t="s">
        <v>655</v>
      </c>
      <c r="Y15" s="119" t="s">
        <v>656</v>
      </c>
      <c r="Z15" s="119" t="s">
        <v>657</v>
      </c>
      <c r="AA15" s="119" t="s">
        <v>658</v>
      </c>
      <c r="AB15" s="119" t="s">
        <v>659</v>
      </c>
      <c r="AC15" s="119" t="s">
        <v>660</v>
      </c>
      <c r="AD15" s="119" t="s">
        <v>661</v>
      </c>
      <c r="AE15" s="115" t="s">
        <v>440</v>
      </c>
      <c r="AF15" s="119" t="s">
        <v>662</v>
      </c>
      <c r="AG15" s="119" t="s">
        <v>663</v>
      </c>
      <c r="AH15" s="119" t="s">
        <v>664</v>
      </c>
      <c r="AI15" s="119" t="s">
        <v>665</v>
      </c>
      <c r="AJ15" s="119" t="s">
        <v>666</v>
      </c>
      <c r="AK15" s="119" t="s">
        <v>667</v>
      </c>
      <c r="AL15" s="119" t="s">
        <v>668</v>
      </c>
      <c r="AM15" s="119" t="s">
        <v>669</v>
      </c>
      <c r="AN15" s="119" t="s">
        <v>670</v>
      </c>
      <c r="AO15" s="119" t="s">
        <v>671</v>
      </c>
      <c r="AP15" s="113"/>
      <c r="AQ15" s="119" t="s">
        <v>672</v>
      </c>
      <c r="AR15" s="119" t="s">
        <v>673</v>
      </c>
      <c r="AS15" s="119" t="s">
        <v>674</v>
      </c>
      <c r="AT15" s="115" t="s">
        <v>440</v>
      </c>
      <c r="AU15" s="119" t="s">
        <v>675</v>
      </c>
      <c r="AV15" s="119" t="s">
        <v>676</v>
      </c>
    </row>
    <row r="16" spans="1:48" x14ac:dyDescent="0.2">
      <c r="A16" s="113"/>
      <c r="B16" s="119" t="s">
        <v>677</v>
      </c>
      <c r="C16" s="115" t="s">
        <v>440</v>
      </c>
      <c r="D16" s="114" t="s">
        <v>678</v>
      </c>
      <c r="E16" s="119" t="s">
        <v>679</v>
      </c>
      <c r="F16" s="117" t="s">
        <v>680</v>
      </c>
      <c r="G16" s="119" t="s">
        <v>681</v>
      </c>
      <c r="H16" s="119" t="s">
        <v>682</v>
      </c>
      <c r="I16" s="119" t="s">
        <v>683</v>
      </c>
      <c r="J16" s="119" t="s">
        <v>684</v>
      </c>
      <c r="K16" s="119" t="s">
        <v>685</v>
      </c>
      <c r="L16" s="119" t="s">
        <v>686</v>
      </c>
      <c r="M16" s="119" t="s">
        <v>687</v>
      </c>
      <c r="N16" s="119" t="s">
        <v>688</v>
      </c>
      <c r="O16" s="119" t="s">
        <v>689</v>
      </c>
      <c r="P16" s="119" t="s">
        <v>690</v>
      </c>
      <c r="Q16" s="115" t="s">
        <v>440</v>
      </c>
      <c r="R16" s="115"/>
      <c r="S16" s="119" t="s">
        <v>691</v>
      </c>
      <c r="T16" s="119" t="s">
        <v>692</v>
      </c>
      <c r="U16" s="119" t="s">
        <v>693</v>
      </c>
      <c r="V16" s="119" t="s">
        <v>694</v>
      </c>
      <c r="W16" s="119" t="s">
        <v>695</v>
      </c>
      <c r="X16" s="119" t="s">
        <v>696</v>
      </c>
      <c r="Y16" s="119" t="s">
        <v>697</v>
      </c>
      <c r="Z16" s="119" t="s">
        <v>698</v>
      </c>
      <c r="AA16" s="119" t="s">
        <v>699</v>
      </c>
      <c r="AB16" s="119" t="s">
        <v>700</v>
      </c>
      <c r="AC16" s="119" t="s">
        <v>701</v>
      </c>
      <c r="AD16" s="119" t="s">
        <v>702</v>
      </c>
      <c r="AE16" s="119" t="s">
        <v>703</v>
      </c>
      <c r="AF16" s="119" t="s">
        <v>704</v>
      </c>
      <c r="AG16" s="119" t="s">
        <v>705</v>
      </c>
      <c r="AH16" s="119" t="s">
        <v>706</v>
      </c>
      <c r="AI16" s="119" t="s">
        <v>707</v>
      </c>
      <c r="AJ16" s="119" t="s">
        <v>708</v>
      </c>
      <c r="AK16" s="119" t="s">
        <v>709</v>
      </c>
      <c r="AL16" s="119" t="s">
        <v>710</v>
      </c>
      <c r="AM16" s="113"/>
      <c r="AN16" s="113"/>
      <c r="AO16" s="119" t="s">
        <v>711</v>
      </c>
      <c r="AP16" s="115" t="s">
        <v>440</v>
      </c>
      <c r="AQ16" s="119" t="s">
        <v>712</v>
      </c>
      <c r="AR16" s="119" t="s">
        <v>713</v>
      </c>
      <c r="AS16" s="119" t="s">
        <v>714</v>
      </c>
      <c r="AT16" s="119" t="s">
        <v>715</v>
      </c>
      <c r="AU16" s="119" t="s">
        <v>716</v>
      </c>
      <c r="AV16" s="113"/>
    </row>
    <row r="17" spans="2:48" x14ac:dyDescent="0.2">
      <c r="B17" s="119" t="s">
        <v>717</v>
      </c>
      <c r="C17" s="119" t="s">
        <v>718</v>
      </c>
      <c r="D17" s="114" t="s">
        <v>719</v>
      </c>
      <c r="E17" s="119" t="s">
        <v>720</v>
      </c>
      <c r="F17" s="117" t="s">
        <v>721</v>
      </c>
      <c r="G17" s="119" t="s">
        <v>722</v>
      </c>
      <c r="H17" s="119" t="s">
        <v>723</v>
      </c>
      <c r="I17" s="119" t="s">
        <v>724</v>
      </c>
      <c r="J17" s="119" t="s">
        <v>725</v>
      </c>
      <c r="K17" s="113"/>
      <c r="L17" s="119" t="s">
        <v>726</v>
      </c>
      <c r="M17" s="119" t="s">
        <v>727</v>
      </c>
      <c r="N17" s="119" t="s">
        <v>728</v>
      </c>
      <c r="O17" s="119" t="s">
        <v>729</v>
      </c>
      <c r="P17" s="119" t="s">
        <v>730</v>
      </c>
      <c r="Q17" s="119" t="s">
        <v>731</v>
      </c>
      <c r="R17" s="115" t="s">
        <v>440</v>
      </c>
      <c r="S17" s="119" t="s">
        <v>732</v>
      </c>
      <c r="T17" s="119" t="s">
        <v>733</v>
      </c>
      <c r="U17" s="119" t="s">
        <v>734</v>
      </c>
      <c r="V17" s="119" t="s">
        <v>735</v>
      </c>
      <c r="W17" s="119" t="s">
        <v>736</v>
      </c>
      <c r="X17" s="119" t="s">
        <v>737</v>
      </c>
      <c r="Y17" s="119" t="s">
        <v>738</v>
      </c>
      <c r="Z17" s="119" t="s">
        <v>739</v>
      </c>
      <c r="AA17" s="119" t="s">
        <v>740</v>
      </c>
      <c r="AB17" s="119" t="s">
        <v>741</v>
      </c>
      <c r="AC17" s="119" t="s">
        <v>742</v>
      </c>
      <c r="AD17" s="113"/>
      <c r="AE17" s="119" t="s">
        <v>743</v>
      </c>
      <c r="AF17" s="119" t="s">
        <v>744</v>
      </c>
      <c r="AG17" s="119" t="s">
        <v>745</v>
      </c>
      <c r="AH17" s="119" t="s">
        <v>746</v>
      </c>
      <c r="AI17" s="119" t="s">
        <v>747</v>
      </c>
      <c r="AJ17" s="119" t="s">
        <v>748</v>
      </c>
      <c r="AK17" s="119" t="s">
        <v>749</v>
      </c>
      <c r="AL17" s="119" t="s">
        <v>750</v>
      </c>
      <c r="AM17" s="115" t="s">
        <v>440</v>
      </c>
      <c r="AN17" s="115" t="s">
        <v>440</v>
      </c>
      <c r="AO17" s="119" t="s">
        <v>751</v>
      </c>
      <c r="AP17" s="119" t="s">
        <v>752</v>
      </c>
      <c r="AQ17" s="119" t="s">
        <v>753</v>
      </c>
      <c r="AR17" s="119" t="s">
        <v>754</v>
      </c>
      <c r="AS17" s="119" t="s">
        <v>755</v>
      </c>
      <c r="AT17" s="119" t="s">
        <v>756</v>
      </c>
      <c r="AU17" s="119" t="s">
        <v>757</v>
      </c>
      <c r="AV17" s="115" t="s">
        <v>440</v>
      </c>
    </row>
    <row r="18" spans="2:48" x14ac:dyDescent="0.2">
      <c r="B18" s="119" t="s">
        <v>758</v>
      </c>
      <c r="C18" s="119" t="s">
        <v>759</v>
      </c>
      <c r="D18" s="120" t="s">
        <v>760</v>
      </c>
      <c r="E18" s="237" t="s">
        <v>2246</v>
      </c>
      <c r="F18" s="118"/>
      <c r="G18" s="113"/>
      <c r="H18" s="113"/>
      <c r="I18" s="119" t="s">
        <v>761</v>
      </c>
      <c r="J18" s="119" t="s">
        <v>762</v>
      </c>
      <c r="K18" s="115" t="s">
        <v>440</v>
      </c>
      <c r="L18" s="119" t="s">
        <v>763</v>
      </c>
      <c r="M18" s="119" t="s">
        <v>764</v>
      </c>
      <c r="N18" s="119" t="s">
        <v>765</v>
      </c>
      <c r="O18" s="119" t="s">
        <v>766</v>
      </c>
      <c r="P18" s="119" t="s">
        <v>767</v>
      </c>
      <c r="Q18" s="119" t="s">
        <v>768</v>
      </c>
      <c r="R18" s="119" t="s">
        <v>769</v>
      </c>
      <c r="S18" s="119" t="s">
        <v>770</v>
      </c>
      <c r="T18" s="115"/>
      <c r="U18" s="119" t="s">
        <v>771</v>
      </c>
      <c r="V18" s="119" t="s">
        <v>772</v>
      </c>
      <c r="W18" s="119" t="s">
        <v>773</v>
      </c>
      <c r="X18" s="119" t="s">
        <v>774</v>
      </c>
      <c r="Y18" s="119" t="s">
        <v>775</v>
      </c>
      <c r="Z18" s="113"/>
      <c r="AA18" s="119" t="s">
        <v>776</v>
      </c>
      <c r="AB18" s="119" t="s">
        <v>777</v>
      </c>
      <c r="AC18" s="119" t="s">
        <v>778</v>
      </c>
      <c r="AD18" s="115" t="s">
        <v>440</v>
      </c>
      <c r="AE18" s="119" t="s">
        <v>779</v>
      </c>
      <c r="AF18" s="119" t="s">
        <v>780</v>
      </c>
      <c r="AG18" s="119" t="s">
        <v>781</v>
      </c>
      <c r="AH18" s="119" t="s">
        <v>782</v>
      </c>
      <c r="AI18" s="119" t="s">
        <v>783</v>
      </c>
      <c r="AJ18" s="113"/>
      <c r="AK18" s="119" t="s">
        <v>784</v>
      </c>
      <c r="AL18" s="119" t="s">
        <v>785</v>
      </c>
      <c r="AM18" s="119" t="s">
        <v>786</v>
      </c>
      <c r="AN18" s="119" t="s">
        <v>787</v>
      </c>
      <c r="AO18" s="119" t="s">
        <v>788</v>
      </c>
      <c r="AP18" s="119" t="s">
        <v>789</v>
      </c>
      <c r="AQ18" s="113"/>
      <c r="AR18" s="119" t="s">
        <v>790</v>
      </c>
      <c r="AS18" s="119" t="s">
        <v>791</v>
      </c>
      <c r="AT18" s="119" t="s">
        <v>792</v>
      </c>
      <c r="AU18" s="119" t="s">
        <v>793</v>
      </c>
      <c r="AV18" s="119" t="s">
        <v>794</v>
      </c>
    </row>
    <row r="19" spans="2:48" x14ac:dyDescent="0.2">
      <c r="B19" s="119" t="s">
        <v>795</v>
      </c>
      <c r="C19" s="119" t="s">
        <v>796</v>
      </c>
      <c r="D19" s="113"/>
      <c r="E19" s="113"/>
      <c r="F19" s="115" t="s">
        <v>440</v>
      </c>
      <c r="G19" s="115" t="s">
        <v>440</v>
      </c>
      <c r="H19" s="115" t="s">
        <v>440</v>
      </c>
      <c r="I19" s="119" t="s">
        <v>797</v>
      </c>
      <c r="J19" s="113"/>
      <c r="K19" s="119" t="s">
        <v>798</v>
      </c>
      <c r="L19" s="119" t="s">
        <v>799</v>
      </c>
      <c r="M19" s="119" t="s">
        <v>800</v>
      </c>
      <c r="N19" s="119" t="s">
        <v>801</v>
      </c>
      <c r="O19" s="119" t="s">
        <v>802</v>
      </c>
      <c r="P19" s="119" t="s">
        <v>803</v>
      </c>
      <c r="Q19" s="119" t="s">
        <v>804</v>
      </c>
      <c r="R19" s="119" t="s">
        <v>805</v>
      </c>
      <c r="S19" s="119" t="s">
        <v>806</v>
      </c>
      <c r="T19" s="115" t="s">
        <v>440</v>
      </c>
      <c r="U19" s="119" t="s">
        <v>807</v>
      </c>
      <c r="V19" s="119" t="s">
        <v>808</v>
      </c>
      <c r="W19" s="119" t="s">
        <v>809</v>
      </c>
      <c r="X19" s="119" t="s">
        <v>810</v>
      </c>
      <c r="Y19" s="113"/>
      <c r="Z19" s="115" t="s">
        <v>440</v>
      </c>
      <c r="AA19" s="119" t="s">
        <v>811</v>
      </c>
      <c r="AB19" s="119" t="s">
        <v>812</v>
      </c>
      <c r="AC19" s="119" t="s">
        <v>813</v>
      </c>
      <c r="AD19" s="119" t="s">
        <v>814</v>
      </c>
      <c r="AE19" s="119" t="s">
        <v>815</v>
      </c>
      <c r="AF19" s="119" t="s">
        <v>816</v>
      </c>
      <c r="AG19" s="119" t="s">
        <v>817</v>
      </c>
      <c r="AH19" s="119" t="s">
        <v>818</v>
      </c>
      <c r="AI19" s="119" t="s">
        <v>819</v>
      </c>
      <c r="AJ19" s="115" t="s">
        <v>440</v>
      </c>
      <c r="AK19" s="119" t="s">
        <v>820</v>
      </c>
      <c r="AL19" s="119" t="s">
        <v>821</v>
      </c>
      <c r="AM19" s="119" t="s">
        <v>822</v>
      </c>
      <c r="AN19" s="119" t="s">
        <v>823</v>
      </c>
      <c r="AO19" s="119" t="s">
        <v>824</v>
      </c>
      <c r="AP19" s="119" t="s">
        <v>825</v>
      </c>
      <c r="AQ19" s="115" t="s">
        <v>440</v>
      </c>
      <c r="AR19" s="113"/>
      <c r="AS19" s="113"/>
      <c r="AT19" s="119" t="s">
        <v>826</v>
      </c>
      <c r="AU19" s="119" t="s">
        <v>827</v>
      </c>
      <c r="AV19" s="119" t="s">
        <v>828</v>
      </c>
    </row>
    <row r="20" spans="2:48" x14ac:dyDescent="0.2">
      <c r="B20" s="119" t="s">
        <v>829</v>
      </c>
      <c r="C20" s="119" t="s">
        <v>830</v>
      </c>
      <c r="D20" s="115" t="s">
        <v>440</v>
      </c>
      <c r="E20" s="115" t="s">
        <v>440</v>
      </c>
      <c r="F20" s="118" t="s">
        <v>832</v>
      </c>
      <c r="G20" s="119" t="s">
        <v>833</v>
      </c>
      <c r="H20" s="119" t="s">
        <v>834</v>
      </c>
      <c r="I20" s="119" t="s">
        <v>835</v>
      </c>
      <c r="J20" s="115" t="s">
        <v>440</v>
      </c>
      <c r="K20" s="119" t="s">
        <v>836</v>
      </c>
      <c r="L20" s="119" t="s">
        <v>837</v>
      </c>
      <c r="M20" s="119" t="s">
        <v>838</v>
      </c>
      <c r="N20" s="119" t="s">
        <v>839</v>
      </c>
      <c r="O20" s="119" t="s">
        <v>840</v>
      </c>
      <c r="P20" s="119" t="s">
        <v>841</v>
      </c>
      <c r="Q20" s="119" t="s">
        <v>842</v>
      </c>
      <c r="R20" s="119" t="s">
        <v>843</v>
      </c>
      <c r="S20" s="119" t="s">
        <v>844</v>
      </c>
      <c r="T20" s="119" t="s">
        <v>845</v>
      </c>
      <c r="U20" s="119" t="s">
        <v>846</v>
      </c>
      <c r="V20" s="119" t="s">
        <v>847</v>
      </c>
      <c r="W20" s="119" t="s">
        <v>848</v>
      </c>
      <c r="X20" s="119" t="s">
        <v>849</v>
      </c>
      <c r="Y20" s="115" t="s">
        <v>440</v>
      </c>
      <c r="Z20" s="119" t="s">
        <v>850</v>
      </c>
      <c r="AA20" s="113"/>
      <c r="AB20" s="119" t="s">
        <v>851</v>
      </c>
      <c r="AC20" s="119" t="s">
        <v>852</v>
      </c>
      <c r="AD20" s="119" t="s">
        <v>853</v>
      </c>
      <c r="AE20" s="119" t="s">
        <v>854</v>
      </c>
      <c r="AF20" s="119" t="s">
        <v>855</v>
      </c>
      <c r="AG20" s="119" t="s">
        <v>856</v>
      </c>
      <c r="AH20" s="113"/>
      <c r="AI20" s="113"/>
      <c r="AJ20" s="119" t="s">
        <v>857</v>
      </c>
      <c r="AK20" s="119" t="s">
        <v>858</v>
      </c>
      <c r="AL20" s="119" t="s">
        <v>859</v>
      </c>
      <c r="AM20" s="119" t="s">
        <v>860</v>
      </c>
      <c r="AN20" s="119" t="s">
        <v>861</v>
      </c>
      <c r="AO20" s="119" t="s">
        <v>862</v>
      </c>
      <c r="AP20" s="119" t="s">
        <v>863</v>
      </c>
      <c r="AQ20" s="119" t="s">
        <v>864</v>
      </c>
      <c r="AR20" s="115" t="s">
        <v>440</v>
      </c>
      <c r="AS20" s="115" t="s">
        <v>440</v>
      </c>
      <c r="AT20" s="119" t="s">
        <v>865</v>
      </c>
      <c r="AU20" s="119" t="s">
        <v>866</v>
      </c>
      <c r="AV20" s="119" t="s">
        <v>867</v>
      </c>
    </row>
    <row r="21" spans="2:48" x14ac:dyDescent="0.2">
      <c r="B21" s="119" t="s">
        <v>868</v>
      </c>
      <c r="C21" s="119" t="s">
        <v>869</v>
      </c>
      <c r="D21" s="119" t="s">
        <v>870</v>
      </c>
      <c r="E21" s="119" t="s">
        <v>831</v>
      </c>
      <c r="F21" s="118" t="s">
        <v>872</v>
      </c>
      <c r="G21" s="119" t="s">
        <v>873</v>
      </c>
      <c r="H21" s="119" t="s">
        <v>874</v>
      </c>
      <c r="I21" s="119" t="s">
        <v>875</v>
      </c>
      <c r="J21" s="119" t="s">
        <v>876</v>
      </c>
      <c r="K21" s="119" t="s">
        <v>877</v>
      </c>
      <c r="L21" s="119" t="s">
        <v>878</v>
      </c>
      <c r="M21" s="119" t="s">
        <v>879</v>
      </c>
      <c r="N21" s="119" t="s">
        <v>880</v>
      </c>
      <c r="O21" s="119" t="s">
        <v>881</v>
      </c>
      <c r="P21" s="119" t="s">
        <v>882</v>
      </c>
      <c r="Q21" s="119" t="s">
        <v>883</v>
      </c>
      <c r="R21" s="119" t="s">
        <v>884</v>
      </c>
      <c r="S21" s="119" t="s">
        <v>885</v>
      </c>
      <c r="T21" s="119" t="s">
        <v>886</v>
      </c>
      <c r="U21" s="119" t="s">
        <v>887</v>
      </c>
      <c r="V21" s="119" t="s">
        <v>888</v>
      </c>
      <c r="W21" s="119" t="s">
        <v>889</v>
      </c>
      <c r="X21" s="119" t="s">
        <v>890</v>
      </c>
      <c r="Y21" s="119" t="s">
        <v>891</v>
      </c>
      <c r="Z21" s="119" t="s">
        <v>892</v>
      </c>
      <c r="AA21" s="115" t="s">
        <v>440</v>
      </c>
      <c r="AB21" s="119" t="s">
        <v>893</v>
      </c>
      <c r="AC21" s="119" t="s">
        <v>894</v>
      </c>
      <c r="AD21" s="119" t="s">
        <v>895</v>
      </c>
      <c r="AE21" s="119" t="s">
        <v>896</v>
      </c>
      <c r="AF21" s="119" t="s">
        <v>897</v>
      </c>
      <c r="AG21" s="119" t="s">
        <v>898</v>
      </c>
      <c r="AH21" s="115" t="s">
        <v>440</v>
      </c>
      <c r="AI21" s="115" t="s">
        <v>440</v>
      </c>
      <c r="AJ21" s="119" t="s">
        <v>899</v>
      </c>
      <c r="AK21" s="119" t="s">
        <v>900</v>
      </c>
      <c r="AL21" s="119" t="s">
        <v>901</v>
      </c>
      <c r="AM21" s="119" t="s">
        <v>902</v>
      </c>
      <c r="AN21" s="119" t="s">
        <v>903</v>
      </c>
      <c r="AO21" s="119" t="s">
        <v>904</v>
      </c>
      <c r="AP21" s="119" t="s">
        <v>905</v>
      </c>
      <c r="AQ21" s="119" t="s">
        <v>906</v>
      </c>
      <c r="AR21" s="119" t="s">
        <v>907</v>
      </c>
      <c r="AS21" s="119" t="s">
        <v>908</v>
      </c>
      <c r="AT21" s="119" t="s">
        <v>909</v>
      </c>
      <c r="AU21" s="119" t="s">
        <v>910</v>
      </c>
      <c r="AV21" s="119" t="s">
        <v>911</v>
      </c>
    </row>
    <row r="22" spans="2:48" x14ac:dyDescent="0.2">
      <c r="B22" s="119" t="s">
        <v>912</v>
      </c>
      <c r="C22" s="119" t="s">
        <v>913</v>
      </c>
      <c r="D22" s="119" t="s">
        <v>914</v>
      </c>
      <c r="E22" s="119" t="s">
        <v>871</v>
      </c>
      <c r="F22" s="118" t="s">
        <v>916</v>
      </c>
      <c r="G22" s="119" t="s">
        <v>917</v>
      </c>
      <c r="H22" s="119" t="s">
        <v>918</v>
      </c>
      <c r="I22" s="119" t="s">
        <v>919</v>
      </c>
      <c r="J22" s="119" t="s">
        <v>920</v>
      </c>
      <c r="K22" s="119" t="s">
        <v>921</v>
      </c>
      <c r="L22" s="119" t="s">
        <v>922</v>
      </c>
      <c r="M22" s="119" t="s">
        <v>923</v>
      </c>
      <c r="N22" s="119" t="s">
        <v>924</v>
      </c>
      <c r="O22" s="119" t="s">
        <v>925</v>
      </c>
      <c r="P22" s="119" t="s">
        <v>926</v>
      </c>
      <c r="Q22" s="113"/>
      <c r="R22" s="119" t="s">
        <v>927</v>
      </c>
      <c r="S22" s="119" t="s">
        <v>928</v>
      </c>
      <c r="T22" s="119" t="s">
        <v>929</v>
      </c>
      <c r="U22" s="119" t="s">
        <v>930</v>
      </c>
      <c r="V22" s="119" t="s">
        <v>931</v>
      </c>
      <c r="W22" s="119" t="s">
        <v>932</v>
      </c>
      <c r="X22" s="119" t="s">
        <v>933</v>
      </c>
      <c r="Y22" s="119" t="s">
        <v>934</v>
      </c>
      <c r="Z22" s="119" t="s">
        <v>935</v>
      </c>
      <c r="AA22" s="119" t="s">
        <v>936</v>
      </c>
      <c r="AB22" s="119" t="s">
        <v>937</v>
      </c>
      <c r="AC22" s="119" t="s">
        <v>938</v>
      </c>
      <c r="AD22" s="119" t="s">
        <v>939</v>
      </c>
      <c r="AE22" s="119" t="s">
        <v>940</v>
      </c>
      <c r="AF22" s="119" t="s">
        <v>941</v>
      </c>
      <c r="AG22" s="119" t="s">
        <v>942</v>
      </c>
      <c r="AH22" s="119" t="s">
        <v>943</v>
      </c>
      <c r="AI22" s="119" t="s">
        <v>944</v>
      </c>
      <c r="AJ22" s="119" t="s">
        <v>945</v>
      </c>
      <c r="AK22" s="119" t="s">
        <v>946</v>
      </c>
      <c r="AL22" s="119" t="s">
        <v>947</v>
      </c>
      <c r="AM22" s="119" t="s">
        <v>948</v>
      </c>
      <c r="AN22" s="119" t="s">
        <v>949</v>
      </c>
      <c r="AO22" s="119" t="s">
        <v>950</v>
      </c>
      <c r="AP22" s="119" t="s">
        <v>951</v>
      </c>
      <c r="AQ22" s="119" t="s">
        <v>952</v>
      </c>
      <c r="AR22" s="119" t="s">
        <v>953</v>
      </c>
      <c r="AS22" s="119" t="s">
        <v>954</v>
      </c>
      <c r="AT22" s="119" t="s">
        <v>955</v>
      </c>
      <c r="AU22" s="119" t="s">
        <v>956</v>
      </c>
      <c r="AV22" s="119" t="s">
        <v>957</v>
      </c>
    </row>
    <row r="23" spans="2:48" x14ac:dyDescent="0.2">
      <c r="B23" s="119" t="s">
        <v>958</v>
      </c>
      <c r="C23" s="119" t="s">
        <v>959</v>
      </c>
      <c r="D23" s="119" t="s">
        <v>960</v>
      </c>
      <c r="E23" s="119" t="s">
        <v>915</v>
      </c>
      <c r="F23" s="118" t="s">
        <v>962</v>
      </c>
      <c r="G23" s="119" t="s">
        <v>963</v>
      </c>
      <c r="H23" s="119" t="s">
        <v>964</v>
      </c>
      <c r="I23" s="119" t="s">
        <v>965</v>
      </c>
      <c r="J23" s="119" t="s">
        <v>966</v>
      </c>
      <c r="K23" s="119" t="s">
        <v>967</v>
      </c>
      <c r="L23" s="119" t="s">
        <v>968</v>
      </c>
      <c r="M23" s="119" t="s">
        <v>969</v>
      </c>
      <c r="N23" s="119" t="s">
        <v>970</v>
      </c>
      <c r="O23" s="119" t="s">
        <v>971</v>
      </c>
      <c r="P23" s="119" t="s">
        <v>972</v>
      </c>
      <c r="Q23" s="113"/>
      <c r="R23" s="119" t="s">
        <v>973</v>
      </c>
      <c r="S23" s="119" t="s">
        <v>974</v>
      </c>
      <c r="T23" s="119" t="s">
        <v>975</v>
      </c>
      <c r="U23" s="119" t="s">
        <v>976</v>
      </c>
      <c r="V23" s="119" t="s">
        <v>977</v>
      </c>
      <c r="W23" s="119" t="s">
        <v>978</v>
      </c>
      <c r="X23" s="119" t="s">
        <v>979</v>
      </c>
      <c r="Y23" s="119" t="s">
        <v>980</v>
      </c>
      <c r="Z23" s="119" t="s">
        <v>981</v>
      </c>
      <c r="AA23" s="119" t="s">
        <v>982</v>
      </c>
      <c r="AB23" s="119" t="s">
        <v>983</v>
      </c>
      <c r="AC23" s="119" t="s">
        <v>984</v>
      </c>
      <c r="AD23" s="119" t="s">
        <v>985</v>
      </c>
      <c r="AE23" s="119" t="s">
        <v>986</v>
      </c>
      <c r="AF23" s="119" t="s">
        <v>987</v>
      </c>
      <c r="AG23" s="119" t="s">
        <v>988</v>
      </c>
      <c r="AH23" s="119" t="s">
        <v>989</v>
      </c>
      <c r="AI23" s="119" t="s">
        <v>990</v>
      </c>
      <c r="AJ23" s="119" t="s">
        <v>991</v>
      </c>
      <c r="AK23" s="119" t="s">
        <v>992</v>
      </c>
      <c r="AL23" s="119" t="s">
        <v>993</v>
      </c>
      <c r="AM23" s="119" t="s">
        <v>994</v>
      </c>
      <c r="AN23" s="119" t="s">
        <v>995</v>
      </c>
      <c r="AO23" s="119" t="s">
        <v>996</v>
      </c>
      <c r="AP23" s="119" t="s">
        <v>997</v>
      </c>
      <c r="AQ23" s="119" t="s">
        <v>998</v>
      </c>
      <c r="AR23" s="119" t="s">
        <v>999</v>
      </c>
      <c r="AS23" s="119" t="s">
        <v>1000</v>
      </c>
      <c r="AT23" s="119" t="s">
        <v>1001</v>
      </c>
      <c r="AU23" s="119" t="s">
        <v>1002</v>
      </c>
      <c r="AV23" s="119" t="s">
        <v>1003</v>
      </c>
    </row>
    <row r="24" spans="2:48" x14ac:dyDescent="0.2">
      <c r="B24" s="119" t="s">
        <v>1004</v>
      </c>
      <c r="C24" s="119" t="s">
        <v>1005</v>
      </c>
      <c r="D24" s="119" t="s">
        <v>1006</v>
      </c>
      <c r="E24" s="119" t="s">
        <v>961</v>
      </c>
      <c r="F24" s="118" t="s">
        <v>1008</v>
      </c>
      <c r="G24" s="119" t="s">
        <v>1009</v>
      </c>
      <c r="H24" s="119" t="s">
        <v>1010</v>
      </c>
      <c r="I24" s="119" t="s">
        <v>1011</v>
      </c>
      <c r="J24" s="119" t="s">
        <v>1012</v>
      </c>
      <c r="K24" s="119" t="s">
        <v>1013</v>
      </c>
      <c r="L24" s="119" t="s">
        <v>1014</v>
      </c>
      <c r="M24" s="119" t="s">
        <v>1015</v>
      </c>
      <c r="N24" s="119" t="s">
        <v>1016</v>
      </c>
      <c r="O24" s="113"/>
      <c r="P24" s="119" t="s">
        <v>1017</v>
      </c>
      <c r="Q24" s="113"/>
      <c r="R24" s="119" t="s">
        <v>1018</v>
      </c>
      <c r="S24" s="113"/>
      <c r="T24" s="120" t="s">
        <v>1019</v>
      </c>
      <c r="U24" s="113"/>
      <c r="V24" s="119" t="s">
        <v>1020</v>
      </c>
      <c r="W24" s="119" t="s">
        <v>1021</v>
      </c>
      <c r="X24" s="119" t="s">
        <v>1022</v>
      </c>
      <c r="Y24" s="119" t="s">
        <v>1023</v>
      </c>
      <c r="Z24" s="119" t="s">
        <v>1024</v>
      </c>
      <c r="AA24" s="119" t="s">
        <v>1025</v>
      </c>
      <c r="AB24" s="119" t="s">
        <v>1026</v>
      </c>
      <c r="AC24" s="119" t="s">
        <v>1027</v>
      </c>
      <c r="AD24" s="119" t="s">
        <v>1028</v>
      </c>
      <c r="AE24" s="119" t="s">
        <v>1029</v>
      </c>
      <c r="AF24" s="119" t="s">
        <v>1030</v>
      </c>
      <c r="AG24" s="119" t="s">
        <v>1031</v>
      </c>
      <c r="AH24" s="119" t="s">
        <v>1032</v>
      </c>
      <c r="AI24" s="119" t="s">
        <v>1033</v>
      </c>
      <c r="AJ24" s="119" t="s">
        <v>1034</v>
      </c>
      <c r="AK24" s="119" t="s">
        <v>1035</v>
      </c>
      <c r="AL24" s="113"/>
      <c r="AM24" s="119" t="s">
        <v>1036</v>
      </c>
      <c r="AN24" s="119" t="s">
        <v>1037</v>
      </c>
      <c r="AO24" s="119" t="s">
        <v>1038</v>
      </c>
      <c r="AP24" s="119" t="s">
        <v>1039</v>
      </c>
      <c r="AQ24" s="119" t="s">
        <v>1040</v>
      </c>
      <c r="AR24" s="119" t="s">
        <v>1041</v>
      </c>
      <c r="AS24" s="119" t="s">
        <v>1042</v>
      </c>
      <c r="AT24" s="119" t="s">
        <v>1043</v>
      </c>
      <c r="AU24" s="119"/>
      <c r="AV24" s="119" t="s">
        <v>1044</v>
      </c>
    </row>
    <row r="25" spans="2:48" x14ac:dyDescent="0.2">
      <c r="B25" s="119" t="s">
        <v>1045</v>
      </c>
      <c r="C25" s="119" t="s">
        <v>1046</v>
      </c>
      <c r="D25" s="119" t="s">
        <v>1047</v>
      </c>
      <c r="E25" s="119" t="s">
        <v>1007</v>
      </c>
      <c r="F25" s="118" t="s">
        <v>1049</v>
      </c>
      <c r="G25" s="119" t="s">
        <v>1050</v>
      </c>
      <c r="H25" s="119" t="s">
        <v>1051</v>
      </c>
      <c r="I25" s="119" t="s">
        <v>1052</v>
      </c>
      <c r="J25" s="119" t="s">
        <v>1053</v>
      </c>
      <c r="K25" s="119" t="s">
        <v>1054</v>
      </c>
      <c r="L25" s="119" t="s">
        <v>1055</v>
      </c>
      <c r="M25" s="119" t="s">
        <v>1056</v>
      </c>
      <c r="N25" s="119" t="s">
        <v>1057</v>
      </c>
      <c r="O25" s="115" t="s">
        <v>440</v>
      </c>
      <c r="P25" s="113"/>
      <c r="Q25" s="113"/>
      <c r="R25" s="119" t="s">
        <v>1058</v>
      </c>
      <c r="S25" s="113"/>
      <c r="T25" s="119" t="s">
        <v>1059</v>
      </c>
      <c r="U25" s="115" t="s">
        <v>440</v>
      </c>
      <c r="V25" s="119" t="s">
        <v>1060</v>
      </c>
      <c r="W25" s="119" t="s">
        <v>1061</v>
      </c>
      <c r="X25" s="119" t="s">
        <v>1062</v>
      </c>
      <c r="Y25" s="119" t="s">
        <v>1063</v>
      </c>
      <c r="Z25" s="119" t="s">
        <v>1064</v>
      </c>
      <c r="AA25" s="119" t="s">
        <v>1065</v>
      </c>
      <c r="AB25" s="119" t="s">
        <v>1066</v>
      </c>
      <c r="AC25" s="119" t="s">
        <v>1067</v>
      </c>
      <c r="AD25" s="119" t="s">
        <v>1068</v>
      </c>
      <c r="AE25" s="119" t="s">
        <v>1069</v>
      </c>
      <c r="AF25" s="119" t="s">
        <v>1070</v>
      </c>
      <c r="AG25" s="119" t="s">
        <v>1071</v>
      </c>
      <c r="AH25" s="119" t="s">
        <v>1072</v>
      </c>
      <c r="AI25" s="119" t="s">
        <v>1073</v>
      </c>
      <c r="AJ25" s="119" t="s">
        <v>1074</v>
      </c>
      <c r="AK25" s="119" t="s">
        <v>1075</v>
      </c>
      <c r="AL25" s="113"/>
      <c r="AM25" s="119" t="s">
        <v>1076</v>
      </c>
      <c r="AN25" s="119" t="s">
        <v>1077</v>
      </c>
      <c r="AO25" s="119" t="s">
        <v>1078</v>
      </c>
      <c r="AP25" s="119" t="s">
        <v>1079</v>
      </c>
      <c r="AQ25" s="119" t="s">
        <v>1080</v>
      </c>
      <c r="AR25" s="119" t="s">
        <v>1081</v>
      </c>
      <c r="AS25" s="113"/>
      <c r="AT25" s="119" t="s">
        <v>1082</v>
      </c>
      <c r="AU25" s="113"/>
      <c r="AV25" s="119" t="s">
        <v>1083</v>
      </c>
    </row>
    <row r="26" spans="2:48" x14ac:dyDescent="0.2">
      <c r="B26" s="119" t="s">
        <v>1084</v>
      </c>
      <c r="C26" s="119" t="s">
        <v>1085</v>
      </c>
      <c r="D26" s="119" t="s">
        <v>1086</v>
      </c>
      <c r="E26" s="119" t="s">
        <v>1048</v>
      </c>
      <c r="F26" s="118" t="s">
        <v>1088</v>
      </c>
      <c r="G26" s="119" t="s">
        <v>1089</v>
      </c>
      <c r="H26" s="119" t="s">
        <v>1090</v>
      </c>
      <c r="I26" s="119" t="s">
        <v>1091</v>
      </c>
      <c r="J26" s="119" t="s">
        <v>1092</v>
      </c>
      <c r="K26" s="119" t="s">
        <v>1093</v>
      </c>
      <c r="L26" s="119" t="s">
        <v>1094</v>
      </c>
      <c r="M26" s="119" t="s">
        <v>1095</v>
      </c>
      <c r="N26" s="119" t="s">
        <v>1096</v>
      </c>
      <c r="O26" s="119" t="s">
        <v>1097</v>
      </c>
      <c r="P26" s="115" t="s">
        <v>440</v>
      </c>
      <c r="Q26" s="113"/>
      <c r="R26" s="119"/>
      <c r="S26" s="113"/>
      <c r="T26" s="119" t="s">
        <v>1098</v>
      </c>
      <c r="U26" s="119" t="s">
        <v>1099</v>
      </c>
      <c r="V26" s="113"/>
      <c r="W26" s="119" t="s">
        <v>1100</v>
      </c>
      <c r="X26" s="119" t="s">
        <v>1101</v>
      </c>
      <c r="Y26" s="119" t="s">
        <v>1102</v>
      </c>
      <c r="Z26" s="119"/>
      <c r="AA26" s="119" t="s">
        <v>1103</v>
      </c>
      <c r="AB26" s="119" t="s">
        <v>1104</v>
      </c>
      <c r="AC26" s="119" t="s">
        <v>1105</v>
      </c>
      <c r="AD26" s="119" t="s">
        <v>1106</v>
      </c>
      <c r="AE26" s="119" t="s">
        <v>1107</v>
      </c>
      <c r="AF26" s="113"/>
      <c r="AG26" s="119"/>
      <c r="AH26" s="119" t="s">
        <v>1108</v>
      </c>
      <c r="AI26" s="119" t="s">
        <v>1109</v>
      </c>
      <c r="AJ26" s="119"/>
      <c r="AK26" s="119" t="s">
        <v>1110</v>
      </c>
      <c r="AL26" s="113"/>
      <c r="AM26" s="119" t="s">
        <v>1111</v>
      </c>
      <c r="AN26" s="119" t="s">
        <v>1112</v>
      </c>
      <c r="AO26" s="119" t="s">
        <v>1113</v>
      </c>
      <c r="AP26" s="119" t="s">
        <v>1114</v>
      </c>
      <c r="AQ26" s="119" t="s">
        <v>1115</v>
      </c>
      <c r="AR26" s="119" t="s">
        <v>1116</v>
      </c>
      <c r="AS26" s="113"/>
      <c r="AT26" s="119" t="s">
        <v>1117</v>
      </c>
      <c r="AU26" s="115" t="s">
        <v>440</v>
      </c>
      <c r="AV26" s="119" t="s">
        <v>1118</v>
      </c>
    </row>
    <row r="27" spans="2:48" x14ac:dyDescent="0.2">
      <c r="B27" s="119" t="s">
        <v>1119</v>
      </c>
      <c r="C27" s="119" t="s">
        <v>1120</v>
      </c>
      <c r="D27" s="119" t="s">
        <v>1121</v>
      </c>
      <c r="E27" s="119" t="s">
        <v>1087</v>
      </c>
      <c r="F27" s="118" t="s">
        <v>1123</v>
      </c>
      <c r="G27" s="119" t="s">
        <v>1124</v>
      </c>
      <c r="H27" s="119" t="s">
        <v>1125</v>
      </c>
      <c r="I27" s="119" t="s">
        <v>1126</v>
      </c>
      <c r="J27" s="119" t="s">
        <v>1127</v>
      </c>
      <c r="K27" s="119" t="s">
        <v>1128</v>
      </c>
      <c r="L27" s="119" t="s">
        <v>1129</v>
      </c>
      <c r="M27" s="119" t="s">
        <v>1130</v>
      </c>
      <c r="N27" s="113"/>
      <c r="O27" s="119" t="s">
        <v>1131</v>
      </c>
      <c r="P27" s="119" t="s">
        <v>1132</v>
      </c>
      <c r="Q27" s="113"/>
      <c r="R27" s="120" t="s">
        <v>1133</v>
      </c>
      <c r="S27" s="113"/>
      <c r="T27" s="119" t="s">
        <v>1134</v>
      </c>
      <c r="U27" s="119" t="s">
        <v>1135</v>
      </c>
      <c r="V27" s="115" t="s">
        <v>440</v>
      </c>
      <c r="W27" s="119" t="s">
        <v>1136</v>
      </c>
      <c r="X27" s="119" t="s">
        <v>1137</v>
      </c>
      <c r="Y27" s="119" t="s">
        <v>1138</v>
      </c>
      <c r="Z27" s="120" t="s">
        <v>1139</v>
      </c>
      <c r="AA27" s="119" t="s">
        <v>1140</v>
      </c>
      <c r="AB27" s="119" t="s">
        <v>1141</v>
      </c>
      <c r="AC27" s="119" t="s">
        <v>1142</v>
      </c>
      <c r="AD27" s="119" t="s">
        <v>1143</v>
      </c>
      <c r="AE27" s="119" t="s">
        <v>1144</v>
      </c>
      <c r="AF27" s="119"/>
      <c r="AG27" s="120" t="s">
        <v>1145</v>
      </c>
      <c r="AH27" s="119" t="s">
        <v>1146</v>
      </c>
      <c r="AI27" s="119" t="s">
        <v>1147</v>
      </c>
      <c r="AJ27" s="120" t="s">
        <v>1148</v>
      </c>
      <c r="AK27" s="119" t="s">
        <v>1149</v>
      </c>
      <c r="AL27" s="113"/>
      <c r="AM27" s="119"/>
      <c r="AN27" s="119" t="s">
        <v>1150</v>
      </c>
      <c r="AO27" s="119" t="s">
        <v>1151</v>
      </c>
      <c r="AP27" s="113"/>
      <c r="AQ27" s="119" t="s">
        <v>1152</v>
      </c>
      <c r="AR27" s="119" t="s">
        <v>1153</v>
      </c>
      <c r="AS27" s="113"/>
      <c r="AT27" s="119" t="s">
        <v>1154</v>
      </c>
      <c r="AU27" s="119" t="s">
        <v>1155</v>
      </c>
      <c r="AV27" s="119" t="s">
        <v>1156</v>
      </c>
    </row>
    <row r="28" spans="2:48" x14ac:dyDescent="0.2">
      <c r="B28" s="119" t="s">
        <v>1157</v>
      </c>
      <c r="C28" s="119" t="s">
        <v>1158</v>
      </c>
      <c r="D28" s="119" t="s">
        <v>1159</v>
      </c>
      <c r="E28" s="119" t="s">
        <v>1122</v>
      </c>
      <c r="F28" s="118" t="s">
        <v>1161</v>
      </c>
      <c r="G28" s="119" t="s">
        <v>1162</v>
      </c>
      <c r="H28" s="119" t="s">
        <v>1163</v>
      </c>
      <c r="I28" s="119" t="s">
        <v>1164</v>
      </c>
      <c r="J28" s="119" t="s">
        <v>1165</v>
      </c>
      <c r="K28" s="119" t="s">
        <v>1166</v>
      </c>
      <c r="L28" s="119" t="s">
        <v>1167</v>
      </c>
      <c r="M28" s="119" t="s">
        <v>1168</v>
      </c>
      <c r="N28" s="115" t="s">
        <v>174</v>
      </c>
      <c r="O28" s="119" t="s">
        <v>1169</v>
      </c>
      <c r="P28" s="119" t="s">
        <v>1170</v>
      </c>
      <c r="Q28" s="113"/>
      <c r="R28" s="113"/>
      <c r="S28" s="113"/>
      <c r="T28" s="119" t="s">
        <v>1171</v>
      </c>
      <c r="U28" s="119" t="s">
        <v>1172</v>
      </c>
      <c r="V28" s="119" t="s">
        <v>1173</v>
      </c>
      <c r="W28" s="113"/>
      <c r="X28" s="119" t="s">
        <v>1174</v>
      </c>
      <c r="Y28" s="119" t="s">
        <v>1175</v>
      </c>
      <c r="Z28" s="120" t="s">
        <v>1176</v>
      </c>
      <c r="AA28" s="119" t="s">
        <v>1177</v>
      </c>
      <c r="AB28" s="119" t="s">
        <v>1178</v>
      </c>
      <c r="AC28" s="119" t="s">
        <v>1179</v>
      </c>
      <c r="AD28" s="119" t="s">
        <v>1180</v>
      </c>
      <c r="AE28" s="119" t="s">
        <v>1181</v>
      </c>
      <c r="AF28" s="113"/>
      <c r="AG28" s="120" t="s">
        <v>1182</v>
      </c>
      <c r="AH28" s="119" t="s">
        <v>1183</v>
      </c>
      <c r="AI28" s="119" t="s">
        <v>1184</v>
      </c>
      <c r="AJ28" s="113"/>
      <c r="AK28" s="119" t="s">
        <v>1185</v>
      </c>
      <c r="AL28" s="113"/>
      <c r="AM28" s="113"/>
      <c r="AN28" s="119" t="s">
        <v>1186</v>
      </c>
      <c r="AO28" s="119" t="s">
        <v>1187</v>
      </c>
      <c r="AP28" s="113"/>
      <c r="AQ28" s="119"/>
      <c r="AR28" s="119" t="s">
        <v>1188</v>
      </c>
      <c r="AS28" s="113"/>
      <c r="AT28" s="119" t="s">
        <v>1189</v>
      </c>
      <c r="AU28" s="119" t="s">
        <v>1190</v>
      </c>
      <c r="AV28" s="119" t="s">
        <v>1191</v>
      </c>
    </row>
    <row r="29" spans="2:48" x14ac:dyDescent="0.2">
      <c r="B29" s="119" t="s">
        <v>1192</v>
      </c>
      <c r="C29" s="119" t="s">
        <v>1193</v>
      </c>
      <c r="D29" s="119" t="s">
        <v>1194</v>
      </c>
      <c r="E29" s="119" t="s">
        <v>1160</v>
      </c>
      <c r="F29" s="118" t="s">
        <v>1196</v>
      </c>
      <c r="G29" s="119" t="s">
        <v>1197</v>
      </c>
      <c r="H29" s="119" t="s">
        <v>1198</v>
      </c>
      <c r="I29" s="119" t="s">
        <v>1199</v>
      </c>
      <c r="J29" s="119" t="s">
        <v>1200</v>
      </c>
      <c r="K29" s="119" t="s">
        <v>1201</v>
      </c>
      <c r="L29" s="119" t="s">
        <v>1202</v>
      </c>
      <c r="M29" s="119" t="s">
        <v>1203</v>
      </c>
      <c r="N29" s="119" t="s">
        <v>1204</v>
      </c>
      <c r="O29" s="119" t="s">
        <v>1205</v>
      </c>
      <c r="P29" s="119" t="s">
        <v>1206</v>
      </c>
      <c r="Q29" s="113"/>
      <c r="R29" s="113"/>
      <c r="S29" s="113"/>
      <c r="T29" s="119" t="s">
        <v>1207</v>
      </c>
      <c r="U29" s="119" t="s">
        <v>1208</v>
      </c>
      <c r="V29" s="119" t="s">
        <v>1209</v>
      </c>
      <c r="W29" s="115" t="s">
        <v>440</v>
      </c>
      <c r="X29" s="119" t="s">
        <v>1210</v>
      </c>
      <c r="Y29" s="119" t="s">
        <v>1211</v>
      </c>
      <c r="Z29" s="120" t="s">
        <v>1212</v>
      </c>
      <c r="AA29" s="119" t="s">
        <v>1213</v>
      </c>
      <c r="AB29" s="119" t="s">
        <v>1214</v>
      </c>
      <c r="AC29" s="119" t="s">
        <v>1215</v>
      </c>
      <c r="AD29" s="119" t="s">
        <v>1216</v>
      </c>
      <c r="AE29" s="119" t="s">
        <v>1217</v>
      </c>
      <c r="AF29" s="113"/>
      <c r="AG29" s="113"/>
      <c r="AH29" s="119" t="s">
        <v>1218</v>
      </c>
      <c r="AI29" s="119" t="s">
        <v>1219</v>
      </c>
      <c r="AJ29" s="113"/>
      <c r="AK29" s="119" t="s">
        <v>1220</v>
      </c>
      <c r="AL29" s="113"/>
      <c r="AM29" s="113"/>
      <c r="AN29" s="119" t="s">
        <v>1221</v>
      </c>
      <c r="AO29" s="119" t="s">
        <v>1222</v>
      </c>
      <c r="AP29" s="113"/>
      <c r="AQ29" s="120" t="s">
        <v>1223</v>
      </c>
      <c r="AR29" s="119" t="s">
        <v>1224</v>
      </c>
      <c r="AS29" s="113"/>
      <c r="AT29" s="119" t="s">
        <v>1225</v>
      </c>
      <c r="AU29" s="119" t="s">
        <v>1226</v>
      </c>
      <c r="AV29" s="119" t="s">
        <v>1227</v>
      </c>
    </row>
    <row r="30" spans="2:48" x14ac:dyDescent="0.2">
      <c r="B30" s="119" t="s">
        <v>1228</v>
      </c>
      <c r="C30" s="119" t="s">
        <v>1229</v>
      </c>
      <c r="D30" s="119" t="s">
        <v>1230</v>
      </c>
      <c r="E30" s="119" t="s">
        <v>1195</v>
      </c>
      <c r="F30" s="118" t="s">
        <v>1232</v>
      </c>
      <c r="G30" s="119" t="s">
        <v>1233</v>
      </c>
      <c r="H30" s="119" t="s">
        <v>1234</v>
      </c>
      <c r="I30" s="119" t="s">
        <v>1235</v>
      </c>
      <c r="J30" s="119" t="s">
        <v>1236</v>
      </c>
      <c r="K30" s="119" t="s">
        <v>1237</v>
      </c>
      <c r="L30" s="119" t="s">
        <v>1238</v>
      </c>
      <c r="M30" s="119" t="s">
        <v>1239</v>
      </c>
      <c r="N30" s="119" t="s">
        <v>1240</v>
      </c>
      <c r="O30" s="119" t="s">
        <v>1241</v>
      </c>
      <c r="P30" s="119" t="s">
        <v>1242</v>
      </c>
      <c r="Q30" s="113"/>
      <c r="R30" s="113"/>
      <c r="S30" s="113"/>
      <c r="T30" s="119" t="s">
        <v>1243</v>
      </c>
      <c r="U30" s="119" t="s">
        <v>1244</v>
      </c>
      <c r="V30" s="119" t="s">
        <v>1245</v>
      </c>
      <c r="W30" s="119" t="s">
        <v>1246</v>
      </c>
      <c r="X30" s="119" t="s">
        <v>1247</v>
      </c>
      <c r="Y30" s="119" t="s">
        <v>1248</v>
      </c>
      <c r="Z30" s="120" t="s">
        <v>1249</v>
      </c>
      <c r="AA30" s="119" t="s">
        <v>1250</v>
      </c>
      <c r="AB30" s="119" t="s">
        <v>1251</v>
      </c>
      <c r="AC30" s="119" t="s">
        <v>1252</v>
      </c>
      <c r="AD30" s="119" t="s">
        <v>1253</v>
      </c>
      <c r="AE30" s="119" t="s">
        <v>1254</v>
      </c>
      <c r="AF30" s="113"/>
      <c r="AG30" s="113"/>
      <c r="AH30" s="119" t="s">
        <v>1255</v>
      </c>
      <c r="AI30" s="119" t="s">
        <v>1256</v>
      </c>
      <c r="AJ30" s="113"/>
      <c r="AK30" s="119" t="s">
        <v>1257</v>
      </c>
      <c r="AL30" s="113"/>
      <c r="AM30" s="113"/>
      <c r="AN30" s="119" t="s">
        <v>1258</v>
      </c>
      <c r="AO30" s="119" t="s">
        <v>1259</v>
      </c>
      <c r="AP30" s="113"/>
      <c r="AQ30" s="120" t="s">
        <v>1260</v>
      </c>
      <c r="AR30" s="119" t="s">
        <v>1261</v>
      </c>
      <c r="AS30" s="113"/>
      <c r="AT30" s="119" t="s">
        <v>1262</v>
      </c>
      <c r="AU30" s="119" t="s">
        <v>1263</v>
      </c>
      <c r="AV30" s="119" t="s">
        <v>1264</v>
      </c>
    </row>
    <row r="31" spans="2:48" x14ac:dyDescent="0.2">
      <c r="B31" s="119" t="s">
        <v>1265</v>
      </c>
      <c r="C31" s="119" t="s">
        <v>1266</v>
      </c>
      <c r="D31" s="119" t="s">
        <v>1267</v>
      </c>
      <c r="E31" s="119" t="s">
        <v>1231</v>
      </c>
      <c r="F31" s="118" t="s">
        <v>1269</v>
      </c>
      <c r="G31" s="119" t="s">
        <v>1270</v>
      </c>
      <c r="H31" s="119" t="s">
        <v>1271</v>
      </c>
      <c r="I31" s="119" t="s">
        <v>1272</v>
      </c>
      <c r="J31" s="119" t="s">
        <v>1273</v>
      </c>
      <c r="K31" s="119" t="s">
        <v>1274</v>
      </c>
      <c r="L31" s="119" t="s">
        <v>1275</v>
      </c>
      <c r="M31" s="119" t="s">
        <v>1276</v>
      </c>
      <c r="N31" s="119" t="s">
        <v>1277</v>
      </c>
      <c r="O31" s="119" t="s">
        <v>1278</v>
      </c>
      <c r="P31" s="119" t="s">
        <v>1279</v>
      </c>
      <c r="Q31" s="113"/>
      <c r="R31" s="113"/>
      <c r="S31" s="113"/>
      <c r="T31" s="119" t="s">
        <v>1280</v>
      </c>
      <c r="U31" s="119" t="s">
        <v>1281</v>
      </c>
      <c r="V31" s="119" t="s">
        <v>1282</v>
      </c>
      <c r="W31" s="119" t="s">
        <v>1283</v>
      </c>
      <c r="X31" s="119" t="s">
        <v>1284</v>
      </c>
      <c r="Y31" s="119" t="s">
        <v>1285</v>
      </c>
      <c r="Z31" s="120" t="s">
        <v>1286</v>
      </c>
      <c r="AA31" s="119" t="s">
        <v>1287</v>
      </c>
      <c r="AB31" s="119" t="s">
        <v>1288</v>
      </c>
      <c r="AC31" s="119" t="s">
        <v>1289</v>
      </c>
      <c r="AD31" s="119" t="s">
        <v>1290</v>
      </c>
      <c r="AE31" s="119" t="s">
        <v>1291</v>
      </c>
      <c r="AF31" s="113"/>
      <c r="AG31" s="113"/>
      <c r="AH31" s="119" t="s">
        <v>1292</v>
      </c>
      <c r="AI31" s="113"/>
      <c r="AJ31" s="113"/>
      <c r="AK31" s="113"/>
      <c r="AL31" s="113"/>
      <c r="AM31" s="113"/>
      <c r="AN31" s="119" t="s">
        <v>1293</v>
      </c>
      <c r="AO31" s="119" t="s">
        <v>1294</v>
      </c>
      <c r="AP31" s="113"/>
      <c r="AQ31" s="113"/>
      <c r="AR31" s="119" t="s">
        <v>1295</v>
      </c>
      <c r="AS31" s="113"/>
      <c r="AT31" s="119" t="s">
        <v>1296</v>
      </c>
      <c r="AU31" s="119" t="s">
        <v>1297</v>
      </c>
      <c r="AV31" s="119" t="s">
        <v>1298</v>
      </c>
    </row>
    <row r="32" spans="2:48" x14ac:dyDescent="0.2">
      <c r="B32" s="119" t="s">
        <v>1299</v>
      </c>
      <c r="C32" s="119" t="s">
        <v>1300</v>
      </c>
      <c r="D32" s="119" t="s">
        <v>1301</v>
      </c>
      <c r="E32" s="119" t="s">
        <v>1268</v>
      </c>
      <c r="F32" s="118"/>
      <c r="G32" s="119" t="s">
        <v>1303</v>
      </c>
      <c r="H32" s="119" t="s">
        <v>1304</v>
      </c>
      <c r="I32" s="119" t="s">
        <v>1305</v>
      </c>
      <c r="J32" s="119"/>
      <c r="K32" s="119" t="s">
        <v>1306</v>
      </c>
      <c r="L32" s="119" t="s">
        <v>1307</v>
      </c>
      <c r="M32" s="119" t="s">
        <v>1308</v>
      </c>
      <c r="N32" s="119" t="s">
        <v>1309</v>
      </c>
      <c r="O32" s="119" t="s">
        <v>1310</v>
      </c>
      <c r="P32" s="119" t="s">
        <v>1311</v>
      </c>
      <c r="Q32" s="113"/>
      <c r="R32" s="113"/>
      <c r="S32" s="113"/>
      <c r="T32" s="119" t="s">
        <v>1312</v>
      </c>
      <c r="U32" s="119" t="s">
        <v>1313</v>
      </c>
      <c r="V32" s="119" t="s">
        <v>1314</v>
      </c>
      <c r="W32" s="119" t="s">
        <v>1315</v>
      </c>
      <c r="X32" s="119" t="s">
        <v>1316</v>
      </c>
      <c r="Y32" s="119" t="s">
        <v>1317</v>
      </c>
      <c r="Z32" s="120" t="s">
        <v>1318</v>
      </c>
      <c r="AA32" s="119" t="s">
        <v>1319</v>
      </c>
      <c r="AB32" s="119" t="s">
        <v>1320</v>
      </c>
      <c r="AC32" s="119" t="s">
        <v>1321</v>
      </c>
      <c r="AD32" s="119" t="s">
        <v>1322</v>
      </c>
      <c r="AE32" s="119" t="s">
        <v>1323</v>
      </c>
      <c r="AF32" s="113"/>
      <c r="AG32" s="113"/>
      <c r="AH32" s="119" t="s">
        <v>1324</v>
      </c>
      <c r="AI32" s="113"/>
      <c r="AJ32" s="113"/>
      <c r="AK32" s="113"/>
      <c r="AL32" s="113"/>
      <c r="AM32" s="113"/>
      <c r="AN32" s="119" t="s">
        <v>1325</v>
      </c>
      <c r="AO32" s="119" t="s">
        <v>1326</v>
      </c>
      <c r="AP32" s="113"/>
      <c r="AQ32" s="113"/>
      <c r="AR32" s="119" t="s">
        <v>1327</v>
      </c>
      <c r="AS32" s="113"/>
      <c r="AT32" s="119" t="s">
        <v>1328</v>
      </c>
      <c r="AU32" s="119" t="s">
        <v>1329</v>
      </c>
      <c r="AV32" s="119" t="s">
        <v>1330</v>
      </c>
    </row>
    <row r="33" spans="2:48" x14ac:dyDescent="0.2">
      <c r="B33" s="119" t="s">
        <v>1331</v>
      </c>
      <c r="C33" s="119" t="s">
        <v>1332</v>
      </c>
      <c r="D33" s="119" t="s">
        <v>1333</v>
      </c>
      <c r="E33" s="119" t="s">
        <v>1302</v>
      </c>
      <c r="F33" s="118"/>
      <c r="G33" s="119" t="s">
        <v>1335</v>
      </c>
      <c r="H33" s="119" t="s">
        <v>1336</v>
      </c>
      <c r="I33" s="119" t="s">
        <v>1337</v>
      </c>
      <c r="J33" s="120" t="s">
        <v>1338</v>
      </c>
      <c r="K33" s="119" t="s">
        <v>1339</v>
      </c>
      <c r="L33" s="119" t="s">
        <v>1340</v>
      </c>
      <c r="M33" s="119" t="s">
        <v>1341</v>
      </c>
      <c r="N33" s="119" t="s">
        <v>1342</v>
      </c>
      <c r="O33" s="119" t="s">
        <v>1343</v>
      </c>
      <c r="P33" s="119" t="s">
        <v>1344</v>
      </c>
      <c r="Q33" s="113"/>
      <c r="R33" s="113"/>
      <c r="S33" s="113"/>
      <c r="T33" s="119" t="s">
        <v>1345</v>
      </c>
      <c r="U33" s="119" t="s">
        <v>1346</v>
      </c>
      <c r="V33" s="119" t="s">
        <v>1347</v>
      </c>
      <c r="W33" s="119" t="s">
        <v>1348</v>
      </c>
      <c r="X33" s="119" t="s">
        <v>1349</v>
      </c>
      <c r="Y33" s="119" t="s">
        <v>1350</v>
      </c>
      <c r="Z33" s="120" t="s">
        <v>1351</v>
      </c>
      <c r="AA33" s="114" t="s">
        <v>1352</v>
      </c>
      <c r="AB33" s="119" t="s">
        <v>1353</v>
      </c>
      <c r="AC33" s="119" t="s">
        <v>1354</v>
      </c>
      <c r="AD33" s="119" t="s">
        <v>1355</v>
      </c>
      <c r="AE33" s="119" t="s">
        <v>1356</v>
      </c>
      <c r="AF33" s="113"/>
      <c r="AG33" s="113"/>
      <c r="AH33" s="119" t="s">
        <v>1357</v>
      </c>
      <c r="AI33" s="113"/>
      <c r="AJ33" s="113"/>
      <c r="AK33" s="113"/>
      <c r="AL33" s="113"/>
      <c r="AM33" s="113"/>
      <c r="AN33" s="119" t="s">
        <v>1358</v>
      </c>
      <c r="AO33" s="246" t="s">
        <v>2263</v>
      </c>
      <c r="AP33" s="113"/>
      <c r="AQ33" s="113"/>
      <c r="AR33" s="119" t="s">
        <v>1359</v>
      </c>
      <c r="AS33" s="113"/>
      <c r="AT33" s="119"/>
      <c r="AU33" s="119" t="s">
        <v>1360</v>
      </c>
      <c r="AV33" s="119" t="s">
        <v>1361</v>
      </c>
    </row>
    <row r="34" spans="2:48" x14ac:dyDescent="0.2">
      <c r="B34" s="119" t="s">
        <v>1362</v>
      </c>
      <c r="C34" s="119" t="s">
        <v>1363</v>
      </c>
      <c r="D34" s="119" t="s">
        <v>1364</v>
      </c>
      <c r="E34" s="119" t="s">
        <v>1334</v>
      </c>
      <c r="F34" s="118"/>
      <c r="G34" s="119" t="s">
        <v>1365</v>
      </c>
      <c r="H34" s="119" t="s">
        <v>1366</v>
      </c>
      <c r="I34" s="119" t="s">
        <v>1367</v>
      </c>
      <c r="J34" s="120" t="s">
        <v>1368</v>
      </c>
      <c r="K34" s="119" t="s">
        <v>1369</v>
      </c>
      <c r="L34" s="119" t="s">
        <v>1370</v>
      </c>
      <c r="M34" s="119" t="s">
        <v>1371</v>
      </c>
      <c r="N34" s="119" t="s">
        <v>1372</v>
      </c>
      <c r="O34" s="119" t="s">
        <v>1373</v>
      </c>
      <c r="P34" s="119" t="s">
        <v>1374</v>
      </c>
      <c r="Q34" s="113"/>
      <c r="R34" s="113"/>
      <c r="S34" s="113"/>
      <c r="T34" s="119"/>
      <c r="U34" s="119" t="s">
        <v>1375</v>
      </c>
      <c r="V34" s="119" t="s">
        <v>1376</v>
      </c>
      <c r="W34" s="119" t="s">
        <v>1377</v>
      </c>
      <c r="X34" s="119" t="s">
        <v>1378</v>
      </c>
      <c r="Y34" s="119" t="s">
        <v>1379</v>
      </c>
      <c r="Z34" s="113"/>
      <c r="AA34" s="113"/>
      <c r="AB34" s="119" t="s">
        <v>1380</v>
      </c>
      <c r="AC34" s="113"/>
      <c r="AD34" s="119" t="s">
        <v>1381</v>
      </c>
      <c r="AE34" s="119" t="s">
        <v>1382</v>
      </c>
      <c r="AF34" s="113"/>
      <c r="AG34" s="113"/>
      <c r="AH34" s="113"/>
      <c r="AI34" s="113"/>
      <c r="AJ34" s="113"/>
      <c r="AK34" s="113"/>
      <c r="AL34" s="113"/>
      <c r="AM34" s="113"/>
      <c r="AN34" s="119" t="s">
        <v>1383</v>
      </c>
      <c r="AO34" s="245"/>
      <c r="AP34" s="113"/>
      <c r="AQ34" s="113"/>
      <c r="AR34" s="119" t="s">
        <v>1384</v>
      </c>
      <c r="AS34" s="113"/>
      <c r="AT34" s="120" t="s">
        <v>1385</v>
      </c>
      <c r="AU34" s="119" t="s">
        <v>1386</v>
      </c>
      <c r="AV34" s="119" t="s">
        <v>1387</v>
      </c>
    </row>
    <row r="35" spans="2:48" x14ac:dyDescent="0.2">
      <c r="B35" s="119" t="s">
        <v>1388</v>
      </c>
      <c r="C35" s="119" t="s">
        <v>1389</v>
      </c>
      <c r="D35" s="119" t="s">
        <v>1390</v>
      </c>
      <c r="E35" s="119" t="s">
        <v>1391</v>
      </c>
      <c r="F35" s="118"/>
      <c r="G35" s="119" t="s">
        <v>1392</v>
      </c>
      <c r="H35" s="119" t="s">
        <v>1393</v>
      </c>
      <c r="I35" s="119" t="s">
        <v>1394</v>
      </c>
      <c r="J35" s="119"/>
      <c r="K35" s="119" t="s">
        <v>1395</v>
      </c>
      <c r="L35" s="119" t="s">
        <v>1396</v>
      </c>
      <c r="M35" s="119" t="s">
        <v>1397</v>
      </c>
      <c r="N35" s="119" t="s">
        <v>1398</v>
      </c>
      <c r="O35" s="119" t="s">
        <v>1399</v>
      </c>
      <c r="P35" s="119" t="s">
        <v>1400</v>
      </c>
      <c r="Q35" s="113"/>
      <c r="R35" s="113"/>
      <c r="S35" s="113"/>
      <c r="T35" s="120" t="s">
        <v>1401</v>
      </c>
      <c r="U35" s="119" t="s">
        <v>1402</v>
      </c>
      <c r="V35" s="119" t="s">
        <v>1403</v>
      </c>
      <c r="W35" s="119" t="s">
        <v>1404</v>
      </c>
      <c r="X35" s="119" t="s">
        <v>1405</v>
      </c>
      <c r="Y35" s="119" t="s">
        <v>1406</v>
      </c>
      <c r="Z35" s="113"/>
      <c r="AA35" s="113"/>
      <c r="AB35" s="119" t="s">
        <v>1407</v>
      </c>
      <c r="AC35" s="115" t="s">
        <v>440</v>
      </c>
      <c r="AD35" s="119" t="s">
        <v>1408</v>
      </c>
      <c r="AE35" s="119" t="s">
        <v>1409</v>
      </c>
      <c r="AF35" s="113"/>
      <c r="AG35" s="113"/>
      <c r="AH35" s="113"/>
      <c r="AI35" s="113"/>
      <c r="AJ35" s="113"/>
      <c r="AK35" s="113"/>
      <c r="AL35" s="113"/>
      <c r="AM35" s="113"/>
      <c r="AN35" s="119" t="s">
        <v>1410</v>
      </c>
      <c r="AO35" s="245" t="s">
        <v>2264</v>
      </c>
      <c r="AP35" s="113"/>
      <c r="AQ35" s="113"/>
      <c r="AR35" s="119" t="s">
        <v>1411</v>
      </c>
      <c r="AS35" s="113"/>
      <c r="AT35" s="120" t="s">
        <v>1412</v>
      </c>
      <c r="AU35" s="119" t="s">
        <v>1413</v>
      </c>
      <c r="AV35" s="119" t="s">
        <v>1414</v>
      </c>
    </row>
    <row r="36" spans="2:48" x14ac:dyDescent="0.2">
      <c r="B36" s="119" t="s">
        <v>1415</v>
      </c>
      <c r="C36" s="119" t="s">
        <v>1416</v>
      </c>
      <c r="D36" s="119" t="s">
        <v>1417</v>
      </c>
      <c r="E36" s="119" t="s">
        <v>1418</v>
      </c>
      <c r="F36" s="118"/>
      <c r="G36" s="119" t="s">
        <v>1419</v>
      </c>
      <c r="H36" s="119" t="s">
        <v>1420</v>
      </c>
      <c r="I36" s="119" t="s">
        <v>1421</v>
      </c>
      <c r="J36" s="113"/>
      <c r="K36" s="119" t="s">
        <v>1422</v>
      </c>
      <c r="L36" s="119" t="s">
        <v>1423</v>
      </c>
      <c r="M36" s="119" t="s">
        <v>1424</v>
      </c>
      <c r="N36" s="119" t="s">
        <v>1425</v>
      </c>
      <c r="O36" s="119" t="s">
        <v>1426</v>
      </c>
      <c r="P36" s="119" t="s">
        <v>1427</v>
      </c>
      <c r="Q36" s="113"/>
      <c r="R36" s="113"/>
      <c r="S36" s="113"/>
      <c r="T36" s="120" t="s">
        <v>1428</v>
      </c>
      <c r="U36" s="119" t="s">
        <v>1429</v>
      </c>
      <c r="V36" s="119" t="s">
        <v>1430</v>
      </c>
      <c r="W36" s="119" t="s">
        <v>1431</v>
      </c>
      <c r="X36" s="119" t="s">
        <v>1432</v>
      </c>
      <c r="Y36" s="113"/>
      <c r="Z36" s="113"/>
      <c r="AA36" s="113"/>
      <c r="AB36" s="119" t="s">
        <v>1433</v>
      </c>
      <c r="AC36" s="119" t="s">
        <v>1434</v>
      </c>
      <c r="AD36" s="119" t="s">
        <v>1435</v>
      </c>
      <c r="AE36" s="119" t="s">
        <v>1436</v>
      </c>
      <c r="AF36" s="113"/>
      <c r="AG36" s="113"/>
      <c r="AH36" s="113"/>
      <c r="AI36" s="113"/>
      <c r="AJ36" s="113"/>
      <c r="AK36" s="113"/>
      <c r="AL36" s="113"/>
      <c r="AM36" s="113"/>
      <c r="AN36" s="119" t="s">
        <v>1437</v>
      </c>
      <c r="AO36" s="119" t="s">
        <v>1438</v>
      </c>
      <c r="AP36" s="113"/>
      <c r="AQ36" s="113"/>
      <c r="AR36" s="119" t="s">
        <v>1439</v>
      </c>
      <c r="AS36" s="113"/>
      <c r="AT36" s="113"/>
      <c r="AU36" s="119" t="s">
        <v>1440</v>
      </c>
      <c r="AV36" s="119" t="s">
        <v>1441</v>
      </c>
    </row>
    <row r="37" spans="2:48" x14ac:dyDescent="0.2">
      <c r="B37" s="119" t="s">
        <v>1442</v>
      </c>
      <c r="C37" s="119" t="s">
        <v>1443</v>
      </c>
      <c r="D37" s="119" t="s">
        <v>1444</v>
      </c>
      <c r="E37" s="119" t="s">
        <v>1445</v>
      </c>
      <c r="F37" s="118"/>
      <c r="G37" s="119" t="s">
        <v>1446</v>
      </c>
      <c r="H37" s="119" t="s">
        <v>1447</v>
      </c>
      <c r="I37" s="113"/>
      <c r="J37" s="113"/>
      <c r="K37" s="119" t="s">
        <v>1448</v>
      </c>
      <c r="L37" s="119" t="s">
        <v>1449</v>
      </c>
      <c r="M37" s="119" t="s">
        <v>1450</v>
      </c>
      <c r="N37" s="119" t="s">
        <v>1451</v>
      </c>
      <c r="O37" s="119" t="s">
        <v>1452</v>
      </c>
      <c r="P37" s="119"/>
      <c r="Q37" s="113"/>
      <c r="R37" s="113"/>
      <c r="S37" s="113"/>
      <c r="T37" s="113"/>
      <c r="U37" s="119" t="s">
        <v>1453</v>
      </c>
      <c r="V37" s="119" t="s">
        <v>1454</v>
      </c>
      <c r="W37" s="119" t="s">
        <v>1455</v>
      </c>
      <c r="X37" s="119" t="s">
        <v>1456</v>
      </c>
      <c r="Y37" s="113"/>
      <c r="Z37" s="113"/>
      <c r="AA37" s="113"/>
      <c r="AB37" s="119" t="s">
        <v>1457</v>
      </c>
      <c r="AC37" s="119" t="s">
        <v>1458</v>
      </c>
      <c r="AD37" s="119" t="s">
        <v>1459</v>
      </c>
      <c r="AE37" s="113"/>
      <c r="AF37" s="113"/>
      <c r="AG37" s="113"/>
      <c r="AH37" s="113"/>
      <c r="AI37" s="113"/>
      <c r="AJ37" s="113"/>
      <c r="AK37" s="113"/>
      <c r="AL37" s="113"/>
      <c r="AM37" s="113"/>
      <c r="AN37" s="119" t="s">
        <v>1460</v>
      </c>
      <c r="AO37" s="119" t="s">
        <v>1461</v>
      </c>
      <c r="AP37" s="113"/>
      <c r="AQ37" s="113"/>
      <c r="AR37" s="119" t="s">
        <v>1462</v>
      </c>
      <c r="AS37" s="113"/>
      <c r="AT37" s="113"/>
      <c r="AU37" s="119" t="s">
        <v>1463</v>
      </c>
      <c r="AV37" s="119" t="s">
        <v>1464</v>
      </c>
    </row>
    <row r="38" spans="2:48" x14ac:dyDescent="0.2">
      <c r="B38" s="119" t="s">
        <v>1465</v>
      </c>
      <c r="C38" s="119" t="s">
        <v>1466</v>
      </c>
      <c r="D38" s="119" t="s">
        <v>1467</v>
      </c>
      <c r="E38" s="119" t="s">
        <v>1468</v>
      </c>
      <c r="F38" s="118"/>
      <c r="G38" s="119" t="s">
        <v>1469</v>
      </c>
      <c r="H38" s="119" t="s">
        <v>1470</v>
      </c>
      <c r="I38" s="115" t="s">
        <v>440</v>
      </c>
      <c r="J38" s="113"/>
      <c r="K38" s="119" t="s">
        <v>1471</v>
      </c>
      <c r="L38" s="119" t="s">
        <v>1472</v>
      </c>
      <c r="M38" s="119" t="s">
        <v>1473</v>
      </c>
      <c r="N38" s="119" t="s">
        <v>1474</v>
      </c>
      <c r="O38" s="119" t="s">
        <v>1475</v>
      </c>
      <c r="P38" s="120" t="s">
        <v>1476</v>
      </c>
      <c r="Q38" s="113"/>
      <c r="R38" s="113"/>
      <c r="S38" s="113"/>
      <c r="T38" s="113"/>
      <c r="U38" s="119" t="s">
        <v>1477</v>
      </c>
      <c r="V38" s="119" t="s">
        <v>1478</v>
      </c>
      <c r="W38" s="119" t="s">
        <v>1479</v>
      </c>
      <c r="X38" s="119" t="s">
        <v>1480</v>
      </c>
      <c r="Y38" s="113"/>
      <c r="Z38" s="113"/>
      <c r="AA38" s="113"/>
      <c r="AB38" s="113"/>
      <c r="AC38" s="119" t="s">
        <v>1481</v>
      </c>
      <c r="AD38" s="119" t="s">
        <v>1482</v>
      </c>
      <c r="AE38" s="113"/>
      <c r="AF38" s="113"/>
      <c r="AG38" s="113"/>
      <c r="AH38" s="113"/>
      <c r="AI38" s="113"/>
      <c r="AJ38" s="113"/>
      <c r="AK38" s="113"/>
      <c r="AL38" s="113"/>
      <c r="AM38" s="113"/>
      <c r="AN38" s="119" t="s">
        <v>1483</v>
      </c>
      <c r="AO38" s="119" t="s">
        <v>1484</v>
      </c>
      <c r="AP38" s="113"/>
      <c r="AQ38" s="113"/>
      <c r="AR38" s="119" t="s">
        <v>1485</v>
      </c>
      <c r="AS38" s="113"/>
      <c r="AT38" s="113"/>
      <c r="AU38" s="119" t="s">
        <v>1486</v>
      </c>
      <c r="AV38" s="119" t="s">
        <v>1487</v>
      </c>
    </row>
    <row r="39" spans="2:48" x14ac:dyDescent="0.2">
      <c r="B39" s="119" t="s">
        <v>1488</v>
      </c>
      <c r="C39" s="119" t="s">
        <v>1489</v>
      </c>
      <c r="D39" s="119" t="s">
        <v>1490</v>
      </c>
      <c r="E39" s="119" t="s">
        <v>1491</v>
      </c>
      <c r="F39" s="118"/>
      <c r="G39" s="119" t="s">
        <v>1492</v>
      </c>
      <c r="H39" s="119" t="s">
        <v>1493</v>
      </c>
      <c r="I39" s="119" t="s">
        <v>1494</v>
      </c>
      <c r="J39" s="113"/>
      <c r="K39" s="119" t="s">
        <v>1495</v>
      </c>
      <c r="L39" s="119" t="s">
        <v>1496</v>
      </c>
      <c r="M39" s="119" t="s">
        <v>1497</v>
      </c>
      <c r="N39" s="119" t="s">
        <v>1498</v>
      </c>
      <c r="O39" s="119" t="s">
        <v>1499</v>
      </c>
      <c r="P39" s="113"/>
      <c r="Q39" s="113"/>
      <c r="R39" s="113"/>
      <c r="S39" s="113"/>
      <c r="T39" s="113"/>
      <c r="U39" s="119" t="s">
        <v>1500</v>
      </c>
      <c r="V39" s="119" t="s">
        <v>1501</v>
      </c>
      <c r="W39" s="119" t="s">
        <v>1502</v>
      </c>
      <c r="X39" s="119" t="s">
        <v>1503</v>
      </c>
      <c r="Y39" s="113"/>
      <c r="Z39" s="113"/>
      <c r="AA39" s="113"/>
      <c r="AB39" s="115" t="s">
        <v>440</v>
      </c>
      <c r="AC39" s="119" t="s">
        <v>1504</v>
      </c>
      <c r="AD39" s="119" t="s">
        <v>1505</v>
      </c>
      <c r="AE39" s="113"/>
      <c r="AF39" s="113"/>
      <c r="AG39" s="113"/>
      <c r="AH39" s="113"/>
      <c r="AI39" s="113"/>
      <c r="AJ39" s="113"/>
      <c r="AK39" s="113"/>
      <c r="AL39" s="113"/>
      <c r="AM39" s="113"/>
      <c r="AN39" s="119" t="s">
        <v>1506</v>
      </c>
      <c r="AO39" s="119" t="s">
        <v>1507</v>
      </c>
      <c r="AP39" s="113"/>
      <c r="AQ39" s="113"/>
      <c r="AR39" s="119" t="s">
        <v>1508</v>
      </c>
      <c r="AS39" s="113"/>
      <c r="AT39" s="113"/>
      <c r="AU39" s="119" t="s">
        <v>1509</v>
      </c>
      <c r="AV39" s="119" t="s">
        <v>1510</v>
      </c>
    </row>
    <row r="40" spans="2:48" x14ac:dyDescent="0.2">
      <c r="B40" s="113"/>
      <c r="C40" s="119" t="s">
        <v>1511</v>
      </c>
      <c r="D40" s="119"/>
      <c r="E40" s="119" t="s">
        <v>1512</v>
      </c>
      <c r="F40" s="118"/>
      <c r="G40" s="119" t="s">
        <v>1513</v>
      </c>
      <c r="H40" s="119" t="s">
        <v>1514</v>
      </c>
      <c r="I40" s="119" t="s">
        <v>1515</v>
      </c>
      <c r="J40" s="113"/>
      <c r="K40" s="119" t="s">
        <v>1516</v>
      </c>
      <c r="L40" s="119" t="s">
        <v>1517</v>
      </c>
      <c r="M40" s="119" t="s">
        <v>1518</v>
      </c>
      <c r="N40" s="119" t="s">
        <v>1519</v>
      </c>
      <c r="O40" s="113"/>
      <c r="P40" s="113"/>
      <c r="Q40" s="113"/>
      <c r="R40" s="113"/>
      <c r="S40" s="113"/>
      <c r="T40" s="113"/>
      <c r="U40" s="119" t="s">
        <v>1520</v>
      </c>
      <c r="V40" s="119" t="s">
        <v>1521</v>
      </c>
      <c r="W40" s="119" t="s">
        <v>1522</v>
      </c>
      <c r="X40" s="120" t="s">
        <v>1523</v>
      </c>
      <c r="Y40" s="113"/>
      <c r="Z40" s="113"/>
      <c r="AA40" s="113"/>
      <c r="AB40" s="119" t="s">
        <v>1524</v>
      </c>
      <c r="AC40" s="119" t="s">
        <v>1525</v>
      </c>
      <c r="AD40" s="119" t="s">
        <v>1526</v>
      </c>
      <c r="AE40" s="113"/>
      <c r="AF40" s="113"/>
      <c r="AG40" s="113"/>
      <c r="AH40" s="113"/>
      <c r="AI40" s="113"/>
      <c r="AJ40" s="113"/>
      <c r="AK40" s="113"/>
      <c r="AL40" s="113"/>
      <c r="AM40" s="113"/>
      <c r="AN40" s="119" t="s">
        <v>1527</v>
      </c>
      <c r="AO40" s="119" t="s">
        <v>1528</v>
      </c>
      <c r="AP40" s="113"/>
      <c r="AQ40" s="113"/>
      <c r="AR40" s="119" t="s">
        <v>1529</v>
      </c>
      <c r="AS40" s="113"/>
      <c r="AT40" s="113"/>
      <c r="AU40" s="119" t="s">
        <v>1530</v>
      </c>
      <c r="AV40" s="119" t="s">
        <v>1531</v>
      </c>
    </row>
    <row r="41" spans="2:48" x14ac:dyDescent="0.2">
      <c r="B41" s="115" t="s">
        <v>440</v>
      </c>
      <c r="C41" s="119" t="s">
        <v>1532</v>
      </c>
      <c r="D41" s="120" t="s">
        <v>1533</v>
      </c>
      <c r="E41" s="119" t="s">
        <v>1534</v>
      </c>
      <c r="F41" s="118"/>
      <c r="G41" s="119" t="s">
        <v>1535</v>
      </c>
      <c r="H41" s="119" t="s">
        <v>1536</v>
      </c>
      <c r="I41" s="119" t="s">
        <v>1537</v>
      </c>
      <c r="J41" s="113"/>
      <c r="K41" s="119" t="s">
        <v>1538</v>
      </c>
      <c r="L41" s="119" t="s">
        <v>1539</v>
      </c>
      <c r="M41" s="120" t="s">
        <v>1540</v>
      </c>
      <c r="N41" s="119" t="s">
        <v>1541</v>
      </c>
      <c r="O41" s="113"/>
      <c r="P41" s="113"/>
      <c r="Q41" s="113"/>
      <c r="R41" s="113"/>
      <c r="S41" s="113"/>
      <c r="T41" s="113"/>
      <c r="U41" s="119" t="s">
        <v>1542</v>
      </c>
      <c r="V41" s="119" t="s">
        <v>1543</v>
      </c>
      <c r="W41" s="119" t="s">
        <v>1544</v>
      </c>
      <c r="X41" s="120" t="s">
        <v>1545</v>
      </c>
      <c r="Y41" s="113"/>
      <c r="Z41" s="113"/>
      <c r="AA41" s="113"/>
      <c r="AB41" s="119" t="s">
        <v>1546</v>
      </c>
      <c r="AC41" s="119" t="s">
        <v>1547</v>
      </c>
      <c r="AD41" s="119" t="s">
        <v>1548</v>
      </c>
      <c r="AE41" s="113"/>
      <c r="AF41" s="113"/>
      <c r="AG41" s="113"/>
      <c r="AH41" s="113"/>
      <c r="AI41" s="113"/>
      <c r="AJ41" s="113"/>
      <c r="AK41" s="113"/>
      <c r="AL41" s="113"/>
      <c r="AM41" s="113"/>
      <c r="AN41" s="113"/>
      <c r="AO41" s="119" t="s">
        <v>1549</v>
      </c>
      <c r="AP41" s="113"/>
      <c r="AQ41" s="113"/>
      <c r="AR41" s="119" t="s">
        <v>1550</v>
      </c>
      <c r="AS41" s="113"/>
      <c r="AT41" s="113"/>
      <c r="AU41" s="119" t="s">
        <v>1551</v>
      </c>
      <c r="AV41" s="119" t="s">
        <v>1552</v>
      </c>
    </row>
    <row r="42" spans="2:48" x14ac:dyDescent="0.2">
      <c r="B42" s="119" t="s">
        <v>1553</v>
      </c>
      <c r="C42" s="119" t="s">
        <v>1554</v>
      </c>
      <c r="D42" s="120" t="s">
        <v>1555</v>
      </c>
      <c r="E42" s="119"/>
      <c r="F42" s="118"/>
      <c r="G42" s="113"/>
      <c r="H42" s="119" t="s">
        <v>1556</v>
      </c>
      <c r="I42" s="119" t="s">
        <v>1557</v>
      </c>
      <c r="J42" s="113"/>
      <c r="K42" s="113"/>
      <c r="L42" s="119" t="s">
        <v>1558</v>
      </c>
      <c r="M42" s="113"/>
      <c r="N42" s="119" t="s">
        <v>1559</v>
      </c>
      <c r="O42" s="113"/>
      <c r="P42" s="113"/>
      <c r="Q42" s="113"/>
      <c r="R42" s="113"/>
      <c r="S42" s="113"/>
      <c r="T42" s="113"/>
      <c r="U42" s="119" t="s">
        <v>1560</v>
      </c>
      <c r="V42" s="119" t="s">
        <v>1561</v>
      </c>
      <c r="W42" s="119"/>
      <c r="X42" s="120" t="s">
        <v>1562</v>
      </c>
      <c r="Y42" s="113"/>
      <c r="Z42" s="113"/>
      <c r="AA42" s="113"/>
      <c r="AB42" s="119" t="s">
        <v>1563</v>
      </c>
      <c r="AC42" s="119" t="s">
        <v>1564</v>
      </c>
      <c r="AD42" s="119" t="s">
        <v>1565</v>
      </c>
      <c r="AE42" s="113"/>
      <c r="AF42" s="113"/>
      <c r="AG42" s="113"/>
      <c r="AH42" s="113"/>
      <c r="AI42" s="113"/>
      <c r="AJ42" s="113"/>
      <c r="AK42" s="113"/>
      <c r="AL42" s="113"/>
      <c r="AM42" s="113"/>
      <c r="AN42" s="113"/>
      <c r="AO42" s="119" t="s">
        <v>1566</v>
      </c>
      <c r="AP42" s="113"/>
      <c r="AQ42" s="113"/>
      <c r="AR42" s="119" t="s">
        <v>1567</v>
      </c>
      <c r="AS42" s="113"/>
      <c r="AT42" s="113"/>
      <c r="AU42" s="119" t="s">
        <v>1568</v>
      </c>
      <c r="AV42" s="119" t="s">
        <v>1569</v>
      </c>
    </row>
    <row r="43" spans="2:48" x14ac:dyDescent="0.2">
      <c r="B43" s="119" t="s">
        <v>1570</v>
      </c>
      <c r="C43" s="119" t="s">
        <v>1571</v>
      </c>
      <c r="D43" s="113"/>
      <c r="E43" s="113"/>
      <c r="F43" s="118"/>
      <c r="G43" s="113"/>
      <c r="H43" s="119" t="s">
        <v>1572</v>
      </c>
      <c r="I43" s="119" t="s">
        <v>1573</v>
      </c>
      <c r="J43" s="113"/>
      <c r="K43" s="113"/>
      <c r="L43" s="119" t="s">
        <v>1574</v>
      </c>
      <c r="M43" s="115" t="s">
        <v>440</v>
      </c>
      <c r="N43" s="119" t="s">
        <v>1575</v>
      </c>
      <c r="O43" s="113"/>
      <c r="P43" s="113"/>
      <c r="Q43" s="113"/>
      <c r="R43" s="113"/>
      <c r="S43" s="113"/>
      <c r="T43" s="113"/>
      <c r="U43" s="119" t="s">
        <v>1576</v>
      </c>
      <c r="V43" s="119" t="s">
        <v>1577</v>
      </c>
      <c r="W43" s="120" t="s">
        <v>1578</v>
      </c>
      <c r="X43" s="114" t="s">
        <v>1352</v>
      </c>
      <c r="Y43" s="113"/>
      <c r="Z43" s="113"/>
      <c r="AA43" s="113"/>
      <c r="AB43" s="119" t="s">
        <v>1579</v>
      </c>
      <c r="AC43" s="119" t="s">
        <v>1580</v>
      </c>
      <c r="AD43" s="119" t="s">
        <v>1581</v>
      </c>
      <c r="AE43" s="113"/>
      <c r="AF43" s="113"/>
      <c r="AG43" s="113"/>
      <c r="AH43" s="113"/>
      <c r="AI43" s="113"/>
      <c r="AJ43" s="113"/>
      <c r="AK43" s="113"/>
      <c r="AL43" s="113"/>
      <c r="AM43" s="113"/>
      <c r="AN43" s="113"/>
      <c r="AO43" s="119" t="s">
        <v>1582</v>
      </c>
      <c r="AP43" s="113"/>
      <c r="AQ43" s="113"/>
      <c r="AR43" s="119" t="s">
        <v>1583</v>
      </c>
      <c r="AS43" s="113"/>
      <c r="AT43" s="113"/>
      <c r="AU43" s="119" t="s">
        <v>1584</v>
      </c>
      <c r="AV43" s="119" t="s">
        <v>1585</v>
      </c>
    </row>
    <row r="44" spans="2:48" x14ac:dyDescent="0.2">
      <c r="B44" s="119" t="s">
        <v>1586</v>
      </c>
      <c r="C44" s="119" t="s">
        <v>1587</v>
      </c>
      <c r="D44" s="113"/>
      <c r="E44" s="237" t="s">
        <v>2247</v>
      </c>
      <c r="F44" s="118"/>
      <c r="G44" s="113"/>
      <c r="H44" s="119" t="s">
        <v>1588</v>
      </c>
      <c r="I44" s="119" t="s">
        <v>1589</v>
      </c>
      <c r="J44" s="113"/>
      <c r="K44" s="113"/>
      <c r="L44" s="120" t="s">
        <v>1590</v>
      </c>
      <c r="M44" s="119" t="s">
        <v>1591</v>
      </c>
      <c r="N44" s="119" t="s">
        <v>1592</v>
      </c>
      <c r="O44" s="113"/>
      <c r="P44" s="113"/>
      <c r="Q44" s="113"/>
      <c r="R44" s="113"/>
      <c r="S44" s="113"/>
      <c r="T44" s="113"/>
      <c r="U44" s="119" t="s">
        <v>1593</v>
      </c>
      <c r="V44" s="119" t="s">
        <v>1594</v>
      </c>
      <c r="W44" s="120" t="s">
        <v>1595</v>
      </c>
      <c r="X44" s="115" t="s">
        <v>440</v>
      </c>
      <c r="Y44" s="113"/>
      <c r="Z44" s="113"/>
      <c r="AA44" s="113"/>
      <c r="AB44" s="119" t="s">
        <v>1596</v>
      </c>
      <c r="AC44" s="119" t="s">
        <v>1597</v>
      </c>
      <c r="AD44" s="119" t="s">
        <v>1598</v>
      </c>
      <c r="AE44" s="113"/>
      <c r="AF44" s="113"/>
      <c r="AG44" s="113"/>
      <c r="AH44" s="113"/>
      <c r="AI44" s="113"/>
      <c r="AJ44" s="113"/>
      <c r="AK44" s="113"/>
      <c r="AL44" s="113"/>
      <c r="AM44" s="113"/>
      <c r="AN44" s="113"/>
      <c r="AO44" s="119" t="s">
        <v>1599</v>
      </c>
      <c r="AP44" s="113"/>
      <c r="AQ44" s="113"/>
      <c r="AR44" s="119" t="s">
        <v>1600</v>
      </c>
      <c r="AS44" s="113"/>
      <c r="AT44" s="113"/>
      <c r="AU44" s="119" t="s">
        <v>1601</v>
      </c>
      <c r="AV44" s="119" t="s">
        <v>1602</v>
      </c>
    </row>
    <row r="45" spans="2:48" x14ac:dyDescent="0.2">
      <c r="B45" s="119" t="s">
        <v>1603</v>
      </c>
      <c r="C45" s="119" t="s">
        <v>1604</v>
      </c>
      <c r="D45" s="113"/>
      <c r="E45" s="113"/>
      <c r="F45" s="118"/>
      <c r="G45" s="113"/>
      <c r="H45" s="119" t="s">
        <v>1605</v>
      </c>
      <c r="I45" s="119" t="s">
        <v>1606</v>
      </c>
      <c r="J45" s="113"/>
      <c r="K45" s="113"/>
      <c r="L45" s="113"/>
      <c r="M45" s="119" t="s">
        <v>1607</v>
      </c>
      <c r="N45" s="119" t="s">
        <v>1608</v>
      </c>
      <c r="O45" s="113"/>
      <c r="P45" s="113"/>
      <c r="Q45" s="113"/>
      <c r="R45" s="113"/>
      <c r="S45" s="113"/>
      <c r="T45" s="113"/>
      <c r="U45" s="119" t="s">
        <v>1609</v>
      </c>
      <c r="V45" s="119" t="s">
        <v>1610</v>
      </c>
      <c r="W45" s="113"/>
      <c r="X45" s="119" t="s">
        <v>1611</v>
      </c>
      <c r="Y45" s="113"/>
      <c r="Z45" s="113"/>
      <c r="AA45" s="113"/>
      <c r="AB45" s="119" t="s">
        <v>1612</v>
      </c>
      <c r="AC45" s="119" t="s">
        <v>1613</v>
      </c>
      <c r="AD45" s="119" t="s">
        <v>1614</v>
      </c>
      <c r="AE45" s="113"/>
      <c r="AF45" s="113"/>
      <c r="AG45" s="113"/>
      <c r="AH45" s="113"/>
      <c r="AI45" s="113"/>
      <c r="AJ45" s="113"/>
      <c r="AK45" s="113"/>
      <c r="AL45" s="113"/>
      <c r="AM45" s="113"/>
      <c r="AN45" s="113"/>
      <c r="AO45" s="119" t="s">
        <v>1615</v>
      </c>
      <c r="AP45" s="113"/>
      <c r="AQ45" s="113"/>
      <c r="AR45" s="119" t="s">
        <v>1616</v>
      </c>
      <c r="AS45" s="113"/>
      <c r="AT45" s="113"/>
      <c r="AU45" s="119" t="s">
        <v>1617</v>
      </c>
      <c r="AV45" s="119" t="s">
        <v>1618</v>
      </c>
    </row>
    <row r="46" spans="2:48" x14ac:dyDescent="0.2">
      <c r="B46" s="119" t="s">
        <v>1619</v>
      </c>
      <c r="C46" s="119" t="s">
        <v>1620</v>
      </c>
      <c r="D46" s="113"/>
      <c r="E46" s="113"/>
      <c r="F46" s="118"/>
      <c r="G46" s="113"/>
      <c r="H46" s="119" t="s">
        <v>1621</v>
      </c>
      <c r="I46" s="119" t="s">
        <v>1622</v>
      </c>
      <c r="J46" s="113"/>
      <c r="K46" s="113"/>
      <c r="L46" s="115" t="s">
        <v>440</v>
      </c>
      <c r="M46" s="119" t="s">
        <v>1623</v>
      </c>
      <c r="N46" s="119" t="s">
        <v>1624</v>
      </c>
      <c r="O46" s="113"/>
      <c r="P46" s="113"/>
      <c r="Q46" s="113"/>
      <c r="R46" s="113"/>
      <c r="S46" s="113"/>
      <c r="T46" s="113"/>
      <c r="U46" s="119" t="s">
        <v>1625</v>
      </c>
      <c r="V46" s="119" t="s">
        <v>1626</v>
      </c>
      <c r="W46" s="113"/>
      <c r="X46" s="119" t="s">
        <v>1627</v>
      </c>
      <c r="Y46" s="113"/>
      <c r="Z46" s="113"/>
      <c r="AA46" s="113"/>
      <c r="AB46" s="119" t="s">
        <v>1628</v>
      </c>
      <c r="AC46" s="119" t="s">
        <v>1629</v>
      </c>
      <c r="AD46" s="113"/>
      <c r="AE46" s="113"/>
      <c r="AF46" s="113"/>
      <c r="AG46" s="113"/>
      <c r="AH46" s="113"/>
      <c r="AI46" s="113"/>
      <c r="AJ46" s="113"/>
      <c r="AK46" s="113"/>
      <c r="AL46" s="113"/>
      <c r="AM46" s="113"/>
      <c r="AN46" s="113"/>
      <c r="AO46" s="119" t="s">
        <v>1630</v>
      </c>
      <c r="AP46" s="113"/>
      <c r="AQ46" s="113"/>
      <c r="AR46" s="119" t="s">
        <v>1631</v>
      </c>
      <c r="AS46" s="113"/>
      <c r="AT46" s="113"/>
      <c r="AU46" s="119" t="s">
        <v>1632</v>
      </c>
      <c r="AV46" s="119" t="s">
        <v>1633</v>
      </c>
    </row>
    <row r="47" spans="2:48" x14ac:dyDescent="0.2">
      <c r="B47" s="119" t="s">
        <v>1634</v>
      </c>
      <c r="C47" s="113"/>
      <c r="D47" s="113"/>
      <c r="E47" s="113"/>
      <c r="F47" s="118"/>
      <c r="G47" s="113"/>
      <c r="H47" s="119" t="s">
        <v>1635</v>
      </c>
      <c r="I47" s="119" t="s">
        <v>1636</v>
      </c>
      <c r="J47" s="113"/>
      <c r="K47" s="113"/>
      <c r="L47" s="119" t="s">
        <v>1637</v>
      </c>
      <c r="M47" s="119" t="s">
        <v>1638</v>
      </c>
      <c r="N47" s="119" t="s">
        <v>1639</v>
      </c>
      <c r="O47" s="113"/>
      <c r="P47" s="113"/>
      <c r="Q47" s="113"/>
      <c r="R47" s="113"/>
      <c r="S47" s="113"/>
      <c r="T47" s="113"/>
      <c r="U47" s="119" t="s">
        <v>1640</v>
      </c>
      <c r="V47" s="119" t="s">
        <v>1641</v>
      </c>
      <c r="W47" s="113"/>
      <c r="X47" s="119" t="s">
        <v>1642</v>
      </c>
      <c r="Y47" s="113"/>
      <c r="Z47" s="113"/>
      <c r="AA47" s="113"/>
      <c r="AB47" s="119" t="s">
        <v>1643</v>
      </c>
      <c r="AC47" s="119" t="s">
        <v>1644</v>
      </c>
      <c r="AD47" s="113"/>
      <c r="AE47" s="113"/>
      <c r="AF47" s="113"/>
      <c r="AG47" s="113"/>
      <c r="AH47" s="113"/>
      <c r="AI47" s="113"/>
      <c r="AJ47" s="113"/>
      <c r="AK47" s="113"/>
      <c r="AL47" s="113"/>
      <c r="AM47" s="113"/>
      <c r="AN47" s="113"/>
      <c r="AO47" s="119" t="s">
        <v>1645</v>
      </c>
      <c r="AP47" s="113"/>
      <c r="AQ47" s="113"/>
      <c r="AR47" s="119" t="s">
        <v>1646</v>
      </c>
      <c r="AS47" s="113"/>
      <c r="AT47" s="113"/>
      <c r="AU47" s="119" t="s">
        <v>1647</v>
      </c>
      <c r="AV47" s="119" t="s">
        <v>1648</v>
      </c>
    </row>
    <row r="48" spans="2:48" x14ac:dyDescent="0.2">
      <c r="B48" s="119" t="s">
        <v>1649</v>
      </c>
      <c r="C48" s="113"/>
      <c r="D48" s="113"/>
      <c r="E48" s="113"/>
      <c r="F48" s="118"/>
      <c r="G48" s="113"/>
      <c r="H48" s="119" t="s">
        <v>1650</v>
      </c>
      <c r="I48" s="119" t="s">
        <v>1651</v>
      </c>
      <c r="J48" s="113"/>
      <c r="K48" s="113"/>
      <c r="L48" s="119" t="s">
        <v>1652</v>
      </c>
      <c r="M48" s="119" t="s">
        <v>1653</v>
      </c>
      <c r="N48" s="119" t="s">
        <v>1654</v>
      </c>
      <c r="O48" s="113"/>
      <c r="P48" s="113"/>
      <c r="Q48" s="113"/>
      <c r="R48" s="113"/>
      <c r="S48" s="113"/>
      <c r="T48" s="113"/>
      <c r="U48" s="119" t="s">
        <v>1655</v>
      </c>
      <c r="V48" s="119" t="s">
        <v>1656</v>
      </c>
      <c r="W48" s="113"/>
      <c r="X48" s="119" t="s">
        <v>1657</v>
      </c>
      <c r="Y48" s="113"/>
      <c r="Z48" s="113"/>
      <c r="AA48" s="113"/>
      <c r="AB48" s="119" t="s">
        <v>1658</v>
      </c>
      <c r="AC48" s="113"/>
      <c r="AD48" s="113"/>
      <c r="AE48" s="113"/>
      <c r="AF48" s="113"/>
      <c r="AG48" s="113"/>
      <c r="AH48" s="113"/>
      <c r="AI48" s="113"/>
      <c r="AJ48" s="113"/>
      <c r="AK48" s="113"/>
      <c r="AL48" s="113"/>
      <c r="AM48" s="113"/>
      <c r="AN48" s="113"/>
      <c r="AO48" s="119" t="s">
        <v>1659</v>
      </c>
      <c r="AP48" s="113"/>
      <c r="AQ48" s="113"/>
      <c r="AR48" s="119" t="s">
        <v>1660</v>
      </c>
      <c r="AS48" s="113"/>
      <c r="AT48" s="113"/>
      <c r="AU48" s="119" t="s">
        <v>1661</v>
      </c>
      <c r="AV48" s="113"/>
    </row>
    <row r="49" spans="2:47" x14ac:dyDescent="0.2">
      <c r="B49" s="119" t="s">
        <v>1662</v>
      </c>
      <c r="C49" s="113"/>
      <c r="D49" s="113"/>
      <c r="E49" s="113"/>
      <c r="F49" s="118"/>
      <c r="G49" s="113"/>
      <c r="H49" s="119" t="s">
        <v>1663</v>
      </c>
      <c r="I49" s="119" t="s">
        <v>1664</v>
      </c>
      <c r="J49" s="113"/>
      <c r="K49" s="113"/>
      <c r="L49" s="119" t="s">
        <v>1665</v>
      </c>
      <c r="M49" s="119" t="s">
        <v>1666</v>
      </c>
      <c r="N49" s="119" t="s">
        <v>1667</v>
      </c>
      <c r="O49" s="113"/>
      <c r="P49" s="113"/>
      <c r="Q49" s="113"/>
      <c r="R49" s="113"/>
      <c r="S49" s="113"/>
      <c r="T49" s="113"/>
      <c r="U49" s="119" t="s">
        <v>1668</v>
      </c>
      <c r="V49" s="113"/>
      <c r="W49" s="113"/>
      <c r="X49" s="119" t="s">
        <v>1669</v>
      </c>
      <c r="Y49" s="113"/>
      <c r="Z49" s="113"/>
      <c r="AA49" s="113"/>
      <c r="AB49" s="119" t="s">
        <v>1670</v>
      </c>
      <c r="AC49" s="113"/>
      <c r="AD49" s="113"/>
      <c r="AE49" s="113"/>
      <c r="AF49" s="113"/>
      <c r="AG49" s="113"/>
      <c r="AH49" s="113"/>
      <c r="AI49" s="113"/>
      <c r="AJ49" s="113"/>
      <c r="AK49" s="113"/>
      <c r="AL49" s="113"/>
      <c r="AM49" s="113"/>
      <c r="AN49" s="113"/>
      <c r="AO49" s="119" t="s">
        <v>1671</v>
      </c>
      <c r="AP49" s="113"/>
      <c r="AQ49" s="113"/>
      <c r="AR49" s="119" t="s">
        <v>1672</v>
      </c>
      <c r="AS49" s="113"/>
      <c r="AT49" s="113"/>
      <c r="AU49" s="119" t="s">
        <v>1673</v>
      </c>
    </row>
    <row r="50" spans="2:47" x14ac:dyDescent="0.2">
      <c r="B50" s="119" t="s">
        <v>1674</v>
      </c>
      <c r="C50" s="113"/>
      <c r="D50" s="113"/>
      <c r="E50" s="113"/>
      <c r="F50" s="118"/>
      <c r="G50" s="113"/>
      <c r="H50" s="119" t="s">
        <v>1675</v>
      </c>
      <c r="I50" s="119" t="s">
        <v>1676</v>
      </c>
      <c r="J50" s="113"/>
      <c r="K50" s="113"/>
      <c r="L50" s="119" t="s">
        <v>1677</v>
      </c>
      <c r="M50" s="119" t="s">
        <v>1678</v>
      </c>
      <c r="N50" s="119" t="s">
        <v>1679</v>
      </c>
      <c r="O50" s="113"/>
      <c r="P50" s="113"/>
      <c r="Q50" s="113"/>
      <c r="R50" s="113"/>
      <c r="S50" s="113"/>
      <c r="T50" s="113"/>
      <c r="U50" s="119" t="s">
        <v>1680</v>
      </c>
      <c r="V50" s="113"/>
      <c r="W50" s="113"/>
      <c r="X50" s="119" t="s">
        <v>1681</v>
      </c>
      <c r="Y50" s="113"/>
      <c r="Z50" s="113"/>
      <c r="AA50" s="113"/>
      <c r="AB50" s="113"/>
      <c r="AC50" s="113"/>
      <c r="AD50" s="113"/>
      <c r="AE50" s="113"/>
      <c r="AF50" s="113"/>
      <c r="AG50" s="113"/>
      <c r="AH50" s="113"/>
      <c r="AI50" s="113"/>
      <c r="AJ50" s="113"/>
      <c r="AK50" s="113"/>
      <c r="AL50" s="113"/>
      <c r="AM50" s="113"/>
      <c r="AN50" s="113"/>
      <c r="AO50" s="119" t="s">
        <v>1682</v>
      </c>
      <c r="AP50" s="113"/>
      <c r="AQ50" s="113"/>
      <c r="AR50" s="119" t="s">
        <v>1683</v>
      </c>
      <c r="AS50" s="113"/>
      <c r="AT50" s="113"/>
      <c r="AU50" s="119" t="s">
        <v>1684</v>
      </c>
    </row>
    <row r="51" spans="2:47" x14ac:dyDescent="0.2">
      <c r="B51" s="119" t="s">
        <v>1685</v>
      </c>
      <c r="C51" s="113"/>
      <c r="D51" s="113"/>
      <c r="E51" s="113"/>
      <c r="F51" s="118"/>
      <c r="G51" s="113"/>
      <c r="H51" s="119" t="s">
        <v>1686</v>
      </c>
      <c r="I51" s="113"/>
      <c r="J51" s="113"/>
      <c r="K51" s="113"/>
      <c r="L51" s="119" t="s">
        <v>1687</v>
      </c>
      <c r="M51" s="119" t="s">
        <v>1688</v>
      </c>
      <c r="N51" s="119" t="s">
        <v>1689</v>
      </c>
      <c r="O51" s="113"/>
      <c r="P51" s="113"/>
      <c r="Q51" s="113"/>
      <c r="R51" s="113"/>
      <c r="S51" s="113"/>
      <c r="T51" s="113"/>
      <c r="U51" s="119" t="s">
        <v>1690</v>
      </c>
      <c r="V51" s="113"/>
      <c r="W51" s="113"/>
      <c r="X51" s="119" t="s">
        <v>1691</v>
      </c>
      <c r="Y51" s="113"/>
      <c r="Z51" s="113"/>
      <c r="AA51" s="113"/>
      <c r="AB51" s="113"/>
      <c r="AC51" s="113"/>
      <c r="AD51" s="113"/>
      <c r="AE51" s="113"/>
      <c r="AF51" s="113"/>
      <c r="AG51" s="113"/>
      <c r="AH51" s="113"/>
      <c r="AI51" s="113"/>
      <c r="AJ51" s="113"/>
      <c r="AK51" s="113"/>
      <c r="AL51" s="113"/>
      <c r="AM51" s="113"/>
      <c r="AN51" s="113"/>
      <c r="AO51" s="119" t="s">
        <v>1692</v>
      </c>
      <c r="AP51" s="113"/>
      <c r="AQ51" s="113"/>
      <c r="AR51" s="119" t="s">
        <v>1693</v>
      </c>
      <c r="AS51" s="113"/>
      <c r="AT51" s="113"/>
      <c r="AU51" s="119"/>
    </row>
    <row r="52" spans="2:47" x14ac:dyDescent="0.2">
      <c r="B52" s="119" t="s">
        <v>1694</v>
      </c>
      <c r="C52" s="113"/>
      <c r="D52" s="113"/>
      <c r="E52" s="113"/>
      <c r="F52" s="118"/>
      <c r="G52" s="113"/>
      <c r="H52" s="119" t="s">
        <v>1695</v>
      </c>
      <c r="I52" s="113"/>
      <c r="J52" s="113"/>
      <c r="K52" s="113"/>
      <c r="L52" s="119" t="s">
        <v>1696</v>
      </c>
      <c r="M52" s="119" t="s">
        <v>1697</v>
      </c>
      <c r="N52" s="119" t="s">
        <v>1698</v>
      </c>
      <c r="O52" s="113"/>
      <c r="P52" s="113"/>
      <c r="Q52" s="113"/>
      <c r="R52" s="113"/>
      <c r="S52" s="113"/>
      <c r="T52" s="113"/>
      <c r="U52" s="119" t="s">
        <v>1699</v>
      </c>
      <c r="V52" s="113"/>
      <c r="W52" s="113"/>
      <c r="X52" s="119" t="s">
        <v>1700</v>
      </c>
      <c r="Y52" s="113"/>
      <c r="Z52" s="113"/>
      <c r="AA52" s="113"/>
      <c r="AB52" s="113"/>
      <c r="AC52" s="113"/>
      <c r="AD52" s="113"/>
      <c r="AE52" s="113"/>
      <c r="AF52" s="113"/>
      <c r="AG52" s="113"/>
      <c r="AH52" s="113"/>
      <c r="AI52" s="113"/>
      <c r="AJ52" s="113"/>
      <c r="AK52" s="113"/>
      <c r="AL52" s="113"/>
      <c r="AM52" s="113"/>
      <c r="AN52" s="113"/>
      <c r="AO52" s="119" t="s">
        <v>1701</v>
      </c>
      <c r="AP52" s="113"/>
      <c r="AQ52" s="113"/>
      <c r="AR52" s="119"/>
      <c r="AS52" s="113"/>
      <c r="AT52" s="113"/>
      <c r="AU52" s="120" t="s">
        <v>1702</v>
      </c>
    </row>
    <row r="53" spans="2:47" x14ac:dyDescent="0.2">
      <c r="B53" s="119" t="s">
        <v>1703</v>
      </c>
      <c r="C53" s="113"/>
      <c r="D53" s="113"/>
      <c r="E53" s="113"/>
      <c r="F53" s="118"/>
      <c r="G53" s="113"/>
      <c r="H53" s="119" t="s">
        <v>1704</v>
      </c>
      <c r="I53" s="113"/>
      <c r="J53" s="113"/>
      <c r="K53" s="113"/>
      <c r="L53" s="119" t="s">
        <v>1705</v>
      </c>
      <c r="M53" s="119" t="s">
        <v>1706</v>
      </c>
      <c r="N53" s="119" t="s">
        <v>1707</v>
      </c>
      <c r="O53" s="113"/>
      <c r="P53" s="113"/>
      <c r="Q53" s="113"/>
      <c r="R53" s="113"/>
      <c r="S53" s="113"/>
      <c r="T53" s="113"/>
      <c r="U53" s="119" t="s">
        <v>1708</v>
      </c>
      <c r="V53" s="113"/>
      <c r="W53" s="113"/>
      <c r="X53" s="119" t="s">
        <v>1709</v>
      </c>
      <c r="Y53" s="113"/>
      <c r="Z53" s="113"/>
      <c r="AA53" s="113"/>
      <c r="AB53" s="113"/>
      <c r="AC53" s="113"/>
      <c r="AD53" s="113"/>
      <c r="AE53" s="113"/>
      <c r="AF53" s="113"/>
      <c r="AG53" s="113"/>
      <c r="AH53" s="113"/>
      <c r="AI53" s="113"/>
      <c r="AJ53" s="113"/>
      <c r="AK53" s="113"/>
      <c r="AL53" s="113"/>
      <c r="AM53" s="113"/>
      <c r="AN53" s="113"/>
      <c r="AO53" s="119" t="s">
        <v>1710</v>
      </c>
      <c r="AP53" s="113"/>
      <c r="AQ53" s="113"/>
      <c r="AR53" s="120" t="s">
        <v>1711</v>
      </c>
      <c r="AS53" s="113"/>
      <c r="AT53" s="113"/>
      <c r="AU53" s="120" t="s">
        <v>1712</v>
      </c>
    </row>
    <row r="54" spans="2:47" x14ac:dyDescent="0.2">
      <c r="B54" s="119" t="s">
        <v>1713</v>
      </c>
      <c r="C54" s="113"/>
      <c r="D54" s="113"/>
      <c r="E54" s="113"/>
      <c r="F54" s="118"/>
      <c r="G54" s="113"/>
      <c r="H54" s="119" t="s">
        <v>1714</v>
      </c>
      <c r="I54" s="113"/>
      <c r="J54" s="113"/>
      <c r="K54" s="113"/>
      <c r="L54" s="119" t="s">
        <v>1715</v>
      </c>
      <c r="M54" s="119" t="s">
        <v>1716</v>
      </c>
      <c r="N54" s="119" t="s">
        <v>1717</v>
      </c>
      <c r="O54" s="113"/>
      <c r="P54" s="113"/>
      <c r="Q54" s="113"/>
      <c r="R54" s="113"/>
      <c r="S54" s="113"/>
      <c r="T54" s="113"/>
      <c r="U54" s="119" t="s">
        <v>1718</v>
      </c>
      <c r="V54" s="113"/>
      <c r="W54" s="113"/>
      <c r="X54" s="119" t="s">
        <v>1719</v>
      </c>
      <c r="Y54" s="113"/>
      <c r="Z54" s="113"/>
      <c r="AA54" s="113"/>
      <c r="AB54" s="113"/>
      <c r="AC54" s="113"/>
      <c r="AD54" s="113"/>
      <c r="AE54" s="113"/>
      <c r="AF54" s="113"/>
      <c r="AG54" s="113"/>
      <c r="AH54" s="113"/>
      <c r="AI54" s="113"/>
      <c r="AJ54" s="113"/>
      <c r="AK54" s="113"/>
      <c r="AL54" s="113"/>
      <c r="AM54" s="113"/>
      <c r="AN54" s="113"/>
      <c r="AO54" s="119" t="s">
        <v>1720</v>
      </c>
      <c r="AP54" s="113"/>
      <c r="AQ54" s="113"/>
      <c r="AR54" s="120" t="s">
        <v>1721</v>
      </c>
      <c r="AS54" s="113"/>
      <c r="AT54" s="113"/>
      <c r="AU54" s="120" t="s">
        <v>1722</v>
      </c>
    </row>
    <row r="55" spans="2:47" x14ac:dyDescent="0.2">
      <c r="B55" s="119" t="s">
        <v>1723</v>
      </c>
      <c r="C55" s="113"/>
      <c r="D55" s="113"/>
      <c r="E55" s="113"/>
      <c r="F55" s="118"/>
      <c r="G55" s="113"/>
      <c r="H55" s="119" t="s">
        <v>1724</v>
      </c>
      <c r="I55" s="113"/>
      <c r="J55" s="113"/>
      <c r="K55" s="113"/>
      <c r="L55" s="119" t="s">
        <v>1725</v>
      </c>
      <c r="M55" s="119" t="s">
        <v>1726</v>
      </c>
      <c r="N55" s="113"/>
      <c r="O55" s="113"/>
      <c r="P55" s="113"/>
      <c r="Q55" s="113"/>
      <c r="R55" s="113"/>
      <c r="S55" s="113"/>
      <c r="T55" s="113"/>
      <c r="U55" s="119" t="s">
        <v>1727</v>
      </c>
      <c r="V55" s="113"/>
      <c r="W55" s="113"/>
      <c r="X55" s="119" t="s">
        <v>1728</v>
      </c>
      <c r="Y55" s="113"/>
      <c r="Z55" s="113"/>
      <c r="AA55" s="113"/>
      <c r="AB55" s="113"/>
      <c r="AC55" s="113"/>
      <c r="AD55" s="113"/>
      <c r="AE55" s="113"/>
      <c r="AF55" s="113"/>
      <c r="AG55" s="113"/>
      <c r="AH55" s="113"/>
      <c r="AI55" s="113"/>
      <c r="AJ55" s="113"/>
      <c r="AK55" s="113"/>
      <c r="AL55" s="113"/>
      <c r="AM55" s="113"/>
      <c r="AN55" s="113"/>
      <c r="AO55" s="119" t="s">
        <v>1729</v>
      </c>
      <c r="AP55" s="113"/>
      <c r="AQ55" s="113"/>
      <c r="AR55" s="120" t="s">
        <v>1730</v>
      </c>
      <c r="AS55" s="113"/>
      <c r="AT55" s="113"/>
      <c r="AU55" s="120" t="s">
        <v>1731</v>
      </c>
    </row>
    <row r="56" spans="2:47" x14ac:dyDescent="0.2">
      <c r="B56" s="119" t="s">
        <v>1732</v>
      </c>
      <c r="C56" s="113"/>
      <c r="D56" s="113"/>
      <c r="E56" s="113"/>
      <c r="F56" s="118"/>
      <c r="G56" s="113"/>
      <c r="H56" s="119" t="s">
        <v>1733</v>
      </c>
      <c r="I56" s="113"/>
      <c r="J56" s="113"/>
      <c r="K56" s="113"/>
      <c r="L56" s="119" t="s">
        <v>1734</v>
      </c>
      <c r="M56" s="119" t="s">
        <v>1735</v>
      </c>
      <c r="N56" s="115" t="s">
        <v>440</v>
      </c>
      <c r="O56" s="113"/>
      <c r="P56" s="113"/>
      <c r="Q56" s="113"/>
      <c r="R56" s="113"/>
      <c r="S56" s="113"/>
      <c r="T56" s="113"/>
      <c r="U56" s="119" t="s">
        <v>1736</v>
      </c>
      <c r="V56" s="113"/>
      <c r="W56" s="113"/>
      <c r="X56" s="119" t="s">
        <v>1737</v>
      </c>
      <c r="Y56" s="113"/>
      <c r="Z56" s="113"/>
      <c r="AA56" s="113"/>
      <c r="AB56" s="113"/>
      <c r="AC56" s="113"/>
      <c r="AD56" s="113"/>
      <c r="AE56" s="113"/>
      <c r="AF56" s="113"/>
      <c r="AG56" s="113"/>
      <c r="AH56" s="113"/>
      <c r="AI56" s="113"/>
      <c r="AJ56" s="113"/>
      <c r="AK56" s="113"/>
      <c r="AL56" s="113"/>
      <c r="AM56" s="113"/>
      <c r="AN56" s="113"/>
      <c r="AO56" s="119" t="s">
        <v>1738</v>
      </c>
      <c r="AP56" s="113"/>
      <c r="AQ56" s="113"/>
      <c r="AR56" s="113"/>
      <c r="AS56" s="113"/>
      <c r="AT56" s="113"/>
      <c r="AU56" s="113"/>
    </row>
    <row r="57" spans="2:47" x14ac:dyDescent="0.2">
      <c r="B57" s="119" t="s">
        <v>1739</v>
      </c>
      <c r="C57" s="113"/>
      <c r="D57" s="113"/>
      <c r="E57" s="113"/>
      <c r="F57" s="113"/>
      <c r="G57" s="113"/>
      <c r="H57" s="119" t="s">
        <v>1740</v>
      </c>
      <c r="I57" s="113"/>
      <c r="J57" s="113"/>
      <c r="K57" s="113"/>
      <c r="L57" s="119" t="s">
        <v>1741</v>
      </c>
      <c r="M57" s="119" t="s">
        <v>1742</v>
      </c>
      <c r="N57" s="119" t="s">
        <v>1743</v>
      </c>
      <c r="O57" s="113"/>
      <c r="P57" s="113"/>
      <c r="Q57" s="113"/>
      <c r="R57" s="113"/>
      <c r="S57" s="113"/>
      <c r="T57" s="113"/>
      <c r="U57" s="119" t="s">
        <v>1744</v>
      </c>
      <c r="V57" s="113"/>
      <c r="W57" s="113"/>
      <c r="X57" s="119" t="s">
        <v>1745</v>
      </c>
      <c r="Y57" s="113"/>
      <c r="Z57" s="113"/>
      <c r="AA57" s="113"/>
      <c r="AB57" s="113"/>
      <c r="AC57" s="113"/>
      <c r="AD57" s="113"/>
      <c r="AE57" s="113"/>
      <c r="AF57" s="113"/>
      <c r="AG57" s="113"/>
      <c r="AH57" s="113"/>
      <c r="AI57" s="113"/>
      <c r="AJ57" s="113"/>
      <c r="AK57" s="113"/>
      <c r="AL57" s="113"/>
      <c r="AM57" s="113"/>
      <c r="AN57" s="113"/>
      <c r="AO57" s="119" t="s">
        <v>1746</v>
      </c>
      <c r="AP57" s="113"/>
      <c r="AQ57" s="113"/>
      <c r="AR57" s="113"/>
      <c r="AS57" s="113"/>
      <c r="AT57" s="113"/>
      <c r="AU57" s="113"/>
    </row>
    <row r="58" spans="2:47" x14ac:dyDescent="0.2">
      <c r="B58" s="119" t="s">
        <v>1747</v>
      </c>
      <c r="C58" s="113"/>
      <c r="D58" s="113"/>
      <c r="E58" s="113"/>
      <c r="F58" s="113"/>
      <c r="G58" s="113"/>
      <c r="H58" s="119" t="s">
        <v>1748</v>
      </c>
      <c r="I58" s="113"/>
      <c r="J58" s="113"/>
      <c r="K58" s="113"/>
      <c r="L58" s="119" t="s">
        <v>1749</v>
      </c>
      <c r="M58" s="119" t="s">
        <v>1750</v>
      </c>
      <c r="N58" s="119" t="s">
        <v>1751</v>
      </c>
      <c r="O58" s="113"/>
      <c r="P58" s="113"/>
      <c r="Q58" s="113"/>
      <c r="R58" s="113"/>
      <c r="S58" s="113"/>
      <c r="T58" s="113"/>
      <c r="U58" s="119" t="s">
        <v>1752</v>
      </c>
      <c r="V58" s="113"/>
      <c r="W58" s="113"/>
      <c r="X58" s="119" t="s">
        <v>1753</v>
      </c>
      <c r="Y58" s="113"/>
      <c r="Z58" s="113"/>
      <c r="AA58" s="113"/>
      <c r="AB58" s="113"/>
      <c r="AC58" s="113"/>
      <c r="AD58" s="113"/>
      <c r="AE58" s="113"/>
      <c r="AF58" s="113"/>
      <c r="AG58" s="113"/>
      <c r="AH58" s="113"/>
      <c r="AI58" s="113"/>
      <c r="AJ58" s="113"/>
      <c r="AK58" s="113"/>
      <c r="AL58" s="113"/>
      <c r="AM58" s="113"/>
      <c r="AN58" s="113"/>
      <c r="AO58" s="119" t="s">
        <v>1754</v>
      </c>
      <c r="AP58" s="113"/>
      <c r="AQ58" s="113"/>
      <c r="AR58" s="113"/>
      <c r="AS58" s="113"/>
      <c r="AT58" s="113"/>
      <c r="AU58" s="113"/>
    </row>
    <row r="59" spans="2:47" x14ac:dyDescent="0.2">
      <c r="B59" s="119" t="s">
        <v>1755</v>
      </c>
      <c r="C59" s="113"/>
      <c r="D59" s="113"/>
      <c r="E59" s="113"/>
      <c r="F59" s="113"/>
      <c r="G59" s="113"/>
      <c r="H59" s="119" t="s">
        <v>1756</v>
      </c>
      <c r="I59" s="113"/>
      <c r="J59" s="113"/>
      <c r="K59" s="113"/>
      <c r="L59" s="119" t="s">
        <v>1757</v>
      </c>
      <c r="M59" s="119" t="s">
        <v>1758</v>
      </c>
      <c r="N59" s="119" t="s">
        <v>1759</v>
      </c>
      <c r="O59" s="113"/>
      <c r="P59" s="113"/>
      <c r="Q59" s="113"/>
      <c r="R59" s="113"/>
      <c r="S59" s="113"/>
      <c r="T59" s="113"/>
      <c r="U59" s="119" t="s">
        <v>1760</v>
      </c>
      <c r="V59" s="113"/>
      <c r="W59" s="113"/>
      <c r="X59" s="119" t="s">
        <v>1761</v>
      </c>
      <c r="Y59" s="113"/>
      <c r="Z59" s="113"/>
      <c r="AA59" s="113"/>
      <c r="AB59" s="113"/>
      <c r="AC59" s="113"/>
      <c r="AD59" s="113"/>
      <c r="AE59" s="113"/>
      <c r="AF59" s="113"/>
      <c r="AG59" s="113"/>
      <c r="AH59" s="113"/>
      <c r="AI59" s="113"/>
      <c r="AJ59" s="113"/>
      <c r="AK59" s="113"/>
      <c r="AL59" s="113"/>
      <c r="AM59" s="113"/>
      <c r="AN59" s="113"/>
      <c r="AO59" s="119" t="s">
        <v>1762</v>
      </c>
      <c r="AP59" s="113"/>
      <c r="AQ59" s="113"/>
      <c r="AR59" s="113"/>
      <c r="AS59" s="113"/>
      <c r="AT59" s="113"/>
      <c r="AU59" s="113"/>
    </row>
    <row r="60" spans="2:47" x14ac:dyDescent="0.2">
      <c r="B60" s="119" t="s">
        <v>1763</v>
      </c>
      <c r="C60" s="113"/>
      <c r="D60" s="113"/>
      <c r="E60" s="113"/>
      <c r="F60" s="113"/>
      <c r="G60" s="113"/>
      <c r="H60" s="119" t="s">
        <v>1764</v>
      </c>
      <c r="I60" s="113"/>
      <c r="J60" s="113"/>
      <c r="K60" s="113"/>
      <c r="L60" s="119" t="s">
        <v>1765</v>
      </c>
      <c r="M60" s="119" t="s">
        <v>1766</v>
      </c>
      <c r="N60" s="119" t="s">
        <v>1767</v>
      </c>
      <c r="O60" s="113"/>
      <c r="P60" s="113"/>
      <c r="Q60" s="113"/>
      <c r="R60" s="113"/>
      <c r="S60" s="113"/>
      <c r="T60" s="113"/>
      <c r="U60" s="119" t="s">
        <v>1768</v>
      </c>
      <c r="V60" s="113"/>
      <c r="W60" s="113"/>
      <c r="X60" s="119" t="s">
        <v>1769</v>
      </c>
      <c r="Y60" s="113"/>
      <c r="Z60" s="113"/>
      <c r="AA60" s="113"/>
      <c r="AB60" s="113"/>
      <c r="AC60" s="113"/>
      <c r="AD60" s="113"/>
      <c r="AE60" s="113"/>
      <c r="AF60" s="113"/>
      <c r="AG60" s="113"/>
      <c r="AH60" s="113"/>
      <c r="AI60" s="113"/>
      <c r="AJ60" s="113"/>
      <c r="AK60" s="113"/>
      <c r="AL60" s="113"/>
      <c r="AM60" s="113"/>
      <c r="AN60" s="113"/>
      <c r="AO60" s="119" t="s">
        <v>1770</v>
      </c>
      <c r="AP60" s="113"/>
      <c r="AQ60" s="113"/>
      <c r="AR60" s="113"/>
      <c r="AS60" s="113"/>
      <c r="AT60" s="113"/>
      <c r="AU60" s="113"/>
    </row>
    <row r="61" spans="2:47" x14ac:dyDescent="0.2">
      <c r="B61" s="119" t="s">
        <v>1771</v>
      </c>
      <c r="C61" s="113"/>
      <c r="D61" s="113"/>
      <c r="E61" s="113"/>
      <c r="F61" s="113"/>
      <c r="G61" s="113"/>
      <c r="H61" s="119" t="s">
        <v>1772</v>
      </c>
      <c r="I61" s="113"/>
      <c r="J61" s="113"/>
      <c r="K61" s="113"/>
      <c r="L61" s="119" t="s">
        <v>1773</v>
      </c>
      <c r="M61" s="119"/>
      <c r="N61" s="113"/>
      <c r="O61" s="113"/>
      <c r="P61" s="113"/>
      <c r="Q61" s="113"/>
      <c r="R61" s="113"/>
      <c r="S61" s="113"/>
      <c r="T61" s="113"/>
      <c r="U61" s="119" t="s">
        <v>1774</v>
      </c>
      <c r="V61" s="113"/>
      <c r="W61" s="113"/>
      <c r="X61" s="119"/>
      <c r="Y61" s="113"/>
      <c r="Z61" s="113"/>
      <c r="AA61" s="113"/>
      <c r="AB61" s="113"/>
      <c r="AC61" s="113"/>
      <c r="AD61" s="113"/>
      <c r="AE61" s="113"/>
      <c r="AF61" s="113"/>
      <c r="AG61" s="113"/>
      <c r="AH61" s="113"/>
      <c r="AI61" s="113"/>
      <c r="AJ61" s="113"/>
      <c r="AK61" s="113"/>
      <c r="AL61" s="113"/>
      <c r="AM61" s="113"/>
      <c r="AN61" s="113"/>
      <c r="AO61" s="119" t="s">
        <v>1775</v>
      </c>
      <c r="AP61" s="113"/>
      <c r="AQ61" s="113"/>
      <c r="AR61" s="113"/>
      <c r="AS61" s="113"/>
      <c r="AT61" s="113"/>
      <c r="AU61" s="113"/>
    </row>
    <row r="62" spans="2:47" x14ac:dyDescent="0.2">
      <c r="B62" s="119" t="s">
        <v>1776</v>
      </c>
      <c r="C62" s="113"/>
      <c r="D62" s="113"/>
      <c r="E62" s="113"/>
      <c r="F62" s="113"/>
      <c r="G62" s="113"/>
      <c r="H62" s="119" t="s">
        <v>1777</v>
      </c>
      <c r="I62" s="113"/>
      <c r="J62" s="113"/>
      <c r="K62" s="113"/>
      <c r="L62" s="119" t="s">
        <v>1778</v>
      </c>
      <c r="M62" s="120" t="s">
        <v>1779</v>
      </c>
      <c r="N62" s="115" t="s">
        <v>1780</v>
      </c>
      <c r="O62" s="113"/>
      <c r="P62" s="113"/>
      <c r="Q62" s="113"/>
      <c r="R62" s="113"/>
      <c r="S62" s="113"/>
      <c r="T62" s="113"/>
      <c r="U62" s="119" t="s">
        <v>1781</v>
      </c>
      <c r="V62" s="113"/>
      <c r="W62" s="113"/>
      <c r="X62" s="120" t="s">
        <v>1782</v>
      </c>
      <c r="Y62" s="113"/>
      <c r="Z62" s="113"/>
      <c r="AA62" s="113"/>
      <c r="AB62" s="113"/>
      <c r="AC62" s="113"/>
      <c r="AD62" s="113"/>
      <c r="AE62" s="113"/>
      <c r="AF62" s="113"/>
      <c r="AG62" s="113"/>
      <c r="AH62" s="113"/>
      <c r="AI62" s="113"/>
      <c r="AJ62" s="113"/>
      <c r="AK62" s="113"/>
      <c r="AL62" s="113"/>
      <c r="AM62" s="113"/>
      <c r="AN62" s="113"/>
      <c r="AO62" s="119" t="s">
        <v>1783</v>
      </c>
      <c r="AP62" s="113"/>
      <c r="AQ62" s="113"/>
      <c r="AR62" s="113"/>
      <c r="AS62" s="113"/>
      <c r="AT62" s="113"/>
      <c r="AU62" s="113"/>
    </row>
    <row r="63" spans="2:47" x14ac:dyDescent="0.2">
      <c r="B63" s="119" t="s">
        <v>1784</v>
      </c>
      <c r="C63" s="113"/>
      <c r="D63" s="113"/>
      <c r="E63" s="113"/>
      <c r="F63" s="113"/>
      <c r="G63" s="113"/>
      <c r="H63" s="119" t="s">
        <v>1785</v>
      </c>
      <c r="I63" s="113"/>
      <c r="J63" s="113"/>
      <c r="K63" s="113"/>
      <c r="L63" s="119" t="s">
        <v>1786</v>
      </c>
      <c r="M63" s="120" t="s">
        <v>1787</v>
      </c>
      <c r="N63" s="119" t="s">
        <v>1788</v>
      </c>
      <c r="O63" s="113"/>
      <c r="P63" s="113"/>
      <c r="Q63" s="113"/>
      <c r="R63" s="113"/>
      <c r="S63" s="113"/>
      <c r="T63" s="113"/>
      <c r="U63" s="119" t="s">
        <v>1789</v>
      </c>
      <c r="V63" s="113"/>
      <c r="W63" s="113"/>
      <c r="X63" s="120" t="s">
        <v>1790</v>
      </c>
      <c r="Y63" s="113"/>
      <c r="Z63" s="113"/>
      <c r="AA63" s="113"/>
      <c r="AB63" s="113"/>
      <c r="AC63" s="113"/>
      <c r="AD63" s="113"/>
      <c r="AE63" s="113"/>
      <c r="AF63" s="113"/>
      <c r="AG63" s="113"/>
      <c r="AH63" s="113"/>
      <c r="AI63" s="113"/>
      <c r="AJ63" s="113"/>
      <c r="AK63" s="113"/>
      <c r="AL63" s="113"/>
      <c r="AM63" s="113"/>
      <c r="AN63" s="113"/>
      <c r="AO63" s="119" t="s">
        <v>1791</v>
      </c>
      <c r="AP63" s="113"/>
      <c r="AQ63" s="113"/>
      <c r="AR63" s="113"/>
      <c r="AS63" s="113"/>
      <c r="AT63" s="113"/>
      <c r="AU63" s="113"/>
    </row>
    <row r="64" spans="2:47" x14ac:dyDescent="0.2">
      <c r="B64" s="119" t="s">
        <v>1792</v>
      </c>
      <c r="C64" s="113"/>
      <c r="D64" s="113"/>
      <c r="E64" s="113"/>
      <c r="F64" s="113"/>
      <c r="G64" s="113"/>
      <c r="H64" s="119" t="s">
        <v>1793</v>
      </c>
      <c r="I64" s="113"/>
      <c r="J64" s="113"/>
      <c r="K64" s="113"/>
      <c r="L64" s="119" t="s">
        <v>1794</v>
      </c>
      <c r="M64" s="120" t="s">
        <v>1795</v>
      </c>
      <c r="N64" s="119" t="s">
        <v>1796</v>
      </c>
      <c r="O64" s="113"/>
      <c r="P64" s="113"/>
      <c r="Q64" s="113"/>
      <c r="R64" s="113"/>
      <c r="S64" s="113"/>
      <c r="T64" s="113"/>
      <c r="U64" s="119" t="s">
        <v>1797</v>
      </c>
      <c r="V64" s="113"/>
      <c r="W64" s="113"/>
      <c r="X64" s="120" t="s">
        <v>1798</v>
      </c>
      <c r="Y64" s="113"/>
      <c r="Z64" s="113"/>
      <c r="AA64" s="113"/>
      <c r="AB64" s="113"/>
      <c r="AC64" s="113"/>
      <c r="AD64" s="113"/>
      <c r="AE64" s="113"/>
      <c r="AF64" s="113"/>
      <c r="AG64" s="113"/>
      <c r="AH64" s="113"/>
      <c r="AI64" s="113"/>
      <c r="AJ64" s="113"/>
      <c r="AK64" s="113"/>
      <c r="AL64" s="113"/>
      <c r="AM64" s="113"/>
      <c r="AN64" s="113"/>
      <c r="AO64" s="119" t="s">
        <v>1799</v>
      </c>
      <c r="AP64" s="113"/>
      <c r="AQ64" s="113"/>
      <c r="AR64" s="113"/>
      <c r="AS64" s="113"/>
      <c r="AT64" s="113"/>
      <c r="AU64" s="113"/>
    </row>
    <row r="65" spans="2:41" x14ac:dyDescent="0.2">
      <c r="B65" s="119" t="s">
        <v>1800</v>
      </c>
      <c r="C65" s="113"/>
      <c r="D65" s="113"/>
      <c r="E65" s="113"/>
      <c r="F65" s="113"/>
      <c r="G65" s="113"/>
      <c r="H65" s="119" t="s">
        <v>1801</v>
      </c>
      <c r="I65" s="113"/>
      <c r="J65" s="113"/>
      <c r="K65" s="113"/>
      <c r="L65" s="119" t="s">
        <v>1802</v>
      </c>
      <c r="M65" s="113"/>
      <c r="N65" s="119" t="s">
        <v>1803</v>
      </c>
      <c r="O65" s="113"/>
      <c r="P65" s="113"/>
      <c r="Q65" s="113"/>
      <c r="R65" s="113"/>
      <c r="S65" s="113"/>
      <c r="T65" s="113"/>
      <c r="U65" s="119" t="s">
        <v>1804</v>
      </c>
      <c r="V65" s="113"/>
      <c r="W65" s="113"/>
      <c r="X65" s="120" t="s">
        <v>1805</v>
      </c>
      <c r="Y65" s="113"/>
      <c r="Z65" s="113"/>
      <c r="AA65" s="113"/>
      <c r="AB65" s="113"/>
      <c r="AC65" s="113"/>
      <c r="AD65" s="113"/>
      <c r="AE65" s="113"/>
      <c r="AF65" s="113"/>
      <c r="AG65" s="113"/>
      <c r="AH65" s="113"/>
      <c r="AI65" s="113"/>
      <c r="AJ65" s="113"/>
      <c r="AK65" s="113"/>
      <c r="AL65" s="113"/>
      <c r="AM65" s="113"/>
      <c r="AN65" s="113"/>
      <c r="AO65" s="119" t="s">
        <v>1806</v>
      </c>
    </row>
    <row r="66" spans="2:41" x14ac:dyDescent="0.2">
      <c r="B66" s="119" t="s">
        <v>1807</v>
      </c>
      <c r="C66" s="113"/>
      <c r="D66" s="113"/>
      <c r="E66" s="113"/>
      <c r="F66" s="113"/>
      <c r="G66" s="113"/>
      <c r="H66" s="113"/>
      <c r="I66" s="113"/>
      <c r="J66" s="113"/>
      <c r="K66" s="113"/>
      <c r="L66" s="119" t="s">
        <v>1808</v>
      </c>
      <c r="M66" s="113"/>
      <c r="N66" s="119" t="s">
        <v>1809</v>
      </c>
      <c r="O66" s="113"/>
      <c r="P66" s="113"/>
      <c r="Q66" s="113"/>
      <c r="R66" s="113"/>
      <c r="S66" s="113"/>
      <c r="T66" s="113"/>
      <c r="U66" s="119" t="s">
        <v>1810</v>
      </c>
      <c r="V66" s="113"/>
      <c r="W66" s="113"/>
      <c r="X66" s="120" t="s">
        <v>1811</v>
      </c>
      <c r="Y66" s="113"/>
      <c r="Z66" s="113"/>
      <c r="AA66" s="113"/>
      <c r="AB66" s="113"/>
      <c r="AC66" s="113"/>
      <c r="AD66" s="113"/>
      <c r="AE66" s="113"/>
      <c r="AF66" s="113"/>
      <c r="AG66" s="113"/>
      <c r="AH66" s="113"/>
      <c r="AI66" s="113"/>
      <c r="AJ66" s="113"/>
      <c r="AK66" s="113"/>
      <c r="AL66" s="113"/>
      <c r="AM66" s="113"/>
      <c r="AN66" s="113"/>
      <c r="AO66" s="119" t="s">
        <v>1812</v>
      </c>
    </row>
    <row r="67" spans="2:41" x14ac:dyDescent="0.2">
      <c r="B67" s="119" t="s">
        <v>1813</v>
      </c>
      <c r="C67" s="113"/>
      <c r="D67" s="113"/>
      <c r="E67" s="113"/>
      <c r="F67" s="113"/>
      <c r="G67" s="113"/>
      <c r="H67" s="113"/>
      <c r="I67" s="113"/>
      <c r="J67" s="113"/>
      <c r="K67" s="113"/>
      <c r="L67" s="119" t="s">
        <v>1814</v>
      </c>
      <c r="M67" s="113"/>
      <c r="N67" s="119" t="s">
        <v>1815</v>
      </c>
      <c r="O67" s="113"/>
      <c r="P67" s="113"/>
      <c r="Q67" s="113"/>
      <c r="R67" s="113"/>
      <c r="S67" s="113"/>
      <c r="T67" s="113"/>
      <c r="U67" s="119" t="s">
        <v>1816</v>
      </c>
      <c r="V67" s="113"/>
      <c r="W67" s="113"/>
      <c r="X67" s="120" t="s">
        <v>1817</v>
      </c>
      <c r="Y67" s="113"/>
      <c r="Z67" s="113"/>
      <c r="AA67" s="113"/>
      <c r="AB67" s="113"/>
      <c r="AC67" s="113"/>
      <c r="AD67" s="113"/>
      <c r="AE67" s="113"/>
      <c r="AF67" s="113"/>
      <c r="AG67" s="113"/>
      <c r="AH67" s="113"/>
      <c r="AI67" s="113"/>
      <c r="AJ67" s="113"/>
      <c r="AK67" s="113"/>
      <c r="AL67" s="113"/>
      <c r="AM67" s="113"/>
      <c r="AN67" s="113"/>
      <c r="AO67" s="119"/>
    </row>
    <row r="68" spans="2:41" x14ac:dyDescent="0.2">
      <c r="B68" s="119" t="s">
        <v>1818</v>
      </c>
      <c r="C68" s="113"/>
      <c r="D68" s="113"/>
      <c r="E68" s="113"/>
      <c r="F68" s="113"/>
      <c r="G68" s="113"/>
      <c r="H68" s="113"/>
      <c r="I68" s="113"/>
      <c r="J68" s="113"/>
      <c r="K68" s="113"/>
      <c r="L68" s="119" t="s">
        <v>1819</v>
      </c>
      <c r="M68" s="113"/>
      <c r="N68" s="119" t="s">
        <v>1820</v>
      </c>
      <c r="O68" s="113"/>
      <c r="P68" s="113"/>
      <c r="Q68" s="113"/>
      <c r="R68" s="113"/>
      <c r="S68" s="113"/>
      <c r="T68" s="113"/>
      <c r="U68" s="119" t="s">
        <v>1821</v>
      </c>
      <c r="V68" s="113"/>
      <c r="W68" s="113"/>
      <c r="X68" s="120" t="s">
        <v>1822</v>
      </c>
      <c r="Y68" s="113"/>
      <c r="Z68" s="113"/>
      <c r="AA68" s="113"/>
      <c r="AB68" s="113"/>
      <c r="AC68" s="113"/>
      <c r="AD68" s="113"/>
      <c r="AE68" s="113"/>
      <c r="AF68" s="113"/>
      <c r="AG68" s="113"/>
      <c r="AH68" s="113"/>
      <c r="AI68" s="113"/>
      <c r="AJ68" s="113"/>
      <c r="AK68" s="113"/>
      <c r="AL68" s="113"/>
      <c r="AM68" s="113"/>
      <c r="AN68" s="113"/>
      <c r="AO68" s="120" t="s">
        <v>1823</v>
      </c>
    </row>
    <row r="69" spans="2:41" x14ac:dyDescent="0.2">
      <c r="B69" s="119" t="s">
        <v>1824</v>
      </c>
      <c r="C69" s="113"/>
      <c r="D69" s="113"/>
      <c r="E69" s="113"/>
      <c r="F69" s="113"/>
      <c r="G69" s="113"/>
      <c r="H69" s="113"/>
      <c r="I69" s="113"/>
      <c r="J69" s="113"/>
      <c r="K69" s="113"/>
      <c r="L69" s="119" t="s">
        <v>1825</v>
      </c>
      <c r="M69" s="113"/>
      <c r="N69" s="119" t="s">
        <v>1826</v>
      </c>
      <c r="O69" s="113"/>
      <c r="P69" s="113"/>
      <c r="Q69" s="113"/>
      <c r="R69" s="113"/>
      <c r="S69" s="113"/>
      <c r="T69" s="113"/>
      <c r="U69" s="119" t="s">
        <v>1827</v>
      </c>
      <c r="V69" s="113"/>
      <c r="W69" s="113"/>
      <c r="X69" s="120" t="s">
        <v>1828</v>
      </c>
      <c r="Y69" s="113"/>
      <c r="Z69" s="113"/>
      <c r="AA69" s="113"/>
      <c r="AB69" s="113"/>
      <c r="AC69" s="113"/>
      <c r="AD69" s="113"/>
      <c r="AE69" s="113"/>
      <c r="AF69" s="113"/>
      <c r="AG69" s="113"/>
      <c r="AH69" s="113"/>
      <c r="AI69" s="113"/>
      <c r="AJ69" s="113"/>
      <c r="AK69" s="113"/>
      <c r="AL69" s="113"/>
      <c r="AM69" s="113"/>
      <c r="AN69" s="113"/>
      <c r="AO69" s="120" t="s">
        <v>1829</v>
      </c>
    </row>
    <row r="70" spans="2:41" x14ac:dyDescent="0.2">
      <c r="B70" s="119" t="s">
        <v>1830</v>
      </c>
      <c r="C70" s="113"/>
      <c r="D70" s="113"/>
      <c r="E70" s="113"/>
      <c r="F70" s="113"/>
      <c r="G70" s="113"/>
      <c r="H70" s="113"/>
      <c r="I70" s="113"/>
      <c r="J70" s="113"/>
      <c r="K70" s="113"/>
      <c r="L70" s="119"/>
      <c r="M70" s="113"/>
      <c r="N70" s="119" t="s">
        <v>1831</v>
      </c>
      <c r="O70" s="113"/>
      <c r="P70" s="113"/>
      <c r="Q70" s="113"/>
      <c r="R70" s="113"/>
      <c r="S70" s="113"/>
      <c r="T70" s="113"/>
      <c r="U70" s="119" t="s">
        <v>1832</v>
      </c>
      <c r="V70" s="113"/>
      <c r="W70" s="113"/>
      <c r="X70" s="120" t="s">
        <v>1833</v>
      </c>
      <c r="Y70" s="113"/>
      <c r="Z70" s="113"/>
      <c r="AA70" s="113"/>
      <c r="AB70" s="113"/>
      <c r="AC70" s="113"/>
      <c r="AD70" s="113"/>
      <c r="AE70" s="113"/>
      <c r="AF70" s="113"/>
      <c r="AG70" s="113"/>
      <c r="AH70" s="113"/>
      <c r="AI70" s="113"/>
      <c r="AJ70" s="113"/>
      <c r="AK70" s="113"/>
      <c r="AL70" s="113"/>
      <c r="AM70" s="113"/>
      <c r="AN70" s="113"/>
      <c r="AO70" s="120" t="s">
        <v>1834</v>
      </c>
    </row>
    <row r="71" spans="2:41" x14ac:dyDescent="0.2">
      <c r="B71" s="119" t="s">
        <v>1835</v>
      </c>
      <c r="C71" s="113"/>
      <c r="D71" s="113"/>
      <c r="E71" s="113"/>
      <c r="F71" s="113"/>
      <c r="G71" s="113"/>
      <c r="H71" s="113"/>
      <c r="I71" s="113"/>
      <c r="J71" s="113"/>
      <c r="K71" s="113"/>
      <c r="L71" s="120" t="s">
        <v>1836</v>
      </c>
      <c r="M71" s="113"/>
      <c r="N71" s="119" t="s">
        <v>1837</v>
      </c>
      <c r="O71" s="113"/>
      <c r="P71" s="113"/>
      <c r="Q71" s="113"/>
      <c r="R71" s="113"/>
      <c r="S71" s="113"/>
      <c r="T71" s="113"/>
      <c r="U71" s="119" t="s">
        <v>1838</v>
      </c>
      <c r="V71" s="113"/>
      <c r="W71" s="113"/>
      <c r="X71" s="120" t="s">
        <v>1839</v>
      </c>
      <c r="Y71" s="113"/>
      <c r="Z71" s="113"/>
      <c r="AA71" s="113"/>
      <c r="AB71" s="113"/>
      <c r="AC71" s="113"/>
      <c r="AD71" s="113"/>
      <c r="AE71" s="113"/>
      <c r="AF71" s="113"/>
      <c r="AG71" s="113"/>
      <c r="AH71" s="113"/>
      <c r="AI71" s="113"/>
      <c r="AJ71" s="113"/>
      <c r="AK71" s="113"/>
      <c r="AL71" s="113"/>
      <c r="AM71" s="113"/>
      <c r="AN71" s="113"/>
      <c r="AO71" s="120" t="s">
        <v>1840</v>
      </c>
    </row>
    <row r="72" spans="2:41" x14ac:dyDescent="0.2">
      <c r="B72" s="119" t="s">
        <v>1841</v>
      </c>
      <c r="C72" s="113"/>
      <c r="D72" s="113"/>
      <c r="E72" s="113"/>
      <c r="F72" s="113"/>
      <c r="G72" s="113"/>
      <c r="H72" s="113"/>
      <c r="I72" s="113"/>
      <c r="J72" s="113"/>
      <c r="K72" s="113"/>
      <c r="L72" s="120" t="s">
        <v>1842</v>
      </c>
      <c r="M72" s="113"/>
      <c r="N72" s="113"/>
      <c r="O72" s="113"/>
      <c r="P72" s="113"/>
      <c r="Q72" s="113"/>
      <c r="R72" s="113"/>
      <c r="S72" s="113"/>
      <c r="T72" s="113"/>
      <c r="U72" s="119" t="s">
        <v>1843</v>
      </c>
      <c r="V72" s="113"/>
      <c r="W72" s="113"/>
      <c r="X72" s="113"/>
      <c r="Y72" s="113"/>
      <c r="Z72" s="113"/>
      <c r="AA72" s="113"/>
      <c r="AB72" s="113"/>
      <c r="AC72" s="113"/>
      <c r="AD72" s="113"/>
      <c r="AE72" s="113"/>
      <c r="AF72" s="113"/>
      <c r="AG72" s="113"/>
      <c r="AH72" s="113"/>
      <c r="AI72" s="113"/>
      <c r="AJ72" s="113"/>
      <c r="AK72" s="113"/>
      <c r="AL72" s="113"/>
      <c r="AM72" s="113"/>
      <c r="AN72" s="113"/>
      <c r="AO72" s="120" t="s">
        <v>1844</v>
      </c>
    </row>
    <row r="73" spans="2:41" x14ac:dyDescent="0.2">
      <c r="B73" s="119" t="s">
        <v>1845</v>
      </c>
      <c r="C73" s="113"/>
      <c r="D73" s="113"/>
      <c r="E73" s="113"/>
      <c r="F73" s="113"/>
      <c r="G73" s="113"/>
      <c r="H73" s="113"/>
      <c r="I73" s="113"/>
      <c r="J73" s="113"/>
      <c r="K73" s="113"/>
      <c r="L73" s="120" t="s">
        <v>1846</v>
      </c>
      <c r="M73" s="113"/>
      <c r="N73" s="113"/>
      <c r="O73" s="113"/>
      <c r="P73" s="113"/>
      <c r="Q73" s="113"/>
      <c r="R73" s="113"/>
      <c r="S73" s="113"/>
      <c r="T73" s="113"/>
      <c r="U73" s="119" t="s">
        <v>1847</v>
      </c>
      <c r="V73" s="113"/>
      <c r="W73" s="113"/>
      <c r="X73" s="113"/>
      <c r="Y73" s="113"/>
      <c r="Z73" s="113"/>
      <c r="AA73" s="113"/>
      <c r="AB73" s="113"/>
      <c r="AC73" s="113"/>
      <c r="AD73" s="113"/>
      <c r="AE73" s="113"/>
      <c r="AF73" s="113"/>
      <c r="AG73" s="113"/>
      <c r="AH73" s="113"/>
      <c r="AI73" s="113"/>
      <c r="AJ73" s="113"/>
      <c r="AK73" s="113"/>
      <c r="AL73" s="113"/>
      <c r="AM73" s="113"/>
      <c r="AN73" s="113"/>
      <c r="AO73" s="120" t="s">
        <v>1848</v>
      </c>
    </row>
    <row r="74" spans="2:41" x14ac:dyDescent="0.2">
      <c r="B74" s="119" t="s">
        <v>1849</v>
      </c>
      <c r="C74" s="113"/>
      <c r="D74" s="113"/>
      <c r="E74" s="113"/>
      <c r="F74" s="113"/>
      <c r="G74" s="113"/>
      <c r="H74" s="113"/>
      <c r="I74" s="113"/>
      <c r="J74" s="113"/>
      <c r="K74" s="113"/>
      <c r="L74" s="120" t="s">
        <v>1850</v>
      </c>
      <c r="M74" s="113"/>
      <c r="N74" s="113"/>
      <c r="O74" s="113"/>
      <c r="P74" s="113"/>
      <c r="Q74" s="113"/>
      <c r="R74" s="113"/>
      <c r="S74" s="113"/>
      <c r="T74" s="113"/>
      <c r="U74" s="119" t="s">
        <v>1851</v>
      </c>
      <c r="V74" s="113"/>
      <c r="W74" s="113"/>
      <c r="X74" s="113"/>
      <c r="Y74" s="113"/>
      <c r="Z74" s="113"/>
      <c r="AA74" s="113"/>
      <c r="AB74" s="113"/>
      <c r="AC74" s="113"/>
      <c r="AD74" s="113"/>
      <c r="AE74" s="113"/>
      <c r="AF74" s="113"/>
      <c r="AG74" s="113"/>
      <c r="AH74" s="113"/>
      <c r="AI74" s="113"/>
      <c r="AJ74" s="113"/>
      <c r="AK74" s="113"/>
      <c r="AL74" s="113"/>
      <c r="AM74" s="113"/>
      <c r="AN74" s="113"/>
      <c r="AO74" s="113"/>
    </row>
    <row r="75" spans="2:41" x14ac:dyDescent="0.2">
      <c r="B75" s="119" t="s">
        <v>1852</v>
      </c>
      <c r="C75" s="113"/>
      <c r="D75" s="113"/>
      <c r="E75" s="113"/>
      <c r="F75" s="113"/>
      <c r="G75" s="113"/>
      <c r="H75" s="113"/>
      <c r="I75" s="113"/>
      <c r="J75" s="113"/>
      <c r="K75" s="113"/>
      <c r="L75" s="120" t="s">
        <v>1853</v>
      </c>
      <c r="M75" s="113"/>
      <c r="N75" s="113"/>
      <c r="O75" s="113"/>
      <c r="P75" s="113"/>
      <c r="Q75" s="113"/>
      <c r="R75" s="113"/>
      <c r="S75" s="113"/>
      <c r="T75" s="113"/>
      <c r="U75" s="119" t="s">
        <v>1854</v>
      </c>
      <c r="V75" s="113"/>
      <c r="W75" s="113"/>
      <c r="X75" s="113"/>
      <c r="Y75" s="113"/>
      <c r="Z75" s="113"/>
      <c r="AA75" s="113"/>
      <c r="AB75" s="113"/>
      <c r="AC75" s="113"/>
      <c r="AD75" s="113"/>
      <c r="AE75" s="113"/>
      <c r="AF75" s="113"/>
      <c r="AG75" s="113"/>
      <c r="AH75" s="113"/>
      <c r="AI75" s="113"/>
      <c r="AJ75" s="113"/>
      <c r="AK75" s="113"/>
      <c r="AL75" s="113"/>
      <c r="AM75" s="113"/>
      <c r="AN75" s="113"/>
      <c r="AO75" s="120" t="s">
        <v>1855</v>
      </c>
    </row>
    <row r="76" spans="2:41" x14ac:dyDescent="0.2">
      <c r="B76" s="119" t="s">
        <v>1856</v>
      </c>
      <c r="C76" s="113"/>
      <c r="D76" s="113"/>
      <c r="E76" s="113"/>
      <c r="F76" s="113"/>
      <c r="G76" s="113"/>
      <c r="H76" s="113"/>
      <c r="I76" s="113"/>
      <c r="J76" s="113"/>
      <c r="K76" s="113"/>
      <c r="L76" s="120" t="s">
        <v>1857</v>
      </c>
      <c r="M76" s="113"/>
      <c r="N76" s="113"/>
      <c r="O76" s="113"/>
      <c r="P76" s="113"/>
      <c r="Q76" s="113"/>
      <c r="R76" s="113"/>
      <c r="S76" s="113"/>
      <c r="T76" s="113"/>
      <c r="U76" s="119" t="s">
        <v>1858</v>
      </c>
      <c r="V76" s="113"/>
      <c r="W76" s="113"/>
      <c r="X76" s="113"/>
      <c r="Y76" s="113"/>
      <c r="Z76" s="113"/>
      <c r="AA76" s="113"/>
      <c r="AB76" s="113"/>
      <c r="AC76" s="113"/>
      <c r="AD76" s="113"/>
      <c r="AE76" s="113"/>
      <c r="AF76" s="113"/>
      <c r="AG76" s="113"/>
      <c r="AH76" s="113"/>
      <c r="AI76" s="113"/>
      <c r="AJ76" s="113"/>
      <c r="AK76" s="113"/>
      <c r="AL76" s="113"/>
      <c r="AM76" s="113"/>
      <c r="AN76" s="113"/>
      <c r="AO76" s="113"/>
    </row>
    <row r="77" spans="2:41" x14ac:dyDescent="0.2">
      <c r="B77" s="119" t="s">
        <v>1859</v>
      </c>
      <c r="C77" s="113"/>
      <c r="D77" s="113"/>
      <c r="E77" s="113"/>
      <c r="F77" s="113"/>
      <c r="G77" s="113"/>
      <c r="H77" s="113"/>
      <c r="I77" s="113"/>
      <c r="J77" s="113"/>
      <c r="K77" s="113"/>
      <c r="L77" s="120" t="s">
        <v>1860</v>
      </c>
      <c r="M77" s="113"/>
      <c r="N77" s="113"/>
      <c r="O77" s="113"/>
      <c r="P77" s="113"/>
      <c r="Q77" s="113"/>
      <c r="R77" s="113"/>
      <c r="S77" s="113"/>
      <c r="T77" s="113"/>
      <c r="U77" s="119" t="s">
        <v>1861</v>
      </c>
      <c r="V77" s="113"/>
      <c r="W77" s="113"/>
      <c r="X77" s="113"/>
      <c r="Y77" s="113"/>
      <c r="Z77" s="113"/>
      <c r="AA77" s="113"/>
      <c r="AB77" s="113"/>
      <c r="AC77" s="113"/>
      <c r="AD77" s="113"/>
      <c r="AE77" s="113"/>
      <c r="AF77" s="113"/>
      <c r="AG77" s="113"/>
      <c r="AH77" s="113"/>
      <c r="AI77" s="113"/>
      <c r="AJ77" s="113"/>
      <c r="AK77" s="113"/>
      <c r="AL77" s="113"/>
      <c r="AM77" s="113"/>
      <c r="AN77" s="113"/>
      <c r="AO77" s="237" t="s">
        <v>2262</v>
      </c>
    </row>
    <row r="78" spans="2:41" x14ac:dyDescent="0.2">
      <c r="B78" s="119" t="s">
        <v>1862</v>
      </c>
      <c r="C78" s="113"/>
      <c r="D78" s="113"/>
      <c r="E78" s="113"/>
      <c r="F78" s="113"/>
      <c r="G78" s="113"/>
      <c r="H78" s="113"/>
      <c r="I78" s="113"/>
      <c r="J78" s="113"/>
      <c r="K78" s="113"/>
      <c r="L78" s="113"/>
      <c r="M78" s="113"/>
      <c r="N78" s="113"/>
      <c r="O78" s="113"/>
      <c r="P78" s="113"/>
      <c r="Q78" s="113"/>
      <c r="R78" s="113"/>
      <c r="S78" s="113"/>
      <c r="T78" s="113"/>
      <c r="U78" s="119" t="s">
        <v>1863</v>
      </c>
      <c r="V78" s="113"/>
      <c r="W78" s="113"/>
      <c r="X78" s="113"/>
      <c r="Y78" s="113"/>
      <c r="Z78" s="113"/>
      <c r="AA78" s="113"/>
      <c r="AB78" s="113"/>
      <c r="AC78" s="113"/>
      <c r="AD78" s="113"/>
      <c r="AE78" s="113"/>
      <c r="AF78" s="113"/>
      <c r="AG78" s="113"/>
      <c r="AH78" s="113"/>
      <c r="AI78" s="113"/>
      <c r="AJ78" s="113"/>
      <c r="AK78" s="113"/>
      <c r="AL78" s="113"/>
      <c r="AM78" s="113"/>
      <c r="AN78" s="113"/>
      <c r="AO78" s="113"/>
    </row>
    <row r="79" spans="2:41" x14ac:dyDescent="0.2">
      <c r="B79" s="119" t="s">
        <v>1864</v>
      </c>
      <c r="C79" s="113"/>
      <c r="D79" s="113"/>
      <c r="E79" s="113"/>
      <c r="F79" s="113"/>
      <c r="G79" s="113"/>
      <c r="H79" s="113"/>
      <c r="I79" s="113"/>
      <c r="J79" s="113"/>
      <c r="K79" s="113"/>
      <c r="L79" s="113"/>
      <c r="M79" s="113"/>
      <c r="N79" s="113"/>
      <c r="O79" s="113"/>
      <c r="P79" s="113"/>
      <c r="Q79" s="113"/>
      <c r="R79" s="113"/>
      <c r="S79" s="113"/>
      <c r="T79" s="113"/>
      <c r="U79" s="119" t="s">
        <v>1865</v>
      </c>
      <c r="V79" s="113"/>
      <c r="W79" s="113"/>
      <c r="X79" s="113"/>
      <c r="Y79" s="113"/>
      <c r="Z79" s="113"/>
      <c r="AA79" s="113"/>
      <c r="AB79" s="113"/>
      <c r="AC79" s="113"/>
      <c r="AD79" s="113"/>
      <c r="AE79" s="113"/>
      <c r="AF79" s="113"/>
      <c r="AG79" s="113"/>
      <c r="AH79" s="113"/>
      <c r="AI79" s="113"/>
      <c r="AJ79" s="113"/>
      <c r="AK79" s="113"/>
      <c r="AL79" s="113"/>
      <c r="AM79" s="113"/>
      <c r="AN79" s="113"/>
      <c r="AO79" s="113"/>
    </row>
    <row r="80" spans="2:41" x14ac:dyDescent="0.2">
      <c r="B80" s="119" t="s">
        <v>1866</v>
      </c>
      <c r="C80" s="113"/>
      <c r="D80" s="113"/>
      <c r="E80" s="113"/>
      <c r="F80" s="113"/>
      <c r="G80" s="113"/>
      <c r="H80" s="113"/>
      <c r="I80" s="113"/>
      <c r="J80" s="113"/>
      <c r="K80" s="113"/>
      <c r="L80" s="113"/>
      <c r="M80" s="113"/>
      <c r="N80" s="113"/>
      <c r="O80" s="113"/>
      <c r="P80" s="113"/>
      <c r="Q80" s="113"/>
      <c r="R80" s="113"/>
      <c r="S80" s="113"/>
      <c r="T80" s="113"/>
      <c r="U80" s="119" t="s">
        <v>1867</v>
      </c>
      <c r="V80" s="113"/>
      <c r="W80" s="113"/>
      <c r="X80" s="113"/>
      <c r="Y80" s="113"/>
      <c r="Z80" s="113"/>
      <c r="AA80" s="113"/>
      <c r="AB80" s="113"/>
      <c r="AC80" s="113"/>
      <c r="AD80" s="113"/>
      <c r="AE80" s="113"/>
      <c r="AF80" s="113"/>
      <c r="AG80" s="113"/>
      <c r="AH80" s="113"/>
      <c r="AI80" s="113"/>
      <c r="AJ80" s="113"/>
      <c r="AK80" s="113"/>
      <c r="AL80" s="113"/>
      <c r="AM80" s="113"/>
      <c r="AN80" s="113"/>
      <c r="AO80" s="113"/>
    </row>
    <row r="81" spans="2:21" x14ac:dyDescent="0.2">
      <c r="B81" s="119" t="s">
        <v>1868</v>
      </c>
      <c r="C81" s="113"/>
      <c r="D81" s="113"/>
      <c r="E81" s="113"/>
      <c r="F81" s="113"/>
      <c r="G81" s="113"/>
      <c r="H81" s="113"/>
      <c r="I81" s="113"/>
      <c r="J81" s="113"/>
      <c r="K81" s="113"/>
      <c r="L81" s="113"/>
      <c r="M81" s="113"/>
      <c r="N81" s="113"/>
      <c r="O81" s="113"/>
      <c r="P81" s="113"/>
      <c r="Q81" s="113"/>
      <c r="R81" s="113"/>
      <c r="S81" s="113"/>
      <c r="T81" s="113"/>
      <c r="U81" s="119" t="s">
        <v>1869</v>
      </c>
    </row>
    <row r="82" spans="2:21" x14ac:dyDescent="0.2">
      <c r="B82" s="119" t="s">
        <v>1870</v>
      </c>
      <c r="C82" s="113"/>
      <c r="D82" s="113"/>
      <c r="E82" s="113"/>
      <c r="F82" s="113"/>
      <c r="G82" s="113"/>
      <c r="H82" s="113"/>
      <c r="I82" s="113"/>
      <c r="J82" s="113"/>
      <c r="K82" s="113"/>
      <c r="L82" s="113"/>
      <c r="M82" s="113"/>
      <c r="N82" s="113"/>
      <c r="O82" s="113"/>
      <c r="P82" s="113"/>
      <c r="Q82" s="113"/>
      <c r="R82" s="113"/>
      <c r="S82" s="113"/>
      <c r="T82" s="113"/>
      <c r="U82" s="119" t="s">
        <v>1871</v>
      </c>
    </row>
    <row r="83" spans="2:21" x14ac:dyDescent="0.2">
      <c r="B83" s="119" t="s">
        <v>1872</v>
      </c>
      <c r="C83" s="113"/>
      <c r="D83" s="113"/>
      <c r="E83" s="113"/>
      <c r="F83" s="113"/>
      <c r="G83" s="113"/>
      <c r="H83" s="113"/>
      <c r="I83" s="113"/>
      <c r="J83" s="113"/>
      <c r="K83" s="113"/>
      <c r="L83" s="113"/>
      <c r="M83" s="113"/>
      <c r="N83" s="113"/>
      <c r="O83" s="113"/>
      <c r="P83" s="113"/>
      <c r="Q83" s="113"/>
      <c r="R83" s="113"/>
      <c r="S83" s="113"/>
      <c r="T83" s="113"/>
      <c r="U83" s="119" t="s">
        <v>1873</v>
      </c>
    </row>
    <row r="84" spans="2:21" x14ac:dyDescent="0.2">
      <c r="B84" s="119" t="s">
        <v>1874</v>
      </c>
      <c r="C84" s="113"/>
      <c r="D84" s="113"/>
      <c r="E84" s="113"/>
      <c r="F84" s="113"/>
      <c r="G84" s="113"/>
      <c r="H84" s="113"/>
      <c r="I84" s="113"/>
      <c r="J84" s="113"/>
      <c r="K84" s="113"/>
      <c r="L84" s="113"/>
      <c r="M84" s="113"/>
      <c r="N84" s="113"/>
      <c r="O84" s="113"/>
      <c r="P84" s="113"/>
      <c r="Q84" s="113"/>
      <c r="R84" s="113"/>
      <c r="S84" s="113"/>
      <c r="T84" s="113"/>
      <c r="U84" s="119"/>
    </row>
    <row r="85" spans="2:21" x14ac:dyDescent="0.2">
      <c r="B85" s="119" t="s">
        <v>1875</v>
      </c>
      <c r="C85" s="113"/>
      <c r="D85" s="113"/>
      <c r="E85" s="113"/>
      <c r="F85" s="113"/>
      <c r="G85" s="113"/>
      <c r="H85" s="113"/>
      <c r="I85" s="113"/>
      <c r="J85" s="113"/>
      <c r="K85" s="113"/>
      <c r="L85" s="113"/>
      <c r="M85" s="113"/>
      <c r="N85" s="113"/>
      <c r="O85" s="113"/>
      <c r="P85" s="113"/>
      <c r="Q85" s="113"/>
      <c r="R85" s="113"/>
      <c r="S85" s="113"/>
      <c r="T85" s="113"/>
      <c r="U85" s="120" t="s">
        <v>1876</v>
      </c>
    </row>
    <row r="86" spans="2:21" x14ac:dyDescent="0.2">
      <c r="B86" s="119" t="s">
        <v>1877</v>
      </c>
      <c r="C86" s="113"/>
      <c r="D86" s="113"/>
      <c r="E86" s="113"/>
      <c r="F86" s="113"/>
      <c r="G86" s="113"/>
      <c r="H86" s="113"/>
      <c r="I86" s="113"/>
      <c r="J86" s="113"/>
      <c r="K86" s="113"/>
      <c r="L86" s="113"/>
      <c r="M86" s="113"/>
      <c r="N86" s="113"/>
      <c r="O86" s="113"/>
      <c r="P86" s="113"/>
      <c r="Q86" s="113"/>
      <c r="R86" s="113"/>
      <c r="S86" s="113"/>
      <c r="T86" s="113"/>
      <c r="U86" s="120" t="s">
        <v>1878</v>
      </c>
    </row>
    <row r="87" spans="2:21" x14ac:dyDescent="0.2">
      <c r="B87" s="119" t="s">
        <v>1879</v>
      </c>
      <c r="C87" s="113"/>
      <c r="D87" s="113"/>
      <c r="E87" s="113"/>
      <c r="F87" s="113"/>
      <c r="G87" s="113"/>
      <c r="H87" s="113"/>
      <c r="I87" s="113"/>
      <c r="J87" s="113"/>
      <c r="K87" s="113"/>
      <c r="L87" s="113"/>
      <c r="M87" s="113"/>
      <c r="N87" s="113"/>
      <c r="O87" s="113"/>
      <c r="P87" s="113"/>
      <c r="Q87" s="113"/>
      <c r="R87" s="113"/>
      <c r="S87" s="113"/>
      <c r="T87" s="113"/>
      <c r="U87" s="120" t="s">
        <v>1880</v>
      </c>
    </row>
    <row r="88" spans="2:21" x14ac:dyDescent="0.2">
      <c r="B88" s="119" t="s">
        <v>1881</v>
      </c>
      <c r="C88" s="113"/>
      <c r="D88" s="113"/>
      <c r="E88" s="113"/>
      <c r="F88" s="113"/>
      <c r="G88" s="113"/>
      <c r="H88" s="113"/>
      <c r="I88" s="113"/>
      <c r="J88" s="113"/>
      <c r="K88" s="113"/>
      <c r="L88" s="113"/>
      <c r="M88" s="113"/>
      <c r="N88" s="113"/>
      <c r="O88" s="113"/>
      <c r="P88" s="113"/>
      <c r="Q88" s="113"/>
      <c r="R88" s="113"/>
      <c r="S88" s="113"/>
      <c r="T88" s="113"/>
      <c r="U88" s="113"/>
    </row>
    <row r="89" spans="2:21" x14ac:dyDescent="0.2">
      <c r="B89" s="119" t="s">
        <v>1882</v>
      </c>
      <c r="C89" s="113"/>
      <c r="D89" s="113"/>
      <c r="E89" s="113"/>
      <c r="F89" s="113"/>
      <c r="G89" s="113"/>
      <c r="H89" s="113"/>
      <c r="I89" s="113"/>
      <c r="J89" s="113"/>
      <c r="K89" s="113"/>
      <c r="L89" s="113"/>
      <c r="M89" s="113"/>
      <c r="N89" s="113"/>
      <c r="O89" s="113"/>
      <c r="P89" s="113"/>
      <c r="Q89" s="113"/>
      <c r="R89" s="113"/>
      <c r="S89" s="113"/>
      <c r="T89" s="113"/>
      <c r="U89" s="113"/>
    </row>
    <row r="90" spans="2:21" x14ac:dyDescent="0.2">
      <c r="B90" s="119" t="s">
        <v>1883</v>
      </c>
      <c r="C90" s="113"/>
      <c r="D90" s="113"/>
      <c r="E90" s="113"/>
      <c r="F90" s="113"/>
      <c r="G90" s="113"/>
      <c r="H90" s="113"/>
      <c r="I90" s="113"/>
      <c r="J90" s="113"/>
      <c r="K90" s="113"/>
      <c r="L90" s="113"/>
      <c r="M90" s="113"/>
      <c r="N90" s="113"/>
      <c r="O90" s="113"/>
      <c r="P90" s="113"/>
      <c r="Q90" s="113"/>
      <c r="R90" s="113"/>
      <c r="S90" s="113"/>
      <c r="T90" s="113"/>
      <c r="U90" s="113"/>
    </row>
    <row r="91" spans="2:21" x14ac:dyDescent="0.2">
      <c r="B91" s="119" t="s">
        <v>1884</v>
      </c>
      <c r="C91" s="113"/>
      <c r="D91" s="113"/>
      <c r="E91" s="113"/>
      <c r="F91" s="113"/>
      <c r="G91" s="113"/>
      <c r="H91" s="113"/>
      <c r="I91" s="113"/>
      <c r="J91" s="113"/>
      <c r="K91" s="113"/>
      <c r="L91" s="113"/>
      <c r="M91" s="113"/>
      <c r="N91" s="113"/>
      <c r="O91" s="113"/>
      <c r="P91" s="113"/>
      <c r="Q91" s="113"/>
      <c r="R91" s="113"/>
      <c r="S91" s="113"/>
      <c r="T91" s="113"/>
      <c r="U91" s="113"/>
    </row>
    <row r="92" spans="2:21" x14ac:dyDescent="0.2">
      <c r="B92" s="119" t="s">
        <v>1885</v>
      </c>
      <c r="C92" s="113"/>
      <c r="D92" s="113"/>
      <c r="E92" s="113"/>
      <c r="F92" s="113"/>
      <c r="G92" s="113"/>
      <c r="H92" s="113"/>
      <c r="I92" s="113"/>
      <c r="J92" s="113"/>
      <c r="K92" s="113"/>
      <c r="L92" s="113"/>
      <c r="M92" s="113"/>
      <c r="N92" s="113"/>
      <c r="O92" s="113"/>
      <c r="P92" s="113"/>
      <c r="Q92" s="113"/>
      <c r="R92" s="113"/>
      <c r="S92" s="113"/>
      <c r="T92" s="113"/>
      <c r="U92" s="113"/>
    </row>
    <row r="93" spans="2:21" x14ac:dyDescent="0.2">
      <c r="B93" s="119" t="s">
        <v>1886</v>
      </c>
      <c r="C93" s="113"/>
      <c r="D93" s="113"/>
      <c r="E93" s="113"/>
      <c r="F93" s="113"/>
      <c r="G93" s="113"/>
      <c r="H93" s="113"/>
      <c r="I93" s="113"/>
      <c r="J93" s="113"/>
      <c r="K93" s="113"/>
      <c r="L93" s="113"/>
      <c r="M93" s="113"/>
      <c r="N93" s="113"/>
      <c r="O93" s="113"/>
      <c r="P93" s="113"/>
      <c r="Q93" s="113"/>
      <c r="R93" s="113"/>
      <c r="S93" s="113"/>
      <c r="T93" s="113"/>
      <c r="U93" s="113"/>
    </row>
    <row r="94" spans="2:21" x14ac:dyDescent="0.2">
      <c r="B94" s="119" t="s">
        <v>1887</v>
      </c>
      <c r="C94" s="113"/>
      <c r="D94" s="113"/>
      <c r="E94" s="113"/>
      <c r="F94" s="113"/>
      <c r="G94" s="113"/>
      <c r="H94" s="113"/>
      <c r="I94" s="113"/>
      <c r="J94" s="113"/>
      <c r="K94" s="113"/>
      <c r="L94" s="113"/>
      <c r="M94" s="113"/>
      <c r="N94" s="113"/>
      <c r="O94" s="113"/>
      <c r="P94" s="113"/>
      <c r="Q94" s="113"/>
      <c r="R94" s="113"/>
      <c r="S94" s="113"/>
      <c r="T94" s="113"/>
      <c r="U94" s="113"/>
    </row>
    <row r="95" spans="2:21" x14ac:dyDescent="0.2">
      <c r="B95" s="119" t="s">
        <v>1888</v>
      </c>
      <c r="C95" s="113"/>
      <c r="D95" s="113"/>
      <c r="E95" s="113"/>
      <c r="F95" s="113"/>
      <c r="G95" s="113"/>
      <c r="H95" s="113"/>
      <c r="I95" s="113"/>
      <c r="J95" s="113"/>
      <c r="K95" s="113"/>
      <c r="L95" s="113"/>
      <c r="M95" s="113"/>
      <c r="N95" s="113"/>
      <c r="O95" s="113"/>
      <c r="P95" s="113"/>
      <c r="Q95" s="113"/>
      <c r="R95" s="113"/>
      <c r="S95" s="113"/>
      <c r="T95" s="113"/>
      <c r="U95" s="113"/>
    </row>
    <row r="96" spans="2:21" x14ac:dyDescent="0.2">
      <c r="B96" s="119" t="s">
        <v>1889</v>
      </c>
      <c r="C96" s="113"/>
      <c r="D96" s="113"/>
      <c r="E96" s="113"/>
      <c r="F96" s="113"/>
      <c r="G96" s="113"/>
      <c r="H96" s="113"/>
      <c r="I96" s="113"/>
      <c r="J96" s="113"/>
      <c r="K96" s="113"/>
      <c r="L96" s="113"/>
      <c r="M96" s="113"/>
      <c r="N96" s="113"/>
      <c r="O96" s="113"/>
      <c r="P96" s="113"/>
      <c r="Q96" s="113"/>
      <c r="R96" s="113"/>
      <c r="S96" s="113"/>
      <c r="T96" s="113"/>
      <c r="U96" s="113"/>
    </row>
    <row r="97" spans="2:3" x14ac:dyDescent="0.2">
      <c r="B97" s="119" t="s">
        <v>1890</v>
      </c>
      <c r="C97" s="113"/>
    </row>
    <row r="98" spans="2:3" x14ac:dyDescent="0.2">
      <c r="B98" s="119" t="s">
        <v>1891</v>
      </c>
      <c r="C98" s="113"/>
    </row>
    <row r="99" spans="2:3" x14ac:dyDescent="0.2">
      <c r="B99" s="119" t="s">
        <v>1892</v>
      </c>
      <c r="C99" s="113"/>
    </row>
    <row r="100" spans="2:3" x14ac:dyDescent="0.2">
      <c r="B100" s="119" t="s">
        <v>1893</v>
      </c>
      <c r="C100" s="119"/>
    </row>
    <row r="101" spans="2:3" x14ac:dyDescent="0.2">
      <c r="B101" s="119" t="s">
        <v>1894</v>
      </c>
      <c r="C101" s="113"/>
    </row>
    <row r="102" spans="2:3" x14ac:dyDescent="0.2">
      <c r="B102" s="119" t="s">
        <v>1895</v>
      </c>
      <c r="C102" s="113"/>
    </row>
    <row r="103" spans="2:3" x14ac:dyDescent="0.2">
      <c r="B103" s="119" t="s">
        <v>1896</v>
      </c>
      <c r="C103" s="113"/>
    </row>
    <row r="104" spans="2:3" x14ac:dyDescent="0.2">
      <c r="B104" s="119" t="s">
        <v>1897</v>
      </c>
      <c r="C104" s="113"/>
    </row>
    <row r="105" spans="2:3" x14ac:dyDescent="0.2">
      <c r="B105" s="119" t="s">
        <v>1898</v>
      </c>
      <c r="C105" s="113"/>
    </row>
    <row r="106" spans="2:3" x14ac:dyDescent="0.2">
      <c r="B106" s="119" t="s">
        <v>1899</v>
      </c>
      <c r="C106" s="113"/>
    </row>
    <row r="107" spans="2:3" x14ac:dyDescent="0.2">
      <c r="B107" s="119" t="s">
        <v>1900</v>
      </c>
      <c r="C107" s="113"/>
    </row>
    <row r="108" spans="2:3" x14ac:dyDescent="0.2">
      <c r="B108" s="119" t="s">
        <v>1901</v>
      </c>
      <c r="C108" s="113"/>
    </row>
    <row r="109" spans="2:3" x14ac:dyDescent="0.2">
      <c r="B109" s="119" t="s">
        <v>1902</v>
      </c>
      <c r="C109" s="113"/>
    </row>
    <row r="110" spans="2:3" x14ac:dyDescent="0.2">
      <c r="B110" s="119" t="s">
        <v>1903</v>
      </c>
      <c r="C110" s="113"/>
    </row>
    <row r="111" spans="2:3" x14ac:dyDescent="0.2">
      <c r="B111" s="119" t="s">
        <v>1904</v>
      </c>
      <c r="C111" s="113"/>
    </row>
    <row r="112" spans="2:3" x14ac:dyDescent="0.2">
      <c r="B112" s="119" t="s">
        <v>1905</v>
      </c>
      <c r="C112" s="113"/>
    </row>
    <row r="113" spans="2:2" x14ac:dyDescent="0.2">
      <c r="B113" s="119" t="s">
        <v>1906</v>
      </c>
    </row>
    <row r="114" spans="2:2" x14ac:dyDescent="0.2">
      <c r="B114" s="119" t="s">
        <v>1907</v>
      </c>
    </row>
    <row r="115" spans="2:2" x14ac:dyDescent="0.2">
      <c r="B115" s="119" t="s">
        <v>1908</v>
      </c>
    </row>
    <row r="116" spans="2:2" x14ac:dyDescent="0.2">
      <c r="B116" s="119" t="s">
        <v>1909</v>
      </c>
    </row>
    <row r="117" spans="2:2" x14ac:dyDescent="0.2">
      <c r="B117" s="119" t="s">
        <v>1910</v>
      </c>
    </row>
    <row r="118" spans="2:2" x14ac:dyDescent="0.2">
      <c r="B118" s="119" t="s">
        <v>1911</v>
      </c>
    </row>
    <row r="119" spans="2:2" x14ac:dyDescent="0.2">
      <c r="B119" s="119" t="s">
        <v>1912</v>
      </c>
    </row>
    <row r="120" spans="2:2" x14ac:dyDescent="0.2">
      <c r="B120" s="119" t="s">
        <v>1913</v>
      </c>
    </row>
    <row r="121" spans="2:2" x14ac:dyDescent="0.2">
      <c r="B121" s="119" t="s">
        <v>1914</v>
      </c>
    </row>
    <row r="122" spans="2:2" x14ac:dyDescent="0.2">
      <c r="B122" s="119" t="s">
        <v>1915</v>
      </c>
    </row>
    <row r="123" spans="2:2" x14ac:dyDescent="0.2">
      <c r="B123" s="119" t="s">
        <v>1916</v>
      </c>
    </row>
    <row r="124" spans="2:2" x14ac:dyDescent="0.2">
      <c r="B124" s="119" t="s">
        <v>1917</v>
      </c>
    </row>
    <row r="125" spans="2:2" x14ac:dyDescent="0.2">
      <c r="B125" s="119" t="s">
        <v>1918</v>
      </c>
    </row>
    <row r="126" spans="2:2" x14ac:dyDescent="0.2">
      <c r="B126" s="119" t="s">
        <v>1919</v>
      </c>
    </row>
    <row r="127" spans="2:2" x14ac:dyDescent="0.2">
      <c r="B127" s="119" t="s">
        <v>1920</v>
      </c>
    </row>
    <row r="128" spans="2:2" x14ac:dyDescent="0.2">
      <c r="B128" s="119" t="s">
        <v>1921</v>
      </c>
    </row>
    <row r="129" spans="2:2" x14ac:dyDescent="0.2">
      <c r="B129" s="119" t="s">
        <v>1922</v>
      </c>
    </row>
    <row r="130" spans="2:2" x14ac:dyDescent="0.2">
      <c r="B130" s="119" t="s">
        <v>1923</v>
      </c>
    </row>
    <row r="131" spans="2:2" x14ac:dyDescent="0.2">
      <c r="B131" s="119" t="s">
        <v>1924</v>
      </c>
    </row>
    <row r="132" spans="2:2" x14ac:dyDescent="0.2">
      <c r="B132" s="119" t="s">
        <v>1925</v>
      </c>
    </row>
    <row r="133" spans="2:2" x14ac:dyDescent="0.2">
      <c r="B133" s="119" t="s">
        <v>1926</v>
      </c>
    </row>
    <row r="134" spans="2:2" x14ac:dyDescent="0.2">
      <c r="B134" s="119" t="s">
        <v>1927</v>
      </c>
    </row>
    <row r="135" spans="2:2" x14ac:dyDescent="0.2">
      <c r="B135" s="119" t="s">
        <v>1928</v>
      </c>
    </row>
    <row r="136" spans="2:2" x14ac:dyDescent="0.2">
      <c r="B136" s="119" t="s">
        <v>1929</v>
      </c>
    </row>
    <row r="137" spans="2:2" x14ac:dyDescent="0.2">
      <c r="B137" s="119" t="s">
        <v>1930</v>
      </c>
    </row>
    <row r="138" spans="2:2" x14ac:dyDescent="0.2">
      <c r="B138" s="119" t="s">
        <v>1931</v>
      </c>
    </row>
    <row r="139" spans="2:2" x14ac:dyDescent="0.2">
      <c r="B139" s="119" t="s">
        <v>1932</v>
      </c>
    </row>
    <row r="140" spans="2:2" x14ac:dyDescent="0.2">
      <c r="B140" s="119" t="s">
        <v>1933</v>
      </c>
    </row>
    <row r="141" spans="2:2" x14ac:dyDescent="0.2">
      <c r="B141" s="119" t="s">
        <v>1934</v>
      </c>
    </row>
    <row r="142" spans="2:2" x14ac:dyDescent="0.2">
      <c r="B142" s="119" t="s">
        <v>1935</v>
      </c>
    </row>
    <row r="143" spans="2:2" x14ac:dyDescent="0.2">
      <c r="B143" s="119" t="s">
        <v>1936</v>
      </c>
    </row>
    <row r="144" spans="2:2" x14ac:dyDescent="0.2">
      <c r="B144" s="119" t="s">
        <v>1937</v>
      </c>
    </row>
    <row r="145" spans="2:2" x14ac:dyDescent="0.2">
      <c r="B145" s="119" t="s">
        <v>1938</v>
      </c>
    </row>
    <row r="146" spans="2:2" x14ac:dyDescent="0.2">
      <c r="B146" s="119" t="s">
        <v>1939</v>
      </c>
    </row>
    <row r="147" spans="2:2" x14ac:dyDescent="0.2">
      <c r="B147" s="119" t="s">
        <v>1940</v>
      </c>
    </row>
    <row r="148" spans="2:2" x14ac:dyDescent="0.2">
      <c r="B148" s="119" t="s">
        <v>1941</v>
      </c>
    </row>
    <row r="149" spans="2:2" x14ac:dyDescent="0.2">
      <c r="B149" s="119" t="s">
        <v>1942</v>
      </c>
    </row>
    <row r="150" spans="2:2" x14ac:dyDescent="0.2">
      <c r="B150" s="119" t="s">
        <v>1943</v>
      </c>
    </row>
    <row r="151" spans="2:2" x14ac:dyDescent="0.2">
      <c r="B151" s="119" t="s">
        <v>1944</v>
      </c>
    </row>
    <row r="152" spans="2:2" x14ac:dyDescent="0.2">
      <c r="B152" s="119" t="s">
        <v>1945</v>
      </c>
    </row>
    <row r="153" spans="2:2" x14ac:dyDescent="0.2">
      <c r="B153" s="119" t="s">
        <v>1946</v>
      </c>
    </row>
    <row r="154" spans="2:2" x14ac:dyDescent="0.2">
      <c r="B154" s="119" t="s">
        <v>1947</v>
      </c>
    </row>
    <row r="155" spans="2:2" x14ac:dyDescent="0.2">
      <c r="B155" s="119" t="s">
        <v>1948</v>
      </c>
    </row>
    <row r="156" spans="2:2" x14ac:dyDescent="0.2">
      <c r="B156" s="119" t="s">
        <v>1949</v>
      </c>
    </row>
    <row r="157" spans="2:2" x14ac:dyDescent="0.2">
      <c r="B157" s="119" t="s">
        <v>1950</v>
      </c>
    </row>
    <row r="158" spans="2:2" x14ac:dyDescent="0.2">
      <c r="B158" s="119" t="s">
        <v>1951</v>
      </c>
    </row>
    <row r="159" spans="2:2" x14ac:dyDescent="0.2">
      <c r="B159" s="119" t="s">
        <v>1952</v>
      </c>
    </row>
    <row r="160" spans="2:2" x14ac:dyDescent="0.2">
      <c r="B160" s="119" t="s">
        <v>1953</v>
      </c>
    </row>
    <row r="161" spans="2:2" x14ac:dyDescent="0.2">
      <c r="B161" s="119" t="s">
        <v>1954</v>
      </c>
    </row>
    <row r="162" spans="2:2" x14ac:dyDescent="0.2">
      <c r="B162" s="119" t="s">
        <v>1955</v>
      </c>
    </row>
    <row r="163" spans="2:2" x14ac:dyDescent="0.2">
      <c r="B163" s="119" t="s">
        <v>1956</v>
      </c>
    </row>
    <row r="164" spans="2:2" x14ac:dyDescent="0.2">
      <c r="B164" s="119" t="s">
        <v>1957</v>
      </c>
    </row>
    <row r="165" spans="2:2" x14ac:dyDescent="0.2">
      <c r="B165" s="119" t="s">
        <v>1958</v>
      </c>
    </row>
    <row r="166" spans="2:2" x14ac:dyDescent="0.2">
      <c r="B166" s="119" t="s">
        <v>1959</v>
      </c>
    </row>
    <row r="167" spans="2:2" x14ac:dyDescent="0.2">
      <c r="B167" s="119" t="s">
        <v>1960</v>
      </c>
    </row>
    <row r="168" spans="2:2" x14ac:dyDescent="0.2">
      <c r="B168" s="119" t="s">
        <v>1961</v>
      </c>
    </row>
    <row r="169" spans="2:2" x14ac:dyDescent="0.2">
      <c r="B169" s="119" t="s">
        <v>1962</v>
      </c>
    </row>
    <row r="170" spans="2:2" x14ac:dyDescent="0.2">
      <c r="B170" s="119" t="s">
        <v>1963</v>
      </c>
    </row>
    <row r="171" spans="2:2" x14ac:dyDescent="0.2">
      <c r="B171" s="119" t="s">
        <v>1964</v>
      </c>
    </row>
    <row r="172" spans="2:2" x14ac:dyDescent="0.2">
      <c r="B172" s="119" t="s">
        <v>1965</v>
      </c>
    </row>
    <row r="173" spans="2:2" x14ac:dyDescent="0.2">
      <c r="B173" s="119" t="s">
        <v>1966</v>
      </c>
    </row>
    <row r="174" spans="2:2" x14ac:dyDescent="0.2">
      <c r="B174" s="119" t="s">
        <v>1967</v>
      </c>
    </row>
    <row r="175" spans="2:2" x14ac:dyDescent="0.2">
      <c r="B175" s="119" t="s">
        <v>1968</v>
      </c>
    </row>
    <row r="176" spans="2:2" x14ac:dyDescent="0.2">
      <c r="B176" s="119" t="s">
        <v>1969</v>
      </c>
    </row>
    <row r="177" spans="2:2" x14ac:dyDescent="0.2">
      <c r="B177" s="119" t="s">
        <v>1970</v>
      </c>
    </row>
    <row r="178" spans="2:2" x14ac:dyDescent="0.2">
      <c r="B178" s="119" t="s">
        <v>1971</v>
      </c>
    </row>
    <row r="179" spans="2:2" x14ac:dyDescent="0.2">
      <c r="B179" s="119" t="s">
        <v>1972</v>
      </c>
    </row>
    <row r="180" spans="2:2" x14ac:dyDescent="0.2">
      <c r="B180" s="119" t="s">
        <v>1973</v>
      </c>
    </row>
    <row r="181" spans="2:2" x14ac:dyDescent="0.2">
      <c r="B181" s="119" t="s">
        <v>1974</v>
      </c>
    </row>
    <row r="182" spans="2:2" x14ac:dyDescent="0.2">
      <c r="B182" s="119" t="s">
        <v>1975</v>
      </c>
    </row>
    <row r="183" spans="2:2" x14ac:dyDescent="0.2">
      <c r="B183" s="119" t="s">
        <v>1976</v>
      </c>
    </row>
    <row r="184" spans="2:2" x14ac:dyDescent="0.2">
      <c r="B184" s="119" t="s">
        <v>1977</v>
      </c>
    </row>
    <row r="185" spans="2:2" x14ac:dyDescent="0.2">
      <c r="B185" s="119" t="s">
        <v>1978</v>
      </c>
    </row>
    <row r="187" spans="2:2" x14ac:dyDescent="0.2">
      <c r="B187" s="115" t="s">
        <v>1780</v>
      </c>
    </row>
    <row r="188" spans="2:2" x14ac:dyDescent="0.2">
      <c r="B188" s="114" t="s">
        <v>1979</v>
      </c>
    </row>
    <row r="189" spans="2:2" x14ac:dyDescent="0.2">
      <c r="B189" s="114" t="s">
        <v>1980</v>
      </c>
    </row>
    <row r="190" spans="2:2" x14ac:dyDescent="0.2">
      <c r="B190" s="114" t="s">
        <v>1981</v>
      </c>
    </row>
    <row r="191" spans="2:2" x14ac:dyDescent="0.2">
      <c r="B191" s="114" t="s">
        <v>1982</v>
      </c>
    </row>
    <row r="192" spans="2:2" x14ac:dyDescent="0.2">
      <c r="B192" s="114" t="s">
        <v>1983</v>
      </c>
    </row>
    <row r="193" spans="2:2" x14ac:dyDescent="0.2">
      <c r="B193" s="114" t="s">
        <v>1984</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CB112"/>
  <sheetViews>
    <sheetView zoomScale="70" zoomScaleNormal="70" workbookViewId="0">
      <pane xSplit="2" ySplit="5" topLeftCell="C6" activePane="bottomRight" state="frozen"/>
      <selection pane="topRight" activeCell="C1" sqref="C1"/>
      <selection pane="bottomLeft" activeCell="A6" sqref="A6"/>
      <selection pane="bottomRight" activeCell="S8" sqref="S8"/>
    </sheetView>
  </sheetViews>
  <sheetFormatPr defaultColWidth="9" defaultRowHeight="13" x14ac:dyDescent="0.2"/>
  <cols>
    <col min="1" max="1" width="10.6328125" style="144" customWidth="1"/>
    <col min="2" max="2" width="4.453125" style="145" bestFit="1" customWidth="1"/>
    <col min="3" max="3" width="6.6328125" style="146" customWidth="1"/>
    <col min="4" max="4" width="10.6328125" style="147" customWidth="1"/>
    <col min="5" max="5" width="6.6328125" style="146" customWidth="1"/>
    <col min="6" max="6" width="10.6328125" style="146" customWidth="1"/>
    <col min="7" max="7" width="6.6328125" style="146" customWidth="1"/>
    <col min="8" max="8" width="10.6328125" style="146" customWidth="1"/>
    <col min="9" max="9" width="6.6328125" style="146" customWidth="1"/>
    <col min="10" max="10" width="10.6328125" style="146" customWidth="1"/>
    <col min="11" max="11" width="6.6328125" style="146" customWidth="1"/>
    <col min="12" max="12" width="10.6328125" style="146" customWidth="1"/>
    <col min="13" max="13" width="6.6328125" style="146" customWidth="1"/>
    <col min="14" max="14" width="10.6328125" style="146" customWidth="1"/>
    <col min="15" max="15" width="4.6328125" style="148" customWidth="1"/>
    <col min="16" max="16" width="3.26953125" style="148" customWidth="1"/>
    <col min="17" max="17" width="6.26953125" style="148" bestFit="1" customWidth="1"/>
    <col min="18" max="18" width="4.453125" style="148" bestFit="1" customWidth="1"/>
    <col min="19" max="19" width="32.6328125" style="148" customWidth="1"/>
    <col min="20" max="20" width="4.6328125" style="148" customWidth="1"/>
    <col min="21" max="21" width="8.6328125" style="148" customWidth="1"/>
    <col min="22" max="22" width="5.6328125" style="148" customWidth="1"/>
    <col min="23" max="23" width="5.453125" style="148" bestFit="1" customWidth="1"/>
    <col min="24" max="24" width="3.6328125" style="148" customWidth="1"/>
    <col min="25" max="25" width="4.6328125" style="148" customWidth="1"/>
    <col min="26" max="26" width="10.6328125" style="149" customWidth="1"/>
    <col min="27" max="31" width="3.6328125" style="148" customWidth="1"/>
    <col min="32" max="32" width="4.90625" style="148" customWidth="1"/>
    <col min="33" max="33" width="3.6328125" style="148" customWidth="1"/>
    <col min="34" max="34" width="3.6328125" style="150" customWidth="1"/>
    <col min="35" max="35" width="10.6328125" style="149" customWidth="1"/>
    <col min="36" max="36" width="3.6328125" style="148" customWidth="1"/>
    <col min="37" max="37" width="4.90625" style="148" customWidth="1"/>
    <col min="38" max="79" width="3.6328125" style="148" customWidth="1"/>
    <col min="80" max="16384" width="9" style="151"/>
  </cols>
  <sheetData>
    <row r="1" spans="1:80" s="128" customFormat="1" ht="13.5" customHeight="1" x14ac:dyDescent="0.2">
      <c r="A1" s="152" t="s">
        <v>2066</v>
      </c>
      <c r="B1" s="126"/>
      <c r="C1" s="126"/>
      <c r="D1" s="126"/>
      <c r="E1" s="126"/>
      <c r="F1" s="126"/>
      <c r="G1" s="126"/>
      <c r="H1" s="126"/>
      <c r="I1" s="126"/>
      <c r="J1" s="126"/>
      <c r="K1" s="126"/>
      <c r="L1" s="126"/>
      <c r="M1" s="126"/>
      <c r="N1" s="126"/>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27"/>
      <c r="BK1" s="127"/>
      <c r="BL1" s="127"/>
      <c r="BM1" s="127"/>
      <c r="BN1" s="127"/>
      <c r="BO1" s="127"/>
      <c r="BP1" s="127"/>
      <c r="BQ1" s="127"/>
      <c r="BR1" s="127"/>
      <c r="BS1" s="127"/>
      <c r="BT1" s="127"/>
      <c r="BU1" s="127"/>
      <c r="BV1" s="127"/>
      <c r="BW1" s="127"/>
      <c r="BX1" s="127"/>
      <c r="BY1" s="127"/>
      <c r="BZ1" s="127"/>
      <c r="CA1" s="127"/>
    </row>
    <row r="2" spans="1:80" s="128" customFormat="1" ht="27" customHeight="1" x14ac:dyDescent="0.2">
      <c r="A2" s="534" t="s">
        <v>1994</v>
      </c>
      <c r="B2" s="534" t="s">
        <v>1995</v>
      </c>
      <c r="C2" s="532" t="s">
        <v>1996</v>
      </c>
      <c r="D2" s="532" t="s">
        <v>1997</v>
      </c>
      <c r="E2" s="532" t="s">
        <v>1998</v>
      </c>
      <c r="F2" s="532" t="s">
        <v>1999</v>
      </c>
      <c r="G2" s="532" t="s">
        <v>2157</v>
      </c>
      <c r="H2" s="532" t="s">
        <v>2158</v>
      </c>
      <c r="I2" s="532" t="s">
        <v>2000</v>
      </c>
      <c r="J2" s="532" t="s">
        <v>2001</v>
      </c>
      <c r="K2" s="535" t="s">
        <v>2002</v>
      </c>
      <c r="L2" s="535" t="s">
        <v>2003</v>
      </c>
      <c r="M2" s="532" t="s">
        <v>2004</v>
      </c>
      <c r="N2" s="532" t="s">
        <v>2005</v>
      </c>
      <c r="O2" s="532" t="s">
        <v>2178</v>
      </c>
      <c r="P2" s="533" t="s">
        <v>2067</v>
      </c>
      <c r="Q2" s="534" t="s">
        <v>2006</v>
      </c>
      <c r="R2" s="534" t="s">
        <v>2007</v>
      </c>
      <c r="S2" s="532" t="s">
        <v>2008</v>
      </c>
      <c r="T2" s="532" t="s">
        <v>2009</v>
      </c>
      <c r="U2" s="532" t="s">
        <v>2010</v>
      </c>
      <c r="V2" s="533" t="s">
        <v>2011</v>
      </c>
      <c r="W2" s="532" t="s">
        <v>2012</v>
      </c>
      <c r="X2" s="532" t="s">
        <v>2013</v>
      </c>
      <c r="Y2" s="532" t="s">
        <v>2014</v>
      </c>
      <c r="Z2" s="532" t="s">
        <v>2015</v>
      </c>
      <c r="AA2" s="532" t="s">
        <v>2016</v>
      </c>
      <c r="AB2" s="532" t="s">
        <v>2018</v>
      </c>
      <c r="AC2" s="532" t="s">
        <v>2017</v>
      </c>
      <c r="AD2" s="532" t="s">
        <v>2019</v>
      </c>
      <c r="AE2" s="532" t="s">
        <v>2020</v>
      </c>
      <c r="AF2" s="535" t="s">
        <v>2021</v>
      </c>
      <c r="AG2" s="532" t="s">
        <v>2022</v>
      </c>
      <c r="AH2" s="532" t="s">
        <v>2023</v>
      </c>
      <c r="AI2" s="532" t="s">
        <v>2024</v>
      </c>
      <c r="AJ2" s="532" t="s">
        <v>2025</v>
      </c>
      <c r="AK2" s="535" t="s">
        <v>2026</v>
      </c>
      <c r="AL2" s="536" t="s">
        <v>2080</v>
      </c>
      <c r="AM2" s="536"/>
      <c r="AN2" s="536"/>
      <c r="AO2" s="536"/>
      <c r="AP2" s="536"/>
      <c r="AQ2" s="536"/>
      <c r="AR2" s="536"/>
      <c r="AS2" s="536"/>
      <c r="AT2" s="536"/>
      <c r="AU2" s="536"/>
      <c r="AV2" s="536"/>
      <c r="AW2" s="536"/>
      <c r="AX2" s="536"/>
      <c r="AY2" s="536"/>
      <c r="AZ2" s="536"/>
      <c r="BA2" s="536"/>
      <c r="BB2" s="536"/>
      <c r="BC2" s="542" t="s">
        <v>2078</v>
      </c>
      <c r="BD2" s="543"/>
      <c r="BE2" s="543"/>
      <c r="BF2" s="543"/>
      <c r="BG2" s="543"/>
      <c r="BH2" s="543"/>
      <c r="BI2" s="543"/>
      <c r="BJ2" s="543"/>
      <c r="BK2" s="543"/>
      <c r="BL2" s="544"/>
      <c r="BM2" s="536" t="s">
        <v>2079</v>
      </c>
      <c r="BN2" s="536"/>
      <c r="BO2" s="536"/>
      <c r="BP2" s="536"/>
      <c r="BQ2" s="536"/>
      <c r="BR2" s="536"/>
      <c r="BS2" s="536"/>
      <c r="BT2" s="536"/>
      <c r="BU2" s="536"/>
      <c r="BV2" s="536"/>
      <c r="BW2" s="536"/>
      <c r="BX2" s="536"/>
      <c r="BY2" s="536"/>
      <c r="BZ2" s="536"/>
      <c r="CA2" s="536"/>
      <c r="CB2" s="129"/>
    </row>
    <row r="3" spans="1:80" s="128" customFormat="1" ht="13.5" customHeight="1" x14ac:dyDescent="0.2">
      <c r="A3" s="534"/>
      <c r="B3" s="534"/>
      <c r="C3" s="532"/>
      <c r="D3" s="532"/>
      <c r="E3" s="532"/>
      <c r="F3" s="532"/>
      <c r="G3" s="532"/>
      <c r="H3" s="532"/>
      <c r="I3" s="532"/>
      <c r="J3" s="532"/>
      <c r="K3" s="535"/>
      <c r="L3" s="535"/>
      <c r="M3" s="532"/>
      <c r="N3" s="532"/>
      <c r="O3" s="532"/>
      <c r="P3" s="533"/>
      <c r="Q3" s="534"/>
      <c r="R3" s="534"/>
      <c r="S3" s="532"/>
      <c r="T3" s="532"/>
      <c r="U3" s="532"/>
      <c r="V3" s="533"/>
      <c r="W3" s="532"/>
      <c r="X3" s="532"/>
      <c r="Y3" s="532"/>
      <c r="Z3" s="532"/>
      <c r="AA3" s="532"/>
      <c r="AB3" s="532"/>
      <c r="AC3" s="532"/>
      <c r="AD3" s="532"/>
      <c r="AE3" s="532"/>
      <c r="AF3" s="535"/>
      <c r="AG3" s="532"/>
      <c r="AH3" s="532"/>
      <c r="AI3" s="532"/>
      <c r="AJ3" s="532"/>
      <c r="AK3" s="535"/>
      <c r="AL3" s="537" t="s">
        <v>2027</v>
      </c>
      <c r="AM3" s="538"/>
      <c r="AN3" s="538"/>
      <c r="AO3" s="538"/>
      <c r="AP3" s="538"/>
      <c r="AQ3" s="538"/>
      <c r="AR3" s="538" t="s">
        <v>2028</v>
      </c>
      <c r="AS3" s="538"/>
      <c r="AT3" s="538"/>
      <c r="AU3" s="538"/>
      <c r="AV3" s="538"/>
      <c r="AW3" s="538"/>
      <c r="AX3" s="538"/>
      <c r="AY3" s="538"/>
      <c r="AZ3" s="538"/>
      <c r="BA3" s="539" t="s">
        <v>2029</v>
      </c>
      <c r="BB3" s="540"/>
      <c r="BC3" s="542"/>
      <c r="BD3" s="543"/>
      <c r="BE3" s="543"/>
      <c r="BF3" s="543"/>
      <c r="BG3" s="543"/>
      <c r="BH3" s="543"/>
      <c r="BI3" s="543"/>
      <c r="BJ3" s="543"/>
      <c r="BK3" s="543"/>
      <c r="BL3" s="544"/>
      <c r="BM3" s="537" t="s">
        <v>2027</v>
      </c>
      <c r="BN3" s="538"/>
      <c r="BO3" s="538"/>
      <c r="BP3" s="538"/>
      <c r="BQ3" s="538"/>
      <c r="BR3" s="541" t="s">
        <v>2028</v>
      </c>
      <c r="BS3" s="536"/>
      <c r="BT3" s="536"/>
      <c r="BU3" s="536"/>
      <c r="BV3" s="536"/>
      <c r="BW3" s="536"/>
      <c r="BX3" s="536"/>
      <c r="BY3" s="536"/>
      <c r="BZ3" s="536"/>
      <c r="CA3" s="536"/>
      <c r="CB3" s="129"/>
    </row>
    <row r="4" spans="1:80" s="135" customFormat="1" ht="189" customHeight="1" x14ac:dyDescent="0.2">
      <c r="A4" s="534"/>
      <c r="B4" s="534"/>
      <c r="C4" s="532"/>
      <c r="D4" s="532"/>
      <c r="E4" s="532"/>
      <c r="F4" s="532"/>
      <c r="G4" s="532"/>
      <c r="H4" s="532"/>
      <c r="I4" s="532"/>
      <c r="J4" s="532"/>
      <c r="K4" s="535"/>
      <c r="L4" s="535"/>
      <c r="M4" s="532"/>
      <c r="N4" s="532"/>
      <c r="O4" s="532"/>
      <c r="P4" s="533"/>
      <c r="Q4" s="534"/>
      <c r="R4" s="534"/>
      <c r="S4" s="532"/>
      <c r="T4" s="532"/>
      <c r="U4" s="532"/>
      <c r="V4" s="533"/>
      <c r="W4" s="532"/>
      <c r="X4" s="532"/>
      <c r="Y4" s="532"/>
      <c r="Z4" s="532"/>
      <c r="AA4" s="532"/>
      <c r="AB4" s="532"/>
      <c r="AC4" s="532"/>
      <c r="AD4" s="532"/>
      <c r="AE4" s="532"/>
      <c r="AF4" s="535"/>
      <c r="AG4" s="532"/>
      <c r="AH4" s="532"/>
      <c r="AI4" s="532"/>
      <c r="AJ4" s="532"/>
      <c r="AK4" s="535"/>
      <c r="AL4" s="130" t="s">
        <v>2030</v>
      </c>
      <c r="AM4" s="131" t="s">
        <v>2031</v>
      </c>
      <c r="AN4" s="131" t="s">
        <v>2032</v>
      </c>
      <c r="AO4" s="131" t="s">
        <v>2033</v>
      </c>
      <c r="AP4" s="131" t="s">
        <v>2034</v>
      </c>
      <c r="AQ4" s="131" t="s">
        <v>2035</v>
      </c>
      <c r="AR4" s="131" t="s">
        <v>2036</v>
      </c>
      <c r="AS4" s="131" t="s">
        <v>2037</v>
      </c>
      <c r="AT4" s="131" t="s">
        <v>2038</v>
      </c>
      <c r="AU4" s="131" t="s">
        <v>2039</v>
      </c>
      <c r="AV4" s="131" t="s">
        <v>2040</v>
      </c>
      <c r="AW4" s="131" t="s">
        <v>2041</v>
      </c>
      <c r="AX4" s="131" t="s">
        <v>2042</v>
      </c>
      <c r="AY4" s="131" t="s">
        <v>2043</v>
      </c>
      <c r="AZ4" s="131" t="s">
        <v>2044</v>
      </c>
      <c r="BA4" s="131" t="s">
        <v>2045</v>
      </c>
      <c r="BB4" s="132" t="s">
        <v>2046</v>
      </c>
      <c r="BC4" s="130" t="s">
        <v>2047</v>
      </c>
      <c r="BD4" s="133" t="s">
        <v>2048</v>
      </c>
      <c r="BE4" s="133" t="s">
        <v>2049</v>
      </c>
      <c r="BF4" s="131" t="s">
        <v>2050</v>
      </c>
      <c r="BG4" s="131" t="s">
        <v>2051</v>
      </c>
      <c r="BH4" s="131" t="s">
        <v>2052</v>
      </c>
      <c r="BI4" s="131" t="s">
        <v>2053</v>
      </c>
      <c r="BJ4" s="131" t="s">
        <v>2054</v>
      </c>
      <c r="BK4" s="131" t="s">
        <v>2055</v>
      </c>
      <c r="BL4" s="131" t="s">
        <v>2029</v>
      </c>
      <c r="BM4" s="130" t="s">
        <v>2056</v>
      </c>
      <c r="BN4" s="133" t="s">
        <v>2032</v>
      </c>
      <c r="BO4" s="133" t="s">
        <v>2057</v>
      </c>
      <c r="BP4" s="131" t="s">
        <v>2058</v>
      </c>
      <c r="BQ4" s="131" t="s">
        <v>2035</v>
      </c>
      <c r="BR4" s="131" t="s">
        <v>2059</v>
      </c>
      <c r="BS4" s="131" t="s">
        <v>2060</v>
      </c>
      <c r="BT4" s="131" t="s">
        <v>2061</v>
      </c>
      <c r="BU4" s="131" t="s">
        <v>2062</v>
      </c>
      <c r="BV4" s="131" t="s">
        <v>2063</v>
      </c>
      <c r="BW4" s="131" t="s">
        <v>2039</v>
      </c>
      <c r="BX4" s="131" t="s">
        <v>2043</v>
      </c>
      <c r="BY4" s="131" t="s">
        <v>2064</v>
      </c>
      <c r="BZ4" s="131" t="s">
        <v>2065</v>
      </c>
      <c r="CA4" s="132" t="s">
        <v>2044</v>
      </c>
      <c r="CB4" s="134"/>
    </row>
    <row r="5" spans="1:80" s="135" customFormat="1" ht="10.5" x14ac:dyDescent="0.2">
      <c r="A5" s="534"/>
      <c r="B5" s="534"/>
      <c r="C5" s="532"/>
      <c r="D5" s="532"/>
      <c r="E5" s="532"/>
      <c r="F5" s="532"/>
      <c r="G5" s="532"/>
      <c r="H5" s="532"/>
      <c r="I5" s="532"/>
      <c r="J5" s="532"/>
      <c r="K5" s="535"/>
      <c r="L5" s="535"/>
      <c r="M5" s="532"/>
      <c r="N5" s="532"/>
      <c r="O5" s="532"/>
      <c r="P5" s="533"/>
      <c r="Q5" s="534"/>
      <c r="R5" s="534"/>
      <c r="S5" s="532"/>
      <c r="T5" s="532"/>
      <c r="U5" s="532"/>
      <c r="V5" s="533"/>
      <c r="W5" s="532"/>
      <c r="X5" s="532"/>
      <c r="Y5" s="532"/>
      <c r="Z5" s="532"/>
      <c r="AA5" s="532"/>
      <c r="AB5" s="532"/>
      <c r="AC5" s="532"/>
      <c r="AD5" s="532"/>
      <c r="AE5" s="532"/>
      <c r="AF5" s="535"/>
      <c r="AG5" s="532"/>
      <c r="AH5" s="532"/>
      <c r="AI5" s="532"/>
      <c r="AJ5" s="532"/>
      <c r="AK5" s="535"/>
      <c r="AL5" s="130" t="s">
        <v>2179</v>
      </c>
      <c r="AM5" s="131" t="s">
        <v>2180</v>
      </c>
      <c r="AN5" s="131" t="s">
        <v>2181</v>
      </c>
      <c r="AO5" s="131" t="s">
        <v>2182</v>
      </c>
      <c r="AP5" s="131" t="s">
        <v>2183</v>
      </c>
      <c r="AQ5" s="131" t="s">
        <v>2184</v>
      </c>
      <c r="AR5" s="131" t="s">
        <v>2185</v>
      </c>
      <c r="AS5" s="131" t="s">
        <v>2186</v>
      </c>
      <c r="AT5" s="131" t="s">
        <v>2187</v>
      </c>
      <c r="AU5" s="131" t="s">
        <v>2188</v>
      </c>
      <c r="AV5" s="131" t="s">
        <v>2189</v>
      </c>
      <c r="AW5" s="131" t="s">
        <v>2190</v>
      </c>
      <c r="AX5" s="131" t="s">
        <v>2191</v>
      </c>
      <c r="AY5" s="131" t="s">
        <v>2192</v>
      </c>
      <c r="AZ5" s="131" t="s">
        <v>2193</v>
      </c>
      <c r="BA5" s="131" t="s">
        <v>2194</v>
      </c>
      <c r="BB5" s="132" t="s">
        <v>2195</v>
      </c>
      <c r="BC5" s="130" t="s">
        <v>2179</v>
      </c>
      <c r="BD5" s="131" t="s">
        <v>2180</v>
      </c>
      <c r="BE5" s="131" t="s">
        <v>2181</v>
      </c>
      <c r="BF5" s="131" t="s">
        <v>2182</v>
      </c>
      <c r="BG5" s="131" t="s">
        <v>2183</v>
      </c>
      <c r="BH5" s="131" t="s">
        <v>2184</v>
      </c>
      <c r="BI5" s="131" t="s">
        <v>2185</v>
      </c>
      <c r="BJ5" s="131" t="s">
        <v>2186</v>
      </c>
      <c r="BK5" s="131" t="s">
        <v>2187</v>
      </c>
      <c r="BL5" s="132" t="s">
        <v>2188</v>
      </c>
      <c r="BM5" s="130" t="s">
        <v>2179</v>
      </c>
      <c r="BN5" s="131" t="s">
        <v>2180</v>
      </c>
      <c r="BO5" s="131" t="s">
        <v>2181</v>
      </c>
      <c r="BP5" s="131" t="s">
        <v>2182</v>
      </c>
      <c r="BQ5" s="131" t="s">
        <v>2183</v>
      </c>
      <c r="BR5" s="131" t="s">
        <v>2184</v>
      </c>
      <c r="BS5" s="131" t="s">
        <v>2185</v>
      </c>
      <c r="BT5" s="131" t="s">
        <v>2186</v>
      </c>
      <c r="BU5" s="131" t="s">
        <v>2187</v>
      </c>
      <c r="BV5" s="131" t="s">
        <v>2188</v>
      </c>
      <c r="BW5" s="131" t="s">
        <v>2189</v>
      </c>
      <c r="BX5" s="131" t="s">
        <v>2190</v>
      </c>
      <c r="BY5" s="131" t="s">
        <v>2191</v>
      </c>
      <c r="BZ5" s="131" t="s">
        <v>2192</v>
      </c>
      <c r="CA5" s="132" t="s">
        <v>2193</v>
      </c>
      <c r="CB5" s="140"/>
    </row>
    <row r="6" spans="1:80" s="140" customFormat="1" ht="13.5" customHeight="1" x14ac:dyDescent="0.2">
      <c r="A6" s="136">
        <f>住宅1!F29</f>
        <v>0</v>
      </c>
      <c r="B6" s="137">
        <v>0</v>
      </c>
      <c r="C6" s="137">
        <f>IF(住宅1!F45="","",住宅1!F45)</f>
        <v>0</v>
      </c>
      <c r="D6" s="161">
        <f>IF(住宅1!K45="","",住宅1!K45)</f>
        <v>0</v>
      </c>
      <c r="E6" s="161">
        <f>IF(住宅1!F46="","",住宅1!F46)</f>
        <v>0</v>
      </c>
      <c r="F6" s="161">
        <f>IF(住宅1!K46="","",住宅1!K46)</f>
        <v>0</v>
      </c>
      <c r="G6" s="161">
        <f>IF(住宅1!F47="","",住宅1!F47)</f>
        <v>0</v>
      </c>
      <c r="H6" s="161">
        <f>IF(住宅1!K47="","",住宅1!K47)</f>
        <v>0</v>
      </c>
      <c r="I6" s="161">
        <f>IF(住宅1!F48="","",住宅1!F48)</f>
        <v>0</v>
      </c>
      <c r="J6" s="161">
        <f>IF(住宅1!K48="","",住宅1!K48)</f>
        <v>0</v>
      </c>
      <c r="K6" s="160">
        <f>IF(住宅1!F49="","",住宅1!F49)</f>
        <v>0</v>
      </c>
      <c r="L6" s="160">
        <f>IF(住宅1!K49="","",住宅1!K49)</f>
        <v>0</v>
      </c>
      <c r="M6" s="160">
        <f>IF(住宅1!F51="","",住宅1!F51)</f>
        <v>0</v>
      </c>
      <c r="N6" s="160">
        <f>IF(住宅1!K51="","",住宅1!K51)</f>
        <v>0</v>
      </c>
      <c r="O6" s="137">
        <f>IF(住宅1!X43=TRUE,1,0)</f>
        <v>0</v>
      </c>
      <c r="P6" s="138"/>
      <c r="Q6" s="138"/>
      <c r="R6" s="138"/>
      <c r="S6" s="138"/>
      <c r="T6" s="138"/>
      <c r="U6" s="138"/>
      <c r="V6" s="138"/>
      <c r="W6" s="138"/>
      <c r="X6" s="138"/>
      <c r="Y6" s="138"/>
      <c r="Z6" s="138"/>
      <c r="AA6" s="138"/>
      <c r="AB6" s="138"/>
      <c r="AC6" s="138"/>
      <c r="AD6" s="138"/>
      <c r="AE6" s="138"/>
      <c r="AF6" s="138"/>
      <c r="AG6" s="138"/>
      <c r="AH6" s="139"/>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row>
    <row r="7" spans="1:80" s="142" customFormat="1" x14ac:dyDescent="0.2">
      <c r="A7" s="141">
        <f>A6</f>
        <v>0</v>
      </c>
      <c r="B7" s="142">
        <v>1</v>
      </c>
      <c r="C7" s="143"/>
      <c r="D7" s="143"/>
      <c r="E7" s="143"/>
      <c r="F7" s="143"/>
      <c r="G7" s="143"/>
      <c r="H7" s="143"/>
      <c r="I7" s="143"/>
      <c r="J7" s="143"/>
      <c r="K7" s="143"/>
      <c r="L7" s="143"/>
      <c r="M7" s="143"/>
      <c r="N7" s="143"/>
      <c r="O7" s="143"/>
      <c r="P7" s="142">
        <v>3</v>
      </c>
      <c r="Q7" s="142">
        <f>kikan!K11</f>
        <v>7</v>
      </c>
      <c r="R7" s="142">
        <v>1</v>
      </c>
      <c r="S7" s="142" t="str">
        <f>IF(住宅2!R6&lt;&gt;"",住宅2!R6,"")</f>
        <v/>
      </c>
      <c r="T7" s="142" t="str">
        <f>IF(住宅2!R7="選択してください","",MID(住宅2!R7,1,2))</f>
        <v/>
      </c>
      <c r="U7" s="142" t="str">
        <f>IF(住宅2!R8="選択してください","",MID(住宅2!R8,LEN(住宅2!R8)-3,3))</f>
        <v/>
      </c>
      <c r="W7" s="142" t="str">
        <f>IF(住宅2!R9="","",住宅2!R9)</f>
        <v/>
      </c>
      <c r="X7" s="142" t="str">
        <f>IF(住宅2!R10="","",住宅2!R10)</f>
        <v/>
      </c>
      <c r="Y7" s="142" t="str">
        <f>IF(住宅2!R11="","",住宅2!R11)</f>
        <v/>
      </c>
      <c r="Z7" s="142" t="str">
        <f>IF(住宅2!R12="","",住宅2!R12)</f>
        <v/>
      </c>
      <c r="AA7" s="142" t="str">
        <f>IF(住宅2!R14="選択してください","",MID(住宅2!R14,1,2)*1)</f>
        <v/>
      </c>
      <c r="AB7" s="142" t="str">
        <f>IF(住宅2!R17="選択してください","",MID(住宅2!R17,1,2)*1)</f>
        <v/>
      </c>
      <c r="AC7" s="142" t="str">
        <f>IF(住宅2!R19="選択してください","",MID(住宅2!R19,1,2)*1)</f>
        <v/>
      </c>
      <c r="AD7" s="142" t="str">
        <f>IF(住宅2!R21="選択してください","",MID(住宅2!R21,1,2)*1)</f>
        <v/>
      </c>
      <c r="AE7" s="142" t="str">
        <f>IF(住宅2!R23="選択してください","",MID(住宅2!R23,1,2)*1)</f>
        <v/>
      </c>
      <c r="AF7" s="142" t="str">
        <f>IF(住宅2!R25="選択してください","",MID(住宅2!R25,1,2)*1)</f>
        <v/>
      </c>
      <c r="AG7" s="142" t="str">
        <f>IF(住宅2!R30="選択してください","",MID(住宅2!R30,1,2)*1)</f>
        <v/>
      </c>
      <c r="AH7" s="153" t="str">
        <f>IF(住宅2!R33="選択してください","",MID(住宅2!R33,1,2)*1)</f>
        <v/>
      </c>
      <c r="AI7" s="142" t="str">
        <f>IF(住宅2!R36="","",住宅2!R36)</f>
        <v/>
      </c>
      <c r="AJ7" s="142" t="str">
        <f>IF(住宅2!R38="選択してください","",MID(住宅2!R38,1,2)*1)</f>
        <v/>
      </c>
      <c r="AK7" s="142" t="str">
        <f>IF(住宅2!R43="選択してください","",MID(住宅2!R43,1,2)*1)</f>
        <v/>
      </c>
      <c r="AL7" s="142" t="str">
        <f>IF(住宅2!R46="○",1,IF(住宅2!R46="◎",2,""))</f>
        <v/>
      </c>
      <c r="AM7" s="142" t="str">
        <f>IF(住宅2!R47="○",1,IF(住宅2!R47="◎",2,""))</f>
        <v/>
      </c>
      <c r="AN7" s="142" t="str">
        <f>IF(住宅2!R48="○",1,IF(住宅2!R48="◎",2,""))</f>
        <v/>
      </c>
      <c r="AO7" s="142" t="str">
        <f>IF(住宅2!R49="○",1,IF(住宅2!R49="◎",2,""))</f>
        <v/>
      </c>
      <c r="AP7" s="142" t="str">
        <f>IF(住宅2!R50="○",1,IF(住宅2!R50="◎",2,""))</f>
        <v/>
      </c>
      <c r="AQ7" s="142" t="str">
        <f>IF(住宅2!R51="○",1,IF(住宅2!R51="◎",2,""))</f>
        <v/>
      </c>
      <c r="AR7" s="142" t="str">
        <f>IF(住宅2!R52="○",1,IF(住宅2!R52="◎",2,""))</f>
        <v/>
      </c>
      <c r="AS7" s="142" t="str">
        <f>IF(住宅2!R53="○",1,IF(住宅2!R53="◎",2,""))</f>
        <v/>
      </c>
      <c r="AT7" s="142" t="str">
        <f>IF(住宅2!R54="○",1,IF(住宅2!R54="◎",2,""))</f>
        <v/>
      </c>
      <c r="AU7" s="142" t="str">
        <f>IF(住宅2!R55="○",1,IF(住宅2!R55="◎",2,""))</f>
        <v/>
      </c>
      <c r="AV7" s="142" t="str">
        <f>IF(住宅2!R56="○",1,IF(住宅2!R56="◎",2,""))</f>
        <v/>
      </c>
      <c r="AW7" s="142" t="str">
        <f>IF(住宅2!R57="○",1,IF(住宅2!R57="◎",2,""))</f>
        <v/>
      </c>
      <c r="AX7" s="142" t="str">
        <f>IF(住宅2!R58="○",1,IF(住宅2!R58="◎",2,""))</f>
        <v/>
      </c>
      <c r="AY7" s="142" t="str">
        <f>IF(住宅2!R59="○",1,IF(住宅2!R59="◎",2,""))</f>
        <v/>
      </c>
      <c r="AZ7" s="142" t="str">
        <f>IF(住宅2!R60="○",1,IF(住宅2!R60="◎",2,""))</f>
        <v/>
      </c>
      <c r="BA7" s="142" t="str">
        <f>IF(住宅2!R61="○",1,IF(住宅2!R61="◎",2,""))</f>
        <v/>
      </c>
      <c r="BB7" s="142" t="str">
        <f>IF(住宅2!R62="○",1,IF(住宅2!R62="◎",2,""))</f>
        <v/>
      </c>
      <c r="BC7" s="142" t="str">
        <f>IF(住宅2!R65="○",1,IF(住宅2!R65="◎",2,""))</f>
        <v/>
      </c>
      <c r="BD7" s="142" t="str">
        <f>IF(住宅2!R66="○",1,IF(住宅2!R66="◎",2,""))</f>
        <v/>
      </c>
      <c r="BE7" s="142" t="str">
        <f>IF(住宅2!R67="○",1,IF(住宅2!R67="◎",2,""))</f>
        <v/>
      </c>
      <c r="BF7" s="142" t="str">
        <f>IF(住宅2!R68="○",1,IF(住宅2!R68="◎",2,""))</f>
        <v/>
      </c>
      <c r="BG7" s="142" t="str">
        <f>IF(住宅2!R69="○",1,IF(住宅2!R69="◎",2,""))</f>
        <v/>
      </c>
      <c r="BH7" s="142" t="str">
        <f>IF(住宅2!R70="○",1,IF(住宅2!R70="◎",2,""))</f>
        <v/>
      </c>
      <c r="BI7" s="142" t="str">
        <f>IF(住宅2!R71="○",1,IF(住宅2!R71="◎",2,""))</f>
        <v/>
      </c>
      <c r="BJ7" s="142" t="str">
        <f>IF(住宅2!R72="○",1,IF(住宅2!R72="◎",2,""))</f>
        <v/>
      </c>
      <c r="BK7" s="142" t="str">
        <f>IF(住宅2!R73="○",1,IF(住宅2!R73="◎",2,""))</f>
        <v/>
      </c>
      <c r="BL7" s="142" t="str">
        <f>IF(住宅2!R74="○",1,IF(住宅2!R74="◎",2,""))</f>
        <v/>
      </c>
      <c r="BM7" s="142" t="str">
        <f>IF(住宅2!R77="○",1,IF(住宅2!R77="◎",2,""))</f>
        <v/>
      </c>
      <c r="BN7" s="142" t="str">
        <f>IF(住宅2!R78="○",1,IF(住宅2!R78="◎",2,""))</f>
        <v/>
      </c>
      <c r="BO7" s="142" t="str">
        <f>IF(住宅2!R79="○",1,IF(住宅2!R79="◎",2,""))</f>
        <v/>
      </c>
      <c r="BP7" s="142" t="str">
        <f>IF(住宅2!R80="○",1,IF(住宅2!R80="◎",2,""))</f>
        <v/>
      </c>
      <c r="BQ7" s="142" t="str">
        <f>IF(住宅2!R81="○",1,IF(住宅2!R81="◎",2,""))</f>
        <v/>
      </c>
      <c r="BR7" s="142" t="str">
        <f>IF(住宅2!R82="○",1,IF(住宅2!R82="◎",2,""))</f>
        <v/>
      </c>
      <c r="BS7" s="142" t="str">
        <f>IF(住宅2!R83="○",1,IF(住宅2!R83="◎",2,""))</f>
        <v/>
      </c>
      <c r="BT7" s="142" t="str">
        <f>IF(住宅2!R84="○",1,IF(住宅2!R84="◎",2,""))</f>
        <v/>
      </c>
      <c r="BU7" s="142" t="str">
        <f>IF(住宅2!R85="○",1,IF(住宅2!R85="◎",2,""))</f>
        <v/>
      </c>
      <c r="BV7" s="142" t="str">
        <f>IF(住宅2!R86="○",1,IF(住宅2!R86="◎",2,""))</f>
        <v/>
      </c>
      <c r="BW7" s="142" t="str">
        <f>IF(住宅2!R87="○",1,IF(住宅2!R87="◎",2,""))</f>
        <v/>
      </c>
      <c r="BX7" s="142" t="str">
        <f>IF(住宅2!R88="○",1,IF(住宅2!R88="◎",2,""))</f>
        <v/>
      </c>
      <c r="BY7" s="142" t="str">
        <f>IF(住宅2!R89="○",1,IF(住宅2!R89="◎",2,""))</f>
        <v/>
      </c>
      <c r="BZ7" s="142" t="str">
        <f>IF(住宅2!R90="○",1,IF(住宅2!R90="◎",2,""))</f>
        <v/>
      </c>
      <c r="CA7" s="142" t="str">
        <f>IF(住宅2!R91="○",1,IF(住宅2!R91="◎",2,""))</f>
        <v/>
      </c>
    </row>
    <row r="8" spans="1:80" s="142" customFormat="1" x14ac:dyDescent="0.2">
      <c r="A8" s="141">
        <f t="shared" ref="A8:A71" si="0">A7</f>
        <v>0</v>
      </c>
      <c r="B8" s="142">
        <v>2</v>
      </c>
      <c r="C8" s="143"/>
      <c r="D8" s="143"/>
      <c r="E8" s="143"/>
      <c r="F8" s="143"/>
      <c r="G8" s="143"/>
      <c r="H8" s="143"/>
      <c r="I8" s="143"/>
      <c r="J8" s="143"/>
      <c r="K8" s="143"/>
      <c r="L8" s="143"/>
      <c r="M8" s="143"/>
      <c r="N8" s="143"/>
      <c r="O8" s="143"/>
      <c r="P8" s="142">
        <v>3</v>
      </c>
      <c r="Q8" s="142">
        <f>kikan!K11</f>
        <v>7</v>
      </c>
      <c r="R8" s="142">
        <v>2</v>
      </c>
      <c r="S8" s="142" t="str">
        <f>IF(住宅2!T6&lt;&gt;"",住宅2!T6,"")</f>
        <v/>
      </c>
      <c r="T8" s="142" t="str">
        <f>IF(住宅2!T7="選択してください","",MID(住宅2!T7,1,2))</f>
        <v/>
      </c>
      <c r="U8" s="142" t="str">
        <f>IF(住宅2!T8="選択してください","",MID(住宅2!T8,LEN(住宅2!T8)-3,3))</f>
        <v/>
      </c>
      <c r="W8" s="142" t="str">
        <f>IF(住宅2!T9="","",住宅2!T9)</f>
        <v/>
      </c>
      <c r="X8" s="142" t="str">
        <f>IF(住宅2!T10="","",住宅2!T10)</f>
        <v/>
      </c>
      <c r="Y8" s="142" t="str">
        <f>IF(住宅2!T11="","",住宅2!T11)</f>
        <v/>
      </c>
      <c r="Z8" s="142" t="str">
        <f>IF(住宅2!T12="","",住宅2!T12)</f>
        <v/>
      </c>
      <c r="AA8" s="142" t="str">
        <f>IF(住宅2!T14="選択してください","",MID(住宅2!T14,1,2)*1)</f>
        <v/>
      </c>
      <c r="AB8" s="142" t="str">
        <f>IF(住宅2!T17="選択してください","",MID(住宅2!T17,1,2)*1)</f>
        <v/>
      </c>
      <c r="AC8" s="142" t="str">
        <f>IF(住宅2!T19="選択してください","",MID(住宅2!T19,1,2)*1)</f>
        <v/>
      </c>
      <c r="AD8" s="142" t="str">
        <f>IF(住宅2!T21="選択してください","",MID(住宅2!T21,1,2)*1)</f>
        <v/>
      </c>
      <c r="AE8" s="142" t="str">
        <f>IF(住宅2!T23="選択してください","",MID(住宅2!T23,1,2)*1)</f>
        <v/>
      </c>
      <c r="AF8" s="142" t="str">
        <f>IF(住宅2!T25="選択してください","",MID(住宅2!T25,1,2)*1)</f>
        <v/>
      </c>
      <c r="AG8" s="142" t="str">
        <f>IF(住宅2!T30="選択してください","",MID(住宅2!T30,1,2)*1)</f>
        <v/>
      </c>
      <c r="AH8" s="153" t="str">
        <f>IF(住宅2!T33="選択してください","",MID(住宅2!T33,1,2)*1)</f>
        <v/>
      </c>
      <c r="AI8" s="142" t="str">
        <f>IF(住宅2!T36="","",住宅2!T36)</f>
        <v/>
      </c>
      <c r="AJ8" s="142" t="str">
        <f>IF(住宅2!T38="選択してください","",MID(住宅2!T38,1,2)*1)</f>
        <v/>
      </c>
      <c r="AK8" s="142" t="str">
        <f>IF(住宅2!T43="選択してください","",MID(住宅2!T43,1,2)*1)</f>
        <v/>
      </c>
      <c r="AL8" s="142" t="str">
        <f>IF(住宅2!T46="○",1,IF(住宅2!T46="◎",2,""))</f>
        <v/>
      </c>
      <c r="AM8" s="142" t="str">
        <f>IF(住宅2!T47="○",1,IF(住宅2!T47="◎",2,""))</f>
        <v/>
      </c>
      <c r="AN8" s="142" t="str">
        <f>IF(住宅2!T48="○",1,IF(住宅2!T48="◎",2,""))</f>
        <v/>
      </c>
      <c r="AO8" s="142" t="str">
        <f>IF(住宅2!T49="○",1,IF(住宅2!T49="◎",2,""))</f>
        <v/>
      </c>
      <c r="AP8" s="142" t="str">
        <f>IF(住宅2!T50="○",1,IF(住宅2!T50="◎",2,""))</f>
        <v/>
      </c>
      <c r="AQ8" s="142" t="str">
        <f>IF(住宅2!T51="○",1,IF(住宅2!T51="◎",2,""))</f>
        <v/>
      </c>
      <c r="AR8" s="142" t="str">
        <f>IF(住宅2!T52="○",1,IF(住宅2!T52="◎",2,""))</f>
        <v/>
      </c>
      <c r="AS8" s="142" t="str">
        <f>IF(住宅2!T53="○",1,IF(住宅2!T53="◎",2,""))</f>
        <v/>
      </c>
      <c r="AT8" s="142" t="str">
        <f>IF(住宅2!T54="○",1,IF(住宅2!T54="◎",2,""))</f>
        <v/>
      </c>
      <c r="AU8" s="142" t="str">
        <f>IF(住宅2!T55="○",1,IF(住宅2!T55="◎",2,""))</f>
        <v/>
      </c>
      <c r="AV8" s="142" t="str">
        <f>IF(住宅2!T56="○",1,IF(住宅2!T56="◎",2,""))</f>
        <v/>
      </c>
      <c r="AW8" s="142" t="str">
        <f>IF(住宅2!T57="○",1,IF(住宅2!T57="◎",2,""))</f>
        <v/>
      </c>
      <c r="AX8" s="142" t="str">
        <f>IF(住宅2!T58="○",1,IF(住宅2!T58="◎",2,""))</f>
        <v/>
      </c>
      <c r="AY8" s="142" t="str">
        <f>IF(住宅2!T59="○",1,IF(住宅2!T59="◎",2,""))</f>
        <v/>
      </c>
      <c r="AZ8" s="142" t="str">
        <f>IF(住宅2!T60="○",1,IF(住宅2!T60="◎",2,""))</f>
        <v/>
      </c>
      <c r="BA8" s="142" t="str">
        <f>IF(住宅2!T61="○",1,IF(住宅2!T61="◎",2,""))</f>
        <v/>
      </c>
      <c r="BB8" s="142" t="str">
        <f>IF(住宅2!T62="○",1,IF(住宅2!T62="◎",2,""))</f>
        <v/>
      </c>
      <c r="BC8" s="142" t="str">
        <f>IF(住宅2!T65="○",1,IF(住宅2!T65="◎",2,""))</f>
        <v/>
      </c>
      <c r="BD8" s="142" t="str">
        <f>IF(住宅2!T66="○",1,IF(住宅2!T66="◎",2,""))</f>
        <v/>
      </c>
      <c r="BE8" s="142" t="str">
        <f>IF(住宅2!T67="○",1,IF(住宅2!T67="◎",2,""))</f>
        <v/>
      </c>
      <c r="BF8" s="142" t="str">
        <f>IF(住宅2!T68="○",1,IF(住宅2!T68="◎",2,""))</f>
        <v/>
      </c>
      <c r="BG8" s="142" t="str">
        <f>IF(住宅2!T69="○",1,IF(住宅2!T69="◎",2,""))</f>
        <v/>
      </c>
      <c r="BH8" s="142" t="str">
        <f>IF(住宅2!T70="○",1,IF(住宅2!T70="◎",2,""))</f>
        <v/>
      </c>
      <c r="BI8" s="142" t="str">
        <f>IF(住宅2!T71="○",1,IF(住宅2!T71="◎",2,""))</f>
        <v/>
      </c>
      <c r="BJ8" s="142" t="str">
        <f>IF(住宅2!T72="○",1,IF(住宅2!T72="◎",2,""))</f>
        <v/>
      </c>
      <c r="BK8" s="142" t="str">
        <f>IF(住宅2!T73="○",1,IF(住宅2!T73="◎",2,""))</f>
        <v/>
      </c>
      <c r="BL8" s="142" t="str">
        <f>IF(住宅2!T74="○",1,IF(住宅2!T74="◎",2,""))</f>
        <v/>
      </c>
      <c r="BM8" s="142" t="str">
        <f>IF(住宅2!T77="○",1,IF(住宅2!T77="◎",2,""))</f>
        <v/>
      </c>
      <c r="BN8" s="142" t="str">
        <f>IF(住宅2!T78="○",1,IF(住宅2!T78="◎",2,""))</f>
        <v/>
      </c>
      <c r="BO8" s="142" t="str">
        <f>IF(住宅2!T79="○",1,IF(住宅2!T79="◎",2,""))</f>
        <v/>
      </c>
      <c r="BP8" s="142" t="str">
        <f>IF(住宅2!T80="○",1,IF(住宅2!T80="◎",2,""))</f>
        <v/>
      </c>
      <c r="BQ8" s="142" t="str">
        <f>IF(住宅2!T81="○",1,IF(住宅2!T81="◎",2,""))</f>
        <v/>
      </c>
      <c r="BR8" s="142" t="str">
        <f>IF(住宅2!T82="○",1,IF(住宅2!T82="◎",2,""))</f>
        <v/>
      </c>
      <c r="BS8" s="142" t="str">
        <f>IF(住宅2!T83="○",1,IF(住宅2!T83="◎",2,""))</f>
        <v/>
      </c>
      <c r="BT8" s="142" t="str">
        <f>IF(住宅2!T84="○",1,IF(住宅2!T84="◎",2,""))</f>
        <v/>
      </c>
      <c r="BU8" s="142" t="str">
        <f>IF(住宅2!T85="○",1,IF(住宅2!T85="◎",2,""))</f>
        <v/>
      </c>
      <c r="BV8" s="142" t="str">
        <f>IF(住宅2!T86="○",1,IF(住宅2!T86="◎",2,""))</f>
        <v/>
      </c>
      <c r="BW8" s="142" t="str">
        <f>IF(住宅2!T87="○",1,IF(住宅2!T87="◎",2,""))</f>
        <v/>
      </c>
      <c r="BX8" s="142" t="str">
        <f>IF(住宅2!T88="○",1,IF(住宅2!T88="◎",2,""))</f>
        <v/>
      </c>
      <c r="BY8" s="142" t="str">
        <f>IF(住宅2!T89="○",1,IF(住宅2!T89="◎",2,""))</f>
        <v/>
      </c>
      <c r="BZ8" s="142" t="str">
        <f>IF(住宅2!T90="○",1,IF(住宅2!T90="◎",2,""))</f>
        <v/>
      </c>
      <c r="CA8" s="142" t="str">
        <f>IF(住宅2!T91="○",1,IF(住宅2!T91="◎",2,""))</f>
        <v/>
      </c>
    </row>
    <row r="9" spans="1:80" s="142" customFormat="1" x14ac:dyDescent="0.2">
      <c r="A9" s="141">
        <f t="shared" si="0"/>
        <v>0</v>
      </c>
      <c r="B9" s="142">
        <v>3</v>
      </c>
      <c r="C9" s="143"/>
      <c r="D9" s="143"/>
      <c r="E9" s="143"/>
      <c r="F9" s="143"/>
      <c r="G9" s="143"/>
      <c r="H9" s="143"/>
      <c r="I9" s="143"/>
      <c r="J9" s="143"/>
      <c r="K9" s="143"/>
      <c r="L9" s="143"/>
      <c r="M9" s="143"/>
      <c r="N9" s="143"/>
      <c r="O9" s="143"/>
      <c r="P9" s="142">
        <v>3</v>
      </c>
      <c r="Q9" s="142">
        <f>kikan!K11+1</f>
        <v>8</v>
      </c>
      <c r="R9" s="142">
        <v>1</v>
      </c>
      <c r="S9" s="142" t="str">
        <f>IF(住宅2!V6&lt;&gt;"",住宅2!V6,"")</f>
        <v/>
      </c>
      <c r="T9" s="142" t="str">
        <f>IF(住宅2!V7="選択してください","",MID(住宅2!V7,1,2))</f>
        <v/>
      </c>
      <c r="U9" s="142" t="str">
        <f>IF(住宅2!V8="選択してください","",MID(住宅2!V8,LEN(住宅2!V8)-3,3))</f>
        <v/>
      </c>
      <c r="W9" s="142" t="str">
        <f>IF(住宅2!V9="","",住宅2!V9)</f>
        <v/>
      </c>
      <c r="X9" s="142" t="str">
        <f>IF(住宅2!V10="","",住宅2!V10)</f>
        <v/>
      </c>
      <c r="Y9" s="142" t="str">
        <f>IF(住宅2!V11="","",住宅2!V11)</f>
        <v/>
      </c>
      <c r="Z9" s="142" t="str">
        <f>IF(住宅2!V12="","",住宅2!V12)</f>
        <v/>
      </c>
      <c r="AA9" s="142" t="str">
        <f>IF(住宅2!V14="選択してください","",MID(住宅2!V14,1,2)*1)</f>
        <v/>
      </c>
      <c r="AB9" s="142" t="str">
        <f>IF(住宅2!V17="選択してください","",MID(住宅2!V17,1,2)*1)</f>
        <v/>
      </c>
      <c r="AC9" s="142" t="str">
        <f>IF(住宅2!V19="選択してください","",MID(住宅2!V19,1,2)*1)</f>
        <v/>
      </c>
      <c r="AD9" s="142" t="str">
        <f>IF(住宅2!V21="選択してください","",MID(住宅2!V21,1,2)*1)</f>
        <v/>
      </c>
      <c r="AE9" s="142" t="str">
        <f>IF(住宅2!V23="選択してください","",MID(住宅2!V23,1,2)*1)</f>
        <v/>
      </c>
      <c r="AF9" s="142" t="str">
        <f>IF(住宅2!V25="選択してください","",MID(住宅2!V25,1,2)*1)</f>
        <v/>
      </c>
      <c r="AG9" s="142" t="str">
        <f>IF(住宅2!V30="選択してください","",MID(住宅2!V30,1,2)*1)</f>
        <v/>
      </c>
      <c r="AH9" s="153" t="str">
        <f>IF(住宅2!V33="選択してください","",MID(住宅2!V33,1,2)*1)</f>
        <v/>
      </c>
      <c r="AI9" s="142" t="str">
        <f>IF(住宅2!V36="","",住宅2!V36)</f>
        <v/>
      </c>
      <c r="AJ9" s="142" t="str">
        <f>IF(住宅2!V38="選択してください","",MID(住宅2!V38,1,2)*1)</f>
        <v/>
      </c>
      <c r="AK9" s="142" t="str">
        <f>IF(住宅2!V43="選択してください","",MID(住宅2!V43,1,2)*1)</f>
        <v/>
      </c>
      <c r="AL9" s="142" t="str">
        <f>IF(住宅2!V46="○",1,IF(住宅2!V46="◎",2,""))</f>
        <v/>
      </c>
      <c r="AM9" s="142" t="str">
        <f>IF(住宅2!V47="○",1,IF(住宅2!V47="◎",2,""))</f>
        <v/>
      </c>
      <c r="AN9" s="142" t="str">
        <f>IF(住宅2!V48="○",1,IF(住宅2!V48="◎",2,""))</f>
        <v/>
      </c>
      <c r="AO9" s="142" t="str">
        <f>IF(住宅2!V49="○",1,IF(住宅2!V49="◎",2,""))</f>
        <v/>
      </c>
      <c r="AP9" s="142" t="str">
        <f>IF(住宅2!V50="○",1,IF(住宅2!V50="◎",2,""))</f>
        <v/>
      </c>
      <c r="AQ9" s="142" t="str">
        <f>IF(住宅2!V51="○",1,IF(住宅2!V51="◎",2,""))</f>
        <v/>
      </c>
      <c r="AR9" s="142" t="str">
        <f>IF(住宅2!V52="○",1,IF(住宅2!V52="◎",2,""))</f>
        <v/>
      </c>
      <c r="AS9" s="142" t="str">
        <f>IF(住宅2!V53="○",1,IF(住宅2!V53="◎",2,""))</f>
        <v/>
      </c>
      <c r="AT9" s="142" t="str">
        <f>IF(住宅2!V54="○",1,IF(住宅2!V54="◎",2,""))</f>
        <v/>
      </c>
      <c r="AU9" s="142" t="str">
        <f>IF(住宅2!V55="○",1,IF(住宅2!V55="◎",2,""))</f>
        <v/>
      </c>
      <c r="AV9" s="142" t="str">
        <f>IF(住宅2!V56="○",1,IF(住宅2!V56="◎",2,""))</f>
        <v/>
      </c>
      <c r="AW9" s="142" t="str">
        <f>IF(住宅2!V57="○",1,IF(住宅2!V57="◎",2,""))</f>
        <v/>
      </c>
      <c r="AX9" s="142" t="str">
        <f>IF(住宅2!V58="○",1,IF(住宅2!V58="◎",2,""))</f>
        <v/>
      </c>
      <c r="AY9" s="142" t="str">
        <f>IF(住宅2!V59="○",1,IF(住宅2!V59="◎",2,""))</f>
        <v/>
      </c>
      <c r="AZ9" s="142" t="str">
        <f>IF(住宅2!V60="○",1,IF(住宅2!V60="◎",2,""))</f>
        <v/>
      </c>
      <c r="BA9" s="142" t="str">
        <f>IF(住宅2!V61="○",1,IF(住宅2!V61="◎",2,""))</f>
        <v/>
      </c>
      <c r="BB9" s="142" t="str">
        <f>IF(住宅2!V62="○",1,IF(住宅2!V62="◎",2,""))</f>
        <v/>
      </c>
      <c r="BC9" s="142" t="str">
        <f>IF(住宅2!V65="○",1,IF(住宅2!V65="◎",2,""))</f>
        <v/>
      </c>
      <c r="BD9" s="142" t="str">
        <f>IF(住宅2!V66="○",1,IF(住宅2!V66="◎",2,""))</f>
        <v/>
      </c>
      <c r="BE9" s="142" t="str">
        <f>IF(住宅2!V67="○",1,IF(住宅2!V67="◎",2,""))</f>
        <v/>
      </c>
      <c r="BF9" s="142" t="str">
        <f>IF(住宅2!V68="○",1,IF(住宅2!V68="◎",2,""))</f>
        <v/>
      </c>
      <c r="BG9" s="142" t="str">
        <f>IF(住宅2!V69="○",1,IF(住宅2!V69="◎",2,""))</f>
        <v/>
      </c>
      <c r="BH9" s="142" t="str">
        <f>IF(住宅2!V70="○",1,IF(住宅2!V70="◎",2,""))</f>
        <v/>
      </c>
      <c r="BI9" s="142" t="str">
        <f>IF(住宅2!V71="○",1,IF(住宅2!V71="◎",2,""))</f>
        <v/>
      </c>
      <c r="BJ9" s="142" t="str">
        <f>IF(住宅2!V72="○",1,IF(住宅2!V72="◎",2,""))</f>
        <v/>
      </c>
      <c r="BK9" s="142" t="str">
        <f>IF(住宅2!V73="○",1,IF(住宅2!V73="◎",2,""))</f>
        <v/>
      </c>
      <c r="BL9" s="142" t="str">
        <f>IF(住宅2!V74="○",1,IF(住宅2!V74="◎",2,""))</f>
        <v/>
      </c>
      <c r="BM9" s="142" t="str">
        <f>IF(住宅2!V77="○",1,IF(住宅2!V77="◎",2,""))</f>
        <v/>
      </c>
      <c r="BN9" s="142" t="str">
        <f>IF(住宅2!V78="○",1,IF(住宅2!V78="◎",2,""))</f>
        <v/>
      </c>
      <c r="BO9" s="142" t="str">
        <f>IF(住宅2!V79="○",1,IF(住宅2!V79="◎",2,""))</f>
        <v/>
      </c>
      <c r="BP9" s="142" t="str">
        <f>IF(住宅2!V80="○",1,IF(住宅2!V80="◎",2,""))</f>
        <v/>
      </c>
      <c r="BQ9" s="142" t="str">
        <f>IF(住宅2!V81="○",1,IF(住宅2!V81="◎",2,""))</f>
        <v/>
      </c>
      <c r="BR9" s="142" t="str">
        <f>IF(住宅2!V82="○",1,IF(住宅2!V82="◎",2,""))</f>
        <v/>
      </c>
      <c r="BS9" s="142" t="str">
        <f>IF(住宅2!V83="○",1,IF(住宅2!V83="◎",2,""))</f>
        <v/>
      </c>
      <c r="BT9" s="142" t="str">
        <f>IF(住宅2!V84="○",1,IF(住宅2!V84="◎",2,""))</f>
        <v/>
      </c>
      <c r="BU9" s="142" t="str">
        <f>IF(住宅2!V85="○",1,IF(住宅2!V85="◎",2,""))</f>
        <v/>
      </c>
      <c r="BV9" s="142" t="str">
        <f>IF(住宅2!V86="○",1,IF(住宅2!V86="◎",2,""))</f>
        <v/>
      </c>
      <c r="BW9" s="142" t="str">
        <f>IF(住宅2!V87="○",1,IF(住宅2!V87="◎",2,""))</f>
        <v/>
      </c>
      <c r="BX9" s="142" t="str">
        <f>IF(住宅2!V88="○",1,IF(住宅2!V88="◎",2,""))</f>
        <v/>
      </c>
      <c r="BY9" s="142" t="str">
        <f>IF(住宅2!V89="○",1,IF(住宅2!V89="◎",2,""))</f>
        <v/>
      </c>
      <c r="BZ9" s="142" t="str">
        <f>IF(住宅2!V90="○",1,IF(住宅2!V90="◎",2,""))</f>
        <v/>
      </c>
      <c r="CA9" s="142" t="str">
        <f>IF(住宅2!V91="○",1,IF(住宅2!V91="◎",2,""))</f>
        <v/>
      </c>
    </row>
    <row r="10" spans="1:80" s="142" customFormat="1" x14ac:dyDescent="0.2">
      <c r="A10" s="141">
        <f t="shared" si="0"/>
        <v>0</v>
      </c>
      <c r="B10" s="142">
        <v>4</v>
      </c>
      <c r="C10" s="143"/>
      <c r="D10" s="143"/>
      <c r="E10" s="143"/>
      <c r="F10" s="143"/>
      <c r="G10" s="143"/>
      <c r="H10" s="143"/>
      <c r="I10" s="143"/>
      <c r="J10" s="143"/>
      <c r="K10" s="143"/>
      <c r="L10" s="143"/>
      <c r="M10" s="143"/>
      <c r="N10" s="143"/>
      <c r="O10" s="143"/>
      <c r="P10" s="142">
        <v>3</v>
      </c>
      <c r="Q10" s="142">
        <f>kikan!K11+1</f>
        <v>8</v>
      </c>
      <c r="R10" s="142">
        <v>2</v>
      </c>
      <c r="S10" s="142" t="str">
        <f>IF(住宅2!X6&lt;&gt;"",住宅2!X6,"")</f>
        <v/>
      </c>
      <c r="T10" s="142" t="str">
        <f>IF(住宅2!X7="選択してください","",MID(住宅2!X7,1,2))</f>
        <v/>
      </c>
      <c r="U10" s="142" t="str">
        <f>IF(住宅2!X8="選択してください","",MID(住宅2!X8,LEN(住宅2!X8)-3,3))</f>
        <v/>
      </c>
      <c r="W10" s="142" t="str">
        <f>IF(住宅2!X9="","",住宅2!X9)</f>
        <v/>
      </c>
      <c r="X10" s="142" t="str">
        <f>IF(住宅2!X10="","",住宅2!X10)</f>
        <v/>
      </c>
      <c r="Y10" s="142" t="str">
        <f>IF(住宅2!X11="","",住宅2!X11)</f>
        <v/>
      </c>
      <c r="Z10" s="142" t="str">
        <f>IF(住宅2!X12="","",住宅2!X12)</f>
        <v/>
      </c>
      <c r="AA10" s="142" t="str">
        <f>IF(住宅2!X14="選択してください","",MID(住宅2!X14,1,2)*1)</f>
        <v/>
      </c>
      <c r="AB10" s="142" t="str">
        <f>IF(住宅2!X17="選択してください","",MID(住宅2!X17,1,2)*1)</f>
        <v/>
      </c>
      <c r="AC10" s="142" t="str">
        <f>IF(住宅2!X19="選択してください","",MID(住宅2!X19,1,2)*1)</f>
        <v/>
      </c>
      <c r="AD10" s="142" t="str">
        <f>IF(住宅2!X21="選択してください","",MID(住宅2!X21,1,2)*1)</f>
        <v/>
      </c>
      <c r="AE10" s="142" t="str">
        <f>IF(住宅2!X23="選択してください","",MID(住宅2!X23,1,2)*1)</f>
        <v/>
      </c>
      <c r="AF10" s="142" t="str">
        <f>IF(住宅2!X25="選択してください","",MID(住宅2!X25,1,2)*1)</f>
        <v/>
      </c>
      <c r="AG10" s="142" t="str">
        <f>IF(住宅2!X30="選択してください","",MID(住宅2!X30,1,2)*1)</f>
        <v/>
      </c>
      <c r="AH10" s="153" t="str">
        <f>IF(住宅2!X33="選択してください","",MID(住宅2!X33,1,2)*1)</f>
        <v/>
      </c>
      <c r="AI10" s="142" t="str">
        <f>IF(住宅2!X36="","",住宅2!X36)</f>
        <v/>
      </c>
      <c r="AJ10" s="142" t="str">
        <f>IF(住宅2!X38="選択してください","",MID(住宅2!X38,1,2)*1)</f>
        <v/>
      </c>
      <c r="AK10" s="142" t="str">
        <f>IF(住宅2!X43="選択してください","",MID(住宅2!X43,1,2)*1)</f>
        <v/>
      </c>
      <c r="AL10" s="142" t="str">
        <f>IF(住宅2!X46="○",1,IF(住宅2!X46="◎",2,""))</f>
        <v/>
      </c>
      <c r="AM10" s="142" t="str">
        <f>IF(住宅2!X47="○",1,IF(住宅2!X47="◎",2,""))</f>
        <v/>
      </c>
      <c r="AN10" s="142" t="str">
        <f>IF(住宅2!X48="○",1,IF(住宅2!X48="◎",2,""))</f>
        <v/>
      </c>
      <c r="AO10" s="142" t="str">
        <f>IF(住宅2!X49="○",1,IF(住宅2!X49="◎",2,""))</f>
        <v/>
      </c>
      <c r="AP10" s="142" t="str">
        <f>IF(住宅2!X50="○",1,IF(住宅2!X50="◎",2,""))</f>
        <v/>
      </c>
      <c r="AQ10" s="142" t="str">
        <f>IF(住宅2!X51="○",1,IF(住宅2!X51="◎",2,""))</f>
        <v/>
      </c>
      <c r="AR10" s="142" t="str">
        <f>IF(住宅2!X52="○",1,IF(住宅2!X52="◎",2,""))</f>
        <v/>
      </c>
      <c r="AS10" s="142" t="str">
        <f>IF(住宅2!X53="○",1,IF(住宅2!X53="◎",2,""))</f>
        <v/>
      </c>
      <c r="AT10" s="142" t="str">
        <f>IF(住宅2!X54="○",1,IF(住宅2!X54="◎",2,""))</f>
        <v/>
      </c>
      <c r="AU10" s="142" t="str">
        <f>IF(住宅2!X55="○",1,IF(住宅2!X55="◎",2,""))</f>
        <v/>
      </c>
      <c r="AV10" s="142" t="str">
        <f>IF(住宅2!X56="○",1,IF(住宅2!X56="◎",2,""))</f>
        <v/>
      </c>
      <c r="AW10" s="142" t="str">
        <f>IF(住宅2!X57="○",1,IF(住宅2!X57="◎",2,""))</f>
        <v/>
      </c>
      <c r="AX10" s="142" t="str">
        <f>IF(住宅2!X58="○",1,IF(住宅2!X58="◎",2,""))</f>
        <v/>
      </c>
      <c r="AY10" s="142" t="str">
        <f>IF(住宅2!X59="○",1,IF(住宅2!X59="◎",2,""))</f>
        <v/>
      </c>
      <c r="AZ10" s="142" t="str">
        <f>IF(住宅2!X60="○",1,IF(住宅2!X60="◎",2,""))</f>
        <v/>
      </c>
      <c r="BA10" s="142" t="str">
        <f>IF(住宅2!X61="○",1,IF(住宅2!X61="◎",2,""))</f>
        <v/>
      </c>
      <c r="BB10" s="142" t="str">
        <f>IF(住宅2!X62="○",1,IF(住宅2!X62="◎",2,""))</f>
        <v/>
      </c>
      <c r="BC10" s="142" t="str">
        <f>IF(住宅2!X65="○",1,IF(住宅2!X65="◎",2,""))</f>
        <v/>
      </c>
      <c r="BD10" s="142" t="str">
        <f>IF(住宅2!X66="○",1,IF(住宅2!X66="◎",2,""))</f>
        <v/>
      </c>
      <c r="BE10" s="142" t="str">
        <f>IF(住宅2!X67="○",1,IF(住宅2!X67="◎",2,""))</f>
        <v/>
      </c>
      <c r="BF10" s="142" t="str">
        <f>IF(住宅2!X68="○",1,IF(住宅2!X68="◎",2,""))</f>
        <v/>
      </c>
      <c r="BG10" s="142" t="str">
        <f>IF(住宅2!X69="○",1,IF(住宅2!X69="◎",2,""))</f>
        <v/>
      </c>
      <c r="BH10" s="142" t="str">
        <f>IF(住宅2!X70="○",1,IF(住宅2!X70="◎",2,""))</f>
        <v/>
      </c>
      <c r="BI10" s="142" t="str">
        <f>IF(住宅2!X71="○",1,IF(住宅2!X71="◎",2,""))</f>
        <v/>
      </c>
      <c r="BJ10" s="142" t="str">
        <f>IF(住宅2!X72="○",1,IF(住宅2!X72="◎",2,""))</f>
        <v/>
      </c>
      <c r="BK10" s="142" t="str">
        <f>IF(住宅2!X73="○",1,IF(住宅2!X73="◎",2,""))</f>
        <v/>
      </c>
      <c r="BL10" s="142" t="str">
        <f>IF(住宅2!X74="○",1,IF(住宅2!X74="◎",2,""))</f>
        <v/>
      </c>
      <c r="BM10" s="142" t="str">
        <f>IF(住宅2!X77="○",1,IF(住宅2!X77="◎",2,""))</f>
        <v/>
      </c>
      <c r="BN10" s="142" t="str">
        <f>IF(住宅2!X78="○",1,IF(住宅2!X78="◎",2,""))</f>
        <v/>
      </c>
      <c r="BO10" s="142" t="str">
        <f>IF(住宅2!X79="○",1,IF(住宅2!X79="◎",2,""))</f>
        <v/>
      </c>
      <c r="BP10" s="142" t="str">
        <f>IF(住宅2!X80="○",1,IF(住宅2!X80="◎",2,""))</f>
        <v/>
      </c>
      <c r="BQ10" s="142" t="str">
        <f>IF(住宅2!X81="○",1,IF(住宅2!X81="◎",2,""))</f>
        <v/>
      </c>
      <c r="BR10" s="142" t="str">
        <f>IF(住宅2!X82="○",1,IF(住宅2!X82="◎",2,""))</f>
        <v/>
      </c>
      <c r="BS10" s="142" t="str">
        <f>IF(住宅2!X83="○",1,IF(住宅2!X83="◎",2,""))</f>
        <v/>
      </c>
      <c r="BT10" s="142" t="str">
        <f>IF(住宅2!X84="○",1,IF(住宅2!X84="◎",2,""))</f>
        <v/>
      </c>
      <c r="BU10" s="142" t="str">
        <f>IF(住宅2!X85="○",1,IF(住宅2!X85="◎",2,""))</f>
        <v/>
      </c>
      <c r="BV10" s="142" t="str">
        <f>IF(住宅2!X86="○",1,IF(住宅2!X86="◎",2,""))</f>
        <v/>
      </c>
      <c r="BW10" s="142" t="str">
        <f>IF(住宅2!X87="○",1,IF(住宅2!X87="◎",2,""))</f>
        <v/>
      </c>
      <c r="BX10" s="142" t="str">
        <f>IF(住宅2!X88="○",1,IF(住宅2!X88="◎",2,""))</f>
        <v/>
      </c>
      <c r="BY10" s="142" t="str">
        <f>IF(住宅2!X89="○",1,IF(住宅2!X89="◎",2,""))</f>
        <v/>
      </c>
      <c r="BZ10" s="142" t="str">
        <f>IF(住宅2!X90="○",1,IF(住宅2!X90="◎",2,""))</f>
        <v/>
      </c>
      <c r="CA10" s="142" t="str">
        <f>IF(住宅2!X91="○",1,IF(住宅2!X91="◎",2,""))</f>
        <v/>
      </c>
    </row>
    <row r="11" spans="1:80" s="142" customFormat="1" x14ac:dyDescent="0.2">
      <c r="A11" s="141">
        <f t="shared" si="0"/>
        <v>0</v>
      </c>
      <c r="B11" s="142">
        <v>5</v>
      </c>
      <c r="C11" s="143"/>
      <c r="D11" s="143"/>
      <c r="E11" s="143"/>
      <c r="F11" s="143"/>
      <c r="G11" s="143"/>
      <c r="H11" s="143"/>
      <c r="I11" s="143"/>
      <c r="J11" s="143"/>
      <c r="K11" s="143"/>
      <c r="L11" s="143"/>
      <c r="M11" s="143"/>
      <c r="N11" s="143"/>
      <c r="O11" s="143"/>
      <c r="P11" s="142">
        <v>3</v>
      </c>
      <c r="Q11" s="142">
        <f>kikan!K11+2</f>
        <v>9</v>
      </c>
      <c r="R11" s="142">
        <v>1</v>
      </c>
      <c r="S11" s="142" t="str">
        <f>IF(住宅2!Z6&lt;&gt;"",住宅2!Z6,"")</f>
        <v/>
      </c>
      <c r="T11" s="142" t="str">
        <f>IF(住宅2!Z7="選択してください","",MID(住宅2!Z7,1,2))</f>
        <v/>
      </c>
      <c r="U11" s="142" t="str">
        <f>IF(住宅2!Z8="選択してください","",MID(住宅2!Z8,LEN(住宅2!Z8)-3,3))</f>
        <v/>
      </c>
      <c r="W11" s="142" t="str">
        <f>IF(住宅2!Z9="","",住宅2!Z9)</f>
        <v/>
      </c>
      <c r="X11" s="142" t="str">
        <f>IF(住宅2!Z10="","",住宅2!Z10)</f>
        <v/>
      </c>
      <c r="Y11" s="142" t="str">
        <f>IF(住宅2!Z11="","",住宅2!Z11)</f>
        <v/>
      </c>
      <c r="Z11" s="142" t="str">
        <f>IF(住宅2!Z12="","",住宅2!Z12)</f>
        <v/>
      </c>
      <c r="AA11" s="142" t="str">
        <f>IF(住宅2!Z14="選択してください","",MID(住宅2!Z14,1,2)*1)</f>
        <v/>
      </c>
      <c r="AB11" s="142" t="str">
        <f>IF(住宅2!Z17="選択してください","",MID(住宅2!Z17,1,2)*1)</f>
        <v/>
      </c>
      <c r="AC11" s="142" t="str">
        <f>IF(住宅2!Z19="選択してください","",MID(住宅2!Z19,1,2)*1)</f>
        <v/>
      </c>
      <c r="AD11" s="142" t="str">
        <f>IF(住宅2!Z21="選択してください","",MID(住宅2!Z21,1,2)*1)</f>
        <v/>
      </c>
      <c r="AE11" s="142" t="str">
        <f>IF(住宅2!Z23="選択してください","",MID(住宅2!Z23,1,2)*1)</f>
        <v/>
      </c>
      <c r="AF11" s="142" t="str">
        <f>IF(住宅2!Z25="選択してください","",MID(住宅2!Z25,1,2)*1)</f>
        <v/>
      </c>
      <c r="AG11" s="142" t="str">
        <f>IF(住宅2!Z30="選択してください","",MID(住宅2!Z30,1,2)*1)</f>
        <v/>
      </c>
      <c r="AH11" s="153" t="str">
        <f>IF(住宅2!Z33="選択してください","",MID(住宅2!Z33,1,2)*1)</f>
        <v/>
      </c>
      <c r="AI11" s="142" t="str">
        <f>IF(住宅2!Z36="","",住宅2!Z36)</f>
        <v/>
      </c>
      <c r="AJ11" s="142" t="str">
        <f>IF(住宅2!Z38="選択してください","",MID(住宅2!Z38,1,2)*1)</f>
        <v/>
      </c>
      <c r="AK11" s="142" t="str">
        <f>IF(住宅2!Z43="選択してください","",MID(住宅2!Z43,1,2)*1)</f>
        <v/>
      </c>
      <c r="AL11" s="142" t="str">
        <f>IF(住宅2!Z46="○",1,IF(住宅2!Z46="◎",2,""))</f>
        <v/>
      </c>
      <c r="AM11" s="142" t="str">
        <f>IF(住宅2!Z47="○",1,IF(住宅2!Z47="◎",2,""))</f>
        <v/>
      </c>
      <c r="AN11" s="142" t="str">
        <f>IF(住宅2!Z48="○",1,IF(住宅2!Z48="◎",2,""))</f>
        <v/>
      </c>
      <c r="AO11" s="142" t="str">
        <f>IF(住宅2!Z49="○",1,IF(住宅2!Z49="◎",2,""))</f>
        <v/>
      </c>
      <c r="AP11" s="142" t="str">
        <f>IF(住宅2!Z50="○",1,IF(住宅2!Z50="◎",2,""))</f>
        <v/>
      </c>
      <c r="AQ11" s="142" t="str">
        <f>IF(住宅2!Z51="○",1,IF(住宅2!Z51="◎",2,""))</f>
        <v/>
      </c>
      <c r="AR11" s="142" t="str">
        <f>IF(住宅2!Z52="○",1,IF(住宅2!Z52="◎",2,""))</f>
        <v/>
      </c>
      <c r="AS11" s="142" t="str">
        <f>IF(住宅2!Z53="○",1,IF(住宅2!Z53="◎",2,""))</f>
        <v/>
      </c>
      <c r="AT11" s="142" t="str">
        <f>IF(住宅2!Z54="○",1,IF(住宅2!Z54="◎",2,""))</f>
        <v/>
      </c>
      <c r="AU11" s="142" t="str">
        <f>IF(住宅2!Z55="○",1,IF(住宅2!Z55="◎",2,""))</f>
        <v/>
      </c>
      <c r="AV11" s="142" t="str">
        <f>IF(住宅2!Z56="○",1,IF(住宅2!Z56="◎",2,""))</f>
        <v/>
      </c>
      <c r="AW11" s="142" t="str">
        <f>IF(住宅2!Z57="○",1,IF(住宅2!Z57="◎",2,""))</f>
        <v/>
      </c>
      <c r="AX11" s="142" t="str">
        <f>IF(住宅2!Z58="○",1,IF(住宅2!Z58="◎",2,""))</f>
        <v/>
      </c>
      <c r="AY11" s="142" t="str">
        <f>IF(住宅2!Z59="○",1,IF(住宅2!Z59="◎",2,""))</f>
        <v/>
      </c>
      <c r="AZ11" s="142" t="str">
        <f>IF(住宅2!Z60="○",1,IF(住宅2!Z60="◎",2,""))</f>
        <v/>
      </c>
      <c r="BA11" s="142" t="str">
        <f>IF(住宅2!Z61="○",1,IF(住宅2!Z61="◎",2,""))</f>
        <v/>
      </c>
      <c r="BB11" s="142" t="str">
        <f>IF(住宅2!Z62="○",1,IF(住宅2!Z62="◎",2,""))</f>
        <v/>
      </c>
      <c r="BC11" s="142" t="str">
        <f>IF(住宅2!Z65="○",1,IF(住宅2!Z65="◎",2,""))</f>
        <v/>
      </c>
      <c r="BD11" s="142" t="str">
        <f>IF(住宅2!Z66="○",1,IF(住宅2!Z66="◎",2,""))</f>
        <v/>
      </c>
      <c r="BE11" s="142" t="str">
        <f>IF(住宅2!Z67="○",1,IF(住宅2!Z67="◎",2,""))</f>
        <v/>
      </c>
      <c r="BF11" s="142" t="str">
        <f>IF(住宅2!Z68="○",1,IF(住宅2!Z68="◎",2,""))</f>
        <v/>
      </c>
      <c r="BG11" s="142" t="str">
        <f>IF(住宅2!Z69="○",1,IF(住宅2!Z69="◎",2,""))</f>
        <v/>
      </c>
      <c r="BH11" s="142" t="str">
        <f>IF(住宅2!Z70="○",1,IF(住宅2!Z70="◎",2,""))</f>
        <v/>
      </c>
      <c r="BI11" s="142" t="str">
        <f>IF(住宅2!Z71="○",1,IF(住宅2!Z71="◎",2,""))</f>
        <v/>
      </c>
      <c r="BJ11" s="142" t="str">
        <f>IF(住宅2!Z72="○",1,IF(住宅2!Z72="◎",2,""))</f>
        <v/>
      </c>
      <c r="BK11" s="142" t="str">
        <f>IF(住宅2!Z73="○",1,IF(住宅2!Z73="◎",2,""))</f>
        <v/>
      </c>
      <c r="BL11" s="142" t="str">
        <f>IF(住宅2!Z74="○",1,IF(住宅2!Z74="◎",2,""))</f>
        <v/>
      </c>
      <c r="BM11" s="142" t="str">
        <f>IF(住宅2!Z77="○",1,IF(住宅2!Z77="◎",2,""))</f>
        <v/>
      </c>
      <c r="BN11" s="142" t="str">
        <f>IF(住宅2!Z78="○",1,IF(住宅2!Z78="◎",2,""))</f>
        <v/>
      </c>
      <c r="BO11" s="142" t="str">
        <f>IF(住宅2!Z79="○",1,IF(住宅2!Z79="◎",2,""))</f>
        <v/>
      </c>
      <c r="BP11" s="142" t="str">
        <f>IF(住宅2!Z80="○",1,IF(住宅2!Z80="◎",2,""))</f>
        <v/>
      </c>
      <c r="BQ11" s="142" t="str">
        <f>IF(住宅2!Z81="○",1,IF(住宅2!Z81="◎",2,""))</f>
        <v/>
      </c>
      <c r="BR11" s="142" t="str">
        <f>IF(住宅2!Z82="○",1,IF(住宅2!Z82="◎",2,""))</f>
        <v/>
      </c>
      <c r="BS11" s="142" t="str">
        <f>IF(住宅2!Z83="○",1,IF(住宅2!Z83="◎",2,""))</f>
        <v/>
      </c>
      <c r="BT11" s="142" t="str">
        <f>IF(住宅2!Z84="○",1,IF(住宅2!Z84="◎",2,""))</f>
        <v/>
      </c>
      <c r="BU11" s="142" t="str">
        <f>IF(住宅2!Z85="○",1,IF(住宅2!Z85="◎",2,""))</f>
        <v/>
      </c>
      <c r="BV11" s="142" t="str">
        <f>IF(住宅2!Z86="○",1,IF(住宅2!Z86="◎",2,""))</f>
        <v/>
      </c>
      <c r="BW11" s="142" t="str">
        <f>IF(住宅2!Z87="○",1,IF(住宅2!Z87="◎",2,""))</f>
        <v/>
      </c>
      <c r="BX11" s="142" t="str">
        <f>IF(住宅2!Z88="○",1,IF(住宅2!Z88="◎",2,""))</f>
        <v/>
      </c>
      <c r="BY11" s="142" t="str">
        <f>IF(住宅2!Z89="○",1,IF(住宅2!Z89="◎",2,""))</f>
        <v/>
      </c>
      <c r="BZ11" s="142" t="str">
        <f>IF(住宅2!Z90="○",1,IF(住宅2!Z90="◎",2,""))</f>
        <v/>
      </c>
      <c r="CA11" s="142" t="str">
        <f>IF(住宅2!Z91="○",1,IF(住宅2!Z91="◎",2,""))</f>
        <v/>
      </c>
    </row>
    <row r="12" spans="1:80" s="142" customFormat="1" x14ac:dyDescent="0.2">
      <c r="A12" s="141">
        <f t="shared" si="0"/>
        <v>0</v>
      </c>
      <c r="B12" s="142">
        <v>6</v>
      </c>
      <c r="C12" s="143"/>
      <c r="D12" s="143"/>
      <c r="E12" s="143"/>
      <c r="F12" s="143"/>
      <c r="G12" s="143"/>
      <c r="H12" s="143"/>
      <c r="I12" s="143"/>
      <c r="J12" s="143"/>
      <c r="K12" s="143"/>
      <c r="L12" s="143"/>
      <c r="M12" s="143"/>
      <c r="N12" s="143"/>
      <c r="O12" s="143"/>
      <c r="P12" s="142">
        <v>3</v>
      </c>
      <c r="Q12" s="142">
        <f>kikan!K11+2</f>
        <v>9</v>
      </c>
      <c r="R12" s="142">
        <v>2</v>
      </c>
      <c r="S12" s="142" t="str">
        <f>IF(住宅2!AB6&lt;&gt;"",住宅2!AB6,"")</f>
        <v/>
      </c>
      <c r="T12" s="142" t="str">
        <f>IF(住宅2!AB7="選択してください","",MID(住宅2!AB7,1,2))</f>
        <v/>
      </c>
      <c r="U12" s="142" t="str">
        <f>IF(住宅2!AB8="選択してください","",MID(住宅2!AB8,LEN(住宅2!AB8)-3,3))</f>
        <v/>
      </c>
      <c r="W12" s="142" t="str">
        <f>IF(住宅2!AB9="","",住宅2!AB9)</f>
        <v/>
      </c>
      <c r="X12" s="142" t="str">
        <f>IF(住宅2!AB10="","",住宅2!AB10)</f>
        <v/>
      </c>
      <c r="Y12" s="142" t="str">
        <f>IF(住宅2!AB11="","",住宅2!AB11)</f>
        <v/>
      </c>
      <c r="Z12" s="142" t="str">
        <f>IF(住宅2!AB12="","",住宅2!AB12)</f>
        <v/>
      </c>
      <c r="AA12" s="142" t="str">
        <f>IF(住宅2!AB14="選択してください","",MID(住宅2!AB14,1,2)*1)</f>
        <v/>
      </c>
      <c r="AB12" s="142" t="str">
        <f>IF(住宅2!AB17="選択してください","",MID(住宅2!AB17,1,2)*1)</f>
        <v/>
      </c>
      <c r="AC12" s="142" t="str">
        <f>IF(住宅2!AB19="選択してください","",MID(住宅2!AB19,1,2)*1)</f>
        <v/>
      </c>
      <c r="AD12" s="142" t="str">
        <f>IF(住宅2!AB21="選択してください","",MID(住宅2!AB21,1,2)*1)</f>
        <v/>
      </c>
      <c r="AE12" s="142" t="str">
        <f>IF(住宅2!AB23="選択してください","",MID(住宅2!AB23,1,2)*1)</f>
        <v/>
      </c>
      <c r="AF12" s="142" t="str">
        <f>IF(住宅2!AB25="選択してください","",MID(住宅2!AB25,1,2)*1)</f>
        <v/>
      </c>
      <c r="AG12" s="142" t="str">
        <f>IF(住宅2!AB30="選択してください","",MID(住宅2!AB30,1,2)*1)</f>
        <v/>
      </c>
      <c r="AH12" s="153" t="str">
        <f>IF(住宅2!AB33="選択してください","",MID(住宅2!AB33,1,2)*1)</f>
        <v/>
      </c>
      <c r="AI12" s="142" t="str">
        <f>IF(住宅2!AB36="","",住宅2!AB36)</f>
        <v/>
      </c>
      <c r="AJ12" s="142" t="str">
        <f>IF(住宅2!AB38="選択してください","",MID(住宅2!AB38,1,2)*1)</f>
        <v/>
      </c>
      <c r="AK12" s="142" t="str">
        <f>IF(住宅2!AB43="選択してください","",MID(住宅2!AB43,1,2)*1)</f>
        <v/>
      </c>
      <c r="AL12" s="142" t="str">
        <f>IF(住宅2!AB46="○",1,IF(住宅2!AB46="◎",2,""))</f>
        <v/>
      </c>
      <c r="AM12" s="142" t="str">
        <f>IF(住宅2!AB47="○",1,IF(住宅2!AB47="◎",2,""))</f>
        <v/>
      </c>
      <c r="AN12" s="142" t="str">
        <f>IF(住宅2!AB48="○",1,IF(住宅2!AB48="◎",2,""))</f>
        <v/>
      </c>
      <c r="AO12" s="142" t="str">
        <f>IF(住宅2!AB49="○",1,IF(住宅2!AB49="◎",2,""))</f>
        <v/>
      </c>
      <c r="AP12" s="142" t="str">
        <f>IF(住宅2!AB50="○",1,IF(住宅2!AB50="◎",2,""))</f>
        <v/>
      </c>
      <c r="AQ12" s="142" t="str">
        <f>IF(住宅2!AB51="○",1,IF(住宅2!AB51="◎",2,""))</f>
        <v/>
      </c>
      <c r="AR12" s="142" t="str">
        <f>IF(住宅2!AB52="○",1,IF(住宅2!AB52="◎",2,""))</f>
        <v/>
      </c>
      <c r="AS12" s="142" t="str">
        <f>IF(住宅2!AB53="○",1,IF(住宅2!AB53="◎",2,""))</f>
        <v/>
      </c>
      <c r="AT12" s="142" t="str">
        <f>IF(住宅2!AB54="○",1,IF(住宅2!AB54="◎",2,""))</f>
        <v/>
      </c>
      <c r="AU12" s="142" t="str">
        <f>IF(住宅2!AB55="○",1,IF(住宅2!AB55="◎",2,""))</f>
        <v/>
      </c>
      <c r="AV12" s="142" t="str">
        <f>IF(住宅2!AB56="○",1,IF(住宅2!AB56="◎",2,""))</f>
        <v/>
      </c>
      <c r="AW12" s="142" t="str">
        <f>IF(住宅2!AB57="○",1,IF(住宅2!AB57="◎",2,""))</f>
        <v/>
      </c>
      <c r="AX12" s="142" t="str">
        <f>IF(住宅2!AB58="○",1,IF(住宅2!AB58="◎",2,""))</f>
        <v/>
      </c>
      <c r="AY12" s="142" t="str">
        <f>IF(住宅2!AB59="○",1,IF(住宅2!AB59="◎",2,""))</f>
        <v/>
      </c>
      <c r="AZ12" s="142" t="str">
        <f>IF(住宅2!AB60="○",1,IF(住宅2!AB60="◎",2,""))</f>
        <v/>
      </c>
      <c r="BA12" s="142" t="str">
        <f>IF(住宅2!AB61="○",1,IF(住宅2!AB61="◎",2,""))</f>
        <v/>
      </c>
      <c r="BB12" s="142" t="str">
        <f>IF(住宅2!AB62="○",1,IF(住宅2!AB62="◎",2,""))</f>
        <v/>
      </c>
      <c r="BC12" s="142" t="str">
        <f>IF(住宅2!AB65="○",1,IF(住宅2!AB65="◎",2,""))</f>
        <v/>
      </c>
      <c r="BD12" s="142" t="str">
        <f>IF(住宅2!AB66="○",1,IF(住宅2!AB66="◎",2,""))</f>
        <v/>
      </c>
      <c r="BE12" s="142" t="str">
        <f>IF(住宅2!AB67="○",1,IF(住宅2!AB67="◎",2,""))</f>
        <v/>
      </c>
      <c r="BF12" s="142" t="str">
        <f>IF(住宅2!AB68="○",1,IF(住宅2!AB68="◎",2,""))</f>
        <v/>
      </c>
      <c r="BG12" s="142" t="str">
        <f>IF(住宅2!AB69="○",1,IF(住宅2!AB69="◎",2,""))</f>
        <v/>
      </c>
      <c r="BH12" s="142" t="str">
        <f>IF(住宅2!AB70="○",1,IF(住宅2!AB70="◎",2,""))</f>
        <v/>
      </c>
      <c r="BI12" s="142" t="str">
        <f>IF(住宅2!AB71="○",1,IF(住宅2!AB71="◎",2,""))</f>
        <v/>
      </c>
      <c r="BJ12" s="142" t="str">
        <f>IF(住宅2!AB72="○",1,IF(住宅2!AB72="◎",2,""))</f>
        <v/>
      </c>
      <c r="BK12" s="142" t="str">
        <f>IF(住宅2!AB73="○",1,IF(住宅2!AB73="◎",2,""))</f>
        <v/>
      </c>
      <c r="BL12" s="142" t="str">
        <f>IF(住宅2!AB74="○",1,IF(住宅2!AB74="◎",2,""))</f>
        <v/>
      </c>
      <c r="BM12" s="142" t="str">
        <f>IF(住宅2!AB77="○",1,IF(住宅2!AB77="◎",2,""))</f>
        <v/>
      </c>
      <c r="BN12" s="142" t="str">
        <f>IF(住宅2!AB78="○",1,IF(住宅2!AB78="◎",2,""))</f>
        <v/>
      </c>
      <c r="BO12" s="142" t="str">
        <f>IF(住宅2!AB79="○",1,IF(住宅2!AB79="◎",2,""))</f>
        <v/>
      </c>
      <c r="BP12" s="142" t="str">
        <f>IF(住宅2!AB80="○",1,IF(住宅2!AB80="◎",2,""))</f>
        <v/>
      </c>
      <c r="BQ12" s="142" t="str">
        <f>IF(住宅2!AB81="○",1,IF(住宅2!AB81="◎",2,""))</f>
        <v/>
      </c>
      <c r="BR12" s="142" t="str">
        <f>IF(住宅2!AB82="○",1,IF(住宅2!AB82="◎",2,""))</f>
        <v/>
      </c>
      <c r="BS12" s="142" t="str">
        <f>IF(住宅2!AB83="○",1,IF(住宅2!AB83="◎",2,""))</f>
        <v/>
      </c>
      <c r="BT12" s="142" t="str">
        <f>IF(住宅2!AB84="○",1,IF(住宅2!AB84="◎",2,""))</f>
        <v/>
      </c>
      <c r="BU12" s="142" t="str">
        <f>IF(住宅2!AB85="○",1,IF(住宅2!AB85="◎",2,""))</f>
        <v/>
      </c>
      <c r="BV12" s="142" t="str">
        <f>IF(住宅2!AB86="○",1,IF(住宅2!AB86="◎",2,""))</f>
        <v/>
      </c>
      <c r="BW12" s="142" t="str">
        <f>IF(住宅2!AB87="○",1,IF(住宅2!AB87="◎",2,""))</f>
        <v/>
      </c>
      <c r="BX12" s="142" t="str">
        <f>IF(住宅2!AB88="○",1,IF(住宅2!AB88="◎",2,""))</f>
        <v/>
      </c>
      <c r="BY12" s="142" t="str">
        <f>IF(住宅2!AB89="○",1,IF(住宅2!AB89="◎",2,""))</f>
        <v/>
      </c>
      <c r="BZ12" s="142" t="str">
        <f>IF(住宅2!AB90="○",1,IF(住宅2!AB90="◎",2,""))</f>
        <v/>
      </c>
      <c r="CA12" s="142" t="str">
        <f>IF(住宅2!AB91="○",1,IF(住宅2!AB91="◎",2,""))</f>
        <v/>
      </c>
    </row>
    <row r="13" spans="1:80" s="142" customFormat="1" x14ac:dyDescent="0.2">
      <c r="A13" s="141">
        <f t="shared" si="0"/>
        <v>0</v>
      </c>
      <c r="B13" s="142">
        <v>7</v>
      </c>
      <c r="C13" s="143"/>
      <c r="D13" s="143"/>
      <c r="E13" s="143"/>
      <c r="F13" s="143"/>
      <c r="G13" s="143"/>
      <c r="H13" s="143"/>
      <c r="I13" s="143"/>
      <c r="J13" s="143"/>
      <c r="K13" s="143"/>
      <c r="L13" s="143"/>
      <c r="M13" s="143"/>
      <c r="N13" s="143"/>
      <c r="O13" s="143"/>
      <c r="P13" s="142">
        <v>4</v>
      </c>
      <c r="Q13" s="142">
        <f>住宅3!R6</f>
        <v>0</v>
      </c>
      <c r="R13" s="142">
        <v>1</v>
      </c>
      <c r="S13" s="142" t="str">
        <f>IF(住宅3!R7&lt;&gt;"",住宅3!R7,"")</f>
        <v/>
      </c>
      <c r="T13" s="142" t="str">
        <f>IF(住宅3!R8="選択してください","",MID(住宅3!R8,1,2))</f>
        <v/>
      </c>
      <c r="U13" s="142" t="str">
        <f>IF(住宅3!R9="選択してください","",MID(住宅3!R9,LEN(住宅3!R9)-3,3))</f>
        <v/>
      </c>
      <c r="W13" s="142" t="str">
        <f>IF(住宅3!R10="","",住宅3!R10)</f>
        <v/>
      </c>
      <c r="X13" s="142" t="str">
        <f>IF(住宅3!R11="","",住宅3!R11)</f>
        <v/>
      </c>
      <c r="Y13" s="142" t="str">
        <f>IF(住宅3!R12="","",住宅3!R12)</f>
        <v/>
      </c>
      <c r="Z13" s="142" t="str">
        <f>IF(住宅3!R13="","",住宅3!R13)</f>
        <v/>
      </c>
      <c r="AA13" s="142" t="str">
        <f>IF(住宅3!R15="選択してください","",MID(住宅3!R15,1,2)*1)</f>
        <v/>
      </c>
      <c r="AB13" s="142" t="str">
        <f>IF(住宅3!R18="選択してください","",MID(住宅3!R18,1,2)*1)</f>
        <v/>
      </c>
      <c r="AC13" s="142" t="str">
        <f>IF(住宅3!R20="選択してください","",MID(住宅3!R20,1,2)*1)</f>
        <v/>
      </c>
      <c r="AD13" s="142" t="str">
        <f>IF(住宅3!R22="選択してください","",MID(住宅3!R22,1,2)*1)</f>
        <v/>
      </c>
      <c r="AE13" s="142" t="str">
        <f>IF(住宅3!R24="選択してください","",MID(住宅3!R24,1,2)*1)</f>
        <v/>
      </c>
      <c r="AF13" s="142" t="str">
        <f>IF(住宅3!R26="選択してください","",MID(住宅3!R26,1,2)*1)</f>
        <v/>
      </c>
      <c r="AG13" s="142" t="str">
        <f>IF(住宅3!R31="選択してください","",MID(住宅3!R31,1,2)*1)</f>
        <v/>
      </c>
      <c r="AH13" s="153" t="str">
        <f>IF(住宅3!R34="選択してください","",MID(住宅3!R34,1,2)*1)</f>
        <v/>
      </c>
      <c r="AI13" s="142" t="str">
        <f>IF(住宅3!R37="","",住宅3!R37)</f>
        <v/>
      </c>
      <c r="AJ13" s="142" t="str">
        <f>IF(住宅3!R39="選択してください","",MID(住宅3!R39,1,2)*1)</f>
        <v/>
      </c>
      <c r="AK13" s="142" t="str">
        <f>IF(住宅3!R44="選択してください","",MID(住宅3!R44,1,2)*1)</f>
        <v/>
      </c>
      <c r="AL13" s="142" t="str">
        <f>IF(住宅3!R47="○",1,IF(住宅3!R47="◎",2,""))</f>
        <v/>
      </c>
      <c r="AM13" s="142" t="str">
        <f>IF(住宅3!R48="○",1,IF(住宅3!R48="◎",2,""))</f>
        <v/>
      </c>
      <c r="AN13" s="142" t="str">
        <f>IF(住宅3!R49="○",1,IF(住宅3!R49="◎",2,""))</f>
        <v/>
      </c>
      <c r="AO13" s="142" t="str">
        <f>IF(住宅3!R50="○",1,IF(住宅3!R50="◎",2,""))</f>
        <v/>
      </c>
      <c r="AP13" s="142" t="str">
        <f>IF(住宅3!R51="○",1,IF(住宅3!R51="◎",2,""))</f>
        <v/>
      </c>
      <c r="AQ13" s="142" t="str">
        <f>IF(住宅3!R52="○",1,IF(住宅3!R52="◎",2,""))</f>
        <v/>
      </c>
      <c r="AR13" s="142" t="str">
        <f>IF(住宅3!R53="○",1,IF(住宅3!R53="◎",2,""))</f>
        <v/>
      </c>
      <c r="AS13" s="142" t="str">
        <f>IF(住宅3!R54="○",1,IF(住宅3!R54="◎",2,""))</f>
        <v/>
      </c>
      <c r="AT13" s="142" t="str">
        <f>IF(住宅3!R55="○",1,IF(住宅3!R55="◎",2,""))</f>
        <v/>
      </c>
      <c r="AU13" s="142" t="str">
        <f>IF(住宅3!R56="○",1,IF(住宅3!R56="◎",2,""))</f>
        <v/>
      </c>
      <c r="AV13" s="142" t="str">
        <f>IF(住宅3!R57="○",1,IF(住宅3!R57="◎",2,""))</f>
        <v/>
      </c>
      <c r="AW13" s="142" t="str">
        <f>IF(住宅3!R58="○",1,IF(住宅3!R58="◎",2,""))</f>
        <v/>
      </c>
      <c r="AX13" s="142" t="str">
        <f>IF(住宅3!R59="○",1,IF(住宅3!R59="◎",2,""))</f>
        <v/>
      </c>
      <c r="AY13" s="142" t="str">
        <f>IF(住宅3!R60="○",1,IF(住宅3!R60="◎",2,""))</f>
        <v/>
      </c>
      <c r="AZ13" s="142" t="str">
        <f>IF(住宅3!R61="○",1,IF(住宅3!R61="◎",2,""))</f>
        <v/>
      </c>
      <c r="BA13" s="142" t="str">
        <f>IF(住宅3!R62="○",1,IF(住宅3!R62="◎",2,""))</f>
        <v/>
      </c>
      <c r="BB13" s="142" t="str">
        <f>IF(住宅3!R63="○",1,IF(住宅3!R63="◎",2,""))</f>
        <v/>
      </c>
      <c r="BC13" s="142" t="str">
        <f>IF(住宅3!R66="○",1,IF(住宅3!R66="◎",2,""))</f>
        <v/>
      </c>
      <c r="BD13" s="142" t="str">
        <f>IF(住宅3!R67="○",1,IF(住宅3!R67="◎",2,""))</f>
        <v/>
      </c>
      <c r="BE13" s="142" t="str">
        <f>IF(住宅3!R68="○",1,IF(住宅3!R68="◎",2,""))</f>
        <v/>
      </c>
      <c r="BF13" s="142" t="str">
        <f>IF(住宅3!R69="○",1,IF(住宅3!R69="◎",2,""))</f>
        <v/>
      </c>
      <c r="BG13" s="142" t="str">
        <f>IF(住宅3!R70="○",1,IF(住宅3!R70="◎",2,""))</f>
        <v/>
      </c>
      <c r="BH13" s="142" t="str">
        <f>IF(住宅3!R71="○",1,IF(住宅3!R71="◎",2,""))</f>
        <v/>
      </c>
      <c r="BI13" s="142" t="str">
        <f>IF(住宅3!R72="○",1,IF(住宅3!R72="◎",2,""))</f>
        <v/>
      </c>
      <c r="BJ13" s="142" t="str">
        <f>IF(住宅3!R73="○",1,IF(住宅3!R73="◎",2,""))</f>
        <v/>
      </c>
      <c r="BK13" s="142" t="str">
        <f>IF(住宅3!R74="○",1,IF(住宅3!R74="◎",2,""))</f>
        <v/>
      </c>
      <c r="BL13" s="142" t="str">
        <f>IF(住宅3!R75="○",1,IF(住宅3!R75="◎",2,""))</f>
        <v/>
      </c>
      <c r="BM13" s="142" t="str">
        <f>IF(住宅3!R78="○",1,IF(住宅3!R78="◎",2,""))</f>
        <v/>
      </c>
      <c r="BN13" s="142" t="str">
        <f>IF(住宅3!R79="○",1,IF(住宅3!R79="◎",2,""))</f>
        <v/>
      </c>
      <c r="BO13" s="142" t="str">
        <f>IF(住宅3!R80="○",1,IF(住宅3!R80="◎",2,""))</f>
        <v/>
      </c>
      <c r="BP13" s="142" t="str">
        <f>IF(住宅3!R81="○",1,IF(住宅3!R81="◎",2,""))</f>
        <v/>
      </c>
      <c r="BQ13" s="142" t="str">
        <f>IF(住宅3!R82="○",1,IF(住宅3!R82="◎",2,""))</f>
        <v/>
      </c>
      <c r="BR13" s="142" t="str">
        <f>IF(住宅3!R83="○",1,IF(住宅3!R83="◎",2,""))</f>
        <v/>
      </c>
      <c r="BS13" s="142" t="str">
        <f>IF(住宅3!R84="○",1,IF(住宅3!R84="◎",2,""))</f>
        <v/>
      </c>
      <c r="BT13" s="142" t="str">
        <f>IF(住宅3!R85="○",1,IF(住宅3!R85="◎",2,""))</f>
        <v/>
      </c>
      <c r="BU13" s="142" t="str">
        <f>IF(住宅3!R86="○",1,IF(住宅3!R86="◎",2,""))</f>
        <v/>
      </c>
      <c r="BV13" s="142" t="str">
        <f>IF(住宅3!R87="○",1,IF(住宅3!R87="◎",2,""))</f>
        <v/>
      </c>
      <c r="BW13" s="142" t="str">
        <f>IF(住宅3!R88="○",1,IF(住宅3!R88="◎",2,""))</f>
        <v/>
      </c>
      <c r="BX13" s="142" t="str">
        <f>IF(住宅3!R89="○",1,IF(住宅3!R89="◎",2,""))</f>
        <v/>
      </c>
      <c r="BY13" s="142" t="str">
        <f>IF(住宅3!R90="○",1,IF(住宅3!R90="◎",2,""))</f>
        <v/>
      </c>
      <c r="BZ13" s="142" t="str">
        <f>IF(住宅3!R91="○",1,IF(住宅3!R91="◎",2,""))</f>
        <v/>
      </c>
      <c r="CA13" s="142" t="str">
        <f>IF(住宅3!R92="○",1,IF(住宅3!R92="◎",2,""))</f>
        <v/>
      </c>
    </row>
    <row r="14" spans="1:80" s="142" customFormat="1" x14ac:dyDescent="0.2">
      <c r="A14" s="141">
        <f t="shared" si="0"/>
        <v>0</v>
      </c>
      <c r="B14" s="142">
        <v>8</v>
      </c>
      <c r="C14" s="143"/>
      <c r="D14" s="143"/>
      <c r="E14" s="143"/>
      <c r="F14" s="143"/>
      <c r="G14" s="143"/>
      <c r="H14" s="143"/>
      <c r="I14" s="143"/>
      <c r="J14" s="143"/>
      <c r="K14" s="143"/>
      <c r="L14" s="143"/>
      <c r="M14" s="143"/>
      <c r="N14" s="143"/>
      <c r="O14" s="143"/>
      <c r="P14" s="142">
        <v>4</v>
      </c>
      <c r="Q14" s="142">
        <f>住宅3!T6</f>
        <v>0</v>
      </c>
      <c r="R14" s="142">
        <v>2</v>
      </c>
      <c r="S14" s="142" t="str">
        <f>IF(住宅3!T7&lt;&gt;"",住宅3!T7,"")</f>
        <v/>
      </c>
      <c r="T14" s="142" t="str">
        <f>IF(住宅3!T8="選択してください","",MID(住宅3!T8,1,2))</f>
        <v/>
      </c>
      <c r="U14" s="142" t="str">
        <f>IF(住宅3!T9="選択してください","",MID(住宅3!T9,LEN(住宅3!T9)-3,3))</f>
        <v/>
      </c>
      <c r="W14" s="142" t="str">
        <f>IF(住宅3!T10="","",住宅3!T10)</f>
        <v/>
      </c>
      <c r="X14" s="142" t="str">
        <f>IF(住宅3!T11="","",住宅3!T11)</f>
        <v/>
      </c>
      <c r="Y14" s="142" t="str">
        <f>IF(住宅3!T12="","",住宅3!T12)</f>
        <v/>
      </c>
      <c r="Z14" s="142" t="str">
        <f>IF(住宅3!T13="","",住宅3!T13)</f>
        <v/>
      </c>
      <c r="AA14" s="142" t="str">
        <f>IF(住宅3!T15="選択してください","",MID(住宅3!T15,1,2)*1)</f>
        <v/>
      </c>
      <c r="AB14" s="142" t="str">
        <f>IF(住宅3!T18="選択してください","",MID(住宅3!T18,1,2)*1)</f>
        <v/>
      </c>
      <c r="AC14" s="142" t="str">
        <f>IF(住宅3!T20="選択してください","",MID(住宅3!T20,1,2)*1)</f>
        <v/>
      </c>
      <c r="AD14" s="142" t="str">
        <f>IF(住宅3!T22="選択してください","",MID(住宅3!T22,1,2)*1)</f>
        <v/>
      </c>
      <c r="AE14" s="142" t="str">
        <f>IF(住宅3!T24="選択してください","",MID(住宅3!T24,1,2)*1)</f>
        <v/>
      </c>
      <c r="AF14" s="142" t="str">
        <f>IF(住宅3!T26="選択してください","",MID(住宅3!T26,1,2)*1)</f>
        <v/>
      </c>
      <c r="AG14" s="142" t="str">
        <f>IF(住宅3!T31="選択してください","",MID(住宅3!T31,1,2)*1)</f>
        <v/>
      </c>
      <c r="AH14" s="153" t="str">
        <f>IF(住宅3!T34="選択してください","",MID(住宅3!T34,1,2)*1)</f>
        <v/>
      </c>
      <c r="AI14" s="142" t="str">
        <f>IF(住宅3!T37="","",住宅3!T37)</f>
        <v/>
      </c>
      <c r="AJ14" s="142" t="str">
        <f>IF(住宅3!T39="選択してください","",MID(住宅3!T39,1,2)*1)</f>
        <v/>
      </c>
      <c r="AK14" s="142" t="str">
        <f>IF(住宅3!T44="選択してください","",MID(住宅3!T44,1,2)*1)</f>
        <v/>
      </c>
      <c r="AL14" s="142" t="str">
        <f>IF(住宅3!T47="○",1,IF(住宅3!T47="◎",2,""))</f>
        <v/>
      </c>
      <c r="AM14" s="142" t="str">
        <f>IF(住宅3!T48="○",1,IF(住宅3!T48="◎",2,""))</f>
        <v/>
      </c>
      <c r="AN14" s="142" t="str">
        <f>IF(住宅3!T49="○",1,IF(住宅3!T49="◎",2,""))</f>
        <v/>
      </c>
      <c r="AO14" s="142" t="str">
        <f>IF(住宅3!T50="○",1,IF(住宅3!T50="◎",2,""))</f>
        <v/>
      </c>
      <c r="AP14" s="142" t="str">
        <f>IF(住宅3!T51="○",1,IF(住宅3!T51="◎",2,""))</f>
        <v/>
      </c>
      <c r="AQ14" s="142" t="str">
        <f>IF(住宅3!T52="○",1,IF(住宅3!T52="◎",2,""))</f>
        <v/>
      </c>
      <c r="AR14" s="142" t="str">
        <f>IF(住宅3!T53="○",1,IF(住宅3!T53="◎",2,""))</f>
        <v/>
      </c>
      <c r="AS14" s="142" t="str">
        <f>IF(住宅3!T54="○",1,IF(住宅3!T54="◎",2,""))</f>
        <v/>
      </c>
      <c r="AT14" s="142" t="str">
        <f>IF(住宅3!T55="○",1,IF(住宅3!T55="◎",2,""))</f>
        <v/>
      </c>
      <c r="AU14" s="142" t="str">
        <f>IF(住宅3!T56="○",1,IF(住宅3!T56="◎",2,""))</f>
        <v/>
      </c>
      <c r="AV14" s="142" t="str">
        <f>IF(住宅3!T57="○",1,IF(住宅3!T57="◎",2,""))</f>
        <v/>
      </c>
      <c r="AW14" s="142" t="str">
        <f>IF(住宅3!T58="○",1,IF(住宅3!T58="◎",2,""))</f>
        <v/>
      </c>
      <c r="AX14" s="142" t="str">
        <f>IF(住宅3!T59="○",1,IF(住宅3!T59="◎",2,""))</f>
        <v/>
      </c>
      <c r="AY14" s="142" t="str">
        <f>IF(住宅3!T60="○",1,IF(住宅3!T60="◎",2,""))</f>
        <v/>
      </c>
      <c r="AZ14" s="142" t="str">
        <f>IF(住宅3!T61="○",1,IF(住宅3!T61="◎",2,""))</f>
        <v/>
      </c>
      <c r="BA14" s="142" t="str">
        <f>IF(住宅3!T62="○",1,IF(住宅3!T62="◎",2,""))</f>
        <v/>
      </c>
      <c r="BB14" s="142" t="str">
        <f>IF(住宅3!T63="○",1,IF(住宅3!T63="◎",2,""))</f>
        <v/>
      </c>
      <c r="BC14" s="142" t="str">
        <f>IF(住宅3!T66="○",1,IF(住宅3!T66="◎",2,""))</f>
        <v/>
      </c>
      <c r="BD14" s="142" t="str">
        <f>IF(住宅3!T67="○",1,IF(住宅3!T67="◎",2,""))</f>
        <v/>
      </c>
      <c r="BE14" s="142" t="str">
        <f>IF(住宅3!T68="○",1,IF(住宅3!T68="◎",2,""))</f>
        <v/>
      </c>
      <c r="BF14" s="142" t="str">
        <f>IF(住宅3!T69="○",1,IF(住宅3!T69="◎",2,""))</f>
        <v/>
      </c>
      <c r="BG14" s="142" t="str">
        <f>IF(住宅3!T70="○",1,IF(住宅3!T70="◎",2,""))</f>
        <v/>
      </c>
      <c r="BH14" s="142" t="str">
        <f>IF(住宅3!T71="○",1,IF(住宅3!T71="◎",2,""))</f>
        <v/>
      </c>
      <c r="BI14" s="142" t="str">
        <f>IF(住宅3!T72="○",1,IF(住宅3!T72="◎",2,""))</f>
        <v/>
      </c>
      <c r="BJ14" s="142" t="str">
        <f>IF(住宅3!T73="○",1,IF(住宅3!T73="◎",2,""))</f>
        <v/>
      </c>
      <c r="BK14" s="142" t="str">
        <f>IF(住宅3!T74="○",1,IF(住宅3!T74="◎",2,""))</f>
        <v/>
      </c>
      <c r="BL14" s="142" t="str">
        <f>IF(住宅3!T75="○",1,IF(住宅3!T75="◎",2,""))</f>
        <v/>
      </c>
      <c r="BM14" s="142" t="str">
        <f>IF(住宅3!T78="○",1,IF(住宅3!T78="◎",2,""))</f>
        <v/>
      </c>
      <c r="BN14" s="142" t="str">
        <f>IF(住宅3!T79="○",1,IF(住宅3!T79="◎",2,""))</f>
        <v/>
      </c>
      <c r="BO14" s="142" t="str">
        <f>IF(住宅3!T80="○",1,IF(住宅3!T80="◎",2,""))</f>
        <v/>
      </c>
      <c r="BP14" s="142" t="str">
        <f>IF(住宅3!T81="○",1,IF(住宅3!T81="◎",2,""))</f>
        <v/>
      </c>
      <c r="BQ14" s="142" t="str">
        <f>IF(住宅3!T82="○",1,IF(住宅3!T82="◎",2,""))</f>
        <v/>
      </c>
      <c r="BR14" s="142" t="str">
        <f>IF(住宅3!T83="○",1,IF(住宅3!T83="◎",2,""))</f>
        <v/>
      </c>
      <c r="BS14" s="142" t="str">
        <f>IF(住宅3!T84="○",1,IF(住宅3!T84="◎",2,""))</f>
        <v/>
      </c>
      <c r="BT14" s="142" t="str">
        <f>IF(住宅3!T85="○",1,IF(住宅3!T85="◎",2,""))</f>
        <v/>
      </c>
      <c r="BU14" s="142" t="str">
        <f>IF(住宅3!T86="○",1,IF(住宅3!T86="◎",2,""))</f>
        <v/>
      </c>
      <c r="BV14" s="142" t="str">
        <f>IF(住宅3!T87="○",1,IF(住宅3!T87="◎",2,""))</f>
        <v/>
      </c>
      <c r="BW14" s="142" t="str">
        <f>IF(住宅3!T88="○",1,IF(住宅3!T88="◎",2,""))</f>
        <v/>
      </c>
      <c r="BX14" s="142" t="str">
        <f>IF(住宅3!T89="○",1,IF(住宅3!T89="◎",2,""))</f>
        <v/>
      </c>
      <c r="BY14" s="142" t="str">
        <f>IF(住宅3!T90="○",1,IF(住宅3!T90="◎",2,""))</f>
        <v/>
      </c>
      <c r="BZ14" s="142" t="str">
        <f>IF(住宅3!T91="○",1,IF(住宅3!T91="◎",2,""))</f>
        <v/>
      </c>
      <c r="CA14" s="142" t="str">
        <f>IF(住宅3!T92="○",1,IF(住宅3!T92="◎",2,""))</f>
        <v/>
      </c>
    </row>
    <row r="15" spans="1:80" s="142" customFormat="1" x14ac:dyDescent="0.2">
      <c r="A15" s="141">
        <f t="shared" si="0"/>
        <v>0</v>
      </c>
      <c r="B15" s="142">
        <v>9</v>
      </c>
      <c r="C15" s="143"/>
      <c r="D15" s="143"/>
      <c r="E15" s="143"/>
      <c r="F15" s="143"/>
      <c r="G15" s="143"/>
      <c r="H15" s="143"/>
      <c r="I15" s="143"/>
      <c r="J15" s="143"/>
      <c r="K15" s="143"/>
      <c r="L15" s="143"/>
      <c r="M15" s="143"/>
      <c r="N15" s="143"/>
      <c r="O15" s="143"/>
      <c r="P15" s="142">
        <v>4</v>
      </c>
      <c r="Q15" s="142">
        <f>住宅3!V6</f>
        <v>0</v>
      </c>
      <c r="R15" s="142">
        <v>3</v>
      </c>
      <c r="S15" s="142" t="str">
        <f>IF(住宅3!V7&lt;&gt;"",住宅3!V7,"")</f>
        <v/>
      </c>
      <c r="T15" s="142" t="str">
        <f>IF(住宅3!V8="選択してください","",MID(住宅3!V8,1,2))</f>
        <v/>
      </c>
      <c r="U15" s="142" t="str">
        <f>IF(住宅3!V9="選択してください","",MID(住宅3!V9,LEN(住宅3!V9)-3,3))</f>
        <v/>
      </c>
      <c r="W15" s="142" t="str">
        <f>IF(住宅3!V10="","",住宅3!V10)</f>
        <v/>
      </c>
      <c r="X15" s="142" t="str">
        <f>IF(住宅3!V11="","",住宅3!V11)</f>
        <v/>
      </c>
      <c r="Y15" s="142" t="str">
        <f>IF(住宅3!V12="","",住宅3!V12)</f>
        <v/>
      </c>
      <c r="Z15" s="142" t="str">
        <f>IF(住宅3!V13="","",住宅3!V13)</f>
        <v/>
      </c>
      <c r="AA15" s="142" t="str">
        <f>IF(住宅3!V15="選択してください","",MID(住宅3!V15,1,2)*1)</f>
        <v/>
      </c>
      <c r="AB15" s="142" t="str">
        <f>IF(住宅3!V18="選択してください","",MID(住宅3!V18,1,2)*1)</f>
        <v/>
      </c>
      <c r="AC15" s="142" t="str">
        <f>IF(住宅3!V20="選択してください","",MID(住宅3!V20,1,2)*1)</f>
        <v/>
      </c>
      <c r="AD15" s="142" t="str">
        <f>IF(住宅3!V22="選択してください","",MID(住宅3!V22,1,2)*1)</f>
        <v/>
      </c>
      <c r="AE15" s="142" t="str">
        <f>IF(住宅3!V24="選択してください","",MID(住宅3!V24,1,2)*1)</f>
        <v/>
      </c>
      <c r="AF15" s="142" t="str">
        <f>IF(住宅3!V26="選択してください","",MID(住宅3!V26,1,2)*1)</f>
        <v/>
      </c>
      <c r="AG15" s="142" t="str">
        <f>IF(住宅3!V31="選択してください","",MID(住宅3!V31,1,2)*1)</f>
        <v/>
      </c>
      <c r="AH15" s="153" t="str">
        <f>IF(住宅3!V34="選択してください","",MID(住宅3!V34,1,2)*1)</f>
        <v/>
      </c>
      <c r="AI15" s="142" t="str">
        <f>IF(住宅3!V37="","",住宅3!V37)</f>
        <v/>
      </c>
      <c r="AJ15" s="142" t="str">
        <f>IF(住宅3!V39="選択してください","",MID(住宅3!V39,1,2)*1)</f>
        <v/>
      </c>
      <c r="AK15" s="142" t="str">
        <f>IF(住宅3!V44="選択してください","",MID(住宅3!V44,1,2)*1)</f>
        <v/>
      </c>
      <c r="AL15" s="142" t="str">
        <f>IF(住宅3!V47="○",1,IF(住宅3!V47="◎",2,""))</f>
        <v/>
      </c>
      <c r="AM15" s="142" t="str">
        <f>IF(住宅3!V48="○",1,IF(住宅3!V48="◎",2,""))</f>
        <v/>
      </c>
      <c r="AN15" s="142" t="str">
        <f>IF(住宅3!V49="○",1,IF(住宅3!V49="◎",2,""))</f>
        <v/>
      </c>
      <c r="AO15" s="142" t="str">
        <f>IF(住宅3!V50="○",1,IF(住宅3!V50="◎",2,""))</f>
        <v/>
      </c>
      <c r="AP15" s="142" t="str">
        <f>IF(住宅3!V51="○",1,IF(住宅3!V51="◎",2,""))</f>
        <v/>
      </c>
      <c r="AQ15" s="142" t="str">
        <f>IF(住宅3!V52="○",1,IF(住宅3!V52="◎",2,""))</f>
        <v/>
      </c>
      <c r="AR15" s="142" t="str">
        <f>IF(住宅3!V53="○",1,IF(住宅3!V53="◎",2,""))</f>
        <v/>
      </c>
      <c r="AS15" s="142" t="str">
        <f>IF(住宅3!V54="○",1,IF(住宅3!V54="◎",2,""))</f>
        <v/>
      </c>
      <c r="AT15" s="142" t="str">
        <f>IF(住宅3!V55="○",1,IF(住宅3!V55="◎",2,""))</f>
        <v/>
      </c>
      <c r="AU15" s="142" t="str">
        <f>IF(住宅3!V56="○",1,IF(住宅3!V56="◎",2,""))</f>
        <v/>
      </c>
      <c r="AV15" s="142" t="str">
        <f>IF(住宅3!V57="○",1,IF(住宅3!V57="◎",2,""))</f>
        <v/>
      </c>
      <c r="AW15" s="142" t="str">
        <f>IF(住宅3!V58="○",1,IF(住宅3!V58="◎",2,""))</f>
        <v/>
      </c>
      <c r="AX15" s="142" t="str">
        <f>IF(住宅3!V59="○",1,IF(住宅3!V59="◎",2,""))</f>
        <v/>
      </c>
      <c r="AY15" s="142" t="str">
        <f>IF(住宅3!V60="○",1,IF(住宅3!V60="◎",2,""))</f>
        <v/>
      </c>
      <c r="AZ15" s="142" t="str">
        <f>IF(住宅3!V61="○",1,IF(住宅3!V61="◎",2,""))</f>
        <v/>
      </c>
      <c r="BA15" s="142" t="str">
        <f>IF(住宅3!V62="○",1,IF(住宅3!V62="◎",2,""))</f>
        <v/>
      </c>
      <c r="BB15" s="142" t="str">
        <f>IF(住宅3!V63="○",1,IF(住宅3!V63="◎",2,""))</f>
        <v/>
      </c>
      <c r="BC15" s="142" t="str">
        <f>IF(住宅3!V66="○",1,IF(住宅3!V66="◎",2,""))</f>
        <v/>
      </c>
      <c r="BD15" s="142" t="str">
        <f>IF(住宅3!V67="○",1,IF(住宅3!V67="◎",2,""))</f>
        <v/>
      </c>
      <c r="BE15" s="142" t="str">
        <f>IF(住宅3!V68="○",1,IF(住宅3!V68="◎",2,""))</f>
        <v/>
      </c>
      <c r="BF15" s="142" t="str">
        <f>IF(住宅3!V69="○",1,IF(住宅3!V69="◎",2,""))</f>
        <v/>
      </c>
      <c r="BG15" s="142" t="str">
        <f>IF(住宅3!V70="○",1,IF(住宅3!V70="◎",2,""))</f>
        <v/>
      </c>
      <c r="BH15" s="142" t="str">
        <f>IF(住宅3!V71="○",1,IF(住宅3!V71="◎",2,""))</f>
        <v/>
      </c>
      <c r="BI15" s="142" t="str">
        <f>IF(住宅3!V72="○",1,IF(住宅3!V72="◎",2,""))</f>
        <v/>
      </c>
      <c r="BJ15" s="142" t="str">
        <f>IF(住宅3!V73="○",1,IF(住宅3!V73="◎",2,""))</f>
        <v/>
      </c>
      <c r="BK15" s="142" t="str">
        <f>IF(住宅3!V74="○",1,IF(住宅3!V74="◎",2,""))</f>
        <v/>
      </c>
      <c r="BL15" s="142" t="str">
        <f>IF(住宅3!V75="○",1,IF(住宅3!V75="◎",2,""))</f>
        <v/>
      </c>
      <c r="BM15" s="142" t="str">
        <f>IF(住宅3!V78="○",1,IF(住宅3!V78="◎",2,""))</f>
        <v/>
      </c>
      <c r="BN15" s="142" t="str">
        <f>IF(住宅3!V79="○",1,IF(住宅3!V79="◎",2,""))</f>
        <v/>
      </c>
      <c r="BO15" s="142" t="str">
        <f>IF(住宅3!V80="○",1,IF(住宅3!V80="◎",2,""))</f>
        <v/>
      </c>
      <c r="BP15" s="142" t="str">
        <f>IF(住宅3!V81="○",1,IF(住宅3!V81="◎",2,""))</f>
        <v/>
      </c>
      <c r="BQ15" s="142" t="str">
        <f>IF(住宅3!V82="○",1,IF(住宅3!V82="◎",2,""))</f>
        <v/>
      </c>
      <c r="BR15" s="142" t="str">
        <f>IF(住宅3!V83="○",1,IF(住宅3!V83="◎",2,""))</f>
        <v/>
      </c>
      <c r="BS15" s="142" t="str">
        <f>IF(住宅3!V84="○",1,IF(住宅3!V84="◎",2,""))</f>
        <v/>
      </c>
      <c r="BT15" s="142" t="str">
        <f>IF(住宅3!V85="○",1,IF(住宅3!V85="◎",2,""))</f>
        <v/>
      </c>
      <c r="BU15" s="142" t="str">
        <f>IF(住宅3!V86="○",1,IF(住宅3!V86="◎",2,""))</f>
        <v/>
      </c>
      <c r="BV15" s="142" t="str">
        <f>IF(住宅3!V87="○",1,IF(住宅3!V87="◎",2,""))</f>
        <v/>
      </c>
      <c r="BW15" s="142" t="str">
        <f>IF(住宅3!V88="○",1,IF(住宅3!V88="◎",2,""))</f>
        <v/>
      </c>
      <c r="BX15" s="142" t="str">
        <f>IF(住宅3!V89="○",1,IF(住宅3!V89="◎",2,""))</f>
        <v/>
      </c>
      <c r="BY15" s="142" t="str">
        <f>IF(住宅3!V90="○",1,IF(住宅3!V90="◎",2,""))</f>
        <v/>
      </c>
      <c r="BZ15" s="142" t="str">
        <f>IF(住宅3!V91="○",1,IF(住宅3!V91="◎",2,""))</f>
        <v/>
      </c>
      <c r="CA15" s="142" t="str">
        <f>IF(住宅3!V92="○",1,IF(住宅3!V92="◎",2,""))</f>
        <v/>
      </c>
    </row>
    <row r="16" spans="1:80" s="142" customFormat="1" x14ac:dyDescent="0.2">
      <c r="A16" s="141">
        <f t="shared" si="0"/>
        <v>0</v>
      </c>
      <c r="B16" s="142">
        <v>10</v>
      </c>
      <c r="C16" s="143"/>
      <c r="D16" s="143"/>
      <c r="E16" s="143"/>
      <c r="F16" s="143"/>
      <c r="G16" s="143"/>
      <c r="H16" s="143"/>
      <c r="I16" s="143"/>
      <c r="J16" s="143"/>
      <c r="K16" s="143"/>
      <c r="L16" s="143"/>
      <c r="M16" s="143"/>
      <c r="N16" s="143"/>
      <c r="O16" s="143"/>
      <c r="P16" s="142">
        <v>4</v>
      </c>
      <c r="Q16" s="142">
        <f>住宅3!X6</f>
        <v>0</v>
      </c>
      <c r="R16" s="142">
        <v>4</v>
      </c>
      <c r="S16" s="142" t="str">
        <f>IF(住宅3!X7&lt;&gt;"",住宅3!X7,"")</f>
        <v/>
      </c>
      <c r="T16" s="142" t="str">
        <f>IF(住宅3!X8="選択してください","",MID(住宅3!X8,1,2))</f>
        <v/>
      </c>
      <c r="U16" s="142" t="str">
        <f>IF(住宅3!X9="選択してください","",MID(住宅3!X9,LEN(住宅3!X9)-3,3))</f>
        <v/>
      </c>
      <c r="W16" s="142" t="str">
        <f>IF(住宅3!X10="","",住宅3!X10)</f>
        <v/>
      </c>
      <c r="X16" s="142" t="str">
        <f>IF(住宅3!X11="","",住宅3!X11)</f>
        <v/>
      </c>
      <c r="Y16" s="142" t="str">
        <f>IF(住宅3!X12="","",住宅3!X12)</f>
        <v/>
      </c>
      <c r="Z16" s="142" t="str">
        <f>IF(住宅3!X13="","",住宅3!X13)</f>
        <v/>
      </c>
      <c r="AA16" s="142" t="str">
        <f>IF(住宅3!X15="選択してください","",MID(住宅3!X15,1,2)*1)</f>
        <v/>
      </c>
      <c r="AB16" s="142" t="str">
        <f>IF(住宅3!X18="選択してください","",MID(住宅3!X18,1,2)*1)</f>
        <v/>
      </c>
      <c r="AC16" s="142" t="str">
        <f>IF(住宅3!X20="選択してください","",MID(住宅3!X20,1,2)*1)</f>
        <v/>
      </c>
      <c r="AD16" s="142" t="str">
        <f>IF(住宅3!X22="選択してください","",MID(住宅3!X22,1,2)*1)</f>
        <v/>
      </c>
      <c r="AE16" s="142" t="str">
        <f>IF(住宅3!X24="選択してください","",MID(住宅3!X24,1,2)*1)</f>
        <v/>
      </c>
      <c r="AF16" s="142" t="str">
        <f>IF(住宅3!X26="選択してください","",MID(住宅3!X26,1,2)*1)</f>
        <v/>
      </c>
      <c r="AG16" s="142" t="str">
        <f>IF(住宅3!X31="選択してください","",MID(住宅3!X31,1,2)*1)</f>
        <v/>
      </c>
      <c r="AH16" s="153" t="str">
        <f>IF(住宅3!X34="選択してください","",MID(住宅3!X34,1,2)*1)</f>
        <v/>
      </c>
      <c r="AI16" s="142" t="str">
        <f>IF(住宅3!X37="","",住宅3!X37)</f>
        <v/>
      </c>
      <c r="AJ16" s="142" t="str">
        <f>IF(住宅3!X39="選択してください","",MID(住宅3!X39,1,2)*1)</f>
        <v/>
      </c>
      <c r="AK16" s="142" t="str">
        <f>IF(住宅3!X44="選択してください","",MID(住宅3!X44,1,2)*1)</f>
        <v/>
      </c>
      <c r="AL16" s="142" t="str">
        <f>IF(住宅3!X47="○",1,IF(住宅3!X47="◎",2,""))</f>
        <v/>
      </c>
      <c r="AM16" s="142" t="str">
        <f>IF(住宅3!X48="○",1,IF(住宅3!X48="◎",2,""))</f>
        <v/>
      </c>
      <c r="AN16" s="142" t="str">
        <f>IF(住宅3!X49="○",1,IF(住宅3!X49="◎",2,""))</f>
        <v/>
      </c>
      <c r="AO16" s="142" t="str">
        <f>IF(住宅3!X50="○",1,IF(住宅3!X50="◎",2,""))</f>
        <v/>
      </c>
      <c r="AP16" s="142" t="str">
        <f>IF(住宅3!X51="○",1,IF(住宅3!X51="◎",2,""))</f>
        <v/>
      </c>
      <c r="AQ16" s="142" t="str">
        <f>IF(住宅3!X52="○",1,IF(住宅3!X52="◎",2,""))</f>
        <v/>
      </c>
      <c r="AR16" s="142" t="str">
        <f>IF(住宅3!X53="○",1,IF(住宅3!X53="◎",2,""))</f>
        <v/>
      </c>
      <c r="AS16" s="142" t="str">
        <f>IF(住宅3!X54="○",1,IF(住宅3!X54="◎",2,""))</f>
        <v/>
      </c>
      <c r="AT16" s="142" t="str">
        <f>IF(住宅3!X55="○",1,IF(住宅3!X55="◎",2,""))</f>
        <v/>
      </c>
      <c r="AU16" s="142" t="str">
        <f>IF(住宅3!X56="○",1,IF(住宅3!X56="◎",2,""))</f>
        <v/>
      </c>
      <c r="AV16" s="142" t="str">
        <f>IF(住宅3!X57="○",1,IF(住宅3!X57="◎",2,""))</f>
        <v/>
      </c>
      <c r="AW16" s="142" t="str">
        <f>IF(住宅3!X58="○",1,IF(住宅3!X58="◎",2,""))</f>
        <v/>
      </c>
      <c r="AX16" s="142" t="str">
        <f>IF(住宅3!X59="○",1,IF(住宅3!X59="◎",2,""))</f>
        <v/>
      </c>
      <c r="AY16" s="142" t="str">
        <f>IF(住宅3!X60="○",1,IF(住宅3!X60="◎",2,""))</f>
        <v/>
      </c>
      <c r="AZ16" s="142" t="str">
        <f>IF(住宅3!X61="○",1,IF(住宅3!X61="◎",2,""))</f>
        <v/>
      </c>
      <c r="BA16" s="142" t="str">
        <f>IF(住宅3!X62="○",1,IF(住宅3!X62="◎",2,""))</f>
        <v/>
      </c>
      <c r="BB16" s="142" t="str">
        <f>IF(住宅3!X63="○",1,IF(住宅3!X63="◎",2,""))</f>
        <v/>
      </c>
      <c r="BC16" s="142" t="str">
        <f>IF(住宅3!X66="○",1,IF(住宅3!X66="◎",2,""))</f>
        <v/>
      </c>
      <c r="BD16" s="142" t="str">
        <f>IF(住宅3!X67="○",1,IF(住宅3!X67="◎",2,""))</f>
        <v/>
      </c>
      <c r="BE16" s="142" t="str">
        <f>IF(住宅3!X68="○",1,IF(住宅3!X68="◎",2,""))</f>
        <v/>
      </c>
      <c r="BF16" s="142" t="str">
        <f>IF(住宅3!X69="○",1,IF(住宅3!X69="◎",2,""))</f>
        <v/>
      </c>
      <c r="BG16" s="142" t="str">
        <f>IF(住宅3!X70="○",1,IF(住宅3!X70="◎",2,""))</f>
        <v/>
      </c>
      <c r="BH16" s="142" t="str">
        <f>IF(住宅3!X71="○",1,IF(住宅3!X71="◎",2,""))</f>
        <v/>
      </c>
      <c r="BI16" s="142" t="str">
        <f>IF(住宅3!X72="○",1,IF(住宅3!X72="◎",2,""))</f>
        <v/>
      </c>
      <c r="BJ16" s="142" t="str">
        <f>IF(住宅3!X73="○",1,IF(住宅3!X73="◎",2,""))</f>
        <v/>
      </c>
      <c r="BK16" s="142" t="str">
        <f>IF(住宅3!X74="○",1,IF(住宅3!X74="◎",2,""))</f>
        <v/>
      </c>
      <c r="BL16" s="142" t="str">
        <f>IF(住宅3!X75="○",1,IF(住宅3!X75="◎",2,""))</f>
        <v/>
      </c>
      <c r="BM16" s="142" t="str">
        <f>IF(住宅3!X78="○",1,IF(住宅3!X78="◎",2,""))</f>
        <v/>
      </c>
      <c r="BN16" s="142" t="str">
        <f>IF(住宅3!X79="○",1,IF(住宅3!X79="◎",2,""))</f>
        <v/>
      </c>
      <c r="BO16" s="142" t="str">
        <f>IF(住宅3!X80="○",1,IF(住宅3!X80="◎",2,""))</f>
        <v/>
      </c>
      <c r="BP16" s="142" t="str">
        <f>IF(住宅3!X81="○",1,IF(住宅3!X81="◎",2,""))</f>
        <v/>
      </c>
      <c r="BQ16" s="142" t="str">
        <f>IF(住宅3!X82="○",1,IF(住宅3!X82="◎",2,""))</f>
        <v/>
      </c>
      <c r="BR16" s="142" t="str">
        <f>IF(住宅3!X83="○",1,IF(住宅3!X83="◎",2,""))</f>
        <v/>
      </c>
      <c r="BS16" s="142" t="str">
        <f>IF(住宅3!X84="○",1,IF(住宅3!X84="◎",2,""))</f>
        <v/>
      </c>
      <c r="BT16" s="142" t="str">
        <f>IF(住宅3!X85="○",1,IF(住宅3!X85="◎",2,""))</f>
        <v/>
      </c>
      <c r="BU16" s="142" t="str">
        <f>IF(住宅3!X86="○",1,IF(住宅3!X86="◎",2,""))</f>
        <v/>
      </c>
      <c r="BV16" s="142" t="str">
        <f>IF(住宅3!X87="○",1,IF(住宅3!X87="◎",2,""))</f>
        <v/>
      </c>
      <c r="BW16" s="142" t="str">
        <f>IF(住宅3!X88="○",1,IF(住宅3!X88="◎",2,""))</f>
        <v/>
      </c>
      <c r="BX16" s="142" t="str">
        <f>IF(住宅3!X89="○",1,IF(住宅3!X89="◎",2,""))</f>
        <v/>
      </c>
      <c r="BY16" s="142" t="str">
        <f>IF(住宅3!X90="○",1,IF(住宅3!X90="◎",2,""))</f>
        <v/>
      </c>
      <c r="BZ16" s="142" t="str">
        <f>IF(住宅3!X91="○",1,IF(住宅3!X91="◎",2,""))</f>
        <v/>
      </c>
      <c r="CA16" s="142" t="str">
        <f>IF(住宅3!X92="○",1,IF(住宅3!X92="◎",2,""))</f>
        <v/>
      </c>
    </row>
    <row r="17" spans="1:79" s="142" customFormat="1" x14ac:dyDescent="0.2">
      <c r="A17" s="141">
        <f t="shared" si="0"/>
        <v>0</v>
      </c>
      <c r="B17" s="142">
        <v>11</v>
      </c>
      <c r="C17" s="143"/>
      <c r="D17" s="143"/>
      <c r="E17" s="143"/>
      <c r="F17" s="143"/>
      <c r="G17" s="143"/>
      <c r="H17" s="143"/>
      <c r="I17" s="143"/>
      <c r="J17" s="143"/>
      <c r="K17" s="143"/>
      <c r="L17" s="143"/>
      <c r="M17" s="143"/>
      <c r="N17" s="143"/>
      <c r="O17" s="143"/>
      <c r="P17" s="142">
        <v>4</v>
      </c>
      <c r="Q17" s="142">
        <f>住宅3!Z6</f>
        <v>0</v>
      </c>
      <c r="R17" s="142">
        <v>5</v>
      </c>
      <c r="S17" s="142" t="str">
        <f>IF(住宅3!Z7&lt;&gt;"",住宅3!Z7,"")</f>
        <v/>
      </c>
      <c r="T17" s="142" t="str">
        <f>IF(住宅3!Z8="選択してください","",MID(住宅3!Z8,1,2))</f>
        <v/>
      </c>
      <c r="U17" s="142" t="str">
        <f>IF(住宅3!Z9="選択してください","",MID(住宅3!Z9,LEN(住宅3!Z9)-3,3))</f>
        <v/>
      </c>
      <c r="W17" s="142" t="str">
        <f>IF(住宅3!Z10="","",住宅3!Z10)</f>
        <v/>
      </c>
      <c r="X17" s="142" t="str">
        <f>IF(住宅3!Z11="","",住宅3!Z11)</f>
        <v/>
      </c>
      <c r="Y17" s="142" t="str">
        <f>IF(住宅3!Z12="","",住宅3!Z12)</f>
        <v/>
      </c>
      <c r="Z17" s="142" t="str">
        <f>IF(住宅3!Z13="","",住宅3!Z13)</f>
        <v/>
      </c>
      <c r="AA17" s="142" t="str">
        <f>IF(住宅3!Z15="選択してください","",MID(住宅3!Z15,1,2)*1)</f>
        <v/>
      </c>
      <c r="AB17" s="142" t="str">
        <f>IF(住宅3!Z18="選択してください","",MID(住宅3!Z18,1,2)*1)</f>
        <v/>
      </c>
      <c r="AC17" s="142" t="str">
        <f>IF(住宅3!Z20="選択してください","",MID(住宅3!Z20,1,2)*1)</f>
        <v/>
      </c>
      <c r="AD17" s="142" t="str">
        <f>IF(住宅3!Z22="選択してください","",MID(住宅3!Z22,1,2)*1)</f>
        <v/>
      </c>
      <c r="AE17" s="142" t="str">
        <f>IF(住宅3!Z24="選択してください","",MID(住宅3!Z24,1,2)*1)</f>
        <v/>
      </c>
      <c r="AF17" s="142" t="str">
        <f>IF(住宅3!Z26="選択してください","",MID(住宅3!Z26,1,2)*1)</f>
        <v/>
      </c>
      <c r="AG17" s="142" t="str">
        <f>IF(住宅3!Z31="選択してください","",MID(住宅3!Z31,1,2)*1)</f>
        <v/>
      </c>
      <c r="AH17" s="153" t="str">
        <f>IF(住宅3!Z34="選択してください","",MID(住宅3!Z34,1,2)*1)</f>
        <v/>
      </c>
      <c r="AI17" s="142" t="str">
        <f>IF(住宅3!Z37="","",住宅3!Z37)</f>
        <v/>
      </c>
      <c r="AJ17" s="142" t="str">
        <f>IF(住宅3!Z39="選択してください","",MID(住宅3!Z39,1,2)*1)</f>
        <v/>
      </c>
      <c r="AK17" s="142" t="str">
        <f>IF(住宅3!Z44="選択してください","",MID(住宅3!Z44,1,2)*1)</f>
        <v/>
      </c>
      <c r="AL17" s="142" t="str">
        <f>IF(住宅3!Z47="○",1,IF(住宅3!Z47="◎",2,""))</f>
        <v/>
      </c>
      <c r="AM17" s="142" t="str">
        <f>IF(住宅3!Z48="○",1,IF(住宅3!Z48="◎",2,""))</f>
        <v/>
      </c>
      <c r="AN17" s="142" t="str">
        <f>IF(住宅3!Z49="○",1,IF(住宅3!Z49="◎",2,""))</f>
        <v/>
      </c>
      <c r="AO17" s="142" t="str">
        <f>IF(住宅3!Z50="○",1,IF(住宅3!Z50="◎",2,""))</f>
        <v/>
      </c>
      <c r="AP17" s="142" t="str">
        <f>IF(住宅3!Z51="○",1,IF(住宅3!Z51="◎",2,""))</f>
        <v/>
      </c>
      <c r="AQ17" s="142" t="str">
        <f>IF(住宅3!Z52="○",1,IF(住宅3!Z52="◎",2,""))</f>
        <v/>
      </c>
      <c r="AR17" s="142" t="str">
        <f>IF(住宅3!Z53="○",1,IF(住宅3!Z53="◎",2,""))</f>
        <v/>
      </c>
      <c r="AS17" s="142" t="str">
        <f>IF(住宅3!Z54="○",1,IF(住宅3!Z54="◎",2,""))</f>
        <v/>
      </c>
      <c r="AT17" s="142" t="str">
        <f>IF(住宅3!Z55="○",1,IF(住宅3!Z55="◎",2,""))</f>
        <v/>
      </c>
      <c r="AU17" s="142" t="str">
        <f>IF(住宅3!Z56="○",1,IF(住宅3!Z56="◎",2,""))</f>
        <v/>
      </c>
      <c r="AV17" s="142" t="str">
        <f>IF(住宅3!Z57="○",1,IF(住宅3!Z57="◎",2,""))</f>
        <v/>
      </c>
      <c r="AW17" s="142" t="str">
        <f>IF(住宅3!Z58="○",1,IF(住宅3!Z58="◎",2,""))</f>
        <v/>
      </c>
      <c r="AX17" s="142" t="str">
        <f>IF(住宅3!Z59="○",1,IF(住宅3!Z59="◎",2,""))</f>
        <v/>
      </c>
      <c r="AY17" s="142" t="str">
        <f>IF(住宅3!Z60="○",1,IF(住宅3!Z60="◎",2,""))</f>
        <v/>
      </c>
      <c r="AZ17" s="142" t="str">
        <f>IF(住宅3!Z61="○",1,IF(住宅3!Z61="◎",2,""))</f>
        <v/>
      </c>
      <c r="BA17" s="142" t="str">
        <f>IF(住宅3!Z62="○",1,IF(住宅3!Z62="◎",2,""))</f>
        <v/>
      </c>
      <c r="BB17" s="142" t="str">
        <f>IF(住宅3!Z63="○",1,IF(住宅3!Z63="◎",2,""))</f>
        <v/>
      </c>
      <c r="BC17" s="142" t="str">
        <f>IF(住宅3!Z66="○",1,IF(住宅3!Z66="◎",2,""))</f>
        <v/>
      </c>
      <c r="BD17" s="142" t="str">
        <f>IF(住宅3!Z67="○",1,IF(住宅3!Z67="◎",2,""))</f>
        <v/>
      </c>
      <c r="BE17" s="142" t="str">
        <f>IF(住宅3!Z68="○",1,IF(住宅3!Z68="◎",2,""))</f>
        <v/>
      </c>
      <c r="BF17" s="142" t="str">
        <f>IF(住宅3!Z69="○",1,IF(住宅3!Z69="◎",2,""))</f>
        <v/>
      </c>
      <c r="BG17" s="142" t="str">
        <f>IF(住宅3!Z70="○",1,IF(住宅3!Z70="◎",2,""))</f>
        <v/>
      </c>
      <c r="BH17" s="142" t="str">
        <f>IF(住宅3!Z71="○",1,IF(住宅3!Z71="◎",2,""))</f>
        <v/>
      </c>
      <c r="BI17" s="142" t="str">
        <f>IF(住宅3!Z72="○",1,IF(住宅3!Z72="◎",2,""))</f>
        <v/>
      </c>
      <c r="BJ17" s="142" t="str">
        <f>IF(住宅3!Z73="○",1,IF(住宅3!Z73="◎",2,""))</f>
        <v/>
      </c>
      <c r="BK17" s="142" t="str">
        <f>IF(住宅3!Z74="○",1,IF(住宅3!Z74="◎",2,""))</f>
        <v/>
      </c>
      <c r="BL17" s="142" t="str">
        <f>IF(住宅3!Z75="○",1,IF(住宅3!Z75="◎",2,""))</f>
        <v/>
      </c>
      <c r="BM17" s="142" t="str">
        <f>IF(住宅3!Z78="○",1,IF(住宅3!Z78="◎",2,""))</f>
        <v/>
      </c>
      <c r="BN17" s="142" t="str">
        <f>IF(住宅3!Z79="○",1,IF(住宅3!Z79="◎",2,""))</f>
        <v/>
      </c>
      <c r="BO17" s="142" t="str">
        <f>IF(住宅3!Z80="○",1,IF(住宅3!Z80="◎",2,""))</f>
        <v/>
      </c>
      <c r="BP17" s="142" t="str">
        <f>IF(住宅3!Z81="○",1,IF(住宅3!Z81="◎",2,""))</f>
        <v/>
      </c>
      <c r="BQ17" s="142" t="str">
        <f>IF(住宅3!Z82="○",1,IF(住宅3!Z82="◎",2,""))</f>
        <v/>
      </c>
      <c r="BR17" s="142" t="str">
        <f>IF(住宅3!Z83="○",1,IF(住宅3!Z83="◎",2,""))</f>
        <v/>
      </c>
      <c r="BS17" s="142" t="str">
        <f>IF(住宅3!Z84="○",1,IF(住宅3!Z84="◎",2,""))</f>
        <v/>
      </c>
      <c r="BT17" s="142" t="str">
        <f>IF(住宅3!Z85="○",1,IF(住宅3!Z85="◎",2,""))</f>
        <v/>
      </c>
      <c r="BU17" s="142" t="str">
        <f>IF(住宅3!Z86="○",1,IF(住宅3!Z86="◎",2,""))</f>
        <v/>
      </c>
      <c r="BV17" s="142" t="str">
        <f>IF(住宅3!Z87="○",1,IF(住宅3!Z87="◎",2,""))</f>
        <v/>
      </c>
      <c r="BW17" s="142" t="str">
        <f>IF(住宅3!Z88="○",1,IF(住宅3!Z88="◎",2,""))</f>
        <v/>
      </c>
      <c r="BX17" s="142" t="str">
        <f>IF(住宅3!Z89="○",1,IF(住宅3!Z89="◎",2,""))</f>
        <v/>
      </c>
      <c r="BY17" s="142" t="str">
        <f>IF(住宅3!Z90="○",1,IF(住宅3!Z90="◎",2,""))</f>
        <v/>
      </c>
      <c r="BZ17" s="142" t="str">
        <f>IF(住宅3!Z91="○",1,IF(住宅3!Z91="◎",2,""))</f>
        <v/>
      </c>
      <c r="CA17" s="142" t="str">
        <f>IF(住宅3!Z92="○",1,IF(住宅3!Z92="◎",2,""))</f>
        <v/>
      </c>
    </row>
    <row r="18" spans="1:79" s="142" customFormat="1" x14ac:dyDescent="0.2">
      <c r="A18" s="141">
        <f t="shared" si="0"/>
        <v>0</v>
      </c>
      <c r="B18" s="142">
        <v>12</v>
      </c>
      <c r="C18" s="143"/>
      <c r="D18" s="143"/>
      <c r="E18" s="143"/>
      <c r="F18" s="143"/>
      <c r="G18" s="143"/>
      <c r="H18" s="143"/>
      <c r="I18" s="143"/>
      <c r="J18" s="143"/>
      <c r="K18" s="143"/>
      <c r="L18" s="143"/>
      <c r="M18" s="143"/>
      <c r="N18" s="143"/>
      <c r="O18" s="143"/>
      <c r="P18" s="142">
        <v>4</v>
      </c>
      <c r="Q18" s="142">
        <f>住宅3!AB6</f>
        <v>0</v>
      </c>
      <c r="R18" s="142">
        <v>6</v>
      </c>
      <c r="S18" s="142" t="str">
        <f>IF(住宅3!AB7&lt;&gt;"",住宅3!AB7,"")</f>
        <v/>
      </c>
      <c r="T18" s="142" t="str">
        <f>IF(住宅3!AB8="選択してください","",MID(住宅3!AB8,1,2))</f>
        <v/>
      </c>
      <c r="U18" s="142" t="str">
        <f>IF(住宅3!AB9="選択してください","",MID(住宅3!AB9,LEN(住宅3!AB9)-3,3))</f>
        <v/>
      </c>
      <c r="W18" s="142" t="str">
        <f>IF(住宅3!AB10="","",住宅3!AB10)</f>
        <v/>
      </c>
      <c r="X18" s="142" t="str">
        <f>IF(住宅3!AB11="","",住宅3!AB11)</f>
        <v/>
      </c>
      <c r="Y18" s="142" t="str">
        <f>IF(住宅3!AB12="","",住宅3!AB12)</f>
        <v/>
      </c>
      <c r="Z18" s="142" t="str">
        <f>IF(住宅3!AB13="","",住宅3!AB13)</f>
        <v/>
      </c>
      <c r="AA18" s="142" t="str">
        <f>IF(住宅3!AB15="選択してください","",MID(住宅3!AB15,1,2)*1)</f>
        <v/>
      </c>
      <c r="AB18" s="142" t="str">
        <f>IF(住宅3!AB18="選択してください","",MID(住宅3!AB18,1,2)*1)</f>
        <v/>
      </c>
      <c r="AC18" s="142" t="str">
        <f>IF(住宅3!AB20="選択してください","",MID(住宅3!AB20,1,2)*1)</f>
        <v/>
      </c>
      <c r="AD18" s="142" t="str">
        <f>IF(住宅3!AB22="選択してください","",MID(住宅3!AB22,1,2)*1)</f>
        <v/>
      </c>
      <c r="AE18" s="142" t="str">
        <f>IF(住宅3!AB24="選択してください","",MID(住宅3!AB24,1,2)*1)</f>
        <v/>
      </c>
      <c r="AF18" s="142" t="str">
        <f>IF(住宅3!AB26="選択してください","",MID(住宅3!AB26,1,2)*1)</f>
        <v/>
      </c>
      <c r="AG18" s="142" t="str">
        <f>IF(住宅3!AB31="選択してください","",MID(住宅3!AB31,1,2)*1)</f>
        <v/>
      </c>
      <c r="AH18" s="153" t="str">
        <f>IF(住宅3!AB34="選択してください","",MID(住宅3!AB34,1,2)*1)</f>
        <v/>
      </c>
      <c r="AI18" s="142" t="str">
        <f>IF(住宅3!AB37="","",住宅3!AB37)</f>
        <v/>
      </c>
      <c r="AJ18" s="142" t="str">
        <f>IF(住宅3!AB39="選択してください","",MID(住宅3!AB39,1,2)*1)</f>
        <v/>
      </c>
      <c r="AK18" s="142" t="str">
        <f>IF(住宅3!AB44="選択してください","",MID(住宅3!AB44,1,2)*1)</f>
        <v/>
      </c>
      <c r="AL18" s="142" t="str">
        <f>IF(住宅3!AB47="○",1,IF(住宅3!AB47="◎",2,""))</f>
        <v/>
      </c>
      <c r="AM18" s="142" t="str">
        <f>IF(住宅3!AB48="○",1,IF(住宅3!AB48="◎",2,""))</f>
        <v/>
      </c>
      <c r="AN18" s="142" t="str">
        <f>IF(住宅3!AB49="○",1,IF(住宅3!AB49="◎",2,""))</f>
        <v/>
      </c>
      <c r="AO18" s="142" t="str">
        <f>IF(住宅3!AB50="○",1,IF(住宅3!AB50="◎",2,""))</f>
        <v/>
      </c>
      <c r="AP18" s="142" t="str">
        <f>IF(住宅3!AB51="○",1,IF(住宅3!AB51="◎",2,""))</f>
        <v/>
      </c>
      <c r="AQ18" s="142" t="str">
        <f>IF(住宅3!AB52="○",1,IF(住宅3!AB52="◎",2,""))</f>
        <v/>
      </c>
      <c r="AR18" s="142" t="str">
        <f>IF(住宅3!AB53="○",1,IF(住宅3!AB53="◎",2,""))</f>
        <v/>
      </c>
      <c r="AS18" s="142" t="str">
        <f>IF(住宅3!AB54="○",1,IF(住宅3!AB54="◎",2,""))</f>
        <v/>
      </c>
      <c r="AT18" s="142" t="str">
        <f>IF(住宅3!AB55="○",1,IF(住宅3!AB55="◎",2,""))</f>
        <v/>
      </c>
      <c r="AU18" s="142" t="str">
        <f>IF(住宅3!AB56="○",1,IF(住宅3!AB56="◎",2,""))</f>
        <v/>
      </c>
      <c r="AV18" s="142" t="str">
        <f>IF(住宅3!AB57="○",1,IF(住宅3!AB57="◎",2,""))</f>
        <v/>
      </c>
      <c r="AW18" s="142" t="str">
        <f>IF(住宅3!AB58="○",1,IF(住宅3!AB58="◎",2,""))</f>
        <v/>
      </c>
      <c r="AX18" s="142" t="str">
        <f>IF(住宅3!AB59="○",1,IF(住宅3!AB59="◎",2,""))</f>
        <v/>
      </c>
      <c r="AY18" s="142" t="str">
        <f>IF(住宅3!AB60="○",1,IF(住宅3!AB60="◎",2,""))</f>
        <v/>
      </c>
      <c r="AZ18" s="142" t="str">
        <f>IF(住宅3!AB61="○",1,IF(住宅3!AB61="◎",2,""))</f>
        <v/>
      </c>
      <c r="BA18" s="142" t="str">
        <f>IF(住宅3!AB62="○",1,IF(住宅3!AB62="◎",2,""))</f>
        <v/>
      </c>
      <c r="BB18" s="142" t="str">
        <f>IF(住宅3!AB63="○",1,IF(住宅3!AB63="◎",2,""))</f>
        <v/>
      </c>
      <c r="BC18" s="142" t="str">
        <f>IF(住宅3!AB66="○",1,IF(住宅3!AB66="◎",2,""))</f>
        <v/>
      </c>
      <c r="BD18" s="142" t="str">
        <f>IF(住宅3!AB67="○",1,IF(住宅3!AB67="◎",2,""))</f>
        <v/>
      </c>
      <c r="BE18" s="142" t="str">
        <f>IF(住宅3!AB68="○",1,IF(住宅3!AB68="◎",2,""))</f>
        <v/>
      </c>
      <c r="BF18" s="142" t="str">
        <f>IF(住宅3!AB69="○",1,IF(住宅3!AB69="◎",2,""))</f>
        <v/>
      </c>
      <c r="BG18" s="142" t="str">
        <f>IF(住宅3!AB70="○",1,IF(住宅3!AB70="◎",2,""))</f>
        <v/>
      </c>
      <c r="BH18" s="142" t="str">
        <f>IF(住宅3!AB71="○",1,IF(住宅3!AB71="◎",2,""))</f>
        <v/>
      </c>
      <c r="BI18" s="142" t="str">
        <f>IF(住宅3!AB72="○",1,IF(住宅3!AB72="◎",2,""))</f>
        <v/>
      </c>
      <c r="BJ18" s="142" t="str">
        <f>IF(住宅3!AB73="○",1,IF(住宅3!AB73="◎",2,""))</f>
        <v/>
      </c>
      <c r="BK18" s="142" t="str">
        <f>IF(住宅3!AB74="○",1,IF(住宅3!AB74="◎",2,""))</f>
        <v/>
      </c>
      <c r="BL18" s="142" t="str">
        <f>IF(住宅3!AB75="○",1,IF(住宅3!AB75="◎",2,""))</f>
        <v/>
      </c>
      <c r="BM18" s="142" t="str">
        <f>IF(住宅3!AB78="○",1,IF(住宅3!AB78="◎",2,""))</f>
        <v/>
      </c>
      <c r="BN18" s="142" t="str">
        <f>IF(住宅3!AB79="○",1,IF(住宅3!AB79="◎",2,""))</f>
        <v/>
      </c>
      <c r="BO18" s="142" t="str">
        <f>IF(住宅3!AB80="○",1,IF(住宅3!AB80="◎",2,""))</f>
        <v/>
      </c>
      <c r="BP18" s="142" t="str">
        <f>IF(住宅3!AB81="○",1,IF(住宅3!AB81="◎",2,""))</f>
        <v/>
      </c>
      <c r="BQ18" s="142" t="str">
        <f>IF(住宅3!AB82="○",1,IF(住宅3!AB82="◎",2,""))</f>
        <v/>
      </c>
      <c r="BR18" s="142" t="str">
        <f>IF(住宅3!AB83="○",1,IF(住宅3!AB83="◎",2,""))</f>
        <v/>
      </c>
      <c r="BS18" s="142" t="str">
        <f>IF(住宅3!AB84="○",1,IF(住宅3!AB84="◎",2,""))</f>
        <v/>
      </c>
      <c r="BT18" s="142" t="str">
        <f>IF(住宅3!AB85="○",1,IF(住宅3!AB85="◎",2,""))</f>
        <v/>
      </c>
      <c r="BU18" s="142" t="str">
        <f>IF(住宅3!AB86="○",1,IF(住宅3!AB86="◎",2,""))</f>
        <v/>
      </c>
      <c r="BV18" s="142" t="str">
        <f>IF(住宅3!AB87="○",1,IF(住宅3!AB87="◎",2,""))</f>
        <v/>
      </c>
      <c r="BW18" s="142" t="str">
        <f>IF(住宅3!AB88="○",1,IF(住宅3!AB88="◎",2,""))</f>
        <v/>
      </c>
      <c r="BX18" s="142" t="str">
        <f>IF(住宅3!AB89="○",1,IF(住宅3!AB89="◎",2,""))</f>
        <v/>
      </c>
      <c r="BY18" s="142" t="str">
        <f>IF(住宅3!AB90="○",1,IF(住宅3!AB90="◎",2,""))</f>
        <v/>
      </c>
      <c r="BZ18" s="142" t="str">
        <f>IF(住宅3!AB91="○",1,IF(住宅3!AB91="◎",2,""))</f>
        <v/>
      </c>
      <c r="CA18" s="142" t="str">
        <f>IF(住宅3!AB92="○",1,IF(住宅3!AB92="◎",2,""))</f>
        <v/>
      </c>
    </row>
    <row r="19" spans="1:79" s="142" customFormat="1" x14ac:dyDescent="0.2">
      <c r="A19" s="141">
        <f t="shared" si="0"/>
        <v>0</v>
      </c>
      <c r="B19" s="142">
        <v>13</v>
      </c>
      <c r="C19" s="143"/>
      <c r="D19" s="143"/>
      <c r="E19" s="143"/>
      <c r="F19" s="143"/>
      <c r="G19" s="143"/>
      <c r="H19" s="143"/>
      <c r="I19" s="143"/>
      <c r="J19" s="143"/>
      <c r="K19" s="143"/>
      <c r="L19" s="143"/>
      <c r="M19" s="143"/>
      <c r="N19" s="143"/>
      <c r="O19" s="143"/>
      <c r="P19" s="142">
        <v>4</v>
      </c>
      <c r="Q19" s="142">
        <f>住宅3!AD6</f>
        <v>0</v>
      </c>
      <c r="R19" s="142">
        <v>7</v>
      </c>
      <c r="S19" s="142" t="str">
        <f>IF(住宅3!AD7&lt;&gt;"",住宅3!AD7,"")</f>
        <v/>
      </c>
      <c r="T19" s="142" t="str">
        <f>IF(住宅3!AD8="選択してください","",MID(住宅3!AD8,1,2))</f>
        <v/>
      </c>
      <c r="U19" s="142" t="str">
        <f>IF(住宅3!AD9="選択してください","",MID(住宅3!AD9,LEN(住宅3!AD9)-3,3))</f>
        <v/>
      </c>
      <c r="W19" s="142" t="str">
        <f>IF(住宅3!AD10="","",住宅3!AD10)</f>
        <v/>
      </c>
      <c r="X19" s="142" t="str">
        <f>IF(住宅3!AD11="","",住宅3!AD11)</f>
        <v/>
      </c>
      <c r="Y19" s="142" t="str">
        <f>IF(住宅3!AD12="","",住宅3!AD12)</f>
        <v/>
      </c>
      <c r="Z19" s="142" t="str">
        <f>IF(住宅3!AD13="","",住宅3!AD13)</f>
        <v/>
      </c>
      <c r="AA19" s="142" t="str">
        <f>IF(住宅3!AD15="選択してください","",MID(住宅3!AD15,1,2)*1)</f>
        <v/>
      </c>
      <c r="AB19" s="142" t="str">
        <f>IF(住宅3!AD18="選択してください","",MID(住宅3!AD18,1,2)*1)</f>
        <v/>
      </c>
      <c r="AC19" s="142" t="str">
        <f>IF(住宅3!AD20="選択してください","",MID(住宅3!AD20,1,2)*1)</f>
        <v/>
      </c>
      <c r="AD19" s="142" t="str">
        <f>IF(住宅3!AD22="選択してください","",MID(住宅3!AD22,1,2)*1)</f>
        <v/>
      </c>
      <c r="AE19" s="142" t="str">
        <f>IF(住宅3!AD24="選択してください","",MID(住宅3!AD24,1,2)*1)</f>
        <v/>
      </c>
      <c r="AF19" s="142" t="str">
        <f>IF(住宅3!AD26="選択してください","",MID(住宅3!AD26,1,2)*1)</f>
        <v/>
      </c>
      <c r="AG19" s="142" t="str">
        <f>IF(住宅3!AD31="選択してください","",MID(住宅3!AD31,1,2)*1)</f>
        <v/>
      </c>
      <c r="AH19" s="153" t="str">
        <f>IF(住宅3!AD34="選択してください","",MID(住宅3!AD34,1,2)*1)</f>
        <v/>
      </c>
      <c r="AI19" s="142" t="str">
        <f>IF(住宅3!AD37="","",住宅3!AD37)</f>
        <v/>
      </c>
      <c r="AJ19" s="142" t="str">
        <f>IF(住宅3!AD39="選択してください","",MID(住宅3!AD39,1,2)*1)</f>
        <v/>
      </c>
      <c r="AK19" s="142" t="str">
        <f>IF(住宅3!AD44="選択してください","",MID(住宅3!AD44,1,2)*1)</f>
        <v/>
      </c>
      <c r="AL19" s="142" t="str">
        <f>IF(住宅3!AD47="○",1,IF(住宅3!AD47="◎",2,""))</f>
        <v/>
      </c>
      <c r="AM19" s="142" t="str">
        <f>IF(住宅3!AD48="○",1,IF(住宅3!AD48="◎",2,""))</f>
        <v/>
      </c>
      <c r="AN19" s="142" t="str">
        <f>IF(住宅3!AD49="○",1,IF(住宅3!AD49="◎",2,""))</f>
        <v/>
      </c>
      <c r="AO19" s="142" t="str">
        <f>IF(住宅3!AD50="○",1,IF(住宅3!AD50="◎",2,""))</f>
        <v/>
      </c>
      <c r="AP19" s="142" t="str">
        <f>IF(住宅3!AD51="○",1,IF(住宅3!AD51="◎",2,""))</f>
        <v/>
      </c>
      <c r="AQ19" s="142" t="str">
        <f>IF(住宅3!AD52="○",1,IF(住宅3!AD52="◎",2,""))</f>
        <v/>
      </c>
      <c r="AR19" s="142" t="str">
        <f>IF(住宅3!AD53="○",1,IF(住宅3!AD53="◎",2,""))</f>
        <v/>
      </c>
      <c r="AS19" s="142" t="str">
        <f>IF(住宅3!AD54="○",1,IF(住宅3!AD54="◎",2,""))</f>
        <v/>
      </c>
      <c r="AT19" s="142" t="str">
        <f>IF(住宅3!AD55="○",1,IF(住宅3!AD55="◎",2,""))</f>
        <v/>
      </c>
      <c r="AU19" s="142" t="str">
        <f>IF(住宅3!AD56="○",1,IF(住宅3!AD56="◎",2,""))</f>
        <v/>
      </c>
      <c r="AV19" s="142" t="str">
        <f>IF(住宅3!AD57="○",1,IF(住宅3!AD57="◎",2,""))</f>
        <v/>
      </c>
      <c r="AW19" s="142" t="str">
        <f>IF(住宅3!AD58="○",1,IF(住宅3!AD58="◎",2,""))</f>
        <v/>
      </c>
      <c r="AX19" s="142" t="str">
        <f>IF(住宅3!AD59="○",1,IF(住宅3!AD59="◎",2,""))</f>
        <v/>
      </c>
      <c r="AY19" s="142" t="str">
        <f>IF(住宅3!AD60="○",1,IF(住宅3!AD60="◎",2,""))</f>
        <v/>
      </c>
      <c r="AZ19" s="142" t="str">
        <f>IF(住宅3!AD61="○",1,IF(住宅3!AD61="◎",2,""))</f>
        <v/>
      </c>
      <c r="BA19" s="142" t="str">
        <f>IF(住宅3!AD62="○",1,IF(住宅3!AD62="◎",2,""))</f>
        <v/>
      </c>
      <c r="BB19" s="142" t="str">
        <f>IF(住宅3!AD63="○",1,IF(住宅3!AD63="◎",2,""))</f>
        <v/>
      </c>
      <c r="BC19" s="142" t="str">
        <f>IF(住宅3!AD66="○",1,IF(住宅3!AD66="◎",2,""))</f>
        <v/>
      </c>
      <c r="BD19" s="142" t="str">
        <f>IF(住宅3!AD67="○",1,IF(住宅3!AD67="◎",2,""))</f>
        <v/>
      </c>
      <c r="BE19" s="142" t="str">
        <f>IF(住宅3!AD68="○",1,IF(住宅3!AD68="◎",2,""))</f>
        <v/>
      </c>
      <c r="BF19" s="142" t="str">
        <f>IF(住宅3!AD69="○",1,IF(住宅3!AD69="◎",2,""))</f>
        <v/>
      </c>
      <c r="BG19" s="142" t="str">
        <f>IF(住宅3!AD70="○",1,IF(住宅3!AD70="◎",2,""))</f>
        <v/>
      </c>
      <c r="BH19" s="142" t="str">
        <f>IF(住宅3!AD71="○",1,IF(住宅3!AD71="◎",2,""))</f>
        <v/>
      </c>
      <c r="BI19" s="142" t="str">
        <f>IF(住宅3!AD72="○",1,IF(住宅3!AD72="◎",2,""))</f>
        <v/>
      </c>
      <c r="BJ19" s="142" t="str">
        <f>IF(住宅3!AD73="○",1,IF(住宅3!AD73="◎",2,""))</f>
        <v/>
      </c>
      <c r="BK19" s="142" t="str">
        <f>IF(住宅3!AD74="○",1,IF(住宅3!AD74="◎",2,""))</f>
        <v/>
      </c>
      <c r="BL19" s="142" t="str">
        <f>IF(住宅3!AD75="○",1,IF(住宅3!AD75="◎",2,""))</f>
        <v/>
      </c>
      <c r="BM19" s="142" t="str">
        <f>IF(住宅3!AD78="○",1,IF(住宅3!AD78="◎",2,""))</f>
        <v/>
      </c>
      <c r="BN19" s="142" t="str">
        <f>IF(住宅3!AD79="○",1,IF(住宅3!AD79="◎",2,""))</f>
        <v/>
      </c>
      <c r="BO19" s="142" t="str">
        <f>IF(住宅3!AD80="○",1,IF(住宅3!AD80="◎",2,""))</f>
        <v/>
      </c>
      <c r="BP19" s="142" t="str">
        <f>IF(住宅3!AD81="○",1,IF(住宅3!AD81="◎",2,""))</f>
        <v/>
      </c>
      <c r="BQ19" s="142" t="str">
        <f>IF(住宅3!AD82="○",1,IF(住宅3!AD82="◎",2,""))</f>
        <v/>
      </c>
      <c r="BR19" s="142" t="str">
        <f>IF(住宅3!AD83="○",1,IF(住宅3!AD83="◎",2,""))</f>
        <v/>
      </c>
      <c r="BS19" s="142" t="str">
        <f>IF(住宅3!AD84="○",1,IF(住宅3!AD84="◎",2,""))</f>
        <v/>
      </c>
      <c r="BT19" s="142" t="str">
        <f>IF(住宅3!AD85="○",1,IF(住宅3!AD85="◎",2,""))</f>
        <v/>
      </c>
      <c r="BU19" s="142" t="str">
        <f>IF(住宅3!AD86="○",1,IF(住宅3!AD86="◎",2,""))</f>
        <v/>
      </c>
      <c r="BV19" s="142" t="str">
        <f>IF(住宅3!AD87="○",1,IF(住宅3!AD87="◎",2,""))</f>
        <v/>
      </c>
      <c r="BW19" s="142" t="str">
        <f>IF(住宅3!AD88="○",1,IF(住宅3!AD88="◎",2,""))</f>
        <v/>
      </c>
      <c r="BX19" s="142" t="str">
        <f>IF(住宅3!AD89="○",1,IF(住宅3!AD89="◎",2,""))</f>
        <v/>
      </c>
      <c r="BY19" s="142" t="str">
        <f>IF(住宅3!AD90="○",1,IF(住宅3!AD90="◎",2,""))</f>
        <v/>
      </c>
      <c r="BZ19" s="142" t="str">
        <f>IF(住宅3!AD91="○",1,IF(住宅3!AD91="◎",2,""))</f>
        <v/>
      </c>
      <c r="CA19" s="142" t="str">
        <f>IF(住宅3!AD92="○",1,IF(住宅3!AD92="◎",2,""))</f>
        <v/>
      </c>
    </row>
    <row r="20" spans="1:79" s="142" customFormat="1" x14ac:dyDescent="0.2">
      <c r="A20" s="141">
        <f t="shared" si="0"/>
        <v>0</v>
      </c>
      <c r="B20" s="142">
        <v>14</v>
      </c>
      <c r="C20" s="143"/>
      <c r="D20" s="143"/>
      <c r="E20" s="143"/>
      <c r="F20" s="143"/>
      <c r="G20" s="143"/>
      <c r="H20" s="143"/>
      <c r="I20" s="143"/>
      <c r="J20" s="143"/>
      <c r="K20" s="143"/>
      <c r="L20" s="143"/>
      <c r="M20" s="143"/>
      <c r="N20" s="143"/>
      <c r="O20" s="143"/>
      <c r="P20" s="142">
        <v>4</v>
      </c>
      <c r="Q20" s="142">
        <f>住宅3!AF6</f>
        <v>0</v>
      </c>
      <c r="R20" s="142">
        <v>8</v>
      </c>
      <c r="S20" s="142" t="str">
        <f>IF(住宅3!AF7&lt;&gt;"",住宅3!AF7,"")</f>
        <v/>
      </c>
      <c r="T20" s="142" t="str">
        <f>IF(住宅3!AF8="選択してください","",MID(住宅3!AF8,1,2))</f>
        <v/>
      </c>
      <c r="U20" s="142" t="str">
        <f>IF(住宅3!AF9="選択してください","",MID(住宅3!AF9,LEN(住宅3!AF9)-3,3))</f>
        <v/>
      </c>
      <c r="W20" s="142" t="str">
        <f>IF(住宅3!AF10="","",住宅3!AF10)</f>
        <v/>
      </c>
      <c r="X20" s="142" t="str">
        <f>IF(住宅3!AF11="","",住宅3!AF11)</f>
        <v/>
      </c>
      <c r="Y20" s="142" t="str">
        <f>IF(住宅3!AF12="","",住宅3!AF12)</f>
        <v/>
      </c>
      <c r="Z20" s="142" t="str">
        <f>IF(住宅3!AF13="","",住宅3!AF13)</f>
        <v/>
      </c>
      <c r="AA20" s="142" t="str">
        <f>IF(住宅3!AF15="選択してください","",MID(住宅3!AF15,1,2)*1)</f>
        <v/>
      </c>
      <c r="AB20" s="142" t="str">
        <f>IF(住宅3!AF18="選択してください","",MID(住宅3!AF18,1,2)*1)</f>
        <v/>
      </c>
      <c r="AC20" s="142" t="str">
        <f>IF(住宅3!AF20="選択してください","",MID(住宅3!AF20,1,2)*1)</f>
        <v/>
      </c>
      <c r="AD20" s="142" t="str">
        <f>IF(住宅3!AF22="選択してください","",MID(住宅3!AF22,1,2)*1)</f>
        <v/>
      </c>
      <c r="AE20" s="142" t="str">
        <f>IF(住宅3!AF24="選択してください","",MID(住宅3!AF24,1,2)*1)</f>
        <v/>
      </c>
      <c r="AF20" s="142" t="str">
        <f>IF(住宅3!AF26="選択してください","",MID(住宅3!AF26,1,2)*1)</f>
        <v/>
      </c>
      <c r="AG20" s="142" t="str">
        <f>IF(住宅3!AF31="選択してください","",MID(住宅3!AF31,1,2)*1)</f>
        <v/>
      </c>
      <c r="AH20" s="153" t="str">
        <f>IF(住宅3!AF34="選択してください","",MID(住宅3!AF34,1,2)*1)</f>
        <v/>
      </c>
      <c r="AI20" s="142" t="str">
        <f>IF(住宅3!AF37="","",住宅3!AF37)</f>
        <v/>
      </c>
      <c r="AJ20" s="142" t="str">
        <f>IF(住宅3!AF39="選択してください","",MID(住宅3!AF39,1,2)*1)</f>
        <v/>
      </c>
      <c r="AK20" s="142" t="str">
        <f>IF(住宅3!AF44="選択してください","",MID(住宅3!AF44,1,2)*1)</f>
        <v/>
      </c>
      <c r="AL20" s="142" t="str">
        <f>IF(住宅3!AF47="○",1,IF(住宅3!AF47="◎",2,""))</f>
        <v/>
      </c>
      <c r="AM20" s="142" t="str">
        <f>IF(住宅3!AF48="○",1,IF(住宅3!AF48="◎",2,""))</f>
        <v/>
      </c>
      <c r="AN20" s="142" t="str">
        <f>IF(住宅3!AF49="○",1,IF(住宅3!AF49="◎",2,""))</f>
        <v/>
      </c>
      <c r="AO20" s="142" t="str">
        <f>IF(住宅3!AF50="○",1,IF(住宅3!AF50="◎",2,""))</f>
        <v/>
      </c>
      <c r="AP20" s="142" t="str">
        <f>IF(住宅3!AF51="○",1,IF(住宅3!AF51="◎",2,""))</f>
        <v/>
      </c>
      <c r="AQ20" s="142" t="str">
        <f>IF(住宅3!AF52="○",1,IF(住宅3!AF52="◎",2,""))</f>
        <v/>
      </c>
      <c r="AR20" s="142" t="str">
        <f>IF(住宅3!AF53="○",1,IF(住宅3!AF53="◎",2,""))</f>
        <v/>
      </c>
      <c r="AS20" s="142" t="str">
        <f>IF(住宅3!AF54="○",1,IF(住宅3!AF54="◎",2,""))</f>
        <v/>
      </c>
      <c r="AT20" s="142" t="str">
        <f>IF(住宅3!AF55="○",1,IF(住宅3!AF55="◎",2,""))</f>
        <v/>
      </c>
      <c r="AU20" s="142" t="str">
        <f>IF(住宅3!AF56="○",1,IF(住宅3!AF56="◎",2,""))</f>
        <v/>
      </c>
      <c r="AV20" s="142" t="str">
        <f>IF(住宅3!AF57="○",1,IF(住宅3!AF57="◎",2,""))</f>
        <v/>
      </c>
      <c r="AW20" s="142" t="str">
        <f>IF(住宅3!AF58="○",1,IF(住宅3!AF58="◎",2,""))</f>
        <v/>
      </c>
      <c r="AX20" s="142" t="str">
        <f>IF(住宅3!AF59="○",1,IF(住宅3!AF59="◎",2,""))</f>
        <v/>
      </c>
      <c r="AY20" s="142" t="str">
        <f>IF(住宅3!AF60="○",1,IF(住宅3!AF60="◎",2,""))</f>
        <v/>
      </c>
      <c r="AZ20" s="142" t="str">
        <f>IF(住宅3!AF61="○",1,IF(住宅3!AF61="◎",2,""))</f>
        <v/>
      </c>
      <c r="BA20" s="142" t="str">
        <f>IF(住宅3!AF62="○",1,IF(住宅3!AF62="◎",2,""))</f>
        <v/>
      </c>
      <c r="BB20" s="142" t="str">
        <f>IF(住宅3!AF63="○",1,IF(住宅3!AF63="◎",2,""))</f>
        <v/>
      </c>
      <c r="BC20" s="142" t="str">
        <f>IF(住宅3!AF66="○",1,IF(住宅3!AF66="◎",2,""))</f>
        <v/>
      </c>
      <c r="BD20" s="142" t="str">
        <f>IF(住宅3!AF67="○",1,IF(住宅3!AF67="◎",2,""))</f>
        <v/>
      </c>
      <c r="BE20" s="142" t="str">
        <f>IF(住宅3!AF68="○",1,IF(住宅3!AF68="◎",2,""))</f>
        <v/>
      </c>
      <c r="BF20" s="142" t="str">
        <f>IF(住宅3!AF69="○",1,IF(住宅3!AF69="◎",2,""))</f>
        <v/>
      </c>
      <c r="BG20" s="142" t="str">
        <f>IF(住宅3!AF70="○",1,IF(住宅3!AF70="◎",2,""))</f>
        <v/>
      </c>
      <c r="BH20" s="142" t="str">
        <f>IF(住宅3!AF71="○",1,IF(住宅3!AF71="◎",2,""))</f>
        <v/>
      </c>
      <c r="BI20" s="142" t="str">
        <f>IF(住宅3!AF72="○",1,IF(住宅3!AF72="◎",2,""))</f>
        <v/>
      </c>
      <c r="BJ20" s="142" t="str">
        <f>IF(住宅3!AF73="○",1,IF(住宅3!AF73="◎",2,""))</f>
        <v/>
      </c>
      <c r="BK20" s="142" t="str">
        <f>IF(住宅3!AF74="○",1,IF(住宅3!AF74="◎",2,""))</f>
        <v/>
      </c>
      <c r="BL20" s="142" t="str">
        <f>IF(住宅3!AF75="○",1,IF(住宅3!AF75="◎",2,""))</f>
        <v/>
      </c>
      <c r="BM20" s="142" t="str">
        <f>IF(住宅3!AF78="○",1,IF(住宅3!AF78="◎",2,""))</f>
        <v/>
      </c>
      <c r="BN20" s="142" t="str">
        <f>IF(住宅3!AF79="○",1,IF(住宅3!AF79="◎",2,""))</f>
        <v/>
      </c>
      <c r="BO20" s="142" t="str">
        <f>IF(住宅3!AF80="○",1,IF(住宅3!AF80="◎",2,""))</f>
        <v/>
      </c>
      <c r="BP20" s="142" t="str">
        <f>IF(住宅3!AF81="○",1,IF(住宅3!AF81="◎",2,""))</f>
        <v/>
      </c>
      <c r="BQ20" s="142" t="str">
        <f>IF(住宅3!AF82="○",1,IF(住宅3!AF82="◎",2,""))</f>
        <v/>
      </c>
      <c r="BR20" s="142" t="str">
        <f>IF(住宅3!AF83="○",1,IF(住宅3!AF83="◎",2,""))</f>
        <v/>
      </c>
      <c r="BS20" s="142" t="str">
        <f>IF(住宅3!AF84="○",1,IF(住宅3!AF84="◎",2,""))</f>
        <v/>
      </c>
      <c r="BT20" s="142" t="str">
        <f>IF(住宅3!AF85="○",1,IF(住宅3!AF85="◎",2,""))</f>
        <v/>
      </c>
      <c r="BU20" s="142" t="str">
        <f>IF(住宅3!AF86="○",1,IF(住宅3!AF86="◎",2,""))</f>
        <v/>
      </c>
      <c r="BV20" s="142" t="str">
        <f>IF(住宅3!AF87="○",1,IF(住宅3!AF87="◎",2,""))</f>
        <v/>
      </c>
      <c r="BW20" s="142" t="str">
        <f>IF(住宅3!AF88="○",1,IF(住宅3!AF88="◎",2,""))</f>
        <v/>
      </c>
      <c r="BX20" s="142" t="str">
        <f>IF(住宅3!AF89="○",1,IF(住宅3!AF89="◎",2,""))</f>
        <v/>
      </c>
      <c r="BY20" s="142" t="str">
        <f>IF(住宅3!AF90="○",1,IF(住宅3!AF90="◎",2,""))</f>
        <v/>
      </c>
      <c r="BZ20" s="142" t="str">
        <f>IF(住宅3!AF91="○",1,IF(住宅3!AF91="◎",2,""))</f>
        <v/>
      </c>
      <c r="CA20" s="142" t="str">
        <f>IF(住宅3!AF92="○",1,IF(住宅3!AF92="◎",2,""))</f>
        <v/>
      </c>
    </row>
    <row r="21" spans="1:79" s="142" customFormat="1" x14ac:dyDescent="0.2">
      <c r="A21" s="141">
        <f t="shared" si="0"/>
        <v>0</v>
      </c>
      <c r="B21" s="142">
        <v>15</v>
      </c>
      <c r="C21" s="143"/>
      <c r="D21" s="143"/>
      <c r="E21" s="143"/>
      <c r="F21" s="143"/>
      <c r="G21" s="143"/>
      <c r="H21" s="143"/>
      <c r="I21" s="143"/>
      <c r="J21" s="143"/>
      <c r="K21" s="143"/>
      <c r="L21" s="143"/>
      <c r="M21" s="143"/>
      <c r="N21" s="143"/>
      <c r="O21" s="143"/>
      <c r="P21" s="142">
        <v>4</v>
      </c>
      <c r="Q21" s="142">
        <f>住宅3!AH6</f>
        <v>0</v>
      </c>
      <c r="R21" s="142">
        <v>9</v>
      </c>
      <c r="S21" s="142" t="str">
        <f>IF(住宅3!AH7&lt;&gt;"",住宅3!AH7,"")</f>
        <v/>
      </c>
      <c r="T21" s="142" t="str">
        <f>IF(住宅3!AH8="選択してください","",MID(住宅3!AH8,1,2))</f>
        <v/>
      </c>
      <c r="U21" s="142" t="str">
        <f>IF(住宅3!AH9="選択してください","",MID(住宅3!AH9,LEN(住宅3!AH9)-3,3))</f>
        <v/>
      </c>
      <c r="W21" s="142" t="str">
        <f>IF(住宅3!AH10="","",住宅3!AH10)</f>
        <v/>
      </c>
      <c r="X21" s="142" t="str">
        <f>IF(住宅3!AH11="","",住宅3!AH11)</f>
        <v/>
      </c>
      <c r="Y21" s="142" t="str">
        <f>IF(住宅3!AH12="","",住宅3!AH12)</f>
        <v/>
      </c>
      <c r="Z21" s="142" t="str">
        <f>IF(住宅3!AH13="","",住宅3!AH13)</f>
        <v/>
      </c>
      <c r="AA21" s="142" t="str">
        <f>IF(住宅3!AH15="選択してください","",MID(住宅3!AH15,1,2)*1)</f>
        <v/>
      </c>
      <c r="AB21" s="142" t="str">
        <f>IF(住宅3!AH18="選択してください","",MID(住宅3!AH18,1,2)*1)</f>
        <v/>
      </c>
      <c r="AC21" s="142" t="str">
        <f>IF(住宅3!AH20="選択してください","",MID(住宅3!AH20,1,2)*1)</f>
        <v/>
      </c>
      <c r="AD21" s="142" t="str">
        <f>IF(住宅3!AH22="選択してください","",MID(住宅3!AH22,1,2)*1)</f>
        <v/>
      </c>
      <c r="AE21" s="142" t="str">
        <f>IF(住宅3!AH24="選択してください","",MID(住宅3!AH24,1,2)*1)</f>
        <v/>
      </c>
      <c r="AF21" s="142" t="str">
        <f>IF(住宅3!AH26="選択してください","",MID(住宅3!AH26,1,2)*1)</f>
        <v/>
      </c>
      <c r="AG21" s="142" t="str">
        <f>IF(住宅3!AH31="選択してください","",MID(住宅3!AH31,1,2)*1)</f>
        <v/>
      </c>
      <c r="AH21" s="153" t="str">
        <f>IF(住宅3!AH34="選択してください","",MID(住宅3!AH34,1,2)*1)</f>
        <v/>
      </c>
      <c r="AI21" s="142" t="str">
        <f>IF(住宅3!AH37="","",住宅3!AH37)</f>
        <v/>
      </c>
      <c r="AJ21" s="142" t="str">
        <f>IF(住宅3!AH39="選択してください","",MID(住宅3!AH39,1,2)*1)</f>
        <v/>
      </c>
      <c r="AK21" s="142" t="str">
        <f>IF(住宅3!AH44="選択してください","",MID(住宅3!AH44,1,2)*1)</f>
        <v/>
      </c>
      <c r="AL21" s="142" t="str">
        <f>IF(住宅3!AH47="○",1,IF(住宅3!AH47="◎",2,""))</f>
        <v/>
      </c>
      <c r="AM21" s="142" t="str">
        <f>IF(住宅3!AH48="○",1,IF(住宅3!AH48="◎",2,""))</f>
        <v/>
      </c>
      <c r="AN21" s="142" t="str">
        <f>IF(住宅3!AH49="○",1,IF(住宅3!AH49="◎",2,""))</f>
        <v/>
      </c>
      <c r="AO21" s="142" t="str">
        <f>IF(住宅3!AH50="○",1,IF(住宅3!AH50="◎",2,""))</f>
        <v/>
      </c>
      <c r="AP21" s="142" t="str">
        <f>IF(住宅3!AH51="○",1,IF(住宅3!AH51="◎",2,""))</f>
        <v/>
      </c>
      <c r="AQ21" s="142" t="str">
        <f>IF(住宅3!AH52="○",1,IF(住宅3!AH52="◎",2,""))</f>
        <v/>
      </c>
      <c r="AR21" s="142" t="str">
        <f>IF(住宅3!AH53="○",1,IF(住宅3!AH53="◎",2,""))</f>
        <v/>
      </c>
      <c r="AS21" s="142" t="str">
        <f>IF(住宅3!AH54="○",1,IF(住宅3!AH54="◎",2,""))</f>
        <v/>
      </c>
      <c r="AT21" s="142" t="str">
        <f>IF(住宅3!AH55="○",1,IF(住宅3!AH55="◎",2,""))</f>
        <v/>
      </c>
      <c r="AU21" s="142" t="str">
        <f>IF(住宅3!AH56="○",1,IF(住宅3!AH56="◎",2,""))</f>
        <v/>
      </c>
      <c r="AV21" s="142" t="str">
        <f>IF(住宅3!AH57="○",1,IF(住宅3!AH57="◎",2,""))</f>
        <v/>
      </c>
      <c r="AW21" s="142" t="str">
        <f>IF(住宅3!AH58="○",1,IF(住宅3!AH58="◎",2,""))</f>
        <v/>
      </c>
      <c r="AX21" s="142" t="str">
        <f>IF(住宅3!AH59="○",1,IF(住宅3!AH59="◎",2,""))</f>
        <v/>
      </c>
      <c r="AY21" s="142" t="str">
        <f>IF(住宅3!AH60="○",1,IF(住宅3!AH60="◎",2,""))</f>
        <v/>
      </c>
      <c r="AZ21" s="142" t="str">
        <f>IF(住宅3!AH61="○",1,IF(住宅3!AH61="◎",2,""))</f>
        <v/>
      </c>
      <c r="BA21" s="142" t="str">
        <f>IF(住宅3!AH62="○",1,IF(住宅3!AH62="◎",2,""))</f>
        <v/>
      </c>
      <c r="BB21" s="142" t="str">
        <f>IF(住宅3!AH63="○",1,IF(住宅3!AH63="◎",2,""))</f>
        <v/>
      </c>
      <c r="BC21" s="142" t="str">
        <f>IF(住宅3!AH66="○",1,IF(住宅3!AH66="◎",2,""))</f>
        <v/>
      </c>
      <c r="BD21" s="142" t="str">
        <f>IF(住宅3!AH67="○",1,IF(住宅3!AH67="◎",2,""))</f>
        <v/>
      </c>
      <c r="BE21" s="142" t="str">
        <f>IF(住宅3!AH68="○",1,IF(住宅3!AH68="◎",2,""))</f>
        <v/>
      </c>
      <c r="BF21" s="142" t="str">
        <f>IF(住宅3!AH69="○",1,IF(住宅3!AH69="◎",2,""))</f>
        <v/>
      </c>
      <c r="BG21" s="142" t="str">
        <f>IF(住宅3!AH70="○",1,IF(住宅3!AH70="◎",2,""))</f>
        <v/>
      </c>
      <c r="BH21" s="142" t="str">
        <f>IF(住宅3!AH71="○",1,IF(住宅3!AH71="◎",2,""))</f>
        <v/>
      </c>
      <c r="BI21" s="142" t="str">
        <f>IF(住宅3!AH72="○",1,IF(住宅3!AH72="◎",2,""))</f>
        <v/>
      </c>
      <c r="BJ21" s="142" t="str">
        <f>IF(住宅3!AH73="○",1,IF(住宅3!AH73="◎",2,""))</f>
        <v/>
      </c>
      <c r="BK21" s="142" t="str">
        <f>IF(住宅3!AH74="○",1,IF(住宅3!AH74="◎",2,""))</f>
        <v/>
      </c>
      <c r="BL21" s="142" t="str">
        <f>IF(住宅3!AH75="○",1,IF(住宅3!AH75="◎",2,""))</f>
        <v/>
      </c>
      <c r="BM21" s="142" t="str">
        <f>IF(住宅3!AH78="○",1,IF(住宅3!AH78="◎",2,""))</f>
        <v/>
      </c>
      <c r="BN21" s="142" t="str">
        <f>IF(住宅3!AH79="○",1,IF(住宅3!AH79="◎",2,""))</f>
        <v/>
      </c>
      <c r="BO21" s="142" t="str">
        <f>IF(住宅3!AH80="○",1,IF(住宅3!AH80="◎",2,""))</f>
        <v/>
      </c>
      <c r="BP21" s="142" t="str">
        <f>IF(住宅3!AH81="○",1,IF(住宅3!AH81="◎",2,""))</f>
        <v/>
      </c>
      <c r="BQ21" s="142" t="str">
        <f>IF(住宅3!AH82="○",1,IF(住宅3!AH82="◎",2,""))</f>
        <v/>
      </c>
      <c r="BR21" s="142" t="str">
        <f>IF(住宅3!AH83="○",1,IF(住宅3!AH83="◎",2,""))</f>
        <v/>
      </c>
      <c r="BS21" s="142" t="str">
        <f>IF(住宅3!AH84="○",1,IF(住宅3!AH84="◎",2,""))</f>
        <v/>
      </c>
      <c r="BT21" s="142" t="str">
        <f>IF(住宅3!AH85="○",1,IF(住宅3!AH85="◎",2,""))</f>
        <v/>
      </c>
      <c r="BU21" s="142" t="str">
        <f>IF(住宅3!AH86="○",1,IF(住宅3!AH86="◎",2,""))</f>
        <v/>
      </c>
      <c r="BV21" s="142" t="str">
        <f>IF(住宅3!AH87="○",1,IF(住宅3!AH87="◎",2,""))</f>
        <v/>
      </c>
      <c r="BW21" s="142" t="str">
        <f>IF(住宅3!AH88="○",1,IF(住宅3!AH88="◎",2,""))</f>
        <v/>
      </c>
      <c r="BX21" s="142" t="str">
        <f>IF(住宅3!AH89="○",1,IF(住宅3!AH89="◎",2,""))</f>
        <v/>
      </c>
      <c r="BY21" s="142" t="str">
        <f>IF(住宅3!AH90="○",1,IF(住宅3!AH90="◎",2,""))</f>
        <v/>
      </c>
      <c r="BZ21" s="142" t="str">
        <f>IF(住宅3!AH91="○",1,IF(住宅3!AH91="◎",2,""))</f>
        <v/>
      </c>
      <c r="CA21" s="142" t="str">
        <f>IF(住宅3!AH92="○",1,IF(住宅3!AH92="◎",2,""))</f>
        <v/>
      </c>
    </row>
    <row r="22" spans="1:79" s="142" customFormat="1" x14ac:dyDescent="0.2">
      <c r="A22" s="141">
        <f t="shared" si="0"/>
        <v>0</v>
      </c>
      <c r="B22" s="142">
        <v>16</v>
      </c>
      <c r="C22" s="143"/>
      <c r="D22" s="143"/>
      <c r="E22" s="143"/>
      <c r="F22" s="143"/>
      <c r="G22" s="143"/>
      <c r="H22" s="143"/>
      <c r="I22" s="143"/>
      <c r="J22" s="143"/>
      <c r="K22" s="143"/>
      <c r="L22" s="143"/>
      <c r="M22" s="143"/>
      <c r="N22" s="143"/>
      <c r="O22" s="143"/>
      <c r="P22" s="142">
        <v>4</v>
      </c>
      <c r="Q22" s="142">
        <f>住宅3!AJ6</f>
        <v>0</v>
      </c>
      <c r="R22" s="142">
        <v>10</v>
      </c>
      <c r="S22" s="142" t="str">
        <f>IF(住宅3!AJ7&lt;&gt;"",住宅3!AJ7,"")</f>
        <v/>
      </c>
      <c r="T22" s="142" t="str">
        <f>IF(住宅3!AJ8="選択してください","",MID(住宅3!AJ8,1,2))</f>
        <v/>
      </c>
      <c r="U22" s="142" t="str">
        <f>IF(住宅3!AJ9="選択してください","",MID(住宅3!AJ9,LEN(住宅3!AJ9)-3,3))</f>
        <v/>
      </c>
      <c r="W22" s="142" t="str">
        <f>IF(住宅3!AJ10="","",住宅3!AJ10)</f>
        <v/>
      </c>
      <c r="X22" s="142" t="str">
        <f>IF(住宅3!AJ11="","",住宅3!AJ11)</f>
        <v/>
      </c>
      <c r="Y22" s="142" t="str">
        <f>IF(住宅3!AJ12="","",住宅3!AJ12)</f>
        <v/>
      </c>
      <c r="Z22" s="142" t="str">
        <f>IF(住宅3!AJ13="","",住宅3!AJ13)</f>
        <v/>
      </c>
      <c r="AA22" s="142" t="str">
        <f>IF(住宅3!AJ15="選択してください","",MID(住宅3!AJ15,1,2)*1)</f>
        <v/>
      </c>
      <c r="AB22" s="142" t="str">
        <f>IF(住宅3!AJ18="選択してください","",MID(住宅3!AJ18,1,2)*1)</f>
        <v/>
      </c>
      <c r="AC22" s="142" t="str">
        <f>IF(住宅3!AJ20="選択してください","",MID(住宅3!AJ20,1,2)*1)</f>
        <v/>
      </c>
      <c r="AD22" s="142" t="str">
        <f>IF(住宅3!AJ22="選択してください","",MID(住宅3!AJ22,1,2)*1)</f>
        <v/>
      </c>
      <c r="AE22" s="142" t="str">
        <f>IF(住宅3!AJ24="選択してください","",MID(住宅3!AJ24,1,2)*1)</f>
        <v/>
      </c>
      <c r="AF22" s="142" t="str">
        <f>IF(住宅3!AJ26="選択してください","",MID(住宅3!AJ26,1,2)*1)</f>
        <v/>
      </c>
      <c r="AG22" s="142" t="str">
        <f>IF(住宅3!AJ31="選択してください","",MID(住宅3!AJ31,1,2)*1)</f>
        <v/>
      </c>
      <c r="AH22" s="153" t="str">
        <f>IF(住宅3!AJ34="選択してください","",MID(住宅3!AJ34,1,2)*1)</f>
        <v/>
      </c>
      <c r="AI22" s="142" t="str">
        <f>IF(住宅3!AJ37="","",住宅3!AJ37)</f>
        <v/>
      </c>
      <c r="AJ22" s="142" t="str">
        <f>IF(住宅3!AJ39="選択してください","",MID(住宅3!AJ39,1,2)*1)</f>
        <v/>
      </c>
      <c r="AK22" s="142" t="str">
        <f>IF(住宅3!AJ44="選択してください","",MID(住宅3!AJ44,1,2)*1)</f>
        <v/>
      </c>
      <c r="AL22" s="142" t="str">
        <f>IF(住宅3!AJ47="○",1,IF(住宅3!AJ47="◎",2,""))</f>
        <v/>
      </c>
      <c r="AM22" s="142" t="str">
        <f>IF(住宅3!AJ48="○",1,IF(住宅3!AJ48="◎",2,""))</f>
        <v/>
      </c>
      <c r="AN22" s="142" t="str">
        <f>IF(住宅3!AJ49="○",1,IF(住宅3!AJ49="◎",2,""))</f>
        <v/>
      </c>
      <c r="AO22" s="142" t="str">
        <f>IF(住宅3!AJ50="○",1,IF(住宅3!AJ50="◎",2,""))</f>
        <v/>
      </c>
      <c r="AP22" s="142" t="str">
        <f>IF(住宅3!AJ51="○",1,IF(住宅3!AJ51="◎",2,""))</f>
        <v/>
      </c>
      <c r="AQ22" s="142" t="str">
        <f>IF(住宅3!AJ52="○",1,IF(住宅3!AJ52="◎",2,""))</f>
        <v/>
      </c>
      <c r="AR22" s="142" t="str">
        <f>IF(住宅3!AJ53="○",1,IF(住宅3!AJ53="◎",2,""))</f>
        <v/>
      </c>
      <c r="AS22" s="142" t="str">
        <f>IF(住宅3!AJ54="○",1,IF(住宅3!AJ54="◎",2,""))</f>
        <v/>
      </c>
      <c r="AT22" s="142" t="str">
        <f>IF(住宅3!AJ55="○",1,IF(住宅3!AJ55="◎",2,""))</f>
        <v/>
      </c>
      <c r="AU22" s="142" t="str">
        <f>IF(住宅3!AJ56="○",1,IF(住宅3!AJ56="◎",2,""))</f>
        <v/>
      </c>
      <c r="AV22" s="142" t="str">
        <f>IF(住宅3!AJ57="○",1,IF(住宅3!AJ57="◎",2,""))</f>
        <v/>
      </c>
      <c r="AW22" s="142" t="str">
        <f>IF(住宅3!AJ58="○",1,IF(住宅3!AJ58="◎",2,""))</f>
        <v/>
      </c>
      <c r="AX22" s="142" t="str">
        <f>IF(住宅3!AJ59="○",1,IF(住宅3!AJ59="◎",2,""))</f>
        <v/>
      </c>
      <c r="AY22" s="142" t="str">
        <f>IF(住宅3!AJ60="○",1,IF(住宅3!AJ60="◎",2,""))</f>
        <v/>
      </c>
      <c r="AZ22" s="142" t="str">
        <f>IF(住宅3!AJ61="○",1,IF(住宅3!AJ61="◎",2,""))</f>
        <v/>
      </c>
      <c r="BA22" s="142" t="str">
        <f>IF(住宅3!AJ62="○",1,IF(住宅3!AJ62="◎",2,""))</f>
        <v/>
      </c>
      <c r="BB22" s="142" t="str">
        <f>IF(住宅3!AJ63="○",1,IF(住宅3!AJ63="◎",2,""))</f>
        <v/>
      </c>
      <c r="BC22" s="142" t="str">
        <f>IF(住宅3!AJ66="○",1,IF(住宅3!AJ66="◎",2,""))</f>
        <v/>
      </c>
      <c r="BD22" s="142" t="str">
        <f>IF(住宅3!AJ67="○",1,IF(住宅3!AJ67="◎",2,""))</f>
        <v/>
      </c>
      <c r="BE22" s="142" t="str">
        <f>IF(住宅3!AJ68="○",1,IF(住宅3!AJ68="◎",2,""))</f>
        <v/>
      </c>
      <c r="BF22" s="142" t="str">
        <f>IF(住宅3!AJ69="○",1,IF(住宅3!AJ69="◎",2,""))</f>
        <v/>
      </c>
      <c r="BG22" s="142" t="str">
        <f>IF(住宅3!AJ70="○",1,IF(住宅3!AJ70="◎",2,""))</f>
        <v/>
      </c>
      <c r="BH22" s="142" t="str">
        <f>IF(住宅3!AJ71="○",1,IF(住宅3!AJ71="◎",2,""))</f>
        <v/>
      </c>
      <c r="BI22" s="142" t="str">
        <f>IF(住宅3!AJ72="○",1,IF(住宅3!AJ72="◎",2,""))</f>
        <v/>
      </c>
      <c r="BJ22" s="142" t="str">
        <f>IF(住宅3!AJ73="○",1,IF(住宅3!AJ73="◎",2,""))</f>
        <v/>
      </c>
      <c r="BK22" s="142" t="str">
        <f>IF(住宅3!AJ74="○",1,IF(住宅3!AJ74="◎",2,""))</f>
        <v/>
      </c>
      <c r="BL22" s="142" t="str">
        <f>IF(住宅3!AJ75="○",1,IF(住宅3!AJ75="◎",2,""))</f>
        <v/>
      </c>
      <c r="BM22" s="142" t="str">
        <f>IF(住宅3!AJ78="○",1,IF(住宅3!AJ78="◎",2,""))</f>
        <v/>
      </c>
      <c r="BN22" s="142" t="str">
        <f>IF(住宅3!AJ79="○",1,IF(住宅3!AJ79="◎",2,""))</f>
        <v/>
      </c>
      <c r="BO22" s="142" t="str">
        <f>IF(住宅3!AJ80="○",1,IF(住宅3!AJ80="◎",2,""))</f>
        <v/>
      </c>
      <c r="BP22" s="142" t="str">
        <f>IF(住宅3!AJ81="○",1,IF(住宅3!AJ81="◎",2,""))</f>
        <v/>
      </c>
      <c r="BQ22" s="142" t="str">
        <f>IF(住宅3!AJ82="○",1,IF(住宅3!AJ82="◎",2,""))</f>
        <v/>
      </c>
      <c r="BR22" s="142" t="str">
        <f>IF(住宅3!AJ83="○",1,IF(住宅3!AJ83="◎",2,""))</f>
        <v/>
      </c>
      <c r="BS22" s="142" t="str">
        <f>IF(住宅3!AJ84="○",1,IF(住宅3!AJ84="◎",2,""))</f>
        <v/>
      </c>
      <c r="BT22" s="142" t="str">
        <f>IF(住宅3!AJ85="○",1,IF(住宅3!AJ85="◎",2,""))</f>
        <v/>
      </c>
      <c r="BU22" s="142" t="str">
        <f>IF(住宅3!AJ86="○",1,IF(住宅3!AJ86="◎",2,""))</f>
        <v/>
      </c>
      <c r="BV22" s="142" t="str">
        <f>IF(住宅3!AJ87="○",1,IF(住宅3!AJ87="◎",2,""))</f>
        <v/>
      </c>
      <c r="BW22" s="142" t="str">
        <f>IF(住宅3!AJ88="○",1,IF(住宅3!AJ88="◎",2,""))</f>
        <v/>
      </c>
      <c r="BX22" s="142" t="str">
        <f>IF(住宅3!AJ89="○",1,IF(住宅3!AJ89="◎",2,""))</f>
        <v/>
      </c>
      <c r="BY22" s="142" t="str">
        <f>IF(住宅3!AJ90="○",1,IF(住宅3!AJ90="◎",2,""))</f>
        <v/>
      </c>
      <c r="BZ22" s="142" t="str">
        <f>IF(住宅3!AJ91="○",1,IF(住宅3!AJ91="◎",2,""))</f>
        <v/>
      </c>
      <c r="CA22" s="142" t="str">
        <f>IF(住宅3!AJ92="○",1,IF(住宅3!AJ92="◎",2,""))</f>
        <v/>
      </c>
    </row>
    <row r="23" spans="1:79" s="142" customFormat="1" x14ac:dyDescent="0.2">
      <c r="A23" s="141">
        <f t="shared" si="0"/>
        <v>0</v>
      </c>
      <c r="B23" s="142">
        <v>17</v>
      </c>
      <c r="C23" s="143"/>
      <c r="D23" s="143"/>
      <c r="E23" s="143"/>
      <c r="F23" s="143"/>
      <c r="G23" s="143"/>
      <c r="H23" s="143"/>
      <c r="I23" s="143"/>
      <c r="J23" s="143"/>
      <c r="K23" s="143"/>
      <c r="L23" s="143"/>
      <c r="M23" s="143"/>
      <c r="N23" s="143"/>
      <c r="O23" s="143"/>
      <c r="P23" s="142">
        <v>4</v>
      </c>
      <c r="Q23" s="142">
        <f>住宅3!AL6</f>
        <v>0</v>
      </c>
      <c r="R23" s="142">
        <v>11</v>
      </c>
      <c r="S23" s="142" t="str">
        <f>IF(住宅3!AL7&lt;&gt;"",住宅3!AL7,"")</f>
        <v/>
      </c>
      <c r="T23" s="142" t="str">
        <f>IF(住宅3!AL8="選択してください","",MID(住宅3!AL8,1,2))</f>
        <v/>
      </c>
      <c r="U23" s="142" t="str">
        <f>IF(住宅3!AL9="選択してください","",MID(住宅3!AL9,LEN(住宅3!AL9)-3,3))</f>
        <v/>
      </c>
      <c r="W23" s="142" t="str">
        <f>IF(住宅3!AL10="","",住宅3!AL10)</f>
        <v/>
      </c>
      <c r="X23" s="142" t="str">
        <f>IF(住宅3!AL11="","",住宅3!AL11)</f>
        <v/>
      </c>
      <c r="Y23" s="142" t="str">
        <f>IF(住宅3!AL12="","",住宅3!AL12)</f>
        <v/>
      </c>
      <c r="Z23" s="142" t="str">
        <f>IF(住宅3!AL13="","",住宅3!AL13)</f>
        <v/>
      </c>
      <c r="AA23" s="142" t="str">
        <f>IF(住宅3!AL15="選択してください","",MID(住宅3!AL15,1,2)*1)</f>
        <v/>
      </c>
      <c r="AB23" s="142" t="str">
        <f>IF(住宅3!AL18="選択してください","",MID(住宅3!AL18,1,2)*1)</f>
        <v/>
      </c>
      <c r="AC23" s="142" t="str">
        <f>IF(住宅3!AL20="選択してください","",MID(住宅3!AL20,1,2)*1)</f>
        <v/>
      </c>
      <c r="AD23" s="142" t="str">
        <f>IF(住宅3!AL22="選択してください","",MID(住宅3!AL22,1,2)*1)</f>
        <v/>
      </c>
      <c r="AE23" s="142" t="str">
        <f>IF(住宅3!AL24="選択してください","",MID(住宅3!AL24,1,2)*1)</f>
        <v/>
      </c>
      <c r="AF23" s="142" t="str">
        <f>IF(住宅3!AL26="選択してください","",MID(住宅3!AL26,1,2)*1)</f>
        <v/>
      </c>
      <c r="AG23" s="142" t="str">
        <f>IF(住宅3!AL31="選択してください","",MID(住宅3!AL31,1,2)*1)</f>
        <v/>
      </c>
      <c r="AH23" s="153" t="str">
        <f>IF(住宅3!AL34="選択してください","",MID(住宅3!AL34,1,2)*1)</f>
        <v/>
      </c>
      <c r="AI23" s="142" t="str">
        <f>IF(住宅3!AL37="","",住宅3!AL37)</f>
        <v/>
      </c>
      <c r="AJ23" s="142" t="str">
        <f>IF(住宅3!AL39="選択してください","",MID(住宅3!AL39,1,2)*1)</f>
        <v/>
      </c>
      <c r="AK23" s="142" t="str">
        <f>IF(住宅3!AL44="選択してください","",MID(住宅3!AL44,1,2)*1)</f>
        <v/>
      </c>
      <c r="AL23" s="142" t="str">
        <f>IF(住宅3!AL47="○",1,IF(住宅3!AL47="◎",2,""))</f>
        <v/>
      </c>
      <c r="AM23" s="142" t="str">
        <f>IF(住宅3!AL48="○",1,IF(住宅3!AL48="◎",2,""))</f>
        <v/>
      </c>
      <c r="AN23" s="142" t="str">
        <f>IF(住宅3!AL49="○",1,IF(住宅3!AL49="◎",2,""))</f>
        <v/>
      </c>
      <c r="AO23" s="142" t="str">
        <f>IF(住宅3!AL50="○",1,IF(住宅3!AL50="◎",2,""))</f>
        <v/>
      </c>
      <c r="AP23" s="142" t="str">
        <f>IF(住宅3!AL51="○",1,IF(住宅3!AL51="◎",2,""))</f>
        <v/>
      </c>
      <c r="AQ23" s="142" t="str">
        <f>IF(住宅3!AL52="○",1,IF(住宅3!AL52="◎",2,""))</f>
        <v/>
      </c>
      <c r="AR23" s="142" t="str">
        <f>IF(住宅3!AL53="○",1,IF(住宅3!AL53="◎",2,""))</f>
        <v/>
      </c>
      <c r="AS23" s="142" t="str">
        <f>IF(住宅3!AL54="○",1,IF(住宅3!AL54="◎",2,""))</f>
        <v/>
      </c>
      <c r="AT23" s="142" t="str">
        <f>IF(住宅3!AL55="○",1,IF(住宅3!AL55="◎",2,""))</f>
        <v/>
      </c>
      <c r="AU23" s="142" t="str">
        <f>IF(住宅3!AL56="○",1,IF(住宅3!AL56="◎",2,""))</f>
        <v/>
      </c>
      <c r="AV23" s="142" t="str">
        <f>IF(住宅3!AL57="○",1,IF(住宅3!AL57="◎",2,""))</f>
        <v/>
      </c>
      <c r="AW23" s="142" t="str">
        <f>IF(住宅3!AL58="○",1,IF(住宅3!AL58="◎",2,""))</f>
        <v/>
      </c>
      <c r="AX23" s="142" t="str">
        <f>IF(住宅3!AL59="○",1,IF(住宅3!AL59="◎",2,""))</f>
        <v/>
      </c>
      <c r="AY23" s="142" t="str">
        <f>IF(住宅3!AL60="○",1,IF(住宅3!AL60="◎",2,""))</f>
        <v/>
      </c>
      <c r="AZ23" s="142" t="str">
        <f>IF(住宅3!AL61="○",1,IF(住宅3!AL61="◎",2,""))</f>
        <v/>
      </c>
      <c r="BA23" s="142" t="str">
        <f>IF(住宅3!AL62="○",1,IF(住宅3!AL62="◎",2,""))</f>
        <v/>
      </c>
      <c r="BB23" s="142" t="str">
        <f>IF(住宅3!AL63="○",1,IF(住宅3!AL63="◎",2,""))</f>
        <v/>
      </c>
      <c r="BC23" s="142" t="str">
        <f>IF(住宅3!AL66="○",1,IF(住宅3!AL66="◎",2,""))</f>
        <v/>
      </c>
      <c r="BD23" s="142" t="str">
        <f>IF(住宅3!AL67="○",1,IF(住宅3!AL67="◎",2,""))</f>
        <v/>
      </c>
      <c r="BE23" s="142" t="str">
        <f>IF(住宅3!AL68="○",1,IF(住宅3!AL68="◎",2,""))</f>
        <v/>
      </c>
      <c r="BF23" s="142" t="str">
        <f>IF(住宅3!AL69="○",1,IF(住宅3!AL69="◎",2,""))</f>
        <v/>
      </c>
      <c r="BG23" s="142" t="str">
        <f>IF(住宅3!AL70="○",1,IF(住宅3!AL70="◎",2,""))</f>
        <v/>
      </c>
      <c r="BH23" s="142" t="str">
        <f>IF(住宅3!AL71="○",1,IF(住宅3!AL71="◎",2,""))</f>
        <v/>
      </c>
      <c r="BI23" s="142" t="str">
        <f>IF(住宅3!AL72="○",1,IF(住宅3!AL72="◎",2,""))</f>
        <v/>
      </c>
      <c r="BJ23" s="142" t="str">
        <f>IF(住宅3!AL73="○",1,IF(住宅3!AL73="◎",2,""))</f>
        <v/>
      </c>
      <c r="BK23" s="142" t="str">
        <f>IF(住宅3!AL74="○",1,IF(住宅3!AL74="◎",2,""))</f>
        <v/>
      </c>
      <c r="BL23" s="142" t="str">
        <f>IF(住宅3!AL75="○",1,IF(住宅3!AL75="◎",2,""))</f>
        <v/>
      </c>
      <c r="BM23" s="142" t="str">
        <f>IF(住宅3!AL78="○",1,IF(住宅3!AL78="◎",2,""))</f>
        <v/>
      </c>
      <c r="BN23" s="142" t="str">
        <f>IF(住宅3!AL79="○",1,IF(住宅3!AL79="◎",2,""))</f>
        <v/>
      </c>
      <c r="BO23" s="142" t="str">
        <f>IF(住宅3!AL80="○",1,IF(住宅3!AL80="◎",2,""))</f>
        <v/>
      </c>
      <c r="BP23" s="142" t="str">
        <f>IF(住宅3!AL81="○",1,IF(住宅3!AL81="◎",2,""))</f>
        <v/>
      </c>
      <c r="BQ23" s="142" t="str">
        <f>IF(住宅3!AL82="○",1,IF(住宅3!AL82="◎",2,""))</f>
        <v/>
      </c>
      <c r="BR23" s="142" t="str">
        <f>IF(住宅3!AL83="○",1,IF(住宅3!AL83="◎",2,""))</f>
        <v/>
      </c>
      <c r="BS23" s="142" t="str">
        <f>IF(住宅3!AL84="○",1,IF(住宅3!AL84="◎",2,""))</f>
        <v/>
      </c>
      <c r="BT23" s="142" t="str">
        <f>IF(住宅3!AL85="○",1,IF(住宅3!AL85="◎",2,""))</f>
        <v/>
      </c>
      <c r="BU23" s="142" t="str">
        <f>IF(住宅3!AL86="○",1,IF(住宅3!AL86="◎",2,""))</f>
        <v/>
      </c>
      <c r="BV23" s="142" t="str">
        <f>IF(住宅3!AL87="○",1,IF(住宅3!AL87="◎",2,""))</f>
        <v/>
      </c>
      <c r="BW23" s="142" t="str">
        <f>IF(住宅3!AL88="○",1,IF(住宅3!AL88="◎",2,""))</f>
        <v/>
      </c>
      <c r="BX23" s="142" t="str">
        <f>IF(住宅3!AL89="○",1,IF(住宅3!AL89="◎",2,""))</f>
        <v/>
      </c>
      <c r="BY23" s="142" t="str">
        <f>IF(住宅3!AL90="○",1,IF(住宅3!AL90="◎",2,""))</f>
        <v/>
      </c>
      <c r="BZ23" s="142" t="str">
        <f>IF(住宅3!AL91="○",1,IF(住宅3!AL91="◎",2,""))</f>
        <v/>
      </c>
      <c r="CA23" s="142" t="str">
        <f>IF(住宅3!AL92="○",1,IF(住宅3!AL92="◎",2,""))</f>
        <v/>
      </c>
    </row>
    <row r="24" spans="1:79" s="142" customFormat="1" x14ac:dyDescent="0.2">
      <c r="A24" s="141">
        <f t="shared" si="0"/>
        <v>0</v>
      </c>
      <c r="B24" s="142">
        <v>18</v>
      </c>
      <c r="C24" s="143"/>
      <c r="D24" s="143"/>
      <c r="E24" s="143"/>
      <c r="F24" s="143"/>
      <c r="G24" s="143"/>
      <c r="H24" s="143"/>
      <c r="I24" s="143"/>
      <c r="J24" s="143"/>
      <c r="K24" s="143"/>
      <c r="L24" s="143"/>
      <c r="M24" s="143"/>
      <c r="N24" s="143"/>
      <c r="O24" s="143"/>
      <c r="P24" s="142">
        <v>4</v>
      </c>
      <c r="Q24" s="142">
        <f>住宅3!AN6</f>
        <v>0</v>
      </c>
      <c r="R24" s="142">
        <v>12</v>
      </c>
      <c r="S24" s="142" t="str">
        <f>IF(住宅3!AN7&lt;&gt;"",住宅3!AN7,"")</f>
        <v/>
      </c>
      <c r="T24" s="142" t="str">
        <f>IF(住宅3!AN8="選択してください","",MID(住宅3!AN8,1,2))</f>
        <v/>
      </c>
      <c r="U24" s="142" t="str">
        <f>IF(住宅3!AN9="選択してください","",MID(住宅3!AN9,LEN(住宅3!AN9)-3,3))</f>
        <v/>
      </c>
      <c r="W24" s="142" t="str">
        <f>IF(住宅3!AN10="","",住宅3!AN10)</f>
        <v/>
      </c>
      <c r="X24" s="142" t="str">
        <f>IF(住宅3!AN11="","",住宅3!AN11)</f>
        <v/>
      </c>
      <c r="Y24" s="142" t="str">
        <f>IF(住宅3!AN12="","",住宅3!AN12)</f>
        <v/>
      </c>
      <c r="Z24" s="142" t="str">
        <f>IF(住宅3!AN13="","",住宅3!AN13)</f>
        <v/>
      </c>
      <c r="AA24" s="142" t="str">
        <f>IF(住宅3!AN15="選択してください","",MID(住宅3!AN15,1,2)*1)</f>
        <v/>
      </c>
      <c r="AB24" s="142" t="str">
        <f>IF(住宅3!AN18="選択してください","",MID(住宅3!AN18,1,2)*1)</f>
        <v/>
      </c>
      <c r="AC24" s="142" t="str">
        <f>IF(住宅3!AN20="選択してください","",MID(住宅3!AN20,1,2)*1)</f>
        <v/>
      </c>
      <c r="AD24" s="142" t="str">
        <f>IF(住宅3!AN22="選択してください","",MID(住宅3!AN22,1,2)*1)</f>
        <v/>
      </c>
      <c r="AE24" s="142" t="str">
        <f>IF(住宅3!AN24="選択してください","",MID(住宅3!AN24,1,2)*1)</f>
        <v/>
      </c>
      <c r="AF24" s="142" t="str">
        <f>IF(住宅3!AN26="選択してください","",MID(住宅3!AN26,1,2)*1)</f>
        <v/>
      </c>
      <c r="AG24" s="142" t="str">
        <f>IF(住宅3!AN31="選択してください","",MID(住宅3!AN31,1,2)*1)</f>
        <v/>
      </c>
      <c r="AH24" s="153" t="str">
        <f>IF(住宅3!AN34="選択してください","",MID(住宅3!AN34,1,2)*1)</f>
        <v/>
      </c>
      <c r="AI24" s="142" t="str">
        <f>IF(住宅3!AN37="","",住宅3!AN37)</f>
        <v/>
      </c>
      <c r="AJ24" s="142" t="str">
        <f>IF(住宅3!AN39="選択してください","",MID(住宅3!AN39,1,2)*1)</f>
        <v/>
      </c>
      <c r="AK24" s="142" t="str">
        <f>IF(住宅3!AN44="選択してください","",MID(住宅3!AN44,1,2)*1)</f>
        <v/>
      </c>
      <c r="AL24" s="142" t="str">
        <f>IF(住宅3!AN47="○",1,IF(住宅3!AN47="◎",2,""))</f>
        <v/>
      </c>
      <c r="AM24" s="142" t="str">
        <f>IF(住宅3!AN48="○",1,IF(住宅3!AN48="◎",2,""))</f>
        <v/>
      </c>
      <c r="AN24" s="142" t="str">
        <f>IF(住宅3!AN49="○",1,IF(住宅3!AN49="◎",2,""))</f>
        <v/>
      </c>
      <c r="AO24" s="142" t="str">
        <f>IF(住宅3!AN50="○",1,IF(住宅3!AN50="◎",2,""))</f>
        <v/>
      </c>
      <c r="AP24" s="142" t="str">
        <f>IF(住宅3!AN51="○",1,IF(住宅3!AN51="◎",2,""))</f>
        <v/>
      </c>
      <c r="AQ24" s="142" t="str">
        <f>IF(住宅3!AN52="○",1,IF(住宅3!AN52="◎",2,""))</f>
        <v/>
      </c>
      <c r="AR24" s="142" t="str">
        <f>IF(住宅3!AN53="○",1,IF(住宅3!AN53="◎",2,""))</f>
        <v/>
      </c>
      <c r="AS24" s="142" t="str">
        <f>IF(住宅3!AN54="○",1,IF(住宅3!AN54="◎",2,""))</f>
        <v/>
      </c>
      <c r="AT24" s="142" t="str">
        <f>IF(住宅3!AN55="○",1,IF(住宅3!AN55="◎",2,""))</f>
        <v/>
      </c>
      <c r="AU24" s="142" t="str">
        <f>IF(住宅3!AN56="○",1,IF(住宅3!AN56="◎",2,""))</f>
        <v/>
      </c>
      <c r="AV24" s="142" t="str">
        <f>IF(住宅3!AN57="○",1,IF(住宅3!AN57="◎",2,""))</f>
        <v/>
      </c>
      <c r="AW24" s="142" t="str">
        <f>IF(住宅3!AN58="○",1,IF(住宅3!AN58="◎",2,""))</f>
        <v/>
      </c>
      <c r="AX24" s="142" t="str">
        <f>IF(住宅3!AN59="○",1,IF(住宅3!AN59="◎",2,""))</f>
        <v/>
      </c>
      <c r="AY24" s="142" t="str">
        <f>IF(住宅3!AN60="○",1,IF(住宅3!AN60="◎",2,""))</f>
        <v/>
      </c>
      <c r="AZ24" s="142" t="str">
        <f>IF(住宅3!AN61="○",1,IF(住宅3!AN61="◎",2,""))</f>
        <v/>
      </c>
      <c r="BA24" s="142" t="str">
        <f>IF(住宅3!AN62="○",1,IF(住宅3!AN62="◎",2,""))</f>
        <v/>
      </c>
      <c r="BB24" s="142" t="str">
        <f>IF(住宅3!AN63="○",1,IF(住宅3!AN63="◎",2,""))</f>
        <v/>
      </c>
      <c r="BC24" s="142" t="str">
        <f>IF(住宅3!AN66="○",1,IF(住宅3!AN66="◎",2,""))</f>
        <v/>
      </c>
      <c r="BD24" s="142" t="str">
        <f>IF(住宅3!AN67="○",1,IF(住宅3!AN67="◎",2,""))</f>
        <v/>
      </c>
      <c r="BE24" s="142" t="str">
        <f>IF(住宅3!AN68="○",1,IF(住宅3!AN68="◎",2,""))</f>
        <v/>
      </c>
      <c r="BF24" s="142" t="str">
        <f>IF(住宅3!AN69="○",1,IF(住宅3!AN69="◎",2,""))</f>
        <v/>
      </c>
      <c r="BG24" s="142" t="str">
        <f>IF(住宅3!AN70="○",1,IF(住宅3!AN70="◎",2,""))</f>
        <v/>
      </c>
      <c r="BH24" s="142" t="str">
        <f>IF(住宅3!AN71="○",1,IF(住宅3!AN71="◎",2,""))</f>
        <v/>
      </c>
      <c r="BI24" s="142" t="str">
        <f>IF(住宅3!AN72="○",1,IF(住宅3!AN72="◎",2,""))</f>
        <v/>
      </c>
      <c r="BJ24" s="142" t="str">
        <f>IF(住宅3!AN73="○",1,IF(住宅3!AN73="◎",2,""))</f>
        <v/>
      </c>
      <c r="BK24" s="142" t="str">
        <f>IF(住宅3!AN74="○",1,IF(住宅3!AN74="◎",2,""))</f>
        <v/>
      </c>
      <c r="BL24" s="142" t="str">
        <f>IF(住宅3!AN75="○",1,IF(住宅3!AN75="◎",2,""))</f>
        <v/>
      </c>
      <c r="BM24" s="142" t="str">
        <f>IF(住宅3!AN78="○",1,IF(住宅3!AN78="◎",2,""))</f>
        <v/>
      </c>
      <c r="BN24" s="142" t="str">
        <f>IF(住宅3!AN79="○",1,IF(住宅3!AN79="◎",2,""))</f>
        <v/>
      </c>
      <c r="BO24" s="142" t="str">
        <f>IF(住宅3!AN80="○",1,IF(住宅3!AN80="◎",2,""))</f>
        <v/>
      </c>
      <c r="BP24" s="142" t="str">
        <f>IF(住宅3!AN81="○",1,IF(住宅3!AN81="◎",2,""))</f>
        <v/>
      </c>
      <c r="BQ24" s="142" t="str">
        <f>IF(住宅3!AN82="○",1,IF(住宅3!AN82="◎",2,""))</f>
        <v/>
      </c>
      <c r="BR24" s="142" t="str">
        <f>IF(住宅3!AN83="○",1,IF(住宅3!AN83="◎",2,""))</f>
        <v/>
      </c>
      <c r="BS24" s="142" t="str">
        <f>IF(住宅3!AN84="○",1,IF(住宅3!AN84="◎",2,""))</f>
        <v/>
      </c>
      <c r="BT24" s="142" t="str">
        <f>IF(住宅3!AN85="○",1,IF(住宅3!AN85="◎",2,""))</f>
        <v/>
      </c>
      <c r="BU24" s="142" t="str">
        <f>IF(住宅3!AN86="○",1,IF(住宅3!AN86="◎",2,""))</f>
        <v/>
      </c>
      <c r="BV24" s="142" t="str">
        <f>IF(住宅3!AN87="○",1,IF(住宅3!AN87="◎",2,""))</f>
        <v/>
      </c>
      <c r="BW24" s="142" t="str">
        <f>IF(住宅3!AN88="○",1,IF(住宅3!AN88="◎",2,""))</f>
        <v/>
      </c>
      <c r="BX24" s="142" t="str">
        <f>IF(住宅3!AN89="○",1,IF(住宅3!AN89="◎",2,""))</f>
        <v/>
      </c>
      <c r="BY24" s="142" t="str">
        <f>IF(住宅3!AN90="○",1,IF(住宅3!AN90="◎",2,""))</f>
        <v/>
      </c>
      <c r="BZ24" s="142" t="str">
        <f>IF(住宅3!AN91="○",1,IF(住宅3!AN91="◎",2,""))</f>
        <v/>
      </c>
      <c r="CA24" s="142" t="str">
        <f>IF(住宅3!AN92="○",1,IF(住宅3!AN92="◎",2,""))</f>
        <v/>
      </c>
    </row>
    <row r="25" spans="1:79" s="142" customFormat="1" x14ac:dyDescent="0.2">
      <c r="A25" s="141">
        <f t="shared" si="0"/>
        <v>0</v>
      </c>
      <c r="B25" s="142">
        <v>19</v>
      </c>
      <c r="C25" s="143"/>
      <c r="D25" s="143"/>
      <c r="E25" s="143"/>
      <c r="F25" s="143"/>
      <c r="G25" s="143"/>
      <c r="H25" s="143"/>
      <c r="I25" s="143"/>
      <c r="J25" s="143"/>
      <c r="K25" s="143"/>
      <c r="L25" s="143"/>
      <c r="M25" s="143"/>
      <c r="N25" s="143"/>
      <c r="O25" s="143"/>
      <c r="P25" s="142">
        <v>4</v>
      </c>
      <c r="Q25" s="142">
        <f>住宅3!AP6</f>
        <v>0</v>
      </c>
      <c r="R25" s="142">
        <v>13</v>
      </c>
      <c r="S25" s="142" t="str">
        <f>IF(住宅3!AP7&lt;&gt;"",住宅3!AP7,"")</f>
        <v/>
      </c>
      <c r="T25" s="142" t="str">
        <f>IF(住宅3!AP8="選択してください","",MID(住宅3!AP8,1,2))</f>
        <v/>
      </c>
      <c r="U25" s="142" t="str">
        <f>IF(住宅3!AP9="選択してください","",MID(住宅3!AP9,LEN(住宅3!AP9)-3,3))</f>
        <v/>
      </c>
      <c r="W25" s="142" t="str">
        <f>IF(住宅3!AP10="","",住宅3!AP10)</f>
        <v/>
      </c>
      <c r="X25" s="142" t="str">
        <f>IF(住宅3!AP11="","",住宅3!AP11)</f>
        <v/>
      </c>
      <c r="Y25" s="142" t="str">
        <f>IF(住宅3!AP12="","",住宅3!AP12)</f>
        <v/>
      </c>
      <c r="Z25" s="142" t="str">
        <f>IF(住宅3!AP13="","",住宅3!AP13)</f>
        <v/>
      </c>
      <c r="AA25" s="142" t="str">
        <f>IF(住宅3!AP15="選択してください","",MID(住宅3!AP15,1,2)*1)</f>
        <v/>
      </c>
      <c r="AB25" s="142" t="str">
        <f>IF(住宅3!AP18="選択してください","",MID(住宅3!AP18,1,2)*1)</f>
        <v/>
      </c>
      <c r="AC25" s="142" t="str">
        <f>IF(住宅3!AP20="選択してください","",MID(住宅3!AP20,1,2)*1)</f>
        <v/>
      </c>
      <c r="AD25" s="142" t="str">
        <f>IF(住宅3!AP22="選択してください","",MID(住宅3!AP22,1,2)*1)</f>
        <v/>
      </c>
      <c r="AE25" s="142" t="str">
        <f>IF(住宅3!AP24="選択してください","",MID(住宅3!AP24,1,2)*1)</f>
        <v/>
      </c>
      <c r="AF25" s="142" t="str">
        <f>IF(住宅3!AP26="選択してください","",MID(住宅3!AP26,1,2)*1)</f>
        <v/>
      </c>
      <c r="AG25" s="142" t="str">
        <f>IF(住宅3!AP31="選択してください","",MID(住宅3!AP31,1,2)*1)</f>
        <v/>
      </c>
      <c r="AH25" s="153" t="str">
        <f>IF(住宅3!AP34="選択してください","",MID(住宅3!AP34,1,2)*1)</f>
        <v/>
      </c>
      <c r="AI25" s="142" t="str">
        <f>IF(住宅3!AP37="","",住宅3!AP37)</f>
        <v/>
      </c>
      <c r="AJ25" s="142" t="str">
        <f>IF(住宅3!AP39="選択してください","",MID(住宅3!AP39,1,2)*1)</f>
        <v/>
      </c>
      <c r="AK25" s="142" t="str">
        <f>IF(住宅3!AP44="選択してください","",MID(住宅3!AP44,1,2)*1)</f>
        <v/>
      </c>
      <c r="AL25" s="142" t="str">
        <f>IF(住宅3!AP47="○",1,IF(住宅3!AP47="◎",2,""))</f>
        <v/>
      </c>
      <c r="AM25" s="142" t="str">
        <f>IF(住宅3!AP48="○",1,IF(住宅3!AP48="◎",2,""))</f>
        <v/>
      </c>
      <c r="AN25" s="142" t="str">
        <f>IF(住宅3!AP49="○",1,IF(住宅3!AP49="◎",2,""))</f>
        <v/>
      </c>
      <c r="AO25" s="142" t="str">
        <f>IF(住宅3!AP50="○",1,IF(住宅3!AP50="◎",2,""))</f>
        <v/>
      </c>
      <c r="AP25" s="142" t="str">
        <f>IF(住宅3!AP51="○",1,IF(住宅3!AP51="◎",2,""))</f>
        <v/>
      </c>
      <c r="AQ25" s="142" t="str">
        <f>IF(住宅3!AP52="○",1,IF(住宅3!AP52="◎",2,""))</f>
        <v/>
      </c>
      <c r="AR25" s="142" t="str">
        <f>IF(住宅3!AP53="○",1,IF(住宅3!AP53="◎",2,""))</f>
        <v/>
      </c>
      <c r="AS25" s="142" t="str">
        <f>IF(住宅3!AP54="○",1,IF(住宅3!AP54="◎",2,""))</f>
        <v/>
      </c>
      <c r="AT25" s="142" t="str">
        <f>IF(住宅3!AP55="○",1,IF(住宅3!AP55="◎",2,""))</f>
        <v/>
      </c>
      <c r="AU25" s="142" t="str">
        <f>IF(住宅3!AP56="○",1,IF(住宅3!AP56="◎",2,""))</f>
        <v/>
      </c>
      <c r="AV25" s="142" t="str">
        <f>IF(住宅3!AP57="○",1,IF(住宅3!AP57="◎",2,""))</f>
        <v/>
      </c>
      <c r="AW25" s="142" t="str">
        <f>IF(住宅3!AP58="○",1,IF(住宅3!AP58="◎",2,""))</f>
        <v/>
      </c>
      <c r="AX25" s="142" t="str">
        <f>IF(住宅3!AP59="○",1,IF(住宅3!AP59="◎",2,""))</f>
        <v/>
      </c>
      <c r="AY25" s="142" t="str">
        <f>IF(住宅3!AP60="○",1,IF(住宅3!AP60="◎",2,""))</f>
        <v/>
      </c>
      <c r="AZ25" s="142" t="str">
        <f>IF(住宅3!AP61="○",1,IF(住宅3!AP61="◎",2,""))</f>
        <v/>
      </c>
      <c r="BA25" s="142" t="str">
        <f>IF(住宅3!AP62="○",1,IF(住宅3!AP62="◎",2,""))</f>
        <v/>
      </c>
      <c r="BB25" s="142" t="str">
        <f>IF(住宅3!AP63="○",1,IF(住宅3!AP63="◎",2,""))</f>
        <v/>
      </c>
      <c r="BC25" s="142" t="str">
        <f>IF(住宅3!AP66="○",1,IF(住宅3!AP66="◎",2,""))</f>
        <v/>
      </c>
      <c r="BD25" s="142" t="str">
        <f>IF(住宅3!AP67="○",1,IF(住宅3!AP67="◎",2,""))</f>
        <v/>
      </c>
      <c r="BE25" s="142" t="str">
        <f>IF(住宅3!AP68="○",1,IF(住宅3!AP68="◎",2,""))</f>
        <v/>
      </c>
      <c r="BF25" s="142" t="str">
        <f>IF(住宅3!AP69="○",1,IF(住宅3!AP69="◎",2,""))</f>
        <v/>
      </c>
      <c r="BG25" s="142" t="str">
        <f>IF(住宅3!AP70="○",1,IF(住宅3!AP70="◎",2,""))</f>
        <v/>
      </c>
      <c r="BH25" s="142" t="str">
        <f>IF(住宅3!AP71="○",1,IF(住宅3!AP71="◎",2,""))</f>
        <v/>
      </c>
      <c r="BI25" s="142" t="str">
        <f>IF(住宅3!AP72="○",1,IF(住宅3!AP72="◎",2,""))</f>
        <v/>
      </c>
      <c r="BJ25" s="142" t="str">
        <f>IF(住宅3!AP73="○",1,IF(住宅3!AP73="◎",2,""))</f>
        <v/>
      </c>
      <c r="BK25" s="142" t="str">
        <f>IF(住宅3!AP74="○",1,IF(住宅3!AP74="◎",2,""))</f>
        <v/>
      </c>
      <c r="BL25" s="142" t="str">
        <f>IF(住宅3!AP75="○",1,IF(住宅3!AP75="◎",2,""))</f>
        <v/>
      </c>
      <c r="BM25" s="142" t="str">
        <f>IF(住宅3!AP78="○",1,IF(住宅3!AP78="◎",2,""))</f>
        <v/>
      </c>
      <c r="BN25" s="142" t="str">
        <f>IF(住宅3!AP79="○",1,IF(住宅3!AP79="◎",2,""))</f>
        <v/>
      </c>
      <c r="BO25" s="142" t="str">
        <f>IF(住宅3!AP80="○",1,IF(住宅3!AP80="◎",2,""))</f>
        <v/>
      </c>
      <c r="BP25" s="142" t="str">
        <f>IF(住宅3!AP81="○",1,IF(住宅3!AP81="◎",2,""))</f>
        <v/>
      </c>
      <c r="BQ25" s="142" t="str">
        <f>IF(住宅3!AP82="○",1,IF(住宅3!AP82="◎",2,""))</f>
        <v/>
      </c>
      <c r="BR25" s="142" t="str">
        <f>IF(住宅3!AP83="○",1,IF(住宅3!AP83="◎",2,""))</f>
        <v/>
      </c>
      <c r="BS25" s="142" t="str">
        <f>IF(住宅3!AP84="○",1,IF(住宅3!AP84="◎",2,""))</f>
        <v/>
      </c>
      <c r="BT25" s="142" t="str">
        <f>IF(住宅3!AP85="○",1,IF(住宅3!AP85="◎",2,""))</f>
        <v/>
      </c>
      <c r="BU25" s="142" t="str">
        <f>IF(住宅3!AP86="○",1,IF(住宅3!AP86="◎",2,""))</f>
        <v/>
      </c>
      <c r="BV25" s="142" t="str">
        <f>IF(住宅3!AP87="○",1,IF(住宅3!AP87="◎",2,""))</f>
        <v/>
      </c>
      <c r="BW25" s="142" t="str">
        <f>IF(住宅3!AP88="○",1,IF(住宅3!AP88="◎",2,""))</f>
        <v/>
      </c>
      <c r="BX25" s="142" t="str">
        <f>IF(住宅3!AP89="○",1,IF(住宅3!AP89="◎",2,""))</f>
        <v/>
      </c>
      <c r="BY25" s="142" t="str">
        <f>IF(住宅3!AP90="○",1,IF(住宅3!AP90="◎",2,""))</f>
        <v/>
      </c>
      <c r="BZ25" s="142" t="str">
        <f>IF(住宅3!AP91="○",1,IF(住宅3!AP91="◎",2,""))</f>
        <v/>
      </c>
      <c r="CA25" s="142" t="str">
        <f>IF(住宅3!AP92="○",1,IF(住宅3!AP92="◎",2,""))</f>
        <v/>
      </c>
    </row>
    <row r="26" spans="1:79" s="142" customFormat="1" x14ac:dyDescent="0.2">
      <c r="A26" s="141">
        <f t="shared" si="0"/>
        <v>0</v>
      </c>
      <c r="B26" s="142">
        <v>20</v>
      </c>
      <c r="C26" s="143"/>
      <c r="D26" s="143"/>
      <c r="E26" s="143"/>
      <c r="F26" s="143"/>
      <c r="G26" s="143"/>
      <c r="H26" s="143"/>
      <c r="I26" s="143"/>
      <c r="J26" s="143"/>
      <c r="K26" s="143"/>
      <c r="L26" s="143"/>
      <c r="M26" s="143"/>
      <c r="N26" s="143"/>
      <c r="O26" s="143"/>
      <c r="P26" s="142">
        <v>4</v>
      </c>
      <c r="Q26" s="142">
        <f>住宅3!AR6</f>
        <v>0</v>
      </c>
      <c r="R26" s="142">
        <v>14</v>
      </c>
      <c r="S26" s="142" t="str">
        <f>IF(住宅3!AR7&lt;&gt;"",住宅3!AR7,"")</f>
        <v/>
      </c>
      <c r="T26" s="142" t="str">
        <f>IF(住宅3!AR8="選択してください","",MID(住宅3!AR8,1,2))</f>
        <v/>
      </c>
      <c r="U26" s="142" t="str">
        <f>IF(住宅3!AR9="選択してください","",MID(住宅3!AR9,LEN(住宅3!AR9)-3,3))</f>
        <v/>
      </c>
      <c r="W26" s="142" t="str">
        <f>IF(住宅3!AR10="","",住宅3!AR10)</f>
        <v/>
      </c>
      <c r="X26" s="142" t="str">
        <f>IF(住宅3!AR11="","",住宅3!AR11)</f>
        <v/>
      </c>
      <c r="Y26" s="142" t="str">
        <f>IF(住宅3!AR12="","",住宅3!AR12)</f>
        <v/>
      </c>
      <c r="Z26" s="142" t="str">
        <f>IF(住宅3!AR13="","",住宅3!AR13)</f>
        <v/>
      </c>
      <c r="AA26" s="142" t="str">
        <f>IF(住宅3!AR15="選択してください","",MID(住宅3!AR15,1,2)*1)</f>
        <v/>
      </c>
      <c r="AB26" s="142" t="str">
        <f>IF(住宅3!AR18="選択してください","",MID(住宅3!AR18,1,2)*1)</f>
        <v/>
      </c>
      <c r="AC26" s="142" t="str">
        <f>IF(住宅3!AR20="選択してください","",MID(住宅3!AR20,1,2)*1)</f>
        <v/>
      </c>
      <c r="AD26" s="142" t="str">
        <f>IF(住宅3!AR22="選択してください","",MID(住宅3!AR22,1,2)*1)</f>
        <v/>
      </c>
      <c r="AE26" s="142" t="str">
        <f>IF(住宅3!AR24="選択してください","",MID(住宅3!AR24,1,2)*1)</f>
        <v/>
      </c>
      <c r="AF26" s="142" t="str">
        <f>IF(住宅3!AR26="選択してください","",MID(住宅3!AR26,1,2)*1)</f>
        <v/>
      </c>
      <c r="AG26" s="142" t="str">
        <f>IF(住宅3!AR31="選択してください","",MID(住宅3!AR31,1,2)*1)</f>
        <v/>
      </c>
      <c r="AH26" s="153" t="str">
        <f>IF(住宅3!AR34="選択してください","",MID(住宅3!AR34,1,2)*1)</f>
        <v/>
      </c>
      <c r="AI26" s="142" t="str">
        <f>IF(住宅3!AR37="","",住宅3!AR37)</f>
        <v/>
      </c>
      <c r="AJ26" s="142" t="str">
        <f>IF(住宅3!AR39="選択してください","",MID(住宅3!AR39,1,2)*1)</f>
        <v/>
      </c>
      <c r="AK26" s="142" t="str">
        <f>IF(住宅3!AR44="選択してください","",MID(住宅3!AR44,1,2)*1)</f>
        <v/>
      </c>
      <c r="AL26" s="142" t="str">
        <f>IF(住宅3!AR47="○",1,IF(住宅3!AR47="◎",2,""))</f>
        <v/>
      </c>
      <c r="AM26" s="142" t="str">
        <f>IF(住宅3!AR48="○",1,IF(住宅3!AR48="◎",2,""))</f>
        <v/>
      </c>
      <c r="AN26" s="142" t="str">
        <f>IF(住宅3!AR49="○",1,IF(住宅3!AR49="◎",2,""))</f>
        <v/>
      </c>
      <c r="AO26" s="142" t="str">
        <f>IF(住宅3!AR50="○",1,IF(住宅3!AR50="◎",2,""))</f>
        <v/>
      </c>
      <c r="AP26" s="142" t="str">
        <f>IF(住宅3!AR51="○",1,IF(住宅3!AR51="◎",2,""))</f>
        <v/>
      </c>
      <c r="AQ26" s="142" t="str">
        <f>IF(住宅3!AR52="○",1,IF(住宅3!AR52="◎",2,""))</f>
        <v/>
      </c>
      <c r="AR26" s="142" t="str">
        <f>IF(住宅3!AR53="○",1,IF(住宅3!AR53="◎",2,""))</f>
        <v/>
      </c>
      <c r="AS26" s="142" t="str">
        <f>IF(住宅3!AR54="○",1,IF(住宅3!AR54="◎",2,""))</f>
        <v/>
      </c>
      <c r="AT26" s="142" t="str">
        <f>IF(住宅3!AR55="○",1,IF(住宅3!AR55="◎",2,""))</f>
        <v/>
      </c>
      <c r="AU26" s="142" t="str">
        <f>IF(住宅3!AR56="○",1,IF(住宅3!AR56="◎",2,""))</f>
        <v/>
      </c>
      <c r="AV26" s="142" t="str">
        <f>IF(住宅3!AR57="○",1,IF(住宅3!AR57="◎",2,""))</f>
        <v/>
      </c>
      <c r="AW26" s="142" t="str">
        <f>IF(住宅3!AR58="○",1,IF(住宅3!AR58="◎",2,""))</f>
        <v/>
      </c>
      <c r="AX26" s="142" t="str">
        <f>IF(住宅3!AR59="○",1,IF(住宅3!AR59="◎",2,""))</f>
        <v/>
      </c>
      <c r="AY26" s="142" t="str">
        <f>IF(住宅3!AR60="○",1,IF(住宅3!AR60="◎",2,""))</f>
        <v/>
      </c>
      <c r="AZ26" s="142" t="str">
        <f>IF(住宅3!AR61="○",1,IF(住宅3!AR61="◎",2,""))</f>
        <v/>
      </c>
      <c r="BA26" s="142" t="str">
        <f>IF(住宅3!AR62="○",1,IF(住宅3!AR62="◎",2,""))</f>
        <v/>
      </c>
      <c r="BB26" s="142" t="str">
        <f>IF(住宅3!AR63="○",1,IF(住宅3!AR63="◎",2,""))</f>
        <v/>
      </c>
      <c r="BC26" s="142" t="str">
        <f>IF(住宅3!AR66="○",1,IF(住宅3!AR66="◎",2,""))</f>
        <v/>
      </c>
      <c r="BD26" s="142" t="str">
        <f>IF(住宅3!AR67="○",1,IF(住宅3!AR67="◎",2,""))</f>
        <v/>
      </c>
      <c r="BE26" s="142" t="str">
        <f>IF(住宅3!AR68="○",1,IF(住宅3!AR68="◎",2,""))</f>
        <v/>
      </c>
      <c r="BF26" s="142" t="str">
        <f>IF(住宅3!AR69="○",1,IF(住宅3!AR69="◎",2,""))</f>
        <v/>
      </c>
      <c r="BG26" s="142" t="str">
        <f>IF(住宅3!AR70="○",1,IF(住宅3!AR70="◎",2,""))</f>
        <v/>
      </c>
      <c r="BH26" s="142" t="str">
        <f>IF(住宅3!AR71="○",1,IF(住宅3!AR71="◎",2,""))</f>
        <v/>
      </c>
      <c r="BI26" s="142" t="str">
        <f>IF(住宅3!AR72="○",1,IF(住宅3!AR72="◎",2,""))</f>
        <v/>
      </c>
      <c r="BJ26" s="142" t="str">
        <f>IF(住宅3!AR73="○",1,IF(住宅3!AR73="◎",2,""))</f>
        <v/>
      </c>
      <c r="BK26" s="142" t="str">
        <f>IF(住宅3!AR74="○",1,IF(住宅3!AR74="◎",2,""))</f>
        <v/>
      </c>
      <c r="BL26" s="142" t="str">
        <f>IF(住宅3!AR75="○",1,IF(住宅3!AR75="◎",2,""))</f>
        <v/>
      </c>
      <c r="BM26" s="142" t="str">
        <f>IF(住宅3!AR78="○",1,IF(住宅3!AR78="◎",2,""))</f>
        <v/>
      </c>
      <c r="BN26" s="142" t="str">
        <f>IF(住宅3!AR79="○",1,IF(住宅3!AR79="◎",2,""))</f>
        <v/>
      </c>
      <c r="BO26" s="142" t="str">
        <f>IF(住宅3!AR80="○",1,IF(住宅3!AR80="◎",2,""))</f>
        <v/>
      </c>
      <c r="BP26" s="142" t="str">
        <f>IF(住宅3!AR81="○",1,IF(住宅3!AR81="◎",2,""))</f>
        <v/>
      </c>
      <c r="BQ26" s="142" t="str">
        <f>IF(住宅3!AR82="○",1,IF(住宅3!AR82="◎",2,""))</f>
        <v/>
      </c>
      <c r="BR26" s="142" t="str">
        <f>IF(住宅3!AR83="○",1,IF(住宅3!AR83="◎",2,""))</f>
        <v/>
      </c>
      <c r="BS26" s="142" t="str">
        <f>IF(住宅3!AR84="○",1,IF(住宅3!AR84="◎",2,""))</f>
        <v/>
      </c>
      <c r="BT26" s="142" t="str">
        <f>IF(住宅3!AR85="○",1,IF(住宅3!AR85="◎",2,""))</f>
        <v/>
      </c>
      <c r="BU26" s="142" t="str">
        <f>IF(住宅3!AR86="○",1,IF(住宅3!AR86="◎",2,""))</f>
        <v/>
      </c>
      <c r="BV26" s="142" t="str">
        <f>IF(住宅3!AR87="○",1,IF(住宅3!AR87="◎",2,""))</f>
        <v/>
      </c>
      <c r="BW26" s="142" t="str">
        <f>IF(住宅3!AR88="○",1,IF(住宅3!AR88="◎",2,""))</f>
        <v/>
      </c>
      <c r="BX26" s="142" t="str">
        <f>IF(住宅3!AR89="○",1,IF(住宅3!AR89="◎",2,""))</f>
        <v/>
      </c>
      <c r="BY26" s="142" t="str">
        <f>IF(住宅3!AR90="○",1,IF(住宅3!AR90="◎",2,""))</f>
        <v/>
      </c>
      <c r="BZ26" s="142" t="str">
        <f>IF(住宅3!AR91="○",1,IF(住宅3!AR91="◎",2,""))</f>
        <v/>
      </c>
      <c r="CA26" s="142" t="str">
        <f>IF(住宅3!AR92="○",1,IF(住宅3!AR92="◎",2,""))</f>
        <v/>
      </c>
    </row>
    <row r="27" spans="1:79" s="142" customFormat="1" x14ac:dyDescent="0.2">
      <c r="A27" s="141">
        <f t="shared" si="0"/>
        <v>0</v>
      </c>
      <c r="B27" s="142">
        <v>21</v>
      </c>
      <c r="C27" s="143"/>
      <c r="D27" s="143"/>
      <c r="E27" s="143"/>
      <c r="F27" s="143"/>
      <c r="G27" s="143"/>
      <c r="H27" s="143"/>
      <c r="I27" s="143"/>
      <c r="J27" s="143"/>
      <c r="K27" s="143"/>
      <c r="L27" s="143"/>
      <c r="M27" s="143"/>
      <c r="N27" s="143"/>
      <c r="O27" s="143"/>
      <c r="P27" s="142">
        <v>4</v>
      </c>
      <c r="Q27" s="142">
        <f>住宅3!AT6</f>
        <v>0</v>
      </c>
      <c r="R27" s="142">
        <v>15</v>
      </c>
      <c r="S27" s="142" t="str">
        <f>IF(住宅3!AT7&lt;&gt;"",住宅3!AT7,"")</f>
        <v/>
      </c>
      <c r="T27" s="142" t="str">
        <f>IF(住宅3!AT8="選択してください","",MID(住宅3!AT8,1,2))</f>
        <v/>
      </c>
      <c r="U27" s="142" t="str">
        <f>IF(住宅3!AT9="選択してください","",MID(住宅3!AT9,LEN(住宅3!AT9)-3,3))</f>
        <v/>
      </c>
      <c r="W27" s="142" t="str">
        <f>IF(住宅3!AT10="","",住宅3!AT10)</f>
        <v/>
      </c>
      <c r="X27" s="142" t="str">
        <f>IF(住宅3!AT11="","",住宅3!AT11)</f>
        <v/>
      </c>
      <c r="Y27" s="142" t="str">
        <f>IF(住宅3!AT12="","",住宅3!AT12)</f>
        <v/>
      </c>
      <c r="Z27" s="142" t="str">
        <f>IF(住宅3!AT13="","",住宅3!AT13)</f>
        <v/>
      </c>
      <c r="AA27" s="142" t="str">
        <f>IF(住宅3!AT15="選択してください","",MID(住宅3!AT15,1,2)*1)</f>
        <v/>
      </c>
      <c r="AB27" s="142" t="str">
        <f>IF(住宅3!AT18="選択してください","",MID(住宅3!AT18,1,2)*1)</f>
        <v/>
      </c>
      <c r="AC27" s="142" t="str">
        <f>IF(住宅3!AT20="選択してください","",MID(住宅3!AT20,1,2)*1)</f>
        <v/>
      </c>
      <c r="AD27" s="142" t="str">
        <f>IF(住宅3!AT22="選択してください","",MID(住宅3!AT22,1,2)*1)</f>
        <v/>
      </c>
      <c r="AE27" s="142" t="str">
        <f>IF(住宅3!AT24="選択してください","",MID(住宅3!AT24,1,2)*1)</f>
        <v/>
      </c>
      <c r="AF27" s="142" t="str">
        <f>IF(住宅3!AT26="選択してください","",MID(住宅3!AT26,1,2)*1)</f>
        <v/>
      </c>
      <c r="AG27" s="142" t="str">
        <f>IF(住宅3!AT31="選択してください","",MID(住宅3!AT31,1,2)*1)</f>
        <v/>
      </c>
      <c r="AH27" s="153" t="str">
        <f>IF(住宅3!AT34="選択してください","",MID(住宅3!AT34,1,2)*1)</f>
        <v/>
      </c>
      <c r="AI27" s="142" t="str">
        <f>IF(住宅3!AT37="","",住宅3!AT37)</f>
        <v/>
      </c>
      <c r="AJ27" s="142" t="str">
        <f>IF(住宅3!AT39="選択してください","",MID(住宅3!AT39,1,2)*1)</f>
        <v/>
      </c>
      <c r="AK27" s="142" t="str">
        <f>IF(住宅3!AT44="選択してください","",MID(住宅3!AT44,1,2)*1)</f>
        <v/>
      </c>
      <c r="AL27" s="142" t="str">
        <f>IF(住宅3!AT47="○",1,IF(住宅3!AT47="◎",2,""))</f>
        <v/>
      </c>
      <c r="AM27" s="142" t="str">
        <f>IF(住宅3!AT48="○",1,IF(住宅3!AT48="◎",2,""))</f>
        <v/>
      </c>
      <c r="AN27" s="142" t="str">
        <f>IF(住宅3!AT49="○",1,IF(住宅3!AT49="◎",2,""))</f>
        <v/>
      </c>
      <c r="AO27" s="142" t="str">
        <f>IF(住宅3!AT50="○",1,IF(住宅3!AT50="◎",2,""))</f>
        <v/>
      </c>
      <c r="AP27" s="142" t="str">
        <f>IF(住宅3!AT51="○",1,IF(住宅3!AT51="◎",2,""))</f>
        <v/>
      </c>
      <c r="AQ27" s="142" t="str">
        <f>IF(住宅3!AT52="○",1,IF(住宅3!AT52="◎",2,""))</f>
        <v/>
      </c>
      <c r="AR27" s="142" t="str">
        <f>IF(住宅3!AT53="○",1,IF(住宅3!AT53="◎",2,""))</f>
        <v/>
      </c>
      <c r="AS27" s="142" t="str">
        <f>IF(住宅3!AT54="○",1,IF(住宅3!AT54="◎",2,""))</f>
        <v/>
      </c>
      <c r="AT27" s="142" t="str">
        <f>IF(住宅3!AT55="○",1,IF(住宅3!AT55="◎",2,""))</f>
        <v/>
      </c>
      <c r="AU27" s="142" t="str">
        <f>IF(住宅3!AT56="○",1,IF(住宅3!AT56="◎",2,""))</f>
        <v/>
      </c>
      <c r="AV27" s="142" t="str">
        <f>IF(住宅3!AT57="○",1,IF(住宅3!AT57="◎",2,""))</f>
        <v/>
      </c>
      <c r="AW27" s="142" t="str">
        <f>IF(住宅3!AT58="○",1,IF(住宅3!AT58="◎",2,""))</f>
        <v/>
      </c>
      <c r="AX27" s="142" t="str">
        <f>IF(住宅3!AT59="○",1,IF(住宅3!AT59="◎",2,""))</f>
        <v/>
      </c>
      <c r="AY27" s="142" t="str">
        <f>IF(住宅3!AT60="○",1,IF(住宅3!AT60="◎",2,""))</f>
        <v/>
      </c>
      <c r="AZ27" s="142" t="str">
        <f>IF(住宅3!AT61="○",1,IF(住宅3!AT61="◎",2,""))</f>
        <v/>
      </c>
      <c r="BA27" s="142" t="str">
        <f>IF(住宅3!AT62="○",1,IF(住宅3!AT62="◎",2,""))</f>
        <v/>
      </c>
      <c r="BB27" s="142" t="str">
        <f>IF(住宅3!AT63="○",1,IF(住宅3!AT63="◎",2,""))</f>
        <v/>
      </c>
      <c r="BC27" s="142" t="str">
        <f>IF(住宅3!AT66="○",1,IF(住宅3!AT66="◎",2,""))</f>
        <v/>
      </c>
      <c r="BD27" s="142" t="str">
        <f>IF(住宅3!AT67="○",1,IF(住宅3!AT67="◎",2,""))</f>
        <v/>
      </c>
      <c r="BE27" s="142" t="str">
        <f>IF(住宅3!AT68="○",1,IF(住宅3!AT68="◎",2,""))</f>
        <v/>
      </c>
      <c r="BF27" s="142" t="str">
        <f>IF(住宅3!AT69="○",1,IF(住宅3!AT69="◎",2,""))</f>
        <v/>
      </c>
      <c r="BG27" s="142" t="str">
        <f>IF(住宅3!AT70="○",1,IF(住宅3!AT70="◎",2,""))</f>
        <v/>
      </c>
      <c r="BH27" s="142" t="str">
        <f>IF(住宅3!AT71="○",1,IF(住宅3!AT71="◎",2,""))</f>
        <v/>
      </c>
      <c r="BI27" s="142" t="str">
        <f>IF(住宅3!AT72="○",1,IF(住宅3!AT72="◎",2,""))</f>
        <v/>
      </c>
      <c r="BJ27" s="142" t="str">
        <f>IF(住宅3!AT73="○",1,IF(住宅3!AT73="◎",2,""))</f>
        <v/>
      </c>
      <c r="BK27" s="142" t="str">
        <f>IF(住宅3!AT74="○",1,IF(住宅3!AT74="◎",2,""))</f>
        <v/>
      </c>
      <c r="BL27" s="142" t="str">
        <f>IF(住宅3!AT75="○",1,IF(住宅3!AT75="◎",2,""))</f>
        <v/>
      </c>
      <c r="BM27" s="142" t="str">
        <f>IF(住宅3!AT78="○",1,IF(住宅3!AT78="◎",2,""))</f>
        <v/>
      </c>
      <c r="BN27" s="142" t="str">
        <f>IF(住宅3!AT79="○",1,IF(住宅3!AT79="◎",2,""))</f>
        <v/>
      </c>
      <c r="BO27" s="142" t="str">
        <f>IF(住宅3!AT80="○",1,IF(住宅3!AT80="◎",2,""))</f>
        <v/>
      </c>
      <c r="BP27" s="142" t="str">
        <f>IF(住宅3!AT81="○",1,IF(住宅3!AT81="◎",2,""))</f>
        <v/>
      </c>
      <c r="BQ27" s="142" t="str">
        <f>IF(住宅3!AT82="○",1,IF(住宅3!AT82="◎",2,""))</f>
        <v/>
      </c>
      <c r="BR27" s="142" t="str">
        <f>IF(住宅3!AT83="○",1,IF(住宅3!AT83="◎",2,""))</f>
        <v/>
      </c>
      <c r="BS27" s="142" t="str">
        <f>IF(住宅3!AT84="○",1,IF(住宅3!AT84="◎",2,""))</f>
        <v/>
      </c>
      <c r="BT27" s="142" t="str">
        <f>IF(住宅3!AT85="○",1,IF(住宅3!AT85="◎",2,""))</f>
        <v/>
      </c>
      <c r="BU27" s="142" t="str">
        <f>IF(住宅3!AT86="○",1,IF(住宅3!AT86="◎",2,""))</f>
        <v/>
      </c>
      <c r="BV27" s="142" t="str">
        <f>IF(住宅3!AT87="○",1,IF(住宅3!AT87="◎",2,""))</f>
        <v/>
      </c>
      <c r="BW27" s="142" t="str">
        <f>IF(住宅3!AT88="○",1,IF(住宅3!AT88="◎",2,""))</f>
        <v/>
      </c>
      <c r="BX27" s="142" t="str">
        <f>IF(住宅3!AT89="○",1,IF(住宅3!AT89="◎",2,""))</f>
        <v/>
      </c>
      <c r="BY27" s="142" t="str">
        <f>IF(住宅3!AT90="○",1,IF(住宅3!AT90="◎",2,""))</f>
        <v/>
      </c>
      <c r="BZ27" s="142" t="str">
        <f>IF(住宅3!AT91="○",1,IF(住宅3!AT91="◎",2,""))</f>
        <v/>
      </c>
      <c r="CA27" s="142" t="str">
        <f>IF(住宅3!AT92="○",1,IF(住宅3!AT92="◎",2,""))</f>
        <v/>
      </c>
    </row>
    <row r="28" spans="1:79" s="142" customFormat="1" x14ac:dyDescent="0.2">
      <c r="A28" s="141">
        <f t="shared" si="0"/>
        <v>0</v>
      </c>
      <c r="B28" s="142">
        <v>22</v>
      </c>
      <c r="C28" s="143"/>
      <c r="D28" s="143"/>
      <c r="E28" s="143"/>
      <c r="F28" s="143"/>
      <c r="G28" s="143"/>
      <c r="H28" s="143"/>
      <c r="I28" s="143"/>
      <c r="J28" s="143"/>
      <c r="K28" s="143"/>
      <c r="L28" s="143"/>
      <c r="M28" s="143"/>
      <c r="N28" s="143"/>
      <c r="O28" s="143"/>
      <c r="P28" s="142">
        <v>4</v>
      </c>
      <c r="Q28" s="142">
        <f>住宅3!AV6</f>
        <v>0</v>
      </c>
      <c r="R28" s="142">
        <v>16</v>
      </c>
      <c r="S28" s="142" t="str">
        <f>IF(住宅3!AV7&lt;&gt;"",住宅3!AV7,"")</f>
        <v/>
      </c>
      <c r="T28" s="142" t="str">
        <f>IF(住宅3!AV8="選択してください","",MID(住宅3!AV8,1,2))</f>
        <v/>
      </c>
      <c r="U28" s="142" t="str">
        <f>IF(住宅3!AV9="選択してください","",MID(住宅3!AV9,LEN(住宅3!AV9)-3,3))</f>
        <v/>
      </c>
      <c r="W28" s="142" t="str">
        <f>IF(住宅3!AV10="","",住宅3!AV10)</f>
        <v/>
      </c>
      <c r="X28" s="142" t="str">
        <f>IF(住宅3!AV11="","",住宅3!AV11)</f>
        <v/>
      </c>
      <c r="Y28" s="142" t="str">
        <f>IF(住宅3!AV12="","",住宅3!AV12)</f>
        <v/>
      </c>
      <c r="Z28" s="142" t="str">
        <f>IF(住宅3!AV13="","",住宅3!AV13)</f>
        <v/>
      </c>
      <c r="AA28" s="142" t="str">
        <f>IF(住宅3!AV15="選択してください","",MID(住宅3!AV15,1,2)*1)</f>
        <v/>
      </c>
      <c r="AB28" s="142" t="str">
        <f>IF(住宅3!AV18="選択してください","",MID(住宅3!AV18,1,2)*1)</f>
        <v/>
      </c>
      <c r="AC28" s="142" t="str">
        <f>IF(住宅3!AV20="選択してください","",MID(住宅3!AV20,1,2)*1)</f>
        <v/>
      </c>
      <c r="AD28" s="142" t="str">
        <f>IF(住宅3!AV22="選択してください","",MID(住宅3!AV22,1,2)*1)</f>
        <v/>
      </c>
      <c r="AE28" s="142" t="str">
        <f>IF(住宅3!AV24="選択してください","",MID(住宅3!AV24,1,2)*1)</f>
        <v/>
      </c>
      <c r="AF28" s="142" t="str">
        <f>IF(住宅3!AV26="選択してください","",MID(住宅3!AV26,1,2)*1)</f>
        <v/>
      </c>
      <c r="AG28" s="142" t="str">
        <f>IF(住宅3!AV31="選択してください","",MID(住宅3!AV31,1,2)*1)</f>
        <v/>
      </c>
      <c r="AH28" s="153" t="str">
        <f>IF(住宅3!AV34="選択してください","",MID(住宅3!AV34,1,2)*1)</f>
        <v/>
      </c>
      <c r="AI28" s="142" t="str">
        <f>IF(住宅3!AV37="","",住宅3!AV37)</f>
        <v/>
      </c>
      <c r="AJ28" s="142" t="str">
        <f>IF(住宅3!AV39="選択してください","",MID(住宅3!AV39,1,2)*1)</f>
        <v/>
      </c>
      <c r="AK28" s="142" t="str">
        <f>IF(住宅3!AV44="選択してください","",MID(住宅3!AV44,1,2)*1)</f>
        <v/>
      </c>
      <c r="AL28" s="142" t="str">
        <f>IF(住宅3!AV47="○",1,IF(住宅3!AV47="◎",2,""))</f>
        <v/>
      </c>
      <c r="AM28" s="142" t="str">
        <f>IF(住宅3!AV48="○",1,IF(住宅3!AV48="◎",2,""))</f>
        <v/>
      </c>
      <c r="AN28" s="142" t="str">
        <f>IF(住宅3!AV49="○",1,IF(住宅3!AV49="◎",2,""))</f>
        <v/>
      </c>
      <c r="AO28" s="142" t="str">
        <f>IF(住宅3!AV50="○",1,IF(住宅3!AV50="◎",2,""))</f>
        <v/>
      </c>
      <c r="AP28" s="142" t="str">
        <f>IF(住宅3!AV51="○",1,IF(住宅3!AV51="◎",2,""))</f>
        <v/>
      </c>
      <c r="AQ28" s="142" t="str">
        <f>IF(住宅3!AV52="○",1,IF(住宅3!AV52="◎",2,""))</f>
        <v/>
      </c>
      <c r="AR28" s="142" t="str">
        <f>IF(住宅3!AV53="○",1,IF(住宅3!AV53="◎",2,""))</f>
        <v/>
      </c>
      <c r="AS28" s="142" t="str">
        <f>IF(住宅3!AV54="○",1,IF(住宅3!AV54="◎",2,""))</f>
        <v/>
      </c>
      <c r="AT28" s="142" t="str">
        <f>IF(住宅3!AV55="○",1,IF(住宅3!AV55="◎",2,""))</f>
        <v/>
      </c>
      <c r="AU28" s="142" t="str">
        <f>IF(住宅3!AV56="○",1,IF(住宅3!AV56="◎",2,""))</f>
        <v/>
      </c>
      <c r="AV28" s="142" t="str">
        <f>IF(住宅3!AV57="○",1,IF(住宅3!AV57="◎",2,""))</f>
        <v/>
      </c>
      <c r="AW28" s="142" t="str">
        <f>IF(住宅3!AV58="○",1,IF(住宅3!AV58="◎",2,""))</f>
        <v/>
      </c>
      <c r="AX28" s="142" t="str">
        <f>IF(住宅3!AV59="○",1,IF(住宅3!AV59="◎",2,""))</f>
        <v/>
      </c>
      <c r="AY28" s="142" t="str">
        <f>IF(住宅3!AV60="○",1,IF(住宅3!AV60="◎",2,""))</f>
        <v/>
      </c>
      <c r="AZ28" s="142" t="str">
        <f>IF(住宅3!AV61="○",1,IF(住宅3!AV61="◎",2,""))</f>
        <v/>
      </c>
      <c r="BA28" s="142" t="str">
        <f>IF(住宅3!AV62="○",1,IF(住宅3!AV62="◎",2,""))</f>
        <v/>
      </c>
      <c r="BB28" s="142" t="str">
        <f>IF(住宅3!AV63="○",1,IF(住宅3!AV63="◎",2,""))</f>
        <v/>
      </c>
      <c r="BC28" s="142" t="str">
        <f>IF(住宅3!AV66="○",1,IF(住宅3!AV66="◎",2,""))</f>
        <v/>
      </c>
      <c r="BD28" s="142" t="str">
        <f>IF(住宅3!AV67="○",1,IF(住宅3!AV67="◎",2,""))</f>
        <v/>
      </c>
      <c r="BE28" s="142" t="str">
        <f>IF(住宅3!AV68="○",1,IF(住宅3!AV68="◎",2,""))</f>
        <v/>
      </c>
      <c r="BF28" s="142" t="str">
        <f>IF(住宅3!AV69="○",1,IF(住宅3!AV69="◎",2,""))</f>
        <v/>
      </c>
      <c r="BG28" s="142" t="str">
        <f>IF(住宅3!AV70="○",1,IF(住宅3!AV70="◎",2,""))</f>
        <v/>
      </c>
      <c r="BH28" s="142" t="str">
        <f>IF(住宅3!AV71="○",1,IF(住宅3!AV71="◎",2,""))</f>
        <v/>
      </c>
      <c r="BI28" s="142" t="str">
        <f>IF(住宅3!AV72="○",1,IF(住宅3!AV72="◎",2,""))</f>
        <v/>
      </c>
      <c r="BJ28" s="142" t="str">
        <f>IF(住宅3!AV73="○",1,IF(住宅3!AV73="◎",2,""))</f>
        <v/>
      </c>
      <c r="BK28" s="142" t="str">
        <f>IF(住宅3!AV74="○",1,IF(住宅3!AV74="◎",2,""))</f>
        <v/>
      </c>
      <c r="BL28" s="142" t="str">
        <f>IF(住宅3!AV75="○",1,IF(住宅3!AV75="◎",2,""))</f>
        <v/>
      </c>
      <c r="BM28" s="142" t="str">
        <f>IF(住宅3!AV78="○",1,IF(住宅3!AV78="◎",2,""))</f>
        <v/>
      </c>
      <c r="BN28" s="142" t="str">
        <f>IF(住宅3!AV79="○",1,IF(住宅3!AV79="◎",2,""))</f>
        <v/>
      </c>
      <c r="BO28" s="142" t="str">
        <f>IF(住宅3!AV80="○",1,IF(住宅3!AV80="◎",2,""))</f>
        <v/>
      </c>
      <c r="BP28" s="142" t="str">
        <f>IF(住宅3!AV81="○",1,IF(住宅3!AV81="◎",2,""))</f>
        <v/>
      </c>
      <c r="BQ28" s="142" t="str">
        <f>IF(住宅3!AV82="○",1,IF(住宅3!AV82="◎",2,""))</f>
        <v/>
      </c>
      <c r="BR28" s="142" t="str">
        <f>IF(住宅3!AV83="○",1,IF(住宅3!AV83="◎",2,""))</f>
        <v/>
      </c>
      <c r="BS28" s="142" t="str">
        <f>IF(住宅3!AV84="○",1,IF(住宅3!AV84="◎",2,""))</f>
        <v/>
      </c>
      <c r="BT28" s="142" t="str">
        <f>IF(住宅3!AV85="○",1,IF(住宅3!AV85="◎",2,""))</f>
        <v/>
      </c>
      <c r="BU28" s="142" t="str">
        <f>IF(住宅3!AV86="○",1,IF(住宅3!AV86="◎",2,""))</f>
        <v/>
      </c>
      <c r="BV28" s="142" t="str">
        <f>IF(住宅3!AV87="○",1,IF(住宅3!AV87="◎",2,""))</f>
        <v/>
      </c>
      <c r="BW28" s="142" t="str">
        <f>IF(住宅3!AV88="○",1,IF(住宅3!AV88="◎",2,""))</f>
        <v/>
      </c>
      <c r="BX28" s="142" t="str">
        <f>IF(住宅3!AV89="○",1,IF(住宅3!AV89="◎",2,""))</f>
        <v/>
      </c>
      <c r="BY28" s="142" t="str">
        <f>IF(住宅3!AV90="○",1,IF(住宅3!AV90="◎",2,""))</f>
        <v/>
      </c>
      <c r="BZ28" s="142" t="str">
        <f>IF(住宅3!AV91="○",1,IF(住宅3!AV91="◎",2,""))</f>
        <v/>
      </c>
      <c r="CA28" s="142" t="str">
        <f>IF(住宅3!AV92="○",1,IF(住宅3!AV92="◎",2,""))</f>
        <v/>
      </c>
    </row>
    <row r="29" spans="1:79" s="142" customFormat="1" x14ac:dyDescent="0.2">
      <c r="A29" s="141">
        <f t="shared" si="0"/>
        <v>0</v>
      </c>
      <c r="B29" s="142">
        <v>23</v>
      </c>
      <c r="C29" s="143"/>
      <c r="D29" s="143"/>
      <c r="E29" s="143"/>
      <c r="F29" s="143"/>
      <c r="G29" s="143"/>
      <c r="H29" s="143"/>
      <c r="I29" s="143"/>
      <c r="J29" s="143"/>
      <c r="K29" s="143"/>
      <c r="L29" s="143"/>
      <c r="M29" s="143"/>
      <c r="N29" s="143"/>
      <c r="O29" s="143"/>
      <c r="P29" s="142">
        <v>4</v>
      </c>
      <c r="Q29" s="142">
        <f>住宅3!AX6</f>
        <v>0</v>
      </c>
      <c r="R29" s="142">
        <v>17</v>
      </c>
      <c r="S29" s="142" t="str">
        <f>IF(住宅3!AX7&lt;&gt;"",住宅3!AX7,"")</f>
        <v/>
      </c>
      <c r="T29" s="142" t="str">
        <f>IF(住宅3!AX8="選択してください","",MID(住宅3!AX8,1,2))</f>
        <v/>
      </c>
      <c r="U29" s="142" t="str">
        <f>IF(住宅3!AX9="選択してください","",MID(住宅3!AX9,LEN(住宅3!AX9)-3,3))</f>
        <v/>
      </c>
      <c r="W29" s="142" t="str">
        <f>IF(住宅3!AX10="","",住宅3!AX10)</f>
        <v/>
      </c>
      <c r="X29" s="142" t="str">
        <f>IF(住宅3!AX11="","",住宅3!AX11)</f>
        <v/>
      </c>
      <c r="Y29" s="142" t="str">
        <f>IF(住宅3!AX12="","",住宅3!AX12)</f>
        <v/>
      </c>
      <c r="Z29" s="142" t="str">
        <f>IF(住宅3!AX13="","",住宅3!AX13)</f>
        <v/>
      </c>
      <c r="AA29" s="142" t="str">
        <f>IF(住宅3!AX15="選択してください","",MID(住宅3!AX15,1,2)*1)</f>
        <v/>
      </c>
      <c r="AB29" s="142" t="str">
        <f>IF(住宅3!AX18="選択してください","",MID(住宅3!AX18,1,2)*1)</f>
        <v/>
      </c>
      <c r="AC29" s="142" t="str">
        <f>IF(住宅3!AX20="選択してください","",MID(住宅3!AX20,1,2)*1)</f>
        <v/>
      </c>
      <c r="AD29" s="142" t="str">
        <f>IF(住宅3!AX22="選択してください","",MID(住宅3!AX22,1,2)*1)</f>
        <v/>
      </c>
      <c r="AE29" s="142" t="str">
        <f>IF(住宅3!AX24="選択してください","",MID(住宅3!AX24,1,2)*1)</f>
        <v/>
      </c>
      <c r="AF29" s="142" t="str">
        <f>IF(住宅3!AX26="選択してください","",MID(住宅3!AX26,1,2)*1)</f>
        <v/>
      </c>
      <c r="AG29" s="142" t="str">
        <f>IF(住宅3!AX31="選択してください","",MID(住宅3!AX31,1,2)*1)</f>
        <v/>
      </c>
      <c r="AH29" s="153" t="str">
        <f>IF(住宅3!AX34="選択してください","",MID(住宅3!AX34,1,2)*1)</f>
        <v/>
      </c>
      <c r="AI29" s="142" t="str">
        <f>IF(住宅3!AX37="","",住宅3!AX37)</f>
        <v/>
      </c>
      <c r="AJ29" s="142" t="str">
        <f>IF(住宅3!AX39="選択してください","",MID(住宅3!AX39,1,2)*1)</f>
        <v/>
      </c>
      <c r="AK29" s="142" t="str">
        <f>IF(住宅3!AX44="選択してください","",MID(住宅3!AX44,1,2)*1)</f>
        <v/>
      </c>
      <c r="AL29" s="142" t="str">
        <f>IF(住宅3!AX47="○",1,IF(住宅3!AX47="◎",2,""))</f>
        <v/>
      </c>
      <c r="AM29" s="142" t="str">
        <f>IF(住宅3!AX48="○",1,IF(住宅3!AX48="◎",2,""))</f>
        <v/>
      </c>
      <c r="AN29" s="142" t="str">
        <f>IF(住宅3!AX49="○",1,IF(住宅3!AX49="◎",2,""))</f>
        <v/>
      </c>
      <c r="AO29" s="142" t="str">
        <f>IF(住宅3!AX50="○",1,IF(住宅3!AX50="◎",2,""))</f>
        <v/>
      </c>
      <c r="AP29" s="142" t="str">
        <f>IF(住宅3!AX51="○",1,IF(住宅3!AX51="◎",2,""))</f>
        <v/>
      </c>
      <c r="AQ29" s="142" t="str">
        <f>IF(住宅3!AX52="○",1,IF(住宅3!AX52="◎",2,""))</f>
        <v/>
      </c>
      <c r="AR29" s="142" t="str">
        <f>IF(住宅3!AX53="○",1,IF(住宅3!AX53="◎",2,""))</f>
        <v/>
      </c>
      <c r="AS29" s="142" t="str">
        <f>IF(住宅3!AX54="○",1,IF(住宅3!AX54="◎",2,""))</f>
        <v/>
      </c>
      <c r="AT29" s="142" t="str">
        <f>IF(住宅3!AX55="○",1,IF(住宅3!AX55="◎",2,""))</f>
        <v/>
      </c>
      <c r="AU29" s="142" t="str">
        <f>IF(住宅3!AX56="○",1,IF(住宅3!AX56="◎",2,""))</f>
        <v/>
      </c>
      <c r="AV29" s="142" t="str">
        <f>IF(住宅3!AX57="○",1,IF(住宅3!AX57="◎",2,""))</f>
        <v/>
      </c>
      <c r="AW29" s="142" t="str">
        <f>IF(住宅3!AX58="○",1,IF(住宅3!AX58="◎",2,""))</f>
        <v/>
      </c>
      <c r="AX29" s="142" t="str">
        <f>IF(住宅3!AX59="○",1,IF(住宅3!AX59="◎",2,""))</f>
        <v/>
      </c>
      <c r="AY29" s="142" t="str">
        <f>IF(住宅3!AX60="○",1,IF(住宅3!AX60="◎",2,""))</f>
        <v/>
      </c>
      <c r="AZ29" s="142" t="str">
        <f>IF(住宅3!AX61="○",1,IF(住宅3!AX61="◎",2,""))</f>
        <v/>
      </c>
      <c r="BA29" s="142" t="str">
        <f>IF(住宅3!AX62="○",1,IF(住宅3!AX62="◎",2,""))</f>
        <v/>
      </c>
      <c r="BB29" s="142" t="str">
        <f>IF(住宅3!AX63="○",1,IF(住宅3!AX63="◎",2,""))</f>
        <v/>
      </c>
      <c r="BC29" s="142" t="str">
        <f>IF(住宅3!AX66="○",1,IF(住宅3!AX66="◎",2,""))</f>
        <v/>
      </c>
      <c r="BD29" s="142" t="str">
        <f>IF(住宅3!AX67="○",1,IF(住宅3!AX67="◎",2,""))</f>
        <v/>
      </c>
      <c r="BE29" s="142" t="str">
        <f>IF(住宅3!AX68="○",1,IF(住宅3!AX68="◎",2,""))</f>
        <v/>
      </c>
      <c r="BF29" s="142" t="str">
        <f>IF(住宅3!AX69="○",1,IF(住宅3!AX69="◎",2,""))</f>
        <v/>
      </c>
      <c r="BG29" s="142" t="str">
        <f>IF(住宅3!AX70="○",1,IF(住宅3!AX70="◎",2,""))</f>
        <v/>
      </c>
      <c r="BH29" s="142" t="str">
        <f>IF(住宅3!AX71="○",1,IF(住宅3!AX71="◎",2,""))</f>
        <v/>
      </c>
      <c r="BI29" s="142" t="str">
        <f>IF(住宅3!AX72="○",1,IF(住宅3!AX72="◎",2,""))</f>
        <v/>
      </c>
      <c r="BJ29" s="142" t="str">
        <f>IF(住宅3!AX73="○",1,IF(住宅3!AX73="◎",2,""))</f>
        <v/>
      </c>
      <c r="BK29" s="142" t="str">
        <f>IF(住宅3!AX74="○",1,IF(住宅3!AX74="◎",2,""))</f>
        <v/>
      </c>
      <c r="BL29" s="142" t="str">
        <f>IF(住宅3!AX75="○",1,IF(住宅3!AX75="◎",2,""))</f>
        <v/>
      </c>
      <c r="BM29" s="142" t="str">
        <f>IF(住宅3!AX78="○",1,IF(住宅3!AX78="◎",2,""))</f>
        <v/>
      </c>
      <c r="BN29" s="142" t="str">
        <f>IF(住宅3!AX79="○",1,IF(住宅3!AX79="◎",2,""))</f>
        <v/>
      </c>
      <c r="BO29" s="142" t="str">
        <f>IF(住宅3!AX80="○",1,IF(住宅3!AX80="◎",2,""))</f>
        <v/>
      </c>
      <c r="BP29" s="142" t="str">
        <f>IF(住宅3!AX81="○",1,IF(住宅3!AX81="◎",2,""))</f>
        <v/>
      </c>
      <c r="BQ29" s="142" t="str">
        <f>IF(住宅3!AX82="○",1,IF(住宅3!AX82="◎",2,""))</f>
        <v/>
      </c>
      <c r="BR29" s="142" t="str">
        <f>IF(住宅3!AX83="○",1,IF(住宅3!AX83="◎",2,""))</f>
        <v/>
      </c>
      <c r="BS29" s="142" t="str">
        <f>IF(住宅3!AX84="○",1,IF(住宅3!AX84="◎",2,""))</f>
        <v/>
      </c>
      <c r="BT29" s="142" t="str">
        <f>IF(住宅3!AX85="○",1,IF(住宅3!AX85="◎",2,""))</f>
        <v/>
      </c>
      <c r="BU29" s="142" t="str">
        <f>IF(住宅3!AX86="○",1,IF(住宅3!AX86="◎",2,""))</f>
        <v/>
      </c>
      <c r="BV29" s="142" t="str">
        <f>IF(住宅3!AX87="○",1,IF(住宅3!AX87="◎",2,""))</f>
        <v/>
      </c>
      <c r="BW29" s="142" t="str">
        <f>IF(住宅3!AX88="○",1,IF(住宅3!AX88="◎",2,""))</f>
        <v/>
      </c>
      <c r="BX29" s="142" t="str">
        <f>IF(住宅3!AX89="○",1,IF(住宅3!AX89="◎",2,""))</f>
        <v/>
      </c>
      <c r="BY29" s="142" t="str">
        <f>IF(住宅3!AX90="○",1,IF(住宅3!AX90="◎",2,""))</f>
        <v/>
      </c>
      <c r="BZ29" s="142" t="str">
        <f>IF(住宅3!AX91="○",1,IF(住宅3!AX91="◎",2,""))</f>
        <v/>
      </c>
      <c r="CA29" s="142" t="str">
        <f>IF(住宅3!AX92="○",1,IF(住宅3!AX92="◎",2,""))</f>
        <v/>
      </c>
    </row>
    <row r="30" spans="1:79" s="142" customFormat="1" x14ac:dyDescent="0.2">
      <c r="A30" s="141">
        <f t="shared" si="0"/>
        <v>0</v>
      </c>
      <c r="B30" s="142">
        <v>24</v>
      </c>
      <c r="C30" s="143"/>
      <c r="D30" s="143"/>
      <c r="E30" s="143"/>
      <c r="F30" s="143"/>
      <c r="G30" s="143"/>
      <c r="H30" s="143"/>
      <c r="I30" s="143"/>
      <c r="J30" s="143"/>
      <c r="K30" s="143"/>
      <c r="L30" s="143"/>
      <c r="M30" s="143"/>
      <c r="N30" s="143"/>
      <c r="O30" s="143"/>
      <c r="P30" s="142">
        <v>4</v>
      </c>
      <c r="Q30" s="142">
        <f>住宅3!AZ6</f>
        <v>0</v>
      </c>
      <c r="R30" s="142">
        <v>18</v>
      </c>
      <c r="S30" s="142" t="str">
        <f>IF(住宅3!AZ7&lt;&gt;"",住宅3!AZ7,"")</f>
        <v/>
      </c>
      <c r="T30" s="142" t="str">
        <f>IF(住宅3!AZ8="選択してください","",MID(住宅3!AZ8,1,2))</f>
        <v/>
      </c>
      <c r="U30" s="142" t="str">
        <f>IF(住宅3!AZ9="選択してください","",MID(住宅3!AZ9,LEN(住宅3!AZ9)-3,3))</f>
        <v/>
      </c>
      <c r="W30" s="142" t="str">
        <f>IF(住宅3!AZ10="","",住宅3!AZ10)</f>
        <v/>
      </c>
      <c r="X30" s="142" t="str">
        <f>IF(住宅3!AZ11="","",住宅3!AZ11)</f>
        <v/>
      </c>
      <c r="Y30" s="142" t="str">
        <f>IF(住宅3!AZ12="","",住宅3!AZ12)</f>
        <v/>
      </c>
      <c r="Z30" s="142" t="str">
        <f>IF(住宅3!AZ13="","",住宅3!AZ13)</f>
        <v/>
      </c>
      <c r="AA30" s="142" t="str">
        <f>IF(住宅3!AZ15="選択してください","",MID(住宅3!AZ15,1,2)*1)</f>
        <v/>
      </c>
      <c r="AB30" s="142" t="str">
        <f>IF(住宅3!AZ18="選択してください","",MID(住宅3!AZ18,1,2)*1)</f>
        <v/>
      </c>
      <c r="AC30" s="142" t="str">
        <f>IF(住宅3!AZ20="選択してください","",MID(住宅3!AZ20,1,2)*1)</f>
        <v/>
      </c>
      <c r="AD30" s="142" t="str">
        <f>IF(住宅3!AZ22="選択してください","",MID(住宅3!AZ22,1,2)*1)</f>
        <v/>
      </c>
      <c r="AE30" s="142" t="str">
        <f>IF(住宅3!AZ24="選択してください","",MID(住宅3!AZ24,1,2)*1)</f>
        <v/>
      </c>
      <c r="AF30" s="142" t="str">
        <f>IF(住宅3!AZ26="選択してください","",MID(住宅3!AZ26,1,2)*1)</f>
        <v/>
      </c>
      <c r="AG30" s="142" t="str">
        <f>IF(住宅3!AZ31="選択してください","",MID(住宅3!AZ31,1,2)*1)</f>
        <v/>
      </c>
      <c r="AH30" s="153" t="str">
        <f>IF(住宅3!AZ34="選択してください","",MID(住宅3!AZ34,1,2)*1)</f>
        <v/>
      </c>
      <c r="AI30" s="142" t="str">
        <f>IF(住宅3!AZ37="","",住宅3!AZ37)</f>
        <v/>
      </c>
      <c r="AJ30" s="142" t="str">
        <f>IF(住宅3!AZ39="選択してください","",MID(住宅3!AZ39,1,2)*1)</f>
        <v/>
      </c>
      <c r="AK30" s="142" t="str">
        <f>IF(住宅3!AZ44="選択してください","",MID(住宅3!AZ44,1,2)*1)</f>
        <v/>
      </c>
      <c r="AL30" s="142" t="str">
        <f>IF(住宅3!AZ47="○",1,IF(住宅3!AZ47="◎",2,""))</f>
        <v/>
      </c>
      <c r="AM30" s="142" t="str">
        <f>IF(住宅3!AZ48="○",1,IF(住宅3!AZ48="◎",2,""))</f>
        <v/>
      </c>
      <c r="AN30" s="142" t="str">
        <f>IF(住宅3!AZ49="○",1,IF(住宅3!AZ49="◎",2,""))</f>
        <v/>
      </c>
      <c r="AO30" s="142" t="str">
        <f>IF(住宅3!AZ50="○",1,IF(住宅3!AZ50="◎",2,""))</f>
        <v/>
      </c>
      <c r="AP30" s="142" t="str">
        <f>IF(住宅3!AZ51="○",1,IF(住宅3!AZ51="◎",2,""))</f>
        <v/>
      </c>
      <c r="AQ30" s="142" t="str">
        <f>IF(住宅3!AZ52="○",1,IF(住宅3!AZ52="◎",2,""))</f>
        <v/>
      </c>
      <c r="AR30" s="142" t="str">
        <f>IF(住宅3!AZ53="○",1,IF(住宅3!AZ53="◎",2,""))</f>
        <v/>
      </c>
      <c r="AS30" s="142" t="str">
        <f>IF(住宅3!AZ54="○",1,IF(住宅3!AZ54="◎",2,""))</f>
        <v/>
      </c>
      <c r="AT30" s="142" t="str">
        <f>IF(住宅3!AZ55="○",1,IF(住宅3!AZ55="◎",2,""))</f>
        <v/>
      </c>
      <c r="AU30" s="142" t="str">
        <f>IF(住宅3!AZ56="○",1,IF(住宅3!AZ56="◎",2,""))</f>
        <v/>
      </c>
      <c r="AV30" s="142" t="str">
        <f>IF(住宅3!AZ57="○",1,IF(住宅3!AZ57="◎",2,""))</f>
        <v/>
      </c>
      <c r="AW30" s="142" t="str">
        <f>IF(住宅3!AZ58="○",1,IF(住宅3!AZ58="◎",2,""))</f>
        <v/>
      </c>
      <c r="AX30" s="142" t="str">
        <f>IF(住宅3!AZ59="○",1,IF(住宅3!AZ59="◎",2,""))</f>
        <v/>
      </c>
      <c r="AY30" s="142" t="str">
        <f>IF(住宅3!AZ60="○",1,IF(住宅3!AZ60="◎",2,""))</f>
        <v/>
      </c>
      <c r="AZ30" s="142" t="str">
        <f>IF(住宅3!AZ61="○",1,IF(住宅3!AZ61="◎",2,""))</f>
        <v/>
      </c>
      <c r="BA30" s="142" t="str">
        <f>IF(住宅3!AZ62="○",1,IF(住宅3!AZ62="◎",2,""))</f>
        <v/>
      </c>
      <c r="BB30" s="142" t="str">
        <f>IF(住宅3!AZ63="○",1,IF(住宅3!AZ63="◎",2,""))</f>
        <v/>
      </c>
      <c r="BC30" s="142" t="str">
        <f>IF(住宅3!AZ66="○",1,IF(住宅3!AZ66="◎",2,""))</f>
        <v/>
      </c>
      <c r="BD30" s="142" t="str">
        <f>IF(住宅3!AZ67="○",1,IF(住宅3!AZ67="◎",2,""))</f>
        <v/>
      </c>
      <c r="BE30" s="142" t="str">
        <f>IF(住宅3!AZ68="○",1,IF(住宅3!AZ68="◎",2,""))</f>
        <v/>
      </c>
      <c r="BF30" s="142" t="str">
        <f>IF(住宅3!AZ69="○",1,IF(住宅3!AZ69="◎",2,""))</f>
        <v/>
      </c>
      <c r="BG30" s="142" t="str">
        <f>IF(住宅3!AZ70="○",1,IF(住宅3!AZ70="◎",2,""))</f>
        <v/>
      </c>
      <c r="BH30" s="142" t="str">
        <f>IF(住宅3!AZ71="○",1,IF(住宅3!AZ71="◎",2,""))</f>
        <v/>
      </c>
      <c r="BI30" s="142" t="str">
        <f>IF(住宅3!AZ72="○",1,IF(住宅3!AZ72="◎",2,""))</f>
        <v/>
      </c>
      <c r="BJ30" s="142" t="str">
        <f>IF(住宅3!AZ73="○",1,IF(住宅3!AZ73="◎",2,""))</f>
        <v/>
      </c>
      <c r="BK30" s="142" t="str">
        <f>IF(住宅3!AZ74="○",1,IF(住宅3!AZ74="◎",2,""))</f>
        <v/>
      </c>
      <c r="BL30" s="142" t="str">
        <f>IF(住宅3!AZ75="○",1,IF(住宅3!AZ75="◎",2,""))</f>
        <v/>
      </c>
      <c r="BM30" s="142" t="str">
        <f>IF(住宅3!AZ78="○",1,IF(住宅3!AZ78="◎",2,""))</f>
        <v/>
      </c>
      <c r="BN30" s="142" t="str">
        <f>IF(住宅3!AZ79="○",1,IF(住宅3!AZ79="◎",2,""))</f>
        <v/>
      </c>
      <c r="BO30" s="142" t="str">
        <f>IF(住宅3!AZ80="○",1,IF(住宅3!AZ80="◎",2,""))</f>
        <v/>
      </c>
      <c r="BP30" s="142" t="str">
        <f>IF(住宅3!AZ81="○",1,IF(住宅3!AZ81="◎",2,""))</f>
        <v/>
      </c>
      <c r="BQ30" s="142" t="str">
        <f>IF(住宅3!AZ82="○",1,IF(住宅3!AZ82="◎",2,""))</f>
        <v/>
      </c>
      <c r="BR30" s="142" t="str">
        <f>IF(住宅3!AZ83="○",1,IF(住宅3!AZ83="◎",2,""))</f>
        <v/>
      </c>
      <c r="BS30" s="142" t="str">
        <f>IF(住宅3!AZ84="○",1,IF(住宅3!AZ84="◎",2,""))</f>
        <v/>
      </c>
      <c r="BT30" s="142" t="str">
        <f>IF(住宅3!AZ85="○",1,IF(住宅3!AZ85="◎",2,""))</f>
        <v/>
      </c>
      <c r="BU30" s="142" t="str">
        <f>IF(住宅3!AZ86="○",1,IF(住宅3!AZ86="◎",2,""))</f>
        <v/>
      </c>
      <c r="BV30" s="142" t="str">
        <f>IF(住宅3!AZ87="○",1,IF(住宅3!AZ87="◎",2,""))</f>
        <v/>
      </c>
      <c r="BW30" s="142" t="str">
        <f>IF(住宅3!AZ88="○",1,IF(住宅3!AZ88="◎",2,""))</f>
        <v/>
      </c>
      <c r="BX30" s="142" t="str">
        <f>IF(住宅3!AZ89="○",1,IF(住宅3!AZ89="◎",2,""))</f>
        <v/>
      </c>
      <c r="BY30" s="142" t="str">
        <f>IF(住宅3!AZ90="○",1,IF(住宅3!AZ90="◎",2,""))</f>
        <v/>
      </c>
      <c r="BZ30" s="142" t="str">
        <f>IF(住宅3!AZ91="○",1,IF(住宅3!AZ91="◎",2,""))</f>
        <v/>
      </c>
      <c r="CA30" s="142" t="str">
        <f>IF(住宅3!AZ92="○",1,IF(住宅3!AZ92="◎",2,""))</f>
        <v/>
      </c>
    </row>
    <row r="31" spans="1:79" s="142" customFormat="1" x14ac:dyDescent="0.2">
      <c r="A31" s="141">
        <f t="shared" si="0"/>
        <v>0</v>
      </c>
      <c r="B31" s="142">
        <v>25</v>
      </c>
      <c r="C31" s="143"/>
      <c r="D31" s="143"/>
      <c r="E31" s="143"/>
      <c r="F31" s="143"/>
      <c r="G31" s="143"/>
      <c r="H31" s="143"/>
      <c r="I31" s="143"/>
      <c r="J31" s="143"/>
      <c r="K31" s="143"/>
      <c r="L31" s="143"/>
      <c r="M31" s="143"/>
      <c r="N31" s="143"/>
      <c r="O31" s="143"/>
      <c r="P31" s="142">
        <v>4</v>
      </c>
      <c r="Q31" s="142">
        <f>住宅3!BB6</f>
        <v>0</v>
      </c>
      <c r="R31" s="142">
        <v>19</v>
      </c>
      <c r="S31" s="142" t="str">
        <f>IF(住宅3!BB7&lt;&gt;"",住宅3!BB7,"")</f>
        <v/>
      </c>
      <c r="T31" s="142" t="str">
        <f>IF(住宅3!BB8="選択してください","",MID(住宅3!BB8,1,2))</f>
        <v/>
      </c>
      <c r="U31" s="142" t="str">
        <f>IF(住宅3!BB9="選択してください","",MID(住宅3!BB9,LEN(住宅3!BB9)-3,3))</f>
        <v/>
      </c>
      <c r="W31" s="142" t="str">
        <f>IF(住宅3!BB10="","",住宅3!BB10)</f>
        <v/>
      </c>
      <c r="X31" s="142" t="str">
        <f>IF(住宅3!BB11="","",住宅3!BB11)</f>
        <v/>
      </c>
      <c r="Y31" s="142" t="str">
        <f>IF(住宅3!BB12="","",住宅3!BB12)</f>
        <v/>
      </c>
      <c r="Z31" s="142" t="str">
        <f>IF(住宅3!BB13="","",住宅3!BB13)</f>
        <v/>
      </c>
      <c r="AA31" s="142" t="str">
        <f>IF(住宅3!BB15="選択してください","",MID(住宅3!BB15,1,2)*1)</f>
        <v/>
      </c>
      <c r="AB31" s="142" t="str">
        <f>IF(住宅3!BB18="選択してください","",MID(住宅3!BB18,1,2)*1)</f>
        <v/>
      </c>
      <c r="AC31" s="142" t="str">
        <f>IF(住宅3!BB20="選択してください","",MID(住宅3!BB20,1,2)*1)</f>
        <v/>
      </c>
      <c r="AD31" s="142" t="str">
        <f>IF(住宅3!BB22="選択してください","",MID(住宅3!BB22,1,2)*1)</f>
        <v/>
      </c>
      <c r="AE31" s="142" t="str">
        <f>IF(住宅3!BB24="選択してください","",MID(住宅3!BB24,1,2)*1)</f>
        <v/>
      </c>
      <c r="AF31" s="142" t="str">
        <f>IF(住宅3!BB26="選択してください","",MID(住宅3!BB26,1,2)*1)</f>
        <v/>
      </c>
      <c r="AG31" s="142" t="str">
        <f>IF(住宅3!BB31="選択してください","",MID(住宅3!BB31,1,2)*1)</f>
        <v/>
      </c>
      <c r="AH31" s="153" t="str">
        <f>IF(住宅3!BB34="選択してください","",MID(住宅3!BB34,1,2)*1)</f>
        <v/>
      </c>
      <c r="AI31" s="142" t="str">
        <f>IF(住宅3!BB37="","",住宅3!BB37)</f>
        <v/>
      </c>
      <c r="AJ31" s="142" t="str">
        <f>IF(住宅3!BB39="選択してください","",MID(住宅3!BB39,1,2)*1)</f>
        <v/>
      </c>
      <c r="AK31" s="142" t="str">
        <f>IF(住宅3!BB44="選択してください","",MID(住宅3!BB44,1,2)*1)</f>
        <v/>
      </c>
      <c r="AL31" s="142" t="str">
        <f>IF(住宅3!BB47="○",1,IF(住宅3!BB47="◎",2,""))</f>
        <v/>
      </c>
      <c r="AM31" s="142" t="str">
        <f>IF(住宅3!BB48="○",1,IF(住宅3!BB48="◎",2,""))</f>
        <v/>
      </c>
      <c r="AN31" s="142" t="str">
        <f>IF(住宅3!BB49="○",1,IF(住宅3!BB49="◎",2,""))</f>
        <v/>
      </c>
      <c r="AO31" s="142" t="str">
        <f>IF(住宅3!BB50="○",1,IF(住宅3!BB50="◎",2,""))</f>
        <v/>
      </c>
      <c r="AP31" s="142" t="str">
        <f>IF(住宅3!BB51="○",1,IF(住宅3!BB51="◎",2,""))</f>
        <v/>
      </c>
      <c r="AQ31" s="142" t="str">
        <f>IF(住宅3!BB52="○",1,IF(住宅3!BB52="◎",2,""))</f>
        <v/>
      </c>
      <c r="AR31" s="142" t="str">
        <f>IF(住宅3!BB53="○",1,IF(住宅3!BB53="◎",2,""))</f>
        <v/>
      </c>
      <c r="AS31" s="142" t="str">
        <f>IF(住宅3!BB54="○",1,IF(住宅3!BB54="◎",2,""))</f>
        <v/>
      </c>
      <c r="AT31" s="142" t="str">
        <f>IF(住宅3!BB55="○",1,IF(住宅3!BB55="◎",2,""))</f>
        <v/>
      </c>
      <c r="AU31" s="142" t="str">
        <f>IF(住宅3!BB56="○",1,IF(住宅3!BB56="◎",2,""))</f>
        <v/>
      </c>
      <c r="AV31" s="142" t="str">
        <f>IF(住宅3!BB57="○",1,IF(住宅3!BB57="◎",2,""))</f>
        <v/>
      </c>
      <c r="AW31" s="142" t="str">
        <f>IF(住宅3!BB58="○",1,IF(住宅3!BB58="◎",2,""))</f>
        <v/>
      </c>
      <c r="AX31" s="142" t="str">
        <f>IF(住宅3!BB59="○",1,IF(住宅3!BB59="◎",2,""))</f>
        <v/>
      </c>
      <c r="AY31" s="142" t="str">
        <f>IF(住宅3!BB60="○",1,IF(住宅3!BB60="◎",2,""))</f>
        <v/>
      </c>
      <c r="AZ31" s="142" t="str">
        <f>IF(住宅3!BB61="○",1,IF(住宅3!BB61="◎",2,""))</f>
        <v/>
      </c>
      <c r="BA31" s="142" t="str">
        <f>IF(住宅3!BB62="○",1,IF(住宅3!BB62="◎",2,""))</f>
        <v/>
      </c>
      <c r="BB31" s="142" t="str">
        <f>IF(住宅3!BB63="○",1,IF(住宅3!BB63="◎",2,""))</f>
        <v/>
      </c>
      <c r="BC31" s="142" t="str">
        <f>IF(住宅3!BB66="○",1,IF(住宅3!BB66="◎",2,""))</f>
        <v/>
      </c>
      <c r="BD31" s="142" t="str">
        <f>IF(住宅3!BB67="○",1,IF(住宅3!BB67="◎",2,""))</f>
        <v/>
      </c>
      <c r="BE31" s="142" t="str">
        <f>IF(住宅3!BB68="○",1,IF(住宅3!BB68="◎",2,""))</f>
        <v/>
      </c>
      <c r="BF31" s="142" t="str">
        <f>IF(住宅3!BB69="○",1,IF(住宅3!BB69="◎",2,""))</f>
        <v/>
      </c>
      <c r="BG31" s="142" t="str">
        <f>IF(住宅3!BB70="○",1,IF(住宅3!BB70="◎",2,""))</f>
        <v/>
      </c>
      <c r="BH31" s="142" t="str">
        <f>IF(住宅3!BB71="○",1,IF(住宅3!BB71="◎",2,""))</f>
        <v/>
      </c>
      <c r="BI31" s="142" t="str">
        <f>IF(住宅3!BB72="○",1,IF(住宅3!BB72="◎",2,""))</f>
        <v/>
      </c>
      <c r="BJ31" s="142" t="str">
        <f>IF(住宅3!BB73="○",1,IF(住宅3!BB73="◎",2,""))</f>
        <v/>
      </c>
      <c r="BK31" s="142" t="str">
        <f>IF(住宅3!BB74="○",1,IF(住宅3!BB74="◎",2,""))</f>
        <v/>
      </c>
      <c r="BL31" s="142" t="str">
        <f>IF(住宅3!BB75="○",1,IF(住宅3!BB75="◎",2,""))</f>
        <v/>
      </c>
      <c r="BM31" s="142" t="str">
        <f>IF(住宅3!BB78="○",1,IF(住宅3!BB78="◎",2,""))</f>
        <v/>
      </c>
      <c r="BN31" s="142" t="str">
        <f>IF(住宅3!BB79="○",1,IF(住宅3!BB79="◎",2,""))</f>
        <v/>
      </c>
      <c r="BO31" s="142" t="str">
        <f>IF(住宅3!BB80="○",1,IF(住宅3!BB80="◎",2,""))</f>
        <v/>
      </c>
      <c r="BP31" s="142" t="str">
        <f>IF(住宅3!BB81="○",1,IF(住宅3!BB81="◎",2,""))</f>
        <v/>
      </c>
      <c r="BQ31" s="142" t="str">
        <f>IF(住宅3!BB82="○",1,IF(住宅3!BB82="◎",2,""))</f>
        <v/>
      </c>
      <c r="BR31" s="142" t="str">
        <f>IF(住宅3!BB83="○",1,IF(住宅3!BB83="◎",2,""))</f>
        <v/>
      </c>
      <c r="BS31" s="142" t="str">
        <f>IF(住宅3!BB84="○",1,IF(住宅3!BB84="◎",2,""))</f>
        <v/>
      </c>
      <c r="BT31" s="142" t="str">
        <f>IF(住宅3!BB85="○",1,IF(住宅3!BB85="◎",2,""))</f>
        <v/>
      </c>
      <c r="BU31" s="142" t="str">
        <f>IF(住宅3!BB86="○",1,IF(住宅3!BB86="◎",2,""))</f>
        <v/>
      </c>
      <c r="BV31" s="142" t="str">
        <f>IF(住宅3!BB87="○",1,IF(住宅3!BB87="◎",2,""))</f>
        <v/>
      </c>
      <c r="BW31" s="142" t="str">
        <f>IF(住宅3!BB88="○",1,IF(住宅3!BB88="◎",2,""))</f>
        <v/>
      </c>
      <c r="BX31" s="142" t="str">
        <f>IF(住宅3!BB89="○",1,IF(住宅3!BB89="◎",2,""))</f>
        <v/>
      </c>
      <c r="BY31" s="142" t="str">
        <f>IF(住宅3!BB90="○",1,IF(住宅3!BB90="◎",2,""))</f>
        <v/>
      </c>
      <c r="BZ31" s="142" t="str">
        <f>IF(住宅3!BB91="○",1,IF(住宅3!BB91="◎",2,""))</f>
        <v/>
      </c>
      <c r="CA31" s="142" t="str">
        <f>IF(住宅3!BB92="○",1,IF(住宅3!BB92="◎",2,""))</f>
        <v/>
      </c>
    </row>
    <row r="32" spans="1:79" s="142" customFormat="1" x14ac:dyDescent="0.2">
      <c r="A32" s="141">
        <f t="shared" si="0"/>
        <v>0</v>
      </c>
      <c r="B32" s="142">
        <v>26</v>
      </c>
      <c r="C32" s="143"/>
      <c r="D32" s="143"/>
      <c r="E32" s="143"/>
      <c r="F32" s="143"/>
      <c r="G32" s="143"/>
      <c r="H32" s="143"/>
      <c r="I32" s="143"/>
      <c r="J32" s="143"/>
      <c r="K32" s="143"/>
      <c r="L32" s="143"/>
      <c r="M32" s="143"/>
      <c r="N32" s="143"/>
      <c r="O32" s="143"/>
      <c r="P32" s="142">
        <v>4</v>
      </c>
      <c r="Q32" s="142">
        <f>住宅3!BD6</f>
        <v>0</v>
      </c>
      <c r="R32" s="142">
        <v>20</v>
      </c>
      <c r="S32" s="142" t="str">
        <f>IF(住宅3!BD7&lt;&gt;"",住宅3!BD7,"")</f>
        <v/>
      </c>
      <c r="T32" s="142" t="str">
        <f>IF(住宅3!BD8="選択してください","",MID(住宅3!BD8,1,2))</f>
        <v/>
      </c>
      <c r="U32" s="142" t="str">
        <f>IF(住宅3!BD9="選択してください","",MID(住宅3!BD9,LEN(住宅3!BD9)-3,3))</f>
        <v/>
      </c>
      <c r="W32" s="142" t="str">
        <f>IF(住宅3!BD10="","",住宅3!BD10)</f>
        <v/>
      </c>
      <c r="X32" s="142" t="str">
        <f>IF(住宅3!BD11="","",住宅3!BD11)</f>
        <v/>
      </c>
      <c r="Y32" s="142" t="str">
        <f>IF(住宅3!BD12="","",住宅3!BD12)</f>
        <v/>
      </c>
      <c r="Z32" s="142" t="str">
        <f>IF(住宅3!BD13="","",住宅3!BD13)</f>
        <v/>
      </c>
      <c r="AA32" s="142" t="str">
        <f>IF(住宅3!BD15="選択してください","",MID(住宅3!BD15,1,2)*1)</f>
        <v/>
      </c>
      <c r="AB32" s="142" t="str">
        <f>IF(住宅3!BD18="選択してください","",MID(住宅3!BD18,1,2)*1)</f>
        <v/>
      </c>
      <c r="AC32" s="142" t="str">
        <f>IF(住宅3!BD20="選択してください","",MID(住宅3!BD20,1,2)*1)</f>
        <v/>
      </c>
      <c r="AD32" s="142" t="str">
        <f>IF(住宅3!BD22="選択してください","",MID(住宅3!BD22,1,2)*1)</f>
        <v/>
      </c>
      <c r="AE32" s="142" t="str">
        <f>IF(住宅3!BD24="選択してください","",MID(住宅3!BD24,1,2)*1)</f>
        <v/>
      </c>
      <c r="AF32" s="142" t="str">
        <f>IF(住宅3!BD26="選択してください","",MID(住宅3!BD26,1,2)*1)</f>
        <v/>
      </c>
      <c r="AG32" s="142" t="str">
        <f>IF(住宅3!BD31="選択してください","",MID(住宅3!BD31,1,2)*1)</f>
        <v/>
      </c>
      <c r="AH32" s="153" t="str">
        <f>IF(住宅3!BD34="選択してください","",MID(住宅3!BD34,1,2)*1)</f>
        <v/>
      </c>
      <c r="AI32" s="142" t="str">
        <f>IF(住宅3!BD37="","",住宅3!BD37)</f>
        <v/>
      </c>
      <c r="AJ32" s="142" t="str">
        <f>IF(住宅3!BD39="選択してください","",MID(住宅3!BD39,1,2)*1)</f>
        <v/>
      </c>
      <c r="AK32" s="142" t="str">
        <f>IF(住宅3!BD44="選択してください","",MID(住宅3!BD44,1,2)*1)</f>
        <v/>
      </c>
      <c r="AL32" s="142" t="str">
        <f>IF(住宅3!BD47="○",1,IF(住宅3!BD47="◎",2,""))</f>
        <v/>
      </c>
      <c r="AM32" s="142" t="str">
        <f>IF(住宅3!BD48="○",1,IF(住宅3!BD48="◎",2,""))</f>
        <v/>
      </c>
      <c r="AN32" s="142" t="str">
        <f>IF(住宅3!BD49="○",1,IF(住宅3!BD49="◎",2,""))</f>
        <v/>
      </c>
      <c r="AO32" s="142" t="str">
        <f>IF(住宅3!BD50="○",1,IF(住宅3!BD50="◎",2,""))</f>
        <v/>
      </c>
      <c r="AP32" s="142" t="str">
        <f>IF(住宅3!BD51="○",1,IF(住宅3!BD51="◎",2,""))</f>
        <v/>
      </c>
      <c r="AQ32" s="142" t="str">
        <f>IF(住宅3!BD52="○",1,IF(住宅3!BD52="◎",2,""))</f>
        <v/>
      </c>
      <c r="AR32" s="142" t="str">
        <f>IF(住宅3!BD53="○",1,IF(住宅3!BD53="◎",2,""))</f>
        <v/>
      </c>
      <c r="AS32" s="142" t="str">
        <f>IF(住宅3!BD54="○",1,IF(住宅3!BD54="◎",2,""))</f>
        <v/>
      </c>
      <c r="AT32" s="142" t="str">
        <f>IF(住宅3!BD55="○",1,IF(住宅3!BD55="◎",2,""))</f>
        <v/>
      </c>
      <c r="AU32" s="142" t="str">
        <f>IF(住宅3!BD56="○",1,IF(住宅3!BD56="◎",2,""))</f>
        <v/>
      </c>
      <c r="AV32" s="142" t="str">
        <f>IF(住宅3!BD57="○",1,IF(住宅3!BD57="◎",2,""))</f>
        <v/>
      </c>
      <c r="AW32" s="142" t="str">
        <f>IF(住宅3!BD58="○",1,IF(住宅3!BD58="◎",2,""))</f>
        <v/>
      </c>
      <c r="AX32" s="142" t="str">
        <f>IF(住宅3!BD59="○",1,IF(住宅3!BD59="◎",2,""))</f>
        <v/>
      </c>
      <c r="AY32" s="142" t="str">
        <f>IF(住宅3!BD60="○",1,IF(住宅3!BD60="◎",2,""))</f>
        <v/>
      </c>
      <c r="AZ32" s="142" t="str">
        <f>IF(住宅3!BD61="○",1,IF(住宅3!BD61="◎",2,""))</f>
        <v/>
      </c>
      <c r="BA32" s="142" t="str">
        <f>IF(住宅3!BD62="○",1,IF(住宅3!BD62="◎",2,""))</f>
        <v/>
      </c>
      <c r="BB32" s="142" t="str">
        <f>IF(住宅3!BD63="○",1,IF(住宅3!BD63="◎",2,""))</f>
        <v/>
      </c>
      <c r="BC32" s="142" t="str">
        <f>IF(住宅3!BD66="○",1,IF(住宅3!BD66="◎",2,""))</f>
        <v/>
      </c>
      <c r="BD32" s="142" t="str">
        <f>IF(住宅3!BD67="○",1,IF(住宅3!BD67="◎",2,""))</f>
        <v/>
      </c>
      <c r="BE32" s="142" t="str">
        <f>IF(住宅3!BD68="○",1,IF(住宅3!BD68="◎",2,""))</f>
        <v/>
      </c>
      <c r="BF32" s="142" t="str">
        <f>IF(住宅3!BD69="○",1,IF(住宅3!BD69="◎",2,""))</f>
        <v/>
      </c>
      <c r="BG32" s="142" t="str">
        <f>IF(住宅3!BD70="○",1,IF(住宅3!BD70="◎",2,""))</f>
        <v/>
      </c>
      <c r="BH32" s="142" t="str">
        <f>IF(住宅3!BD71="○",1,IF(住宅3!BD71="◎",2,""))</f>
        <v/>
      </c>
      <c r="BI32" s="142" t="str">
        <f>IF(住宅3!BD72="○",1,IF(住宅3!BD72="◎",2,""))</f>
        <v/>
      </c>
      <c r="BJ32" s="142" t="str">
        <f>IF(住宅3!BD73="○",1,IF(住宅3!BD73="◎",2,""))</f>
        <v/>
      </c>
      <c r="BK32" s="142" t="str">
        <f>IF(住宅3!BD74="○",1,IF(住宅3!BD74="◎",2,""))</f>
        <v/>
      </c>
      <c r="BL32" s="142" t="str">
        <f>IF(住宅3!BD75="○",1,IF(住宅3!BD75="◎",2,""))</f>
        <v/>
      </c>
      <c r="BM32" s="142" t="str">
        <f>IF(住宅3!BD78="○",1,IF(住宅3!BD78="◎",2,""))</f>
        <v/>
      </c>
      <c r="BN32" s="142" t="str">
        <f>IF(住宅3!BD79="○",1,IF(住宅3!BD79="◎",2,""))</f>
        <v/>
      </c>
      <c r="BO32" s="142" t="str">
        <f>IF(住宅3!BD80="○",1,IF(住宅3!BD80="◎",2,""))</f>
        <v/>
      </c>
      <c r="BP32" s="142" t="str">
        <f>IF(住宅3!BD81="○",1,IF(住宅3!BD81="◎",2,""))</f>
        <v/>
      </c>
      <c r="BQ32" s="142" t="str">
        <f>IF(住宅3!BD82="○",1,IF(住宅3!BD82="◎",2,""))</f>
        <v/>
      </c>
      <c r="BR32" s="142" t="str">
        <f>IF(住宅3!BD83="○",1,IF(住宅3!BD83="◎",2,""))</f>
        <v/>
      </c>
      <c r="BS32" s="142" t="str">
        <f>IF(住宅3!BD84="○",1,IF(住宅3!BD84="◎",2,""))</f>
        <v/>
      </c>
      <c r="BT32" s="142" t="str">
        <f>IF(住宅3!BD85="○",1,IF(住宅3!BD85="◎",2,""))</f>
        <v/>
      </c>
      <c r="BU32" s="142" t="str">
        <f>IF(住宅3!BD86="○",1,IF(住宅3!BD86="◎",2,""))</f>
        <v/>
      </c>
      <c r="BV32" s="142" t="str">
        <f>IF(住宅3!BD87="○",1,IF(住宅3!BD87="◎",2,""))</f>
        <v/>
      </c>
      <c r="BW32" s="142" t="str">
        <f>IF(住宅3!BD88="○",1,IF(住宅3!BD88="◎",2,""))</f>
        <v/>
      </c>
      <c r="BX32" s="142" t="str">
        <f>IF(住宅3!BD89="○",1,IF(住宅3!BD89="◎",2,""))</f>
        <v/>
      </c>
      <c r="BY32" s="142" t="str">
        <f>IF(住宅3!BD90="○",1,IF(住宅3!BD90="◎",2,""))</f>
        <v/>
      </c>
      <c r="BZ32" s="142" t="str">
        <f>IF(住宅3!BD91="○",1,IF(住宅3!BD91="◎",2,""))</f>
        <v/>
      </c>
      <c r="CA32" s="142" t="str">
        <f>IF(住宅3!BD92="○",1,IF(住宅3!BD92="◎",2,""))</f>
        <v/>
      </c>
    </row>
    <row r="33" spans="1:79" s="142" customFormat="1" x14ac:dyDescent="0.2">
      <c r="A33" s="141">
        <f t="shared" si="0"/>
        <v>0</v>
      </c>
      <c r="B33" s="142">
        <v>27</v>
      </c>
      <c r="C33" s="143"/>
      <c r="D33" s="143"/>
      <c r="E33" s="143"/>
      <c r="F33" s="143"/>
      <c r="G33" s="143"/>
      <c r="H33" s="143"/>
      <c r="I33" s="143"/>
      <c r="J33" s="143"/>
      <c r="K33" s="143"/>
      <c r="L33" s="143"/>
      <c r="M33" s="143"/>
      <c r="N33" s="143"/>
      <c r="O33" s="143"/>
      <c r="P33" s="142">
        <v>4</v>
      </c>
      <c r="Q33" s="142">
        <f>住宅3!BF6</f>
        <v>0</v>
      </c>
      <c r="R33" s="142">
        <v>21</v>
      </c>
      <c r="S33" s="142" t="str">
        <f>IF(住宅3!BF7&lt;&gt;"",住宅3!BF7,"")</f>
        <v/>
      </c>
      <c r="T33" s="142" t="str">
        <f>IF(住宅3!BF8="選択してください","",MID(住宅3!BF8,1,2))</f>
        <v/>
      </c>
      <c r="U33" s="142" t="str">
        <f>IF(住宅3!BF9="選択してください","",MID(住宅3!BF9,LEN(住宅3!BF9)-3,3))</f>
        <v/>
      </c>
      <c r="W33" s="142" t="str">
        <f>IF(住宅3!BF10="","",住宅3!BF10)</f>
        <v/>
      </c>
      <c r="X33" s="142" t="str">
        <f>IF(住宅3!BF11="","",住宅3!BF11)</f>
        <v/>
      </c>
      <c r="Y33" s="142" t="str">
        <f>IF(住宅3!BF12="","",住宅3!BF12)</f>
        <v/>
      </c>
      <c r="Z33" s="142" t="str">
        <f>IF(住宅3!BF13="","",住宅3!BF13)</f>
        <v/>
      </c>
      <c r="AA33" s="142" t="str">
        <f>IF(住宅3!BF15="選択してください","",MID(住宅3!BF15,1,2)*1)</f>
        <v/>
      </c>
      <c r="AB33" s="142" t="str">
        <f>IF(住宅3!BF18="選択してください","",MID(住宅3!BF18,1,2)*1)</f>
        <v/>
      </c>
      <c r="AC33" s="142" t="str">
        <f>IF(住宅3!BF20="選択してください","",MID(住宅3!BF20,1,2)*1)</f>
        <v/>
      </c>
      <c r="AD33" s="142" t="str">
        <f>IF(住宅3!BF22="選択してください","",MID(住宅3!BF22,1,2)*1)</f>
        <v/>
      </c>
      <c r="AE33" s="142" t="str">
        <f>IF(住宅3!BF24="選択してください","",MID(住宅3!BF24,1,2)*1)</f>
        <v/>
      </c>
      <c r="AF33" s="142" t="str">
        <f>IF(住宅3!BF26="選択してください","",MID(住宅3!BF26,1,2)*1)</f>
        <v/>
      </c>
      <c r="AG33" s="142" t="str">
        <f>IF(住宅3!BF31="選択してください","",MID(住宅3!BF31,1,2)*1)</f>
        <v/>
      </c>
      <c r="AH33" s="153" t="str">
        <f>IF(住宅3!BF34="選択してください","",MID(住宅3!BF34,1,2)*1)</f>
        <v/>
      </c>
      <c r="AI33" s="142" t="str">
        <f>IF(住宅3!BF37="","",住宅3!BF37)</f>
        <v/>
      </c>
      <c r="AJ33" s="142" t="str">
        <f>IF(住宅3!BF39="選択してください","",MID(住宅3!BF39,1,2)*1)</f>
        <v/>
      </c>
      <c r="AK33" s="142" t="str">
        <f>IF(住宅3!BF44="選択してください","",MID(住宅3!BF44,1,2)*1)</f>
        <v/>
      </c>
      <c r="AL33" s="142" t="str">
        <f>IF(住宅3!BF47="○",1,IF(住宅3!BF47="◎",2,""))</f>
        <v/>
      </c>
      <c r="AM33" s="142" t="str">
        <f>IF(住宅3!BF48="○",1,IF(住宅3!BF48="◎",2,""))</f>
        <v/>
      </c>
      <c r="AN33" s="142" t="str">
        <f>IF(住宅3!BF49="○",1,IF(住宅3!BF49="◎",2,""))</f>
        <v/>
      </c>
      <c r="AO33" s="142" t="str">
        <f>IF(住宅3!BF50="○",1,IF(住宅3!BF50="◎",2,""))</f>
        <v/>
      </c>
      <c r="AP33" s="142" t="str">
        <f>IF(住宅3!BF51="○",1,IF(住宅3!BF51="◎",2,""))</f>
        <v/>
      </c>
      <c r="AQ33" s="142" t="str">
        <f>IF(住宅3!BF52="○",1,IF(住宅3!BF52="◎",2,""))</f>
        <v/>
      </c>
      <c r="AR33" s="142" t="str">
        <f>IF(住宅3!BF53="○",1,IF(住宅3!BF53="◎",2,""))</f>
        <v/>
      </c>
      <c r="AS33" s="142" t="str">
        <f>IF(住宅3!BF54="○",1,IF(住宅3!BF54="◎",2,""))</f>
        <v/>
      </c>
      <c r="AT33" s="142" t="str">
        <f>IF(住宅3!BF55="○",1,IF(住宅3!BF55="◎",2,""))</f>
        <v/>
      </c>
      <c r="AU33" s="142" t="str">
        <f>IF(住宅3!BF56="○",1,IF(住宅3!BF56="◎",2,""))</f>
        <v/>
      </c>
      <c r="AV33" s="142" t="str">
        <f>IF(住宅3!BF57="○",1,IF(住宅3!BF57="◎",2,""))</f>
        <v/>
      </c>
      <c r="AW33" s="142" t="str">
        <f>IF(住宅3!BF58="○",1,IF(住宅3!BF58="◎",2,""))</f>
        <v/>
      </c>
      <c r="AX33" s="142" t="str">
        <f>IF(住宅3!BF59="○",1,IF(住宅3!BF59="◎",2,""))</f>
        <v/>
      </c>
      <c r="AY33" s="142" t="str">
        <f>IF(住宅3!BF60="○",1,IF(住宅3!BF60="◎",2,""))</f>
        <v/>
      </c>
      <c r="AZ33" s="142" t="str">
        <f>IF(住宅3!BF61="○",1,IF(住宅3!BF61="◎",2,""))</f>
        <v/>
      </c>
      <c r="BA33" s="142" t="str">
        <f>IF(住宅3!BF62="○",1,IF(住宅3!BF62="◎",2,""))</f>
        <v/>
      </c>
      <c r="BB33" s="142" t="str">
        <f>IF(住宅3!BF63="○",1,IF(住宅3!BF63="◎",2,""))</f>
        <v/>
      </c>
      <c r="BC33" s="142" t="str">
        <f>IF(住宅3!BF66="○",1,IF(住宅3!BF66="◎",2,""))</f>
        <v/>
      </c>
      <c r="BD33" s="142" t="str">
        <f>IF(住宅3!BF67="○",1,IF(住宅3!BF67="◎",2,""))</f>
        <v/>
      </c>
      <c r="BE33" s="142" t="str">
        <f>IF(住宅3!BF68="○",1,IF(住宅3!BF68="◎",2,""))</f>
        <v/>
      </c>
      <c r="BF33" s="142" t="str">
        <f>IF(住宅3!BF69="○",1,IF(住宅3!BF69="◎",2,""))</f>
        <v/>
      </c>
      <c r="BG33" s="142" t="str">
        <f>IF(住宅3!BF70="○",1,IF(住宅3!BF70="◎",2,""))</f>
        <v/>
      </c>
      <c r="BH33" s="142" t="str">
        <f>IF(住宅3!BF71="○",1,IF(住宅3!BF71="◎",2,""))</f>
        <v/>
      </c>
      <c r="BI33" s="142" t="str">
        <f>IF(住宅3!BF72="○",1,IF(住宅3!BF72="◎",2,""))</f>
        <v/>
      </c>
      <c r="BJ33" s="142" t="str">
        <f>IF(住宅3!BF73="○",1,IF(住宅3!BF73="◎",2,""))</f>
        <v/>
      </c>
      <c r="BK33" s="142" t="str">
        <f>IF(住宅3!BF74="○",1,IF(住宅3!BF74="◎",2,""))</f>
        <v/>
      </c>
      <c r="BL33" s="142" t="str">
        <f>IF(住宅3!BF75="○",1,IF(住宅3!BF75="◎",2,""))</f>
        <v/>
      </c>
      <c r="BM33" s="142" t="str">
        <f>IF(住宅3!BF78="○",1,IF(住宅3!BF78="◎",2,""))</f>
        <v/>
      </c>
      <c r="BN33" s="142" t="str">
        <f>IF(住宅3!BF79="○",1,IF(住宅3!BF79="◎",2,""))</f>
        <v/>
      </c>
      <c r="BO33" s="142" t="str">
        <f>IF(住宅3!BF80="○",1,IF(住宅3!BF80="◎",2,""))</f>
        <v/>
      </c>
      <c r="BP33" s="142" t="str">
        <f>IF(住宅3!BF81="○",1,IF(住宅3!BF81="◎",2,""))</f>
        <v/>
      </c>
      <c r="BQ33" s="142" t="str">
        <f>IF(住宅3!BF82="○",1,IF(住宅3!BF82="◎",2,""))</f>
        <v/>
      </c>
      <c r="BR33" s="142" t="str">
        <f>IF(住宅3!BF83="○",1,IF(住宅3!BF83="◎",2,""))</f>
        <v/>
      </c>
      <c r="BS33" s="142" t="str">
        <f>IF(住宅3!BF84="○",1,IF(住宅3!BF84="◎",2,""))</f>
        <v/>
      </c>
      <c r="BT33" s="142" t="str">
        <f>IF(住宅3!BF85="○",1,IF(住宅3!BF85="◎",2,""))</f>
        <v/>
      </c>
      <c r="BU33" s="142" t="str">
        <f>IF(住宅3!BF86="○",1,IF(住宅3!BF86="◎",2,""))</f>
        <v/>
      </c>
      <c r="BV33" s="142" t="str">
        <f>IF(住宅3!BF87="○",1,IF(住宅3!BF87="◎",2,""))</f>
        <v/>
      </c>
      <c r="BW33" s="142" t="str">
        <f>IF(住宅3!BF88="○",1,IF(住宅3!BF88="◎",2,""))</f>
        <v/>
      </c>
      <c r="BX33" s="142" t="str">
        <f>IF(住宅3!BF89="○",1,IF(住宅3!BF89="◎",2,""))</f>
        <v/>
      </c>
      <c r="BY33" s="142" t="str">
        <f>IF(住宅3!BF90="○",1,IF(住宅3!BF90="◎",2,""))</f>
        <v/>
      </c>
      <c r="BZ33" s="142" t="str">
        <f>IF(住宅3!BF91="○",1,IF(住宅3!BF91="◎",2,""))</f>
        <v/>
      </c>
      <c r="CA33" s="142" t="str">
        <f>IF(住宅3!BF92="○",1,IF(住宅3!BF92="◎",2,""))</f>
        <v/>
      </c>
    </row>
    <row r="34" spans="1:79" s="142" customFormat="1" x14ac:dyDescent="0.2">
      <c r="A34" s="141">
        <f t="shared" si="0"/>
        <v>0</v>
      </c>
      <c r="B34" s="142">
        <v>28</v>
      </c>
      <c r="C34" s="143"/>
      <c r="D34" s="143"/>
      <c r="E34" s="143"/>
      <c r="F34" s="143"/>
      <c r="G34" s="143"/>
      <c r="H34" s="143"/>
      <c r="I34" s="143"/>
      <c r="J34" s="143"/>
      <c r="K34" s="143"/>
      <c r="L34" s="143"/>
      <c r="M34" s="143"/>
      <c r="N34" s="143"/>
      <c r="O34" s="143"/>
      <c r="P34" s="142">
        <v>4</v>
      </c>
      <c r="Q34" s="142">
        <f>住宅3!BH6</f>
        <v>0</v>
      </c>
      <c r="R34" s="142">
        <v>22</v>
      </c>
      <c r="S34" s="142" t="str">
        <f>IF(住宅3!BH7&lt;&gt;"",住宅3!BH7,"")</f>
        <v/>
      </c>
      <c r="T34" s="142" t="str">
        <f>IF(住宅3!BH8="選択してください","",MID(住宅3!BH8,1,2))</f>
        <v/>
      </c>
      <c r="U34" s="142" t="str">
        <f>IF(住宅3!BH9="選択してください","",MID(住宅3!BH9,LEN(住宅3!BH9)-3,3))</f>
        <v/>
      </c>
      <c r="W34" s="142" t="str">
        <f>IF(住宅3!BH10="","",住宅3!BH10)</f>
        <v/>
      </c>
      <c r="X34" s="142" t="str">
        <f>IF(住宅3!BH11="","",住宅3!BH11)</f>
        <v/>
      </c>
      <c r="Y34" s="142" t="str">
        <f>IF(住宅3!BH12="","",住宅3!BH12)</f>
        <v/>
      </c>
      <c r="Z34" s="142" t="str">
        <f>IF(住宅3!BH13="","",住宅3!BH13)</f>
        <v/>
      </c>
      <c r="AA34" s="142" t="str">
        <f>IF(住宅3!BH15="選択してください","",MID(住宅3!BH15,1,2)*1)</f>
        <v/>
      </c>
      <c r="AB34" s="142" t="str">
        <f>IF(住宅3!BH18="選択してください","",MID(住宅3!BH18,1,2)*1)</f>
        <v/>
      </c>
      <c r="AC34" s="142" t="str">
        <f>IF(住宅3!BH20="選択してください","",MID(住宅3!BH20,1,2)*1)</f>
        <v/>
      </c>
      <c r="AD34" s="142" t="str">
        <f>IF(住宅3!BH22="選択してください","",MID(住宅3!BH22,1,2)*1)</f>
        <v/>
      </c>
      <c r="AE34" s="142" t="str">
        <f>IF(住宅3!BH24="選択してください","",MID(住宅3!BH24,1,2)*1)</f>
        <v/>
      </c>
      <c r="AF34" s="142" t="str">
        <f>IF(住宅3!BH26="選択してください","",MID(住宅3!BH26,1,2)*1)</f>
        <v/>
      </c>
      <c r="AG34" s="142" t="str">
        <f>IF(住宅3!BH31="選択してください","",MID(住宅3!BH31,1,2)*1)</f>
        <v/>
      </c>
      <c r="AH34" s="153" t="str">
        <f>IF(住宅3!BH34="選択してください","",MID(住宅3!BH34,1,2)*1)</f>
        <v/>
      </c>
      <c r="AI34" s="142" t="str">
        <f>IF(住宅3!BH37="","",住宅3!BH37)</f>
        <v/>
      </c>
      <c r="AJ34" s="142" t="str">
        <f>IF(住宅3!BH39="選択してください","",MID(住宅3!BH39,1,2)*1)</f>
        <v/>
      </c>
      <c r="AK34" s="142" t="str">
        <f>IF(住宅3!BH44="選択してください","",MID(住宅3!BH44,1,2)*1)</f>
        <v/>
      </c>
      <c r="AL34" s="142" t="str">
        <f>IF(住宅3!BH47="○",1,IF(住宅3!BH47="◎",2,""))</f>
        <v/>
      </c>
      <c r="AM34" s="142" t="str">
        <f>IF(住宅3!BH48="○",1,IF(住宅3!BH48="◎",2,""))</f>
        <v/>
      </c>
      <c r="AN34" s="142" t="str">
        <f>IF(住宅3!BH49="○",1,IF(住宅3!BH49="◎",2,""))</f>
        <v/>
      </c>
      <c r="AO34" s="142" t="str">
        <f>IF(住宅3!BH50="○",1,IF(住宅3!BH50="◎",2,""))</f>
        <v/>
      </c>
      <c r="AP34" s="142" t="str">
        <f>IF(住宅3!BH51="○",1,IF(住宅3!BH51="◎",2,""))</f>
        <v/>
      </c>
      <c r="AQ34" s="142" t="str">
        <f>IF(住宅3!BH52="○",1,IF(住宅3!BH52="◎",2,""))</f>
        <v/>
      </c>
      <c r="AR34" s="142" t="str">
        <f>IF(住宅3!BH53="○",1,IF(住宅3!BH53="◎",2,""))</f>
        <v/>
      </c>
      <c r="AS34" s="142" t="str">
        <f>IF(住宅3!BH54="○",1,IF(住宅3!BH54="◎",2,""))</f>
        <v/>
      </c>
      <c r="AT34" s="142" t="str">
        <f>IF(住宅3!BH55="○",1,IF(住宅3!BH55="◎",2,""))</f>
        <v/>
      </c>
      <c r="AU34" s="142" t="str">
        <f>IF(住宅3!BH56="○",1,IF(住宅3!BH56="◎",2,""))</f>
        <v/>
      </c>
      <c r="AV34" s="142" t="str">
        <f>IF(住宅3!BH57="○",1,IF(住宅3!BH57="◎",2,""))</f>
        <v/>
      </c>
      <c r="AW34" s="142" t="str">
        <f>IF(住宅3!BH58="○",1,IF(住宅3!BH58="◎",2,""))</f>
        <v/>
      </c>
      <c r="AX34" s="142" t="str">
        <f>IF(住宅3!BH59="○",1,IF(住宅3!BH59="◎",2,""))</f>
        <v/>
      </c>
      <c r="AY34" s="142" t="str">
        <f>IF(住宅3!BH60="○",1,IF(住宅3!BH60="◎",2,""))</f>
        <v/>
      </c>
      <c r="AZ34" s="142" t="str">
        <f>IF(住宅3!BH61="○",1,IF(住宅3!BH61="◎",2,""))</f>
        <v/>
      </c>
      <c r="BA34" s="142" t="str">
        <f>IF(住宅3!BH62="○",1,IF(住宅3!BH62="◎",2,""))</f>
        <v/>
      </c>
      <c r="BB34" s="142" t="str">
        <f>IF(住宅3!BH63="○",1,IF(住宅3!BH63="◎",2,""))</f>
        <v/>
      </c>
      <c r="BC34" s="142" t="str">
        <f>IF(住宅3!BH66="○",1,IF(住宅3!BH66="◎",2,""))</f>
        <v/>
      </c>
      <c r="BD34" s="142" t="str">
        <f>IF(住宅3!BH67="○",1,IF(住宅3!BH67="◎",2,""))</f>
        <v/>
      </c>
      <c r="BE34" s="142" t="str">
        <f>IF(住宅3!BH68="○",1,IF(住宅3!BH68="◎",2,""))</f>
        <v/>
      </c>
      <c r="BF34" s="142" t="str">
        <f>IF(住宅3!BH69="○",1,IF(住宅3!BH69="◎",2,""))</f>
        <v/>
      </c>
      <c r="BG34" s="142" t="str">
        <f>IF(住宅3!BH70="○",1,IF(住宅3!BH70="◎",2,""))</f>
        <v/>
      </c>
      <c r="BH34" s="142" t="str">
        <f>IF(住宅3!BH71="○",1,IF(住宅3!BH71="◎",2,""))</f>
        <v/>
      </c>
      <c r="BI34" s="142" t="str">
        <f>IF(住宅3!BH72="○",1,IF(住宅3!BH72="◎",2,""))</f>
        <v/>
      </c>
      <c r="BJ34" s="142" t="str">
        <f>IF(住宅3!BH73="○",1,IF(住宅3!BH73="◎",2,""))</f>
        <v/>
      </c>
      <c r="BK34" s="142" t="str">
        <f>IF(住宅3!BH74="○",1,IF(住宅3!BH74="◎",2,""))</f>
        <v/>
      </c>
      <c r="BL34" s="142" t="str">
        <f>IF(住宅3!BH75="○",1,IF(住宅3!BH75="◎",2,""))</f>
        <v/>
      </c>
      <c r="BM34" s="142" t="str">
        <f>IF(住宅3!BH78="○",1,IF(住宅3!BH78="◎",2,""))</f>
        <v/>
      </c>
      <c r="BN34" s="142" t="str">
        <f>IF(住宅3!BH79="○",1,IF(住宅3!BH79="◎",2,""))</f>
        <v/>
      </c>
      <c r="BO34" s="142" t="str">
        <f>IF(住宅3!BH80="○",1,IF(住宅3!BH80="◎",2,""))</f>
        <v/>
      </c>
      <c r="BP34" s="142" t="str">
        <f>IF(住宅3!BH81="○",1,IF(住宅3!BH81="◎",2,""))</f>
        <v/>
      </c>
      <c r="BQ34" s="142" t="str">
        <f>IF(住宅3!BH82="○",1,IF(住宅3!BH82="◎",2,""))</f>
        <v/>
      </c>
      <c r="BR34" s="142" t="str">
        <f>IF(住宅3!BH83="○",1,IF(住宅3!BH83="◎",2,""))</f>
        <v/>
      </c>
      <c r="BS34" s="142" t="str">
        <f>IF(住宅3!BH84="○",1,IF(住宅3!BH84="◎",2,""))</f>
        <v/>
      </c>
      <c r="BT34" s="142" t="str">
        <f>IF(住宅3!BH85="○",1,IF(住宅3!BH85="◎",2,""))</f>
        <v/>
      </c>
      <c r="BU34" s="142" t="str">
        <f>IF(住宅3!BH86="○",1,IF(住宅3!BH86="◎",2,""))</f>
        <v/>
      </c>
      <c r="BV34" s="142" t="str">
        <f>IF(住宅3!BH87="○",1,IF(住宅3!BH87="◎",2,""))</f>
        <v/>
      </c>
      <c r="BW34" s="142" t="str">
        <f>IF(住宅3!BH88="○",1,IF(住宅3!BH88="◎",2,""))</f>
        <v/>
      </c>
      <c r="BX34" s="142" t="str">
        <f>IF(住宅3!BH89="○",1,IF(住宅3!BH89="◎",2,""))</f>
        <v/>
      </c>
      <c r="BY34" s="142" t="str">
        <f>IF(住宅3!BH90="○",1,IF(住宅3!BH90="◎",2,""))</f>
        <v/>
      </c>
      <c r="BZ34" s="142" t="str">
        <f>IF(住宅3!BH91="○",1,IF(住宅3!BH91="◎",2,""))</f>
        <v/>
      </c>
      <c r="CA34" s="142" t="str">
        <f>IF(住宅3!BH92="○",1,IF(住宅3!BH92="◎",2,""))</f>
        <v/>
      </c>
    </row>
    <row r="35" spans="1:79" s="142" customFormat="1" x14ac:dyDescent="0.2">
      <c r="A35" s="141">
        <f t="shared" si="0"/>
        <v>0</v>
      </c>
      <c r="B35" s="142">
        <v>29</v>
      </c>
      <c r="C35" s="143"/>
      <c r="D35" s="143"/>
      <c r="E35" s="143"/>
      <c r="F35" s="143"/>
      <c r="G35" s="143"/>
      <c r="H35" s="143"/>
      <c r="I35" s="143"/>
      <c r="J35" s="143"/>
      <c r="K35" s="143"/>
      <c r="L35" s="143"/>
      <c r="M35" s="143"/>
      <c r="N35" s="143"/>
      <c r="O35" s="143"/>
      <c r="P35" s="142">
        <v>4</v>
      </c>
      <c r="Q35" s="142">
        <f>住宅3!BJ6</f>
        <v>0</v>
      </c>
      <c r="R35" s="142">
        <v>23</v>
      </c>
      <c r="S35" s="142" t="str">
        <f>IF(住宅3!BJ7&lt;&gt;"",住宅3!BJ7,"")</f>
        <v/>
      </c>
      <c r="T35" s="142" t="str">
        <f>IF(住宅3!BJ8="選択してください","",MID(住宅3!BJ8,1,2))</f>
        <v/>
      </c>
      <c r="U35" s="142" t="str">
        <f>IF(住宅3!BJ9="選択してください","",MID(住宅3!BJ9,LEN(住宅3!BJ9)-3,3))</f>
        <v/>
      </c>
      <c r="W35" s="142" t="str">
        <f>IF(住宅3!BJ10="","",住宅3!BJ10)</f>
        <v/>
      </c>
      <c r="X35" s="142" t="str">
        <f>IF(住宅3!BJ11="","",住宅3!BJ11)</f>
        <v/>
      </c>
      <c r="Y35" s="142" t="str">
        <f>IF(住宅3!BJ12="","",住宅3!BJ12)</f>
        <v/>
      </c>
      <c r="Z35" s="142" t="str">
        <f>IF(住宅3!BJ13="","",住宅3!BJ13)</f>
        <v/>
      </c>
      <c r="AA35" s="142" t="str">
        <f>IF(住宅3!BJ15="選択してください","",MID(住宅3!BJ15,1,2)*1)</f>
        <v/>
      </c>
      <c r="AB35" s="142" t="str">
        <f>IF(住宅3!BJ18="選択してください","",MID(住宅3!BJ18,1,2)*1)</f>
        <v/>
      </c>
      <c r="AC35" s="142" t="str">
        <f>IF(住宅3!BJ20="選択してください","",MID(住宅3!BJ20,1,2)*1)</f>
        <v/>
      </c>
      <c r="AD35" s="142" t="str">
        <f>IF(住宅3!BJ22="選択してください","",MID(住宅3!BJ22,1,2)*1)</f>
        <v/>
      </c>
      <c r="AE35" s="142" t="str">
        <f>IF(住宅3!BJ24="選択してください","",MID(住宅3!BJ24,1,2)*1)</f>
        <v/>
      </c>
      <c r="AF35" s="142" t="str">
        <f>IF(住宅3!BJ26="選択してください","",MID(住宅3!BJ26,1,2)*1)</f>
        <v/>
      </c>
      <c r="AG35" s="142" t="str">
        <f>IF(住宅3!BJ31="選択してください","",MID(住宅3!BJ31,1,2)*1)</f>
        <v/>
      </c>
      <c r="AH35" s="153" t="str">
        <f>IF(住宅3!BJ34="選択してください","",MID(住宅3!BJ34,1,2)*1)</f>
        <v/>
      </c>
      <c r="AI35" s="142" t="str">
        <f>IF(住宅3!BJ37="","",住宅3!BJ37)</f>
        <v/>
      </c>
      <c r="AJ35" s="142" t="str">
        <f>IF(住宅3!BJ39="選択してください","",MID(住宅3!BJ39,1,2)*1)</f>
        <v/>
      </c>
      <c r="AK35" s="142" t="str">
        <f>IF(住宅3!BJ44="選択してください","",MID(住宅3!BJ44,1,2)*1)</f>
        <v/>
      </c>
      <c r="AL35" s="142" t="str">
        <f>IF(住宅3!BJ47="○",1,IF(住宅3!BJ47="◎",2,""))</f>
        <v/>
      </c>
      <c r="AM35" s="142" t="str">
        <f>IF(住宅3!BJ48="○",1,IF(住宅3!BJ48="◎",2,""))</f>
        <v/>
      </c>
      <c r="AN35" s="142" t="str">
        <f>IF(住宅3!BJ49="○",1,IF(住宅3!BJ49="◎",2,""))</f>
        <v/>
      </c>
      <c r="AO35" s="142" t="str">
        <f>IF(住宅3!BJ50="○",1,IF(住宅3!BJ50="◎",2,""))</f>
        <v/>
      </c>
      <c r="AP35" s="142" t="str">
        <f>IF(住宅3!BJ51="○",1,IF(住宅3!BJ51="◎",2,""))</f>
        <v/>
      </c>
      <c r="AQ35" s="142" t="str">
        <f>IF(住宅3!BJ52="○",1,IF(住宅3!BJ52="◎",2,""))</f>
        <v/>
      </c>
      <c r="AR35" s="142" t="str">
        <f>IF(住宅3!BJ53="○",1,IF(住宅3!BJ53="◎",2,""))</f>
        <v/>
      </c>
      <c r="AS35" s="142" t="str">
        <f>IF(住宅3!BJ54="○",1,IF(住宅3!BJ54="◎",2,""))</f>
        <v/>
      </c>
      <c r="AT35" s="142" t="str">
        <f>IF(住宅3!BJ55="○",1,IF(住宅3!BJ55="◎",2,""))</f>
        <v/>
      </c>
      <c r="AU35" s="142" t="str">
        <f>IF(住宅3!BJ56="○",1,IF(住宅3!BJ56="◎",2,""))</f>
        <v/>
      </c>
      <c r="AV35" s="142" t="str">
        <f>IF(住宅3!BJ57="○",1,IF(住宅3!BJ57="◎",2,""))</f>
        <v/>
      </c>
      <c r="AW35" s="142" t="str">
        <f>IF(住宅3!BJ58="○",1,IF(住宅3!BJ58="◎",2,""))</f>
        <v/>
      </c>
      <c r="AX35" s="142" t="str">
        <f>IF(住宅3!BJ59="○",1,IF(住宅3!BJ59="◎",2,""))</f>
        <v/>
      </c>
      <c r="AY35" s="142" t="str">
        <f>IF(住宅3!BJ60="○",1,IF(住宅3!BJ60="◎",2,""))</f>
        <v/>
      </c>
      <c r="AZ35" s="142" t="str">
        <f>IF(住宅3!BJ61="○",1,IF(住宅3!BJ61="◎",2,""))</f>
        <v/>
      </c>
      <c r="BA35" s="142" t="str">
        <f>IF(住宅3!BJ62="○",1,IF(住宅3!BJ62="◎",2,""))</f>
        <v/>
      </c>
      <c r="BB35" s="142" t="str">
        <f>IF(住宅3!BJ63="○",1,IF(住宅3!BJ63="◎",2,""))</f>
        <v/>
      </c>
      <c r="BC35" s="142" t="str">
        <f>IF(住宅3!BJ66="○",1,IF(住宅3!BJ66="◎",2,""))</f>
        <v/>
      </c>
      <c r="BD35" s="142" t="str">
        <f>IF(住宅3!BJ67="○",1,IF(住宅3!BJ67="◎",2,""))</f>
        <v/>
      </c>
      <c r="BE35" s="142" t="str">
        <f>IF(住宅3!BJ68="○",1,IF(住宅3!BJ68="◎",2,""))</f>
        <v/>
      </c>
      <c r="BF35" s="142" t="str">
        <f>IF(住宅3!BJ69="○",1,IF(住宅3!BJ69="◎",2,""))</f>
        <v/>
      </c>
      <c r="BG35" s="142" t="str">
        <f>IF(住宅3!BJ70="○",1,IF(住宅3!BJ70="◎",2,""))</f>
        <v/>
      </c>
      <c r="BH35" s="142" t="str">
        <f>IF(住宅3!BJ71="○",1,IF(住宅3!BJ71="◎",2,""))</f>
        <v/>
      </c>
      <c r="BI35" s="142" t="str">
        <f>IF(住宅3!BJ72="○",1,IF(住宅3!BJ72="◎",2,""))</f>
        <v/>
      </c>
      <c r="BJ35" s="142" t="str">
        <f>IF(住宅3!BJ73="○",1,IF(住宅3!BJ73="◎",2,""))</f>
        <v/>
      </c>
      <c r="BK35" s="142" t="str">
        <f>IF(住宅3!BJ74="○",1,IF(住宅3!BJ74="◎",2,""))</f>
        <v/>
      </c>
      <c r="BL35" s="142" t="str">
        <f>IF(住宅3!BJ75="○",1,IF(住宅3!BJ75="◎",2,""))</f>
        <v/>
      </c>
      <c r="BM35" s="142" t="str">
        <f>IF(住宅3!BJ78="○",1,IF(住宅3!BJ78="◎",2,""))</f>
        <v/>
      </c>
      <c r="BN35" s="142" t="str">
        <f>IF(住宅3!BJ79="○",1,IF(住宅3!BJ79="◎",2,""))</f>
        <v/>
      </c>
      <c r="BO35" s="142" t="str">
        <f>IF(住宅3!BJ80="○",1,IF(住宅3!BJ80="◎",2,""))</f>
        <v/>
      </c>
      <c r="BP35" s="142" t="str">
        <f>IF(住宅3!BJ81="○",1,IF(住宅3!BJ81="◎",2,""))</f>
        <v/>
      </c>
      <c r="BQ35" s="142" t="str">
        <f>IF(住宅3!BJ82="○",1,IF(住宅3!BJ82="◎",2,""))</f>
        <v/>
      </c>
      <c r="BR35" s="142" t="str">
        <f>IF(住宅3!BJ83="○",1,IF(住宅3!BJ83="◎",2,""))</f>
        <v/>
      </c>
      <c r="BS35" s="142" t="str">
        <f>IF(住宅3!BJ84="○",1,IF(住宅3!BJ84="◎",2,""))</f>
        <v/>
      </c>
      <c r="BT35" s="142" t="str">
        <f>IF(住宅3!BJ85="○",1,IF(住宅3!BJ85="◎",2,""))</f>
        <v/>
      </c>
      <c r="BU35" s="142" t="str">
        <f>IF(住宅3!BJ86="○",1,IF(住宅3!BJ86="◎",2,""))</f>
        <v/>
      </c>
      <c r="BV35" s="142" t="str">
        <f>IF(住宅3!BJ87="○",1,IF(住宅3!BJ87="◎",2,""))</f>
        <v/>
      </c>
      <c r="BW35" s="142" t="str">
        <f>IF(住宅3!BJ88="○",1,IF(住宅3!BJ88="◎",2,""))</f>
        <v/>
      </c>
      <c r="BX35" s="142" t="str">
        <f>IF(住宅3!BJ89="○",1,IF(住宅3!BJ89="◎",2,""))</f>
        <v/>
      </c>
      <c r="BY35" s="142" t="str">
        <f>IF(住宅3!BJ90="○",1,IF(住宅3!BJ90="◎",2,""))</f>
        <v/>
      </c>
      <c r="BZ35" s="142" t="str">
        <f>IF(住宅3!BJ91="○",1,IF(住宅3!BJ91="◎",2,""))</f>
        <v/>
      </c>
      <c r="CA35" s="142" t="str">
        <f>IF(住宅3!BJ92="○",1,IF(住宅3!BJ92="◎",2,""))</f>
        <v/>
      </c>
    </row>
    <row r="36" spans="1:79" s="142" customFormat="1" x14ac:dyDescent="0.2">
      <c r="A36" s="141">
        <f t="shared" si="0"/>
        <v>0</v>
      </c>
      <c r="B36" s="142">
        <v>30</v>
      </c>
      <c r="C36" s="143"/>
      <c r="D36" s="143"/>
      <c r="E36" s="143"/>
      <c r="F36" s="143"/>
      <c r="G36" s="143"/>
      <c r="H36" s="143"/>
      <c r="I36" s="143"/>
      <c r="J36" s="143"/>
      <c r="K36" s="143"/>
      <c r="L36" s="143"/>
      <c r="M36" s="143"/>
      <c r="N36" s="143"/>
      <c r="O36" s="143"/>
      <c r="P36" s="142">
        <v>4</v>
      </c>
      <c r="Q36" s="142">
        <f>住宅3!BL6</f>
        <v>0</v>
      </c>
      <c r="R36" s="142">
        <v>24</v>
      </c>
      <c r="S36" s="142" t="str">
        <f>IF(住宅3!BL7&lt;&gt;"",住宅3!BL7,"")</f>
        <v/>
      </c>
      <c r="T36" s="142" t="str">
        <f>IF(住宅3!BL8="選択してください","",MID(住宅3!BL8,1,2))</f>
        <v/>
      </c>
      <c r="U36" s="142" t="str">
        <f>IF(住宅3!BL9="選択してください","",MID(住宅3!BL9,LEN(住宅3!BL9)-3,3))</f>
        <v/>
      </c>
      <c r="W36" s="142" t="str">
        <f>IF(住宅3!BL10="","",住宅3!BL10)</f>
        <v/>
      </c>
      <c r="X36" s="142" t="str">
        <f>IF(住宅3!BL11="","",住宅3!BL11)</f>
        <v/>
      </c>
      <c r="Y36" s="142" t="str">
        <f>IF(住宅3!BL12="","",住宅3!BL12)</f>
        <v/>
      </c>
      <c r="Z36" s="142" t="str">
        <f>IF(住宅3!BL13="","",住宅3!BL13)</f>
        <v/>
      </c>
      <c r="AA36" s="142" t="str">
        <f>IF(住宅3!BL15="選択してください","",MID(住宅3!BL15,1,2)*1)</f>
        <v/>
      </c>
      <c r="AB36" s="142" t="str">
        <f>IF(住宅3!BL18="選択してください","",MID(住宅3!BL18,1,2)*1)</f>
        <v/>
      </c>
      <c r="AC36" s="142" t="str">
        <f>IF(住宅3!BL20="選択してください","",MID(住宅3!BL20,1,2)*1)</f>
        <v/>
      </c>
      <c r="AD36" s="142" t="str">
        <f>IF(住宅3!BL22="選択してください","",MID(住宅3!BL22,1,2)*1)</f>
        <v/>
      </c>
      <c r="AE36" s="142" t="str">
        <f>IF(住宅3!BL24="選択してください","",MID(住宅3!BL24,1,2)*1)</f>
        <v/>
      </c>
      <c r="AF36" s="142" t="str">
        <f>IF(住宅3!BL26="選択してください","",MID(住宅3!BL26,1,2)*1)</f>
        <v/>
      </c>
      <c r="AG36" s="142" t="str">
        <f>IF(住宅3!BL31="選択してください","",MID(住宅3!BL31,1,2)*1)</f>
        <v/>
      </c>
      <c r="AH36" s="153" t="str">
        <f>IF(住宅3!BL34="選択してください","",MID(住宅3!BL34,1,2)*1)</f>
        <v/>
      </c>
      <c r="AI36" s="142" t="str">
        <f>IF(住宅3!BL37="","",住宅3!BL37)</f>
        <v/>
      </c>
      <c r="AJ36" s="142" t="str">
        <f>IF(住宅3!BL39="選択してください","",MID(住宅3!BL39,1,2)*1)</f>
        <v/>
      </c>
      <c r="AK36" s="142" t="str">
        <f>IF(住宅3!BL44="選択してください","",MID(住宅3!BL44,1,2)*1)</f>
        <v/>
      </c>
      <c r="AL36" s="142" t="str">
        <f>IF(住宅3!BL47="○",1,IF(住宅3!BL47="◎",2,""))</f>
        <v/>
      </c>
      <c r="AM36" s="142" t="str">
        <f>IF(住宅3!BL48="○",1,IF(住宅3!BL48="◎",2,""))</f>
        <v/>
      </c>
      <c r="AN36" s="142" t="str">
        <f>IF(住宅3!BL49="○",1,IF(住宅3!BL49="◎",2,""))</f>
        <v/>
      </c>
      <c r="AO36" s="142" t="str">
        <f>IF(住宅3!BL50="○",1,IF(住宅3!BL50="◎",2,""))</f>
        <v/>
      </c>
      <c r="AP36" s="142" t="str">
        <f>IF(住宅3!BL51="○",1,IF(住宅3!BL51="◎",2,""))</f>
        <v/>
      </c>
      <c r="AQ36" s="142" t="str">
        <f>IF(住宅3!BL52="○",1,IF(住宅3!BL52="◎",2,""))</f>
        <v/>
      </c>
      <c r="AR36" s="142" t="str">
        <f>IF(住宅3!BL53="○",1,IF(住宅3!BL53="◎",2,""))</f>
        <v/>
      </c>
      <c r="AS36" s="142" t="str">
        <f>IF(住宅3!BL54="○",1,IF(住宅3!BL54="◎",2,""))</f>
        <v/>
      </c>
      <c r="AT36" s="142" t="str">
        <f>IF(住宅3!BL55="○",1,IF(住宅3!BL55="◎",2,""))</f>
        <v/>
      </c>
      <c r="AU36" s="142" t="str">
        <f>IF(住宅3!BL56="○",1,IF(住宅3!BL56="◎",2,""))</f>
        <v/>
      </c>
      <c r="AV36" s="142" t="str">
        <f>IF(住宅3!BL57="○",1,IF(住宅3!BL57="◎",2,""))</f>
        <v/>
      </c>
      <c r="AW36" s="142" t="str">
        <f>IF(住宅3!BL58="○",1,IF(住宅3!BL58="◎",2,""))</f>
        <v/>
      </c>
      <c r="AX36" s="142" t="str">
        <f>IF(住宅3!BL59="○",1,IF(住宅3!BL59="◎",2,""))</f>
        <v/>
      </c>
      <c r="AY36" s="142" t="str">
        <f>IF(住宅3!BL60="○",1,IF(住宅3!BL60="◎",2,""))</f>
        <v/>
      </c>
      <c r="AZ36" s="142" t="str">
        <f>IF(住宅3!BL61="○",1,IF(住宅3!BL61="◎",2,""))</f>
        <v/>
      </c>
      <c r="BA36" s="142" t="str">
        <f>IF(住宅3!BL62="○",1,IF(住宅3!BL62="◎",2,""))</f>
        <v/>
      </c>
      <c r="BB36" s="142" t="str">
        <f>IF(住宅3!BL63="○",1,IF(住宅3!BL63="◎",2,""))</f>
        <v/>
      </c>
      <c r="BC36" s="142" t="str">
        <f>IF(住宅3!BL66="○",1,IF(住宅3!BL66="◎",2,""))</f>
        <v/>
      </c>
      <c r="BD36" s="142" t="str">
        <f>IF(住宅3!BL67="○",1,IF(住宅3!BL67="◎",2,""))</f>
        <v/>
      </c>
      <c r="BE36" s="142" t="str">
        <f>IF(住宅3!BL68="○",1,IF(住宅3!BL68="◎",2,""))</f>
        <v/>
      </c>
      <c r="BF36" s="142" t="str">
        <f>IF(住宅3!BL69="○",1,IF(住宅3!BL69="◎",2,""))</f>
        <v/>
      </c>
      <c r="BG36" s="142" t="str">
        <f>IF(住宅3!BL70="○",1,IF(住宅3!BL70="◎",2,""))</f>
        <v/>
      </c>
      <c r="BH36" s="142" t="str">
        <f>IF(住宅3!BL71="○",1,IF(住宅3!BL71="◎",2,""))</f>
        <v/>
      </c>
      <c r="BI36" s="142" t="str">
        <f>IF(住宅3!BL72="○",1,IF(住宅3!BL72="◎",2,""))</f>
        <v/>
      </c>
      <c r="BJ36" s="142" t="str">
        <f>IF(住宅3!BL73="○",1,IF(住宅3!BL73="◎",2,""))</f>
        <v/>
      </c>
      <c r="BK36" s="142" t="str">
        <f>IF(住宅3!BL74="○",1,IF(住宅3!BL74="◎",2,""))</f>
        <v/>
      </c>
      <c r="BL36" s="142" t="str">
        <f>IF(住宅3!BL75="○",1,IF(住宅3!BL75="◎",2,""))</f>
        <v/>
      </c>
      <c r="BM36" s="142" t="str">
        <f>IF(住宅3!BL78="○",1,IF(住宅3!BL78="◎",2,""))</f>
        <v/>
      </c>
      <c r="BN36" s="142" t="str">
        <f>IF(住宅3!BL79="○",1,IF(住宅3!BL79="◎",2,""))</f>
        <v/>
      </c>
      <c r="BO36" s="142" t="str">
        <f>IF(住宅3!BL80="○",1,IF(住宅3!BL80="◎",2,""))</f>
        <v/>
      </c>
      <c r="BP36" s="142" t="str">
        <f>IF(住宅3!BL81="○",1,IF(住宅3!BL81="◎",2,""))</f>
        <v/>
      </c>
      <c r="BQ36" s="142" t="str">
        <f>IF(住宅3!BL82="○",1,IF(住宅3!BL82="◎",2,""))</f>
        <v/>
      </c>
      <c r="BR36" s="142" t="str">
        <f>IF(住宅3!BL83="○",1,IF(住宅3!BL83="◎",2,""))</f>
        <v/>
      </c>
      <c r="BS36" s="142" t="str">
        <f>IF(住宅3!BL84="○",1,IF(住宅3!BL84="◎",2,""))</f>
        <v/>
      </c>
      <c r="BT36" s="142" t="str">
        <f>IF(住宅3!BL85="○",1,IF(住宅3!BL85="◎",2,""))</f>
        <v/>
      </c>
      <c r="BU36" s="142" t="str">
        <f>IF(住宅3!BL86="○",1,IF(住宅3!BL86="◎",2,""))</f>
        <v/>
      </c>
      <c r="BV36" s="142" t="str">
        <f>IF(住宅3!BL87="○",1,IF(住宅3!BL87="◎",2,""))</f>
        <v/>
      </c>
      <c r="BW36" s="142" t="str">
        <f>IF(住宅3!BL88="○",1,IF(住宅3!BL88="◎",2,""))</f>
        <v/>
      </c>
      <c r="BX36" s="142" t="str">
        <f>IF(住宅3!BL89="○",1,IF(住宅3!BL89="◎",2,""))</f>
        <v/>
      </c>
      <c r="BY36" s="142" t="str">
        <f>IF(住宅3!BL90="○",1,IF(住宅3!BL90="◎",2,""))</f>
        <v/>
      </c>
      <c r="BZ36" s="142" t="str">
        <f>IF(住宅3!BL91="○",1,IF(住宅3!BL91="◎",2,""))</f>
        <v/>
      </c>
      <c r="CA36" s="142" t="str">
        <f>IF(住宅3!BL92="○",1,IF(住宅3!BL92="◎",2,""))</f>
        <v/>
      </c>
    </row>
    <row r="37" spans="1:79" s="142" customFormat="1" x14ac:dyDescent="0.2">
      <c r="A37" s="141">
        <f t="shared" si="0"/>
        <v>0</v>
      </c>
      <c r="B37" s="142">
        <v>31</v>
      </c>
      <c r="C37" s="143"/>
      <c r="D37" s="143"/>
      <c r="E37" s="143"/>
      <c r="F37" s="143"/>
      <c r="G37" s="143"/>
      <c r="H37" s="143"/>
      <c r="I37" s="143"/>
      <c r="J37" s="143"/>
      <c r="K37" s="143"/>
      <c r="L37" s="143"/>
      <c r="M37" s="143"/>
      <c r="N37" s="143"/>
      <c r="O37" s="143"/>
      <c r="P37" s="142">
        <v>4</v>
      </c>
      <c r="Q37" s="142">
        <f>住宅3!BN6</f>
        <v>0</v>
      </c>
      <c r="R37" s="142">
        <v>25</v>
      </c>
      <c r="S37" s="142" t="str">
        <f>IF(住宅3!BN7&lt;&gt;"",住宅3!BN7,"")</f>
        <v/>
      </c>
      <c r="T37" s="142" t="str">
        <f>IF(住宅3!BN8="選択してください","",MID(住宅3!BN8,1,2))</f>
        <v/>
      </c>
      <c r="U37" s="142" t="str">
        <f>IF(住宅3!BN9="選択してください","",MID(住宅3!BN9,LEN(住宅3!BN9)-3,3))</f>
        <v/>
      </c>
      <c r="W37" s="142" t="str">
        <f>IF(住宅3!BN10="","",住宅3!BN10)</f>
        <v/>
      </c>
      <c r="X37" s="142" t="str">
        <f>IF(住宅3!BN11="","",住宅3!BN11)</f>
        <v/>
      </c>
      <c r="Y37" s="142" t="str">
        <f>IF(住宅3!BN12="","",住宅3!BN12)</f>
        <v/>
      </c>
      <c r="Z37" s="142" t="str">
        <f>IF(住宅3!BN13="","",住宅3!BN13)</f>
        <v/>
      </c>
      <c r="AA37" s="142" t="str">
        <f>IF(住宅3!BN15="選択してください","",MID(住宅3!BN15,1,2)*1)</f>
        <v/>
      </c>
      <c r="AB37" s="142" t="str">
        <f>IF(住宅3!BN18="選択してください","",MID(住宅3!BN18,1,2)*1)</f>
        <v/>
      </c>
      <c r="AC37" s="142" t="str">
        <f>IF(住宅3!BN20="選択してください","",MID(住宅3!BN20,1,2)*1)</f>
        <v/>
      </c>
      <c r="AD37" s="142" t="str">
        <f>IF(住宅3!BN22="選択してください","",MID(住宅3!BN22,1,2)*1)</f>
        <v/>
      </c>
      <c r="AE37" s="142" t="str">
        <f>IF(住宅3!BN24="選択してください","",MID(住宅3!BN24,1,2)*1)</f>
        <v/>
      </c>
      <c r="AF37" s="142" t="str">
        <f>IF(住宅3!BN26="選択してください","",MID(住宅3!BN26,1,2)*1)</f>
        <v/>
      </c>
      <c r="AG37" s="142" t="str">
        <f>IF(住宅3!BN31="選択してください","",MID(住宅3!BN31,1,2)*1)</f>
        <v/>
      </c>
      <c r="AH37" s="153" t="str">
        <f>IF(住宅3!BN34="選択してください","",MID(住宅3!BN34,1,2)*1)</f>
        <v/>
      </c>
      <c r="AI37" s="142" t="str">
        <f>IF(住宅3!BN37="","",住宅3!BN37)</f>
        <v/>
      </c>
      <c r="AJ37" s="142" t="str">
        <f>IF(住宅3!BN39="選択してください","",MID(住宅3!BN39,1,2)*1)</f>
        <v/>
      </c>
      <c r="AK37" s="142" t="str">
        <f>IF(住宅3!BN44="選択してください","",MID(住宅3!BN44,1,2)*1)</f>
        <v/>
      </c>
      <c r="AL37" s="142" t="str">
        <f>IF(住宅3!BN47="○",1,IF(住宅3!BN47="◎",2,""))</f>
        <v/>
      </c>
      <c r="AM37" s="142" t="str">
        <f>IF(住宅3!BN48="○",1,IF(住宅3!BN48="◎",2,""))</f>
        <v/>
      </c>
      <c r="AN37" s="142" t="str">
        <f>IF(住宅3!BN49="○",1,IF(住宅3!BN49="◎",2,""))</f>
        <v/>
      </c>
      <c r="AO37" s="142" t="str">
        <f>IF(住宅3!BN50="○",1,IF(住宅3!BN50="◎",2,""))</f>
        <v/>
      </c>
      <c r="AP37" s="142" t="str">
        <f>IF(住宅3!BN51="○",1,IF(住宅3!BN51="◎",2,""))</f>
        <v/>
      </c>
      <c r="AQ37" s="142" t="str">
        <f>IF(住宅3!BN52="○",1,IF(住宅3!BN52="◎",2,""))</f>
        <v/>
      </c>
      <c r="AR37" s="142" t="str">
        <f>IF(住宅3!BN53="○",1,IF(住宅3!BN53="◎",2,""))</f>
        <v/>
      </c>
      <c r="AS37" s="142" t="str">
        <f>IF(住宅3!BN54="○",1,IF(住宅3!BN54="◎",2,""))</f>
        <v/>
      </c>
      <c r="AT37" s="142" t="str">
        <f>IF(住宅3!BN55="○",1,IF(住宅3!BN55="◎",2,""))</f>
        <v/>
      </c>
      <c r="AU37" s="142" t="str">
        <f>IF(住宅3!BN56="○",1,IF(住宅3!BN56="◎",2,""))</f>
        <v/>
      </c>
      <c r="AV37" s="142" t="str">
        <f>IF(住宅3!BN57="○",1,IF(住宅3!BN57="◎",2,""))</f>
        <v/>
      </c>
      <c r="AW37" s="142" t="str">
        <f>IF(住宅3!BN58="○",1,IF(住宅3!BN58="◎",2,""))</f>
        <v/>
      </c>
      <c r="AX37" s="142" t="str">
        <f>IF(住宅3!BN59="○",1,IF(住宅3!BN59="◎",2,""))</f>
        <v/>
      </c>
      <c r="AY37" s="142" t="str">
        <f>IF(住宅3!BN60="○",1,IF(住宅3!BN60="◎",2,""))</f>
        <v/>
      </c>
      <c r="AZ37" s="142" t="str">
        <f>IF(住宅3!BN61="○",1,IF(住宅3!BN61="◎",2,""))</f>
        <v/>
      </c>
      <c r="BA37" s="142" t="str">
        <f>IF(住宅3!BN62="○",1,IF(住宅3!BN62="◎",2,""))</f>
        <v/>
      </c>
      <c r="BB37" s="142" t="str">
        <f>IF(住宅3!BN63="○",1,IF(住宅3!BN63="◎",2,""))</f>
        <v/>
      </c>
      <c r="BC37" s="142" t="str">
        <f>IF(住宅3!BN66="○",1,IF(住宅3!BN66="◎",2,""))</f>
        <v/>
      </c>
      <c r="BD37" s="142" t="str">
        <f>IF(住宅3!BN67="○",1,IF(住宅3!BN67="◎",2,""))</f>
        <v/>
      </c>
      <c r="BE37" s="142" t="str">
        <f>IF(住宅3!BN68="○",1,IF(住宅3!BN68="◎",2,""))</f>
        <v/>
      </c>
      <c r="BF37" s="142" t="str">
        <f>IF(住宅3!BN69="○",1,IF(住宅3!BN69="◎",2,""))</f>
        <v/>
      </c>
      <c r="BG37" s="142" t="str">
        <f>IF(住宅3!BN70="○",1,IF(住宅3!BN70="◎",2,""))</f>
        <v/>
      </c>
      <c r="BH37" s="142" t="str">
        <f>IF(住宅3!BN71="○",1,IF(住宅3!BN71="◎",2,""))</f>
        <v/>
      </c>
      <c r="BI37" s="142" t="str">
        <f>IF(住宅3!BN72="○",1,IF(住宅3!BN72="◎",2,""))</f>
        <v/>
      </c>
      <c r="BJ37" s="142" t="str">
        <f>IF(住宅3!BN73="○",1,IF(住宅3!BN73="◎",2,""))</f>
        <v/>
      </c>
      <c r="BK37" s="142" t="str">
        <f>IF(住宅3!BN74="○",1,IF(住宅3!BN74="◎",2,""))</f>
        <v/>
      </c>
      <c r="BL37" s="142" t="str">
        <f>IF(住宅3!BN75="○",1,IF(住宅3!BN75="◎",2,""))</f>
        <v/>
      </c>
      <c r="BM37" s="142" t="str">
        <f>IF(住宅3!BN78="○",1,IF(住宅3!BN78="◎",2,""))</f>
        <v/>
      </c>
      <c r="BN37" s="142" t="str">
        <f>IF(住宅3!BN79="○",1,IF(住宅3!BN79="◎",2,""))</f>
        <v/>
      </c>
      <c r="BO37" s="142" t="str">
        <f>IF(住宅3!BN80="○",1,IF(住宅3!BN80="◎",2,""))</f>
        <v/>
      </c>
      <c r="BP37" s="142" t="str">
        <f>IF(住宅3!BN81="○",1,IF(住宅3!BN81="◎",2,""))</f>
        <v/>
      </c>
      <c r="BQ37" s="142" t="str">
        <f>IF(住宅3!BN82="○",1,IF(住宅3!BN82="◎",2,""))</f>
        <v/>
      </c>
      <c r="BR37" s="142" t="str">
        <f>IF(住宅3!BN83="○",1,IF(住宅3!BN83="◎",2,""))</f>
        <v/>
      </c>
      <c r="BS37" s="142" t="str">
        <f>IF(住宅3!BN84="○",1,IF(住宅3!BN84="◎",2,""))</f>
        <v/>
      </c>
      <c r="BT37" s="142" t="str">
        <f>IF(住宅3!BN85="○",1,IF(住宅3!BN85="◎",2,""))</f>
        <v/>
      </c>
      <c r="BU37" s="142" t="str">
        <f>IF(住宅3!BN86="○",1,IF(住宅3!BN86="◎",2,""))</f>
        <v/>
      </c>
      <c r="BV37" s="142" t="str">
        <f>IF(住宅3!BN87="○",1,IF(住宅3!BN87="◎",2,""))</f>
        <v/>
      </c>
      <c r="BW37" s="142" t="str">
        <f>IF(住宅3!BN88="○",1,IF(住宅3!BN88="◎",2,""))</f>
        <v/>
      </c>
      <c r="BX37" s="142" t="str">
        <f>IF(住宅3!BN89="○",1,IF(住宅3!BN89="◎",2,""))</f>
        <v/>
      </c>
      <c r="BY37" s="142" t="str">
        <f>IF(住宅3!BN90="○",1,IF(住宅3!BN90="◎",2,""))</f>
        <v/>
      </c>
      <c r="BZ37" s="142" t="str">
        <f>IF(住宅3!BN91="○",1,IF(住宅3!BN91="◎",2,""))</f>
        <v/>
      </c>
      <c r="CA37" s="142" t="str">
        <f>IF(住宅3!BN92="○",1,IF(住宅3!BN92="◎",2,""))</f>
        <v/>
      </c>
    </row>
    <row r="38" spans="1:79" s="142" customFormat="1" x14ac:dyDescent="0.2">
      <c r="A38" s="141">
        <f t="shared" si="0"/>
        <v>0</v>
      </c>
      <c r="B38" s="142">
        <v>32</v>
      </c>
      <c r="C38" s="143"/>
      <c r="D38" s="143"/>
      <c r="E38" s="143"/>
      <c r="F38" s="143"/>
      <c r="G38" s="143"/>
      <c r="H38" s="143"/>
      <c r="I38" s="143"/>
      <c r="J38" s="143"/>
      <c r="K38" s="143"/>
      <c r="L38" s="143"/>
      <c r="M38" s="143"/>
      <c r="N38" s="143"/>
      <c r="O38" s="143"/>
      <c r="P38" s="142">
        <v>4</v>
      </c>
      <c r="Q38" s="142">
        <f>住宅3!BP6</f>
        <v>0</v>
      </c>
      <c r="R38" s="142">
        <v>26</v>
      </c>
      <c r="S38" s="142" t="str">
        <f>IF(住宅3!BP7&lt;&gt;"",住宅3!BP7,"")</f>
        <v/>
      </c>
      <c r="T38" s="142" t="str">
        <f>IF(住宅3!BP8="選択してください","",MID(住宅3!BP8,1,2))</f>
        <v/>
      </c>
      <c r="U38" s="142" t="str">
        <f>IF(住宅3!BP9="選択してください","",MID(住宅3!BP9,LEN(住宅3!BP9)-3,3))</f>
        <v/>
      </c>
      <c r="W38" s="142" t="str">
        <f>IF(住宅3!BP10="","",住宅3!BP10)</f>
        <v/>
      </c>
      <c r="X38" s="142" t="str">
        <f>IF(住宅3!BP11="","",住宅3!BP11)</f>
        <v/>
      </c>
      <c r="Y38" s="142" t="str">
        <f>IF(住宅3!BP12="","",住宅3!BP12)</f>
        <v/>
      </c>
      <c r="Z38" s="142" t="str">
        <f>IF(住宅3!BP13="","",住宅3!BP13)</f>
        <v/>
      </c>
      <c r="AA38" s="142" t="str">
        <f>IF(住宅3!BP15="選択してください","",MID(住宅3!BP15,1,2)*1)</f>
        <v/>
      </c>
      <c r="AB38" s="142" t="str">
        <f>IF(住宅3!BP18="選択してください","",MID(住宅3!BP18,1,2)*1)</f>
        <v/>
      </c>
      <c r="AC38" s="142" t="str">
        <f>IF(住宅3!BP20="選択してください","",MID(住宅3!BP20,1,2)*1)</f>
        <v/>
      </c>
      <c r="AD38" s="142" t="str">
        <f>IF(住宅3!BP22="選択してください","",MID(住宅3!BP22,1,2)*1)</f>
        <v/>
      </c>
      <c r="AE38" s="142" t="str">
        <f>IF(住宅3!BP24="選択してください","",MID(住宅3!BP24,1,2)*1)</f>
        <v/>
      </c>
      <c r="AF38" s="142" t="str">
        <f>IF(住宅3!BP26="選択してください","",MID(住宅3!BP26,1,2)*1)</f>
        <v/>
      </c>
      <c r="AG38" s="142" t="str">
        <f>IF(住宅3!BP31="選択してください","",MID(住宅3!BP31,1,2)*1)</f>
        <v/>
      </c>
      <c r="AH38" s="153" t="str">
        <f>IF(住宅3!BP34="選択してください","",MID(住宅3!BP34,1,2)*1)</f>
        <v/>
      </c>
      <c r="AI38" s="142" t="str">
        <f>IF(住宅3!BP37="","",住宅3!BP37)</f>
        <v/>
      </c>
      <c r="AJ38" s="142" t="str">
        <f>IF(住宅3!BP39="選択してください","",MID(住宅3!BP39,1,2)*1)</f>
        <v/>
      </c>
      <c r="AK38" s="142" t="str">
        <f>IF(住宅3!BP44="選択してください","",MID(住宅3!BP44,1,2)*1)</f>
        <v/>
      </c>
      <c r="AL38" s="142" t="str">
        <f>IF(住宅3!BP47="○",1,IF(住宅3!BP47="◎",2,""))</f>
        <v/>
      </c>
      <c r="AM38" s="142" t="str">
        <f>IF(住宅3!BP48="○",1,IF(住宅3!BP48="◎",2,""))</f>
        <v/>
      </c>
      <c r="AN38" s="142" t="str">
        <f>IF(住宅3!BP49="○",1,IF(住宅3!BP49="◎",2,""))</f>
        <v/>
      </c>
      <c r="AO38" s="142" t="str">
        <f>IF(住宅3!BP50="○",1,IF(住宅3!BP50="◎",2,""))</f>
        <v/>
      </c>
      <c r="AP38" s="142" t="str">
        <f>IF(住宅3!BP51="○",1,IF(住宅3!BP51="◎",2,""))</f>
        <v/>
      </c>
      <c r="AQ38" s="142" t="str">
        <f>IF(住宅3!BP52="○",1,IF(住宅3!BP52="◎",2,""))</f>
        <v/>
      </c>
      <c r="AR38" s="142" t="str">
        <f>IF(住宅3!BP53="○",1,IF(住宅3!BP53="◎",2,""))</f>
        <v/>
      </c>
      <c r="AS38" s="142" t="str">
        <f>IF(住宅3!BP54="○",1,IF(住宅3!BP54="◎",2,""))</f>
        <v/>
      </c>
      <c r="AT38" s="142" t="str">
        <f>IF(住宅3!BP55="○",1,IF(住宅3!BP55="◎",2,""))</f>
        <v/>
      </c>
      <c r="AU38" s="142" t="str">
        <f>IF(住宅3!BP56="○",1,IF(住宅3!BP56="◎",2,""))</f>
        <v/>
      </c>
      <c r="AV38" s="142" t="str">
        <f>IF(住宅3!BP57="○",1,IF(住宅3!BP57="◎",2,""))</f>
        <v/>
      </c>
      <c r="AW38" s="142" t="str">
        <f>IF(住宅3!BP58="○",1,IF(住宅3!BP58="◎",2,""))</f>
        <v/>
      </c>
      <c r="AX38" s="142" t="str">
        <f>IF(住宅3!BP59="○",1,IF(住宅3!BP59="◎",2,""))</f>
        <v/>
      </c>
      <c r="AY38" s="142" t="str">
        <f>IF(住宅3!BP60="○",1,IF(住宅3!BP60="◎",2,""))</f>
        <v/>
      </c>
      <c r="AZ38" s="142" t="str">
        <f>IF(住宅3!BP61="○",1,IF(住宅3!BP61="◎",2,""))</f>
        <v/>
      </c>
      <c r="BA38" s="142" t="str">
        <f>IF(住宅3!BP62="○",1,IF(住宅3!BP62="◎",2,""))</f>
        <v/>
      </c>
      <c r="BB38" s="142" t="str">
        <f>IF(住宅3!BP63="○",1,IF(住宅3!BP63="◎",2,""))</f>
        <v/>
      </c>
      <c r="BC38" s="142" t="str">
        <f>IF(住宅3!BP66="○",1,IF(住宅3!BP66="◎",2,""))</f>
        <v/>
      </c>
      <c r="BD38" s="142" t="str">
        <f>IF(住宅3!BP67="○",1,IF(住宅3!BP67="◎",2,""))</f>
        <v/>
      </c>
      <c r="BE38" s="142" t="str">
        <f>IF(住宅3!BP68="○",1,IF(住宅3!BP68="◎",2,""))</f>
        <v/>
      </c>
      <c r="BF38" s="142" t="str">
        <f>IF(住宅3!BP69="○",1,IF(住宅3!BP69="◎",2,""))</f>
        <v/>
      </c>
      <c r="BG38" s="142" t="str">
        <f>IF(住宅3!BP70="○",1,IF(住宅3!BP70="◎",2,""))</f>
        <v/>
      </c>
      <c r="BH38" s="142" t="str">
        <f>IF(住宅3!BP71="○",1,IF(住宅3!BP71="◎",2,""))</f>
        <v/>
      </c>
      <c r="BI38" s="142" t="str">
        <f>IF(住宅3!BP72="○",1,IF(住宅3!BP72="◎",2,""))</f>
        <v/>
      </c>
      <c r="BJ38" s="142" t="str">
        <f>IF(住宅3!BP73="○",1,IF(住宅3!BP73="◎",2,""))</f>
        <v/>
      </c>
      <c r="BK38" s="142" t="str">
        <f>IF(住宅3!BP74="○",1,IF(住宅3!BP74="◎",2,""))</f>
        <v/>
      </c>
      <c r="BL38" s="142" t="str">
        <f>IF(住宅3!BP75="○",1,IF(住宅3!BP75="◎",2,""))</f>
        <v/>
      </c>
      <c r="BM38" s="142" t="str">
        <f>IF(住宅3!BP78="○",1,IF(住宅3!BP78="◎",2,""))</f>
        <v/>
      </c>
      <c r="BN38" s="142" t="str">
        <f>IF(住宅3!BP79="○",1,IF(住宅3!BP79="◎",2,""))</f>
        <v/>
      </c>
      <c r="BO38" s="142" t="str">
        <f>IF(住宅3!BP80="○",1,IF(住宅3!BP80="◎",2,""))</f>
        <v/>
      </c>
      <c r="BP38" s="142" t="str">
        <f>IF(住宅3!BP81="○",1,IF(住宅3!BP81="◎",2,""))</f>
        <v/>
      </c>
      <c r="BQ38" s="142" t="str">
        <f>IF(住宅3!BP82="○",1,IF(住宅3!BP82="◎",2,""))</f>
        <v/>
      </c>
      <c r="BR38" s="142" t="str">
        <f>IF(住宅3!BP83="○",1,IF(住宅3!BP83="◎",2,""))</f>
        <v/>
      </c>
      <c r="BS38" s="142" t="str">
        <f>IF(住宅3!BP84="○",1,IF(住宅3!BP84="◎",2,""))</f>
        <v/>
      </c>
      <c r="BT38" s="142" t="str">
        <f>IF(住宅3!BP85="○",1,IF(住宅3!BP85="◎",2,""))</f>
        <v/>
      </c>
      <c r="BU38" s="142" t="str">
        <f>IF(住宅3!BP86="○",1,IF(住宅3!BP86="◎",2,""))</f>
        <v/>
      </c>
      <c r="BV38" s="142" t="str">
        <f>IF(住宅3!BP87="○",1,IF(住宅3!BP87="◎",2,""))</f>
        <v/>
      </c>
      <c r="BW38" s="142" t="str">
        <f>IF(住宅3!BP88="○",1,IF(住宅3!BP88="◎",2,""))</f>
        <v/>
      </c>
      <c r="BX38" s="142" t="str">
        <f>IF(住宅3!BP89="○",1,IF(住宅3!BP89="◎",2,""))</f>
        <v/>
      </c>
      <c r="BY38" s="142" t="str">
        <f>IF(住宅3!BP90="○",1,IF(住宅3!BP90="◎",2,""))</f>
        <v/>
      </c>
      <c r="BZ38" s="142" t="str">
        <f>IF(住宅3!BP91="○",1,IF(住宅3!BP91="◎",2,""))</f>
        <v/>
      </c>
      <c r="CA38" s="142" t="str">
        <f>IF(住宅3!BP92="○",1,IF(住宅3!BP92="◎",2,""))</f>
        <v/>
      </c>
    </row>
    <row r="39" spans="1:79" s="142" customFormat="1" x14ac:dyDescent="0.2">
      <c r="A39" s="141">
        <f t="shared" si="0"/>
        <v>0</v>
      </c>
      <c r="B39" s="142">
        <v>33</v>
      </c>
      <c r="C39" s="143"/>
      <c r="D39" s="143"/>
      <c r="E39" s="143"/>
      <c r="F39" s="143"/>
      <c r="G39" s="143"/>
      <c r="H39" s="143"/>
      <c r="I39" s="143"/>
      <c r="J39" s="143"/>
      <c r="K39" s="143"/>
      <c r="L39" s="143"/>
      <c r="M39" s="143"/>
      <c r="N39" s="143"/>
      <c r="O39" s="143"/>
      <c r="P39" s="142">
        <v>4</v>
      </c>
      <c r="Q39" s="142">
        <f>住宅3!BR6</f>
        <v>0</v>
      </c>
      <c r="R39" s="142">
        <v>27</v>
      </c>
      <c r="S39" s="142" t="str">
        <f>IF(住宅3!BR7&lt;&gt;"",住宅3!BR7,"")</f>
        <v/>
      </c>
      <c r="T39" s="142" t="str">
        <f>IF(住宅3!BR8="選択してください","",MID(住宅3!BR8,1,2))</f>
        <v/>
      </c>
      <c r="U39" s="142" t="str">
        <f>IF(住宅3!BR9="選択してください","",MID(住宅3!BR9,LEN(住宅3!BR9)-3,3))</f>
        <v/>
      </c>
      <c r="W39" s="142" t="str">
        <f>IF(住宅3!BR10="","",住宅3!BR10)</f>
        <v/>
      </c>
      <c r="X39" s="142" t="str">
        <f>IF(住宅3!BR11="","",住宅3!BR11)</f>
        <v/>
      </c>
      <c r="Y39" s="142" t="str">
        <f>IF(住宅3!BR12="","",住宅3!BR12)</f>
        <v/>
      </c>
      <c r="Z39" s="142" t="str">
        <f>IF(住宅3!BR13="","",住宅3!BR13)</f>
        <v/>
      </c>
      <c r="AA39" s="142" t="str">
        <f>IF(住宅3!BR15="選択してください","",MID(住宅3!BR15,1,2)*1)</f>
        <v/>
      </c>
      <c r="AB39" s="142" t="str">
        <f>IF(住宅3!BR18="選択してください","",MID(住宅3!BR18,1,2)*1)</f>
        <v/>
      </c>
      <c r="AC39" s="142" t="str">
        <f>IF(住宅3!BR20="選択してください","",MID(住宅3!BR20,1,2)*1)</f>
        <v/>
      </c>
      <c r="AD39" s="142" t="str">
        <f>IF(住宅3!BR22="選択してください","",MID(住宅3!BR22,1,2)*1)</f>
        <v/>
      </c>
      <c r="AE39" s="142" t="str">
        <f>IF(住宅3!BR24="選択してください","",MID(住宅3!BR24,1,2)*1)</f>
        <v/>
      </c>
      <c r="AF39" s="142" t="str">
        <f>IF(住宅3!BR26="選択してください","",MID(住宅3!BR26,1,2)*1)</f>
        <v/>
      </c>
      <c r="AG39" s="142" t="str">
        <f>IF(住宅3!BR31="選択してください","",MID(住宅3!BR31,1,2)*1)</f>
        <v/>
      </c>
      <c r="AH39" s="153" t="str">
        <f>IF(住宅3!BR34="選択してください","",MID(住宅3!BR34,1,2)*1)</f>
        <v/>
      </c>
      <c r="AI39" s="142" t="str">
        <f>IF(住宅3!BR37="","",住宅3!BR37)</f>
        <v/>
      </c>
      <c r="AJ39" s="142" t="str">
        <f>IF(住宅3!BR39="選択してください","",MID(住宅3!BR39,1,2)*1)</f>
        <v/>
      </c>
      <c r="AK39" s="142" t="str">
        <f>IF(住宅3!BR44="選択してください","",MID(住宅3!BR44,1,2)*1)</f>
        <v/>
      </c>
      <c r="AL39" s="142" t="str">
        <f>IF(住宅3!BR47="○",1,IF(住宅3!BR47="◎",2,""))</f>
        <v/>
      </c>
      <c r="AM39" s="142" t="str">
        <f>IF(住宅3!BR48="○",1,IF(住宅3!BR48="◎",2,""))</f>
        <v/>
      </c>
      <c r="AN39" s="142" t="str">
        <f>IF(住宅3!BR49="○",1,IF(住宅3!BR49="◎",2,""))</f>
        <v/>
      </c>
      <c r="AO39" s="142" t="str">
        <f>IF(住宅3!BR50="○",1,IF(住宅3!BR50="◎",2,""))</f>
        <v/>
      </c>
      <c r="AP39" s="142" t="str">
        <f>IF(住宅3!BR51="○",1,IF(住宅3!BR51="◎",2,""))</f>
        <v/>
      </c>
      <c r="AQ39" s="142" t="str">
        <f>IF(住宅3!BR52="○",1,IF(住宅3!BR52="◎",2,""))</f>
        <v/>
      </c>
      <c r="AR39" s="142" t="str">
        <f>IF(住宅3!BR53="○",1,IF(住宅3!BR53="◎",2,""))</f>
        <v/>
      </c>
      <c r="AS39" s="142" t="str">
        <f>IF(住宅3!BR54="○",1,IF(住宅3!BR54="◎",2,""))</f>
        <v/>
      </c>
      <c r="AT39" s="142" t="str">
        <f>IF(住宅3!BR55="○",1,IF(住宅3!BR55="◎",2,""))</f>
        <v/>
      </c>
      <c r="AU39" s="142" t="str">
        <f>IF(住宅3!BR56="○",1,IF(住宅3!BR56="◎",2,""))</f>
        <v/>
      </c>
      <c r="AV39" s="142" t="str">
        <f>IF(住宅3!BR57="○",1,IF(住宅3!BR57="◎",2,""))</f>
        <v/>
      </c>
      <c r="AW39" s="142" t="str">
        <f>IF(住宅3!BR58="○",1,IF(住宅3!BR58="◎",2,""))</f>
        <v/>
      </c>
      <c r="AX39" s="142" t="str">
        <f>IF(住宅3!BR59="○",1,IF(住宅3!BR59="◎",2,""))</f>
        <v/>
      </c>
      <c r="AY39" s="142" t="str">
        <f>IF(住宅3!BR60="○",1,IF(住宅3!BR60="◎",2,""))</f>
        <v/>
      </c>
      <c r="AZ39" s="142" t="str">
        <f>IF(住宅3!BR61="○",1,IF(住宅3!BR61="◎",2,""))</f>
        <v/>
      </c>
      <c r="BA39" s="142" t="str">
        <f>IF(住宅3!BR62="○",1,IF(住宅3!BR62="◎",2,""))</f>
        <v/>
      </c>
      <c r="BB39" s="142" t="str">
        <f>IF(住宅3!BR63="○",1,IF(住宅3!BR63="◎",2,""))</f>
        <v/>
      </c>
      <c r="BC39" s="142" t="str">
        <f>IF(住宅3!BR66="○",1,IF(住宅3!BR66="◎",2,""))</f>
        <v/>
      </c>
      <c r="BD39" s="142" t="str">
        <f>IF(住宅3!BR67="○",1,IF(住宅3!BR67="◎",2,""))</f>
        <v/>
      </c>
      <c r="BE39" s="142" t="str">
        <f>IF(住宅3!BR68="○",1,IF(住宅3!BR68="◎",2,""))</f>
        <v/>
      </c>
      <c r="BF39" s="142" t="str">
        <f>IF(住宅3!BR69="○",1,IF(住宅3!BR69="◎",2,""))</f>
        <v/>
      </c>
      <c r="BG39" s="142" t="str">
        <f>IF(住宅3!BR70="○",1,IF(住宅3!BR70="◎",2,""))</f>
        <v/>
      </c>
      <c r="BH39" s="142" t="str">
        <f>IF(住宅3!BR71="○",1,IF(住宅3!BR71="◎",2,""))</f>
        <v/>
      </c>
      <c r="BI39" s="142" t="str">
        <f>IF(住宅3!BR72="○",1,IF(住宅3!BR72="◎",2,""))</f>
        <v/>
      </c>
      <c r="BJ39" s="142" t="str">
        <f>IF(住宅3!BR73="○",1,IF(住宅3!BR73="◎",2,""))</f>
        <v/>
      </c>
      <c r="BK39" s="142" t="str">
        <f>IF(住宅3!BR74="○",1,IF(住宅3!BR74="◎",2,""))</f>
        <v/>
      </c>
      <c r="BL39" s="142" t="str">
        <f>IF(住宅3!BR75="○",1,IF(住宅3!BR75="◎",2,""))</f>
        <v/>
      </c>
      <c r="BM39" s="142" t="str">
        <f>IF(住宅3!BR78="○",1,IF(住宅3!BR78="◎",2,""))</f>
        <v/>
      </c>
      <c r="BN39" s="142" t="str">
        <f>IF(住宅3!BR79="○",1,IF(住宅3!BR79="◎",2,""))</f>
        <v/>
      </c>
      <c r="BO39" s="142" t="str">
        <f>IF(住宅3!BR80="○",1,IF(住宅3!BR80="◎",2,""))</f>
        <v/>
      </c>
      <c r="BP39" s="142" t="str">
        <f>IF(住宅3!BR81="○",1,IF(住宅3!BR81="◎",2,""))</f>
        <v/>
      </c>
      <c r="BQ39" s="142" t="str">
        <f>IF(住宅3!BR82="○",1,IF(住宅3!BR82="◎",2,""))</f>
        <v/>
      </c>
      <c r="BR39" s="142" t="str">
        <f>IF(住宅3!BR83="○",1,IF(住宅3!BR83="◎",2,""))</f>
        <v/>
      </c>
      <c r="BS39" s="142" t="str">
        <f>IF(住宅3!BR84="○",1,IF(住宅3!BR84="◎",2,""))</f>
        <v/>
      </c>
      <c r="BT39" s="142" t="str">
        <f>IF(住宅3!BR85="○",1,IF(住宅3!BR85="◎",2,""))</f>
        <v/>
      </c>
      <c r="BU39" s="142" t="str">
        <f>IF(住宅3!BR86="○",1,IF(住宅3!BR86="◎",2,""))</f>
        <v/>
      </c>
      <c r="BV39" s="142" t="str">
        <f>IF(住宅3!BR87="○",1,IF(住宅3!BR87="◎",2,""))</f>
        <v/>
      </c>
      <c r="BW39" s="142" t="str">
        <f>IF(住宅3!BR88="○",1,IF(住宅3!BR88="◎",2,""))</f>
        <v/>
      </c>
      <c r="BX39" s="142" t="str">
        <f>IF(住宅3!BR89="○",1,IF(住宅3!BR89="◎",2,""))</f>
        <v/>
      </c>
      <c r="BY39" s="142" t="str">
        <f>IF(住宅3!BR90="○",1,IF(住宅3!BR90="◎",2,""))</f>
        <v/>
      </c>
      <c r="BZ39" s="142" t="str">
        <f>IF(住宅3!BR91="○",1,IF(住宅3!BR91="◎",2,""))</f>
        <v/>
      </c>
      <c r="CA39" s="142" t="str">
        <f>IF(住宅3!BR92="○",1,IF(住宅3!BR92="◎",2,""))</f>
        <v/>
      </c>
    </row>
    <row r="40" spans="1:79" s="142" customFormat="1" x14ac:dyDescent="0.2">
      <c r="A40" s="141">
        <f t="shared" si="0"/>
        <v>0</v>
      </c>
      <c r="B40" s="142">
        <v>34</v>
      </c>
      <c r="C40" s="143"/>
      <c r="D40" s="143"/>
      <c r="E40" s="143"/>
      <c r="F40" s="143"/>
      <c r="G40" s="143"/>
      <c r="H40" s="143"/>
      <c r="I40" s="143"/>
      <c r="J40" s="143"/>
      <c r="K40" s="143"/>
      <c r="L40" s="143"/>
      <c r="M40" s="143"/>
      <c r="N40" s="143"/>
      <c r="O40" s="143"/>
      <c r="P40" s="142">
        <v>4</v>
      </c>
      <c r="Q40" s="142">
        <f>住宅3!BT6</f>
        <v>0</v>
      </c>
      <c r="R40" s="142">
        <v>28</v>
      </c>
      <c r="S40" s="142" t="str">
        <f>IF(住宅3!BT7&lt;&gt;"",住宅3!BT7,"")</f>
        <v/>
      </c>
      <c r="T40" s="142" t="str">
        <f>IF(住宅3!BT8="選択してください","",MID(住宅3!BT8,1,2))</f>
        <v/>
      </c>
      <c r="U40" s="142" t="str">
        <f>IF(住宅3!BT9="選択してください","",MID(住宅3!BT9,LEN(住宅3!BT9)-3,3))</f>
        <v/>
      </c>
      <c r="W40" s="142" t="str">
        <f>IF(住宅3!BT10="","",住宅3!BT10)</f>
        <v/>
      </c>
      <c r="X40" s="142" t="str">
        <f>IF(住宅3!BT11="","",住宅3!BT11)</f>
        <v/>
      </c>
      <c r="Y40" s="142" t="str">
        <f>IF(住宅3!BT12="","",住宅3!BT12)</f>
        <v/>
      </c>
      <c r="Z40" s="142" t="str">
        <f>IF(住宅3!BT13="","",住宅3!BT13)</f>
        <v/>
      </c>
      <c r="AA40" s="142" t="str">
        <f>IF(住宅3!BT15="選択してください","",MID(住宅3!BT15,1,2)*1)</f>
        <v/>
      </c>
      <c r="AB40" s="142" t="str">
        <f>IF(住宅3!BT18="選択してください","",MID(住宅3!BT18,1,2)*1)</f>
        <v/>
      </c>
      <c r="AC40" s="142" t="str">
        <f>IF(住宅3!BT20="選択してください","",MID(住宅3!BT20,1,2)*1)</f>
        <v/>
      </c>
      <c r="AD40" s="142" t="str">
        <f>IF(住宅3!BT22="選択してください","",MID(住宅3!BT22,1,2)*1)</f>
        <v/>
      </c>
      <c r="AE40" s="142" t="str">
        <f>IF(住宅3!BT24="選択してください","",MID(住宅3!BT24,1,2)*1)</f>
        <v/>
      </c>
      <c r="AF40" s="142" t="str">
        <f>IF(住宅3!BT26="選択してください","",MID(住宅3!BT26,1,2)*1)</f>
        <v/>
      </c>
      <c r="AG40" s="142" t="str">
        <f>IF(住宅3!BT31="選択してください","",MID(住宅3!BT31,1,2)*1)</f>
        <v/>
      </c>
      <c r="AH40" s="153" t="str">
        <f>IF(住宅3!BT34="選択してください","",MID(住宅3!BT34,1,2)*1)</f>
        <v/>
      </c>
      <c r="AI40" s="142" t="str">
        <f>IF(住宅3!BT37="","",住宅3!BT37)</f>
        <v/>
      </c>
      <c r="AJ40" s="142" t="str">
        <f>IF(住宅3!BT39="選択してください","",MID(住宅3!BT39,1,2)*1)</f>
        <v/>
      </c>
      <c r="AK40" s="142" t="str">
        <f>IF(住宅3!BT44="選択してください","",MID(住宅3!BT44,1,2)*1)</f>
        <v/>
      </c>
      <c r="AL40" s="142" t="str">
        <f>IF(住宅3!BT47="○",1,IF(住宅3!BT47="◎",2,""))</f>
        <v/>
      </c>
      <c r="AM40" s="142" t="str">
        <f>IF(住宅3!BT48="○",1,IF(住宅3!BT48="◎",2,""))</f>
        <v/>
      </c>
      <c r="AN40" s="142" t="str">
        <f>IF(住宅3!BT49="○",1,IF(住宅3!BT49="◎",2,""))</f>
        <v/>
      </c>
      <c r="AO40" s="142" t="str">
        <f>IF(住宅3!BT50="○",1,IF(住宅3!BT50="◎",2,""))</f>
        <v/>
      </c>
      <c r="AP40" s="142" t="str">
        <f>IF(住宅3!BT51="○",1,IF(住宅3!BT51="◎",2,""))</f>
        <v/>
      </c>
      <c r="AQ40" s="142" t="str">
        <f>IF(住宅3!BT52="○",1,IF(住宅3!BT52="◎",2,""))</f>
        <v/>
      </c>
      <c r="AR40" s="142" t="str">
        <f>IF(住宅3!BT53="○",1,IF(住宅3!BT53="◎",2,""))</f>
        <v/>
      </c>
      <c r="AS40" s="142" t="str">
        <f>IF(住宅3!BT54="○",1,IF(住宅3!BT54="◎",2,""))</f>
        <v/>
      </c>
      <c r="AT40" s="142" t="str">
        <f>IF(住宅3!BT55="○",1,IF(住宅3!BT55="◎",2,""))</f>
        <v/>
      </c>
      <c r="AU40" s="142" t="str">
        <f>IF(住宅3!BT56="○",1,IF(住宅3!BT56="◎",2,""))</f>
        <v/>
      </c>
      <c r="AV40" s="142" t="str">
        <f>IF(住宅3!BT57="○",1,IF(住宅3!BT57="◎",2,""))</f>
        <v/>
      </c>
      <c r="AW40" s="142" t="str">
        <f>IF(住宅3!BT58="○",1,IF(住宅3!BT58="◎",2,""))</f>
        <v/>
      </c>
      <c r="AX40" s="142" t="str">
        <f>IF(住宅3!BT59="○",1,IF(住宅3!BT59="◎",2,""))</f>
        <v/>
      </c>
      <c r="AY40" s="142" t="str">
        <f>IF(住宅3!BT60="○",1,IF(住宅3!BT60="◎",2,""))</f>
        <v/>
      </c>
      <c r="AZ40" s="142" t="str">
        <f>IF(住宅3!BT61="○",1,IF(住宅3!BT61="◎",2,""))</f>
        <v/>
      </c>
      <c r="BA40" s="142" t="str">
        <f>IF(住宅3!BT62="○",1,IF(住宅3!BT62="◎",2,""))</f>
        <v/>
      </c>
      <c r="BB40" s="142" t="str">
        <f>IF(住宅3!BT63="○",1,IF(住宅3!BT63="◎",2,""))</f>
        <v/>
      </c>
      <c r="BC40" s="142" t="str">
        <f>IF(住宅3!BT66="○",1,IF(住宅3!BT66="◎",2,""))</f>
        <v/>
      </c>
      <c r="BD40" s="142" t="str">
        <f>IF(住宅3!BT67="○",1,IF(住宅3!BT67="◎",2,""))</f>
        <v/>
      </c>
      <c r="BE40" s="142" t="str">
        <f>IF(住宅3!BT68="○",1,IF(住宅3!BT68="◎",2,""))</f>
        <v/>
      </c>
      <c r="BF40" s="142" t="str">
        <f>IF(住宅3!BT69="○",1,IF(住宅3!BT69="◎",2,""))</f>
        <v/>
      </c>
      <c r="BG40" s="142" t="str">
        <f>IF(住宅3!BT70="○",1,IF(住宅3!BT70="◎",2,""))</f>
        <v/>
      </c>
      <c r="BH40" s="142" t="str">
        <f>IF(住宅3!BT71="○",1,IF(住宅3!BT71="◎",2,""))</f>
        <v/>
      </c>
      <c r="BI40" s="142" t="str">
        <f>IF(住宅3!BT72="○",1,IF(住宅3!BT72="◎",2,""))</f>
        <v/>
      </c>
      <c r="BJ40" s="142" t="str">
        <f>IF(住宅3!BT73="○",1,IF(住宅3!BT73="◎",2,""))</f>
        <v/>
      </c>
      <c r="BK40" s="142" t="str">
        <f>IF(住宅3!BT74="○",1,IF(住宅3!BT74="◎",2,""))</f>
        <v/>
      </c>
      <c r="BL40" s="142" t="str">
        <f>IF(住宅3!BT75="○",1,IF(住宅3!BT75="◎",2,""))</f>
        <v/>
      </c>
      <c r="BM40" s="142" t="str">
        <f>IF(住宅3!BT78="○",1,IF(住宅3!BT78="◎",2,""))</f>
        <v/>
      </c>
      <c r="BN40" s="142" t="str">
        <f>IF(住宅3!BT79="○",1,IF(住宅3!BT79="◎",2,""))</f>
        <v/>
      </c>
      <c r="BO40" s="142" t="str">
        <f>IF(住宅3!BT80="○",1,IF(住宅3!BT80="◎",2,""))</f>
        <v/>
      </c>
      <c r="BP40" s="142" t="str">
        <f>IF(住宅3!BT81="○",1,IF(住宅3!BT81="◎",2,""))</f>
        <v/>
      </c>
      <c r="BQ40" s="142" t="str">
        <f>IF(住宅3!BT82="○",1,IF(住宅3!BT82="◎",2,""))</f>
        <v/>
      </c>
      <c r="BR40" s="142" t="str">
        <f>IF(住宅3!BT83="○",1,IF(住宅3!BT83="◎",2,""))</f>
        <v/>
      </c>
      <c r="BS40" s="142" t="str">
        <f>IF(住宅3!BT84="○",1,IF(住宅3!BT84="◎",2,""))</f>
        <v/>
      </c>
      <c r="BT40" s="142" t="str">
        <f>IF(住宅3!BT85="○",1,IF(住宅3!BT85="◎",2,""))</f>
        <v/>
      </c>
      <c r="BU40" s="142" t="str">
        <f>IF(住宅3!BT86="○",1,IF(住宅3!BT86="◎",2,""))</f>
        <v/>
      </c>
      <c r="BV40" s="142" t="str">
        <f>IF(住宅3!BT87="○",1,IF(住宅3!BT87="◎",2,""))</f>
        <v/>
      </c>
      <c r="BW40" s="142" t="str">
        <f>IF(住宅3!BT88="○",1,IF(住宅3!BT88="◎",2,""))</f>
        <v/>
      </c>
      <c r="BX40" s="142" t="str">
        <f>IF(住宅3!BT89="○",1,IF(住宅3!BT89="◎",2,""))</f>
        <v/>
      </c>
      <c r="BY40" s="142" t="str">
        <f>IF(住宅3!BT90="○",1,IF(住宅3!BT90="◎",2,""))</f>
        <v/>
      </c>
      <c r="BZ40" s="142" t="str">
        <f>IF(住宅3!BT91="○",1,IF(住宅3!BT91="◎",2,""))</f>
        <v/>
      </c>
      <c r="CA40" s="142" t="str">
        <f>IF(住宅3!BT92="○",1,IF(住宅3!BT92="◎",2,""))</f>
        <v/>
      </c>
    </row>
    <row r="41" spans="1:79" s="142" customFormat="1" x14ac:dyDescent="0.2">
      <c r="A41" s="141">
        <f t="shared" si="0"/>
        <v>0</v>
      </c>
      <c r="B41" s="142">
        <v>35</v>
      </c>
      <c r="C41" s="143"/>
      <c r="D41" s="143"/>
      <c r="E41" s="143"/>
      <c r="F41" s="143"/>
      <c r="G41" s="143"/>
      <c r="H41" s="143"/>
      <c r="I41" s="143"/>
      <c r="J41" s="143"/>
      <c r="K41" s="143"/>
      <c r="L41" s="143"/>
      <c r="M41" s="143"/>
      <c r="N41" s="143"/>
      <c r="O41" s="143"/>
      <c r="P41" s="142">
        <v>4</v>
      </c>
      <c r="Q41" s="142">
        <f>住宅3!BV6</f>
        <v>0</v>
      </c>
      <c r="R41" s="142">
        <v>29</v>
      </c>
      <c r="S41" s="142" t="str">
        <f>IF(住宅3!BV7&lt;&gt;"",住宅3!BV7,"")</f>
        <v/>
      </c>
      <c r="T41" s="142" t="str">
        <f>IF(住宅3!BV8="選択してください","",MID(住宅3!BV8,1,2))</f>
        <v/>
      </c>
      <c r="U41" s="142" t="str">
        <f>IF(住宅3!BV9="選択してください","",MID(住宅3!BV9,LEN(住宅3!BV9)-3,3))</f>
        <v/>
      </c>
      <c r="W41" s="142" t="str">
        <f>IF(住宅3!BV10="","",住宅3!BV10)</f>
        <v/>
      </c>
      <c r="X41" s="142" t="str">
        <f>IF(住宅3!BV11="","",住宅3!BV11)</f>
        <v/>
      </c>
      <c r="Y41" s="142" t="str">
        <f>IF(住宅3!BV12="","",住宅3!BV12)</f>
        <v/>
      </c>
      <c r="Z41" s="142" t="str">
        <f>IF(住宅3!BV13="","",住宅3!BV13)</f>
        <v/>
      </c>
      <c r="AA41" s="142" t="str">
        <f>IF(住宅3!BV15="選択してください","",MID(住宅3!BV15,1,2)*1)</f>
        <v/>
      </c>
      <c r="AB41" s="142" t="str">
        <f>IF(住宅3!BV18="選択してください","",MID(住宅3!BV18,1,2)*1)</f>
        <v/>
      </c>
      <c r="AC41" s="142" t="str">
        <f>IF(住宅3!BV20="選択してください","",MID(住宅3!BV20,1,2)*1)</f>
        <v/>
      </c>
      <c r="AD41" s="142" t="str">
        <f>IF(住宅3!BV22="選択してください","",MID(住宅3!BV22,1,2)*1)</f>
        <v/>
      </c>
      <c r="AE41" s="142" t="str">
        <f>IF(住宅3!BV24="選択してください","",MID(住宅3!BV24,1,2)*1)</f>
        <v/>
      </c>
      <c r="AF41" s="142" t="str">
        <f>IF(住宅3!BV26="選択してください","",MID(住宅3!BV26,1,2)*1)</f>
        <v/>
      </c>
      <c r="AG41" s="142" t="str">
        <f>IF(住宅3!BV31="選択してください","",MID(住宅3!BV31,1,2)*1)</f>
        <v/>
      </c>
      <c r="AH41" s="153" t="str">
        <f>IF(住宅3!BV34="選択してください","",MID(住宅3!BV34,1,2)*1)</f>
        <v/>
      </c>
      <c r="AI41" s="142" t="str">
        <f>IF(住宅3!BV37="","",住宅3!BV37)</f>
        <v/>
      </c>
      <c r="AJ41" s="142" t="str">
        <f>IF(住宅3!BV39="選択してください","",MID(住宅3!BV39,1,2)*1)</f>
        <v/>
      </c>
      <c r="AK41" s="142" t="str">
        <f>IF(住宅3!BV44="選択してください","",MID(住宅3!BV44,1,2)*1)</f>
        <v/>
      </c>
      <c r="AL41" s="142" t="str">
        <f>IF(住宅3!BV47="○",1,IF(住宅3!BV47="◎",2,""))</f>
        <v/>
      </c>
      <c r="AM41" s="142" t="str">
        <f>IF(住宅3!BV48="○",1,IF(住宅3!BV48="◎",2,""))</f>
        <v/>
      </c>
      <c r="AN41" s="142" t="str">
        <f>IF(住宅3!BV49="○",1,IF(住宅3!BV49="◎",2,""))</f>
        <v/>
      </c>
      <c r="AO41" s="142" t="str">
        <f>IF(住宅3!BV50="○",1,IF(住宅3!BV50="◎",2,""))</f>
        <v/>
      </c>
      <c r="AP41" s="142" t="str">
        <f>IF(住宅3!BV51="○",1,IF(住宅3!BV51="◎",2,""))</f>
        <v/>
      </c>
      <c r="AQ41" s="142" t="str">
        <f>IF(住宅3!BV52="○",1,IF(住宅3!BV52="◎",2,""))</f>
        <v/>
      </c>
      <c r="AR41" s="142" t="str">
        <f>IF(住宅3!BV53="○",1,IF(住宅3!BV53="◎",2,""))</f>
        <v/>
      </c>
      <c r="AS41" s="142" t="str">
        <f>IF(住宅3!BV54="○",1,IF(住宅3!BV54="◎",2,""))</f>
        <v/>
      </c>
      <c r="AT41" s="142" t="str">
        <f>IF(住宅3!BV55="○",1,IF(住宅3!BV55="◎",2,""))</f>
        <v/>
      </c>
      <c r="AU41" s="142" t="str">
        <f>IF(住宅3!BV56="○",1,IF(住宅3!BV56="◎",2,""))</f>
        <v/>
      </c>
      <c r="AV41" s="142" t="str">
        <f>IF(住宅3!BV57="○",1,IF(住宅3!BV57="◎",2,""))</f>
        <v/>
      </c>
      <c r="AW41" s="142" t="str">
        <f>IF(住宅3!BV58="○",1,IF(住宅3!BV58="◎",2,""))</f>
        <v/>
      </c>
      <c r="AX41" s="142" t="str">
        <f>IF(住宅3!BV59="○",1,IF(住宅3!BV59="◎",2,""))</f>
        <v/>
      </c>
      <c r="AY41" s="142" t="str">
        <f>IF(住宅3!BV60="○",1,IF(住宅3!BV60="◎",2,""))</f>
        <v/>
      </c>
      <c r="AZ41" s="142" t="str">
        <f>IF(住宅3!BV61="○",1,IF(住宅3!BV61="◎",2,""))</f>
        <v/>
      </c>
      <c r="BA41" s="142" t="str">
        <f>IF(住宅3!BV62="○",1,IF(住宅3!BV62="◎",2,""))</f>
        <v/>
      </c>
      <c r="BB41" s="142" t="str">
        <f>IF(住宅3!BV63="○",1,IF(住宅3!BV63="◎",2,""))</f>
        <v/>
      </c>
      <c r="BC41" s="142" t="str">
        <f>IF(住宅3!BV66="○",1,IF(住宅3!BV66="◎",2,""))</f>
        <v/>
      </c>
      <c r="BD41" s="142" t="str">
        <f>IF(住宅3!BV67="○",1,IF(住宅3!BV67="◎",2,""))</f>
        <v/>
      </c>
      <c r="BE41" s="142" t="str">
        <f>IF(住宅3!BV68="○",1,IF(住宅3!BV68="◎",2,""))</f>
        <v/>
      </c>
      <c r="BF41" s="142" t="str">
        <f>IF(住宅3!BV69="○",1,IF(住宅3!BV69="◎",2,""))</f>
        <v/>
      </c>
      <c r="BG41" s="142" t="str">
        <f>IF(住宅3!BV70="○",1,IF(住宅3!BV70="◎",2,""))</f>
        <v/>
      </c>
      <c r="BH41" s="142" t="str">
        <f>IF(住宅3!BV71="○",1,IF(住宅3!BV71="◎",2,""))</f>
        <v/>
      </c>
      <c r="BI41" s="142" t="str">
        <f>IF(住宅3!BV72="○",1,IF(住宅3!BV72="◎",2,""))</f>
        <v/>
      </c>
      <c r="BJ41" s="142" t="str">
        <f>IF(住宅3!BV73="○",1,IF(住宅3!BV73="◎",2,""))</f>
        <v/>
      </c>
      <c r="BK41" s="142" t="str">
        <f>IF(住宅3!BV74="○",1,IF(住宅3!BV74="◎",2,""))</f>
        <v/>
      </c>
      <c r="BL41" s="142" t="str">
        <f>IF(住宅3!BV75="○",1,IF(住宅3!BV75="◎",2,""))</f>
        <v/>
      </c>
      <c r="BM41" s="142" t="str">
        <f>IF(住宅3!BV78="○",1,IF(住宅3!BV78="◎",2,""))</f>
        <v/>
      </c>
      <c r="BN41" s="142" t="str">
        <f>IF(住宅3!BV79="○",1,IF(住宅3!BV79="◎",2,""))</f>
        <v/>
      </c>
      <c r="BO41" s="142" t="str">
        <f>IF(住宅3!BV80="○",1,IF(住宅3!BV80="◎",2,""))</f>
        <v/>
      </c>
      <c r="BP41" s="142" t="str">
        <f>IF(住宅3!BV81="○",1,IF(住宅3!BV81="◎",2,""))</f>
        <v/>
      </c>
      <c r="BQ41" s="142" t="str">
        <f>IF(住宅3!BV82="○",1,IF(住宅3!BV82="◎",2,""))</f>
        <v/>
      </c>
      <c r="BR41" s="142" t="str">
        <f>IF(住宅3!BV83="○",1,IF(住宅3!BV83="◎",2,""))</f>
        <v/>
      </c>
      <c r="BS41" s="142" t="str">
        <f>IF(住宅3!BV84="○",1,IF(住宅3!BV84="◎",2,""))</f>
        <v/>
      </c>
      <c r="BT41" s="142" t="str">
        <f>IF(住宅3!BV85="○",1,IF(住宅3!BV85="◎",2,""))</f>
        <v/>
      </c>
      <c r="BU41" s="142" t="str">
        <f>IF(住宅3!BV86="○",1,IF(住宅3!BV86="◎",2,""))</f>
        <v/>
      </c>
      <c r="BV41" s="142" t="str">
        <f>IF(住宅3!BV87="○",1,IF(住宅3!BV87="◎",2,""))</f>
        <v/>
      </c>
      <c r="BW41" s="142" t="str">
        <f>IF(住宅3!BV88="○",1,IF(住宅3!BV88="◎",2,""))</f>
        <v/>
      </c>
      <c r="BX41" s="142" t="str">
        <f>IF(住宅3!BV89="○",1,IF(住宅3!BV89="◎",2,""))</f>
        <v/>
      </c>
      <c r="BY41" s="142" t="str">
        <f>IF(住宅3!BV90="○",1,IF(住宅3!BV90="◎",2,""))</f>
        <v/>
      </c>
      <c r="BZ41" s="142" t="str">
        <f>IF(住宅3!BV91="○",1,IF(住宅3!BV91="◎",2,""))</f>
        <v/>
      </c>
      <c r="CA41" s="142" t="str">
        <f>IF(住宅3!BV92="○",1,IF(住宅3!BV92="◎",2,""))</f>
        <v/>
      </c>
    </row>
    <row r="42" spans="1:79" s="142" customFormat="1" x14ac:dyDescent="0.2">
      <c r="A42" s="141">
        <f t="shared" si="0"/>
        <v>0</v>
      </c>
      <c r="B42" s="142">
        <v>36</v>
      </c>
      <c r="C42" s="143"/>
      <c r="D42" s="143"/>
      <c r="E42" s="143"/>
      <c r="F42" s="143"/>
      <c r="G42" s="143"/>
      <c r="H42" s="143"/>
      <c r="I42" s="143"/>
      <c r="J42" s="143"/>
      <c r="K42" s="143"/>
      <c r="L42" s="143"/>
      <c r="M42" s="143"/>
      <c r="N42" s="143"/>
      <c r="O42" s="143"/>
      <c r="P42" s="142">
        <v>4</v>
      </c>
      <c r="Q42" s="142">
        <f>住宅3!BX6</f>
        <v>0</v>
      </c>
      <c r="R42" s="142">
        <v>30</v>
      </c>
      <c r="S42" s="142" t="str">
        <f>IF(住宅3!BX7&lt;&gt;"",住宅3!BX7,"")</f>
        <v/>
      </c>
      <c r="T42" s="142" t="str">
        <f>IF(住宅3!BX8="選択してください","",MID(住宅3!BX8,1,2))</f>
        <v/>
      </c>
      <c r="U42" s="142" t="str">
        <f>IF(住宅3!BX9="選択してください","",MID(住宅3!BX9,LEN(住宅3!BX9)-3,3))</f>
        <v/>
      </c>
      <c r="W42" s="142" t="str">
        <f>IF(住宅3!BX10="","",住宅3!BX10)</f>
        <v/>
      </c>
      <c r="X42" s="142" t="str">
        <f>IF(住宅3!BX11="","",住宅3!BX11)</f>
        <v/>
      </c>
      <c r="Y42" s="142" t="str">
        <f>IF(住宅3!BX12="","",住宅3!BX12)</f>
        <v/>
      </c>
      <c r="Z42" s="142" t="str">
        <f>IF(住宅3!BX13="","",住宅3!BX13)</f>
        <v/>
      </c>
      <c r="AA42" s="142" t="str">
        <f>IF(住宅3!BX15="選択してください","",MID(住宅3!BX15,1,2)*1)</f>
        <v/>
      </c>
      <c r="AB42" s="142" t="str">
        <f>IF(住宅3!BX18="選択してください","",MID(住宅3!BX18,1,2)*1)</f>
        <v/>
      </c>
      <c r="AC42" s="142" t="str">
        <f>IF(住宅3!BX20="選択してください","",MID(住宅3!BX20,1,2)*1)</f>
        <v/>
      </c>
      <c r="AD42" s="142" t="str">
        <f>IF(住宅3!BX22="選択してください","",MID(住宅3!BX22,1,2)*1)</f>
        <v/>
      </c>
      <c r="AE42" s="142" t="str">
        <f>IF(住宅3!BX24="選択してください","",MID(住宅3!BX24,1,2)*1)</f>
        <v/>
      </c>
      <c r="AF42" s="142" t="str">
        <f>IF(住宅3!BX26="選択してください","",MID(住宅3!BX26,1,2)*1)</f>
        <v/>
      </c>
      <c r="AG42" s="142" t="str">
        <f>IF(住宅3!BX31="選択してください","",MID(住宅3!BX31,1,2)*1)</f>
        <v/>
      </c>
      <c r="AH42" s="153" t="str">
        <f>IF(住宅3!BX34="選択してください","",MID(住宅3!BX34,1,2)*1)</f>
        <v/>
      </c>
      <c r="AI42" s="142" t="str">
        <f>IF(住宅3!BX37="","",住宅3!BX37)</f>
        <v/>
      </c>
      <c r="AJ42" s="142" t="str">
        <f>IF(住宅3!BX39="選択してください","",MID(住宅3!BX39,1,2)*1)</f>
        <v/>
      </c>
      <c r="AK42" s="142" t="str">
        <f>IF(住宅3!BX44="選択してください","",MID(住宅3!BX44,1,2)*1)</f>
        <v/>
      </c>
      <c r="AL42" s="142" t="str">
        <f>IF(住宅3!BX47="○",1,IF(住宅3!BX47="◎",2,""))</f>
        <v/>
      </c>
      <c r="AM42" s="142" t="str">
        <f>IF(住宅3!BX48="○",1,IF(住宅3!BX48="◎",2,""))</f>
        <v/>
      </c>
      <c r="AN42" s="142" t="str">
        <f>IF(住宅3!BX49="○",1,IF(住宅3!BX49="◎",2,""))</f>
        <v/>
      </c>
      <c r="AO42" s="142" t="str">
        <f>IF(住宅3!BX50="○",1,IF(住宅3!BX50="◎",2,""))</f>
        <v/>
      </c>
      <c r="AP42" s="142" t="str">
        <f>IF(住宅3!BX51="○",1,IF(住宅3!BX51="◎",2,""))</f>
        <v/>
      </c>
      <c r="AQ42" s="142" t="str">
        <f>IF(住宅3!BX52="○",1,IF(住宅3!BX52="◎",2,""))</f>
        <v/>
      </c>
      <c r="AR42" s="142" t="str">
        <f>IF(住宅3!BX53="○",1,IF(住宅3!BX53="◎",2,""))</f>
        <v/>
      </c>
      <c r="AS42" s="142" t="str">
        <f>IF(住宅3!BX54="○",1,IF(住宅3!BX54="◎",2,""))</f>
        <v/>
      </c>
      <c r="AT42" s="142" t="str">
        <f>IF(住宅3!BX55="○",1,IF(住宅3!BX55="◎",2,""))</f>
        <v/>
      </c>
      <c r="AU42" s="142" t="str">
        <f>IF(住宅3!BX56="○",1,IF(住宅3!BX56="◎",2,""))</f>
        <v/>
      </c>
      <c r="AV42" s="142" t="str">
        <f>IF(住宅3!BX57="○",1,IF(住宅3!BX57="◎",2,""))</f>
        <v/>
      </c>
      <c r="AW42" s="142" t="str">
        <f>IF(住宅3!BX58="○",1,IF(住宅3!BX58="◎",2,""))</f>
        <v/>
      </c>
      <c r="AX42" s="142" t="str">
        <f>IF(住宅3!BX59="○",1,IF(住宅3!BX59="◎",2,""))</f>
        <v/>
      </c>
      <c r="AY42" s="142" t="str">
        <f>IF(住宅3!BX60="○",1,IF(住宅3!BX60="◎",2,""))</f>
        <v/>
      </c>
      <c r="AZ42" s="142" t="str">
        <f>IF(住宅3!BX61="○",1,IF(住宅3!BX61="◎",2,""))</f>
        <v/>
      </c>
      <c r="BA42" s="142" t="str">
        <f>IF(住宅3!BX62="○",1,IF(住宅3!BX62="◎",2,""))</f>
        <v/>
      </c>
      <c r="BB42" s="142" t="str">
        <f>IF(住宅3!BX63="○",1,IF(住宅3!BX63="◎",2,""))</f>
        <v/>
      </c>
      <c r="BC42" s="142" t="str">
        <f>IF(住宅3!BX66="○",1,IF(住宅3!BX66="◎",2,""))</f>
        <v/>
      </c>
      <c r="BD42" s="142" t="str">
        <f>IF(住宅3!BX67="○",1,IF(住宅3!BX67="◎",2,""))</f>
        <v/>
      </c>
      <c r="BE42" s="142" t="str">
        <f>IF(住宅3!BX68="○",1,IF(住宅3!BX68="◎",2,""))</f>
        <v/>
      </c>
      <c r="BF42" s="142" t="str">
        <f>IF(住宅3!BX69="○",1,IF(住宅3!BX69="◎",2,""))</f>
        <v/>
      </c>
      <c r="BG42" s="142" t="str">
        <f>IF(住宅3!BX70="○",1,IF(住宅3!BX70="◎",2,""))</f>
        <v/>
      </c>
      <c r="BH42" s="142" t="str">
        <f>IF(住宅3!BX71="○",1,IF(住宅3!BX71="◎",2,""))</f>
        <v/>
      </c>
      <c r="BI42" s="142" t="str">
        <f>IF(住宅3!BX72="○",1,IF(住宅3!BX72="◎",2,""))</f>
        <v/>
      </c>
      <c r="BJ42" s="142" t="str">
        <f>IF(住宅3!BX73="○",1,IF(住宅3!BX73="◎",2,""))</f>
        <v/>
      </c>
      <c r="BK42" s="142" t="str">
        <f>IF(住宅3!BX74="○",1,IF(住宅3!BX74="◎",2,""))</f>
        <v/>
      </c>
      <c r="BL42" s="142" t="str">
        <f>IF(住宅3!BX75="○",1,IF(住宅3!BX75="◎",2,""))</f>
        <v/>
      </c>
      <c r="BM42" s="142" t="str">
        <f>IF(住宅3!BX78="○",1,IF(住宅3!BX78="◎",2,""))</f>
        <v/>
      </c>
      <c r="BN42" s="142" t="str">
        <f>IF(住宅3!BX79="○",1,IF(住宅3!BX79="◎",2,""))</f>
        <v/>
      </c>
      <c r="BO42" s="142" t="str">
        <f>IF(住宅3!BX80="○",1,IF(住宅3!BX80="◎",2,""))</f>
        <v/>
      </c>
      <c r="BP42" s="142" t="str">
        <f>IF(住宅3!BX81="○",1,IF(住宅3!BX81="◎",2,""))</f>
        <v/>
      </c>
      <c r="BQ42" s="142" t="str">
        <f>IF(住宅3!BX82="○",1,IF(住宅3!BX82="◎",2,""))</f>
        <v/>
      </c>
      <c r="BR42" s="142" t="str">
        <f>IF(住宅3!BX83="○",1,IF(住宅3!BX83="◎",2,""))</f>
        <v/>
      </c>
      <c r="BS42" s="142" t="str">
        <f>IF(住宅3!BX84="○",1,IF(住宅3!BX84="◎",2,""))</f>
        <v/>
      </c>
      <c r="BT42" s="142" t="str">
        <f>IF(住宅3!BX85="○",1,IF(住宅3!BX85="◎",2,""))</f>
        <v/>
      </c>
      <c r="BU42" s="142" t="str">
        <f>IF(住宅3!BX86="○",1,IF(住宅3!BX86="◎",2,""))</f>
        <v/>
      </c>
      <c r="BV42" s="142" t="str">
        <f>IF(住宅3!BX87="○",1,IF(住宅3!BX87="◎",2,""))</f>
        <v/>
      </c>
      <c r="BW42" s="142" t="str">
        <f>IF(住宅3!BX88="○",1,IF(住宅3!BX88="◎",2,""))</f>
        <v/>
      </c>
      <c r="BX42" s="142" t="str">
        <f>IF(住宅3!BX89="○",1,IF(住宅3!BX89="◎",2,""))</f>
        <v/>
      </c>
      <c r="BY42" s="142" t="str">
        <f>IF(住宅3!BX90="○",1,IF(住宅3!BX90="◎",2,""))</f>
        <v/>
      </c>
      <c r="BZ42" s="142" t="str">
        <f>IF(住宅3!BX91="○",1,IF(住宅3!BX91="◎",2,""))</f>
        <v/>
      </c>
      <c r="CA42" s="142" t="str">
        <f>IF(住宅3!BX92="○",1,IF(住宅3!BX92="◎",2,""))</f>
        <v/>
      </c>
    </row>
    <row r="43" spans="1:79" s="142" customFormat="1" x14ac:dyDescent="0.2">
      <c r="A43" s="141">
        <f t="shared" si="0"/>
        <v>0</v>
      </c>
      <c r="B43" s="142">
        <v>37</v>
      </c>
      <c r="C43" s="143"/>
      <c r="D43" s="143"/>
      <c r="E43" s="143"/>
      <c r="F43" s="143"/>
      <c r="G43" s="143"/>
      <c r="H43" s="143"/>
      <c r="I43" s="143"/>
      <c r="J43" s="143"/>
      <c r="K43" s="143"/>
      <c r="L43" s="143"/>
      <c r="M43" s="143"/>
      <c r="N43" s="143"/>
      <c r="O43" s="143"/>
      <c r="P43" s="142">
        <v>4</v>
      </c>
      <c r="Q43" s="142">
        <f>住宅3!BZ6</f>
        <v>0</v>
      </c>
      <c r="R43" s="142">
        <v>31</v>
      </c>
      <c r="S43" s="142" t="str">
        <f>IF(住宅3!BZ7&lt;&gt;"",住宅3!BZ7,"")</f>
        <v/>
      </c>
      <c r="T43" s="142" t="str">
        <f>IF(住宅3!BZ8="選択してください","",MID(住宅3!BZ8,1,2))</f>
        <v/>
      </c>
      <c r="U43" s="142" t="str">
        <f>IF(住宅3!BZ9="選択してください","",MID(住宅3!BZ9,LEN(住宅3!BZ9)-3,3))</f>
        <v/>
      </c>
      <c r="W43" s="142" t="str">
        <f>IF(住宅3!BZ10="","",住宅3!BZ10)</f>
        <v/>
      </c>
      <c r="X43" s="142" t="str">
        <f>IF(住宅3!BZ11="","",住宅3!BZ11)</f>
        <v/>
      </c>
      <c r="Y43" s="142" t="str">
        <f>IF(住宅3!BZ12="","",住宅3!BZ12)</f>
        <v/>
      </c>
      <c r="Z43" s="142" t="str">
        <f>IF(住宅3!BZ13="","",住宅3!BZ13)</f>
        <v/>
      </c>
      <c r="AA43" s="142" t="str">
        <f>IF(住宅3!BZ15="選択してください","",MID(住宅3!BZ15,1,2)*1)</f>
        <v/>
      </c>
      <c r="AB43" s="142" t="str">
        <f>IF(住宅3!BZ18="選択してください","",MID(住宅3!BZ18,1,2)*1)</f>
        <v/>
      </c>
      <c r="AC43" s="142" t="str">
        <f>IF(住宅3!BZ20="選択してください","",MID(住宅3!BZ20,1,2)*1)</f>
        <v/>
      </c>
      <c r="AD43" s="142" t="str">
        <f>IF(住宅3!BZ22="選択してください","",MID(住宅3!BZ22,1,2)*1)</f>
        <v/>
      </c>
      <c r="AE43" s="142" t="str">
        <f>IF(住宅3!BZ24="選択してください","",MID(住宅3!BZ24,1,2)*1)</f>
        <v/>
      </c>
      <c r="AF43" s="142" t="str">
        <f>IF(住宅3!BZ26="選択してください","",MID(住宅3!BZ26,1,2)*1)</f>
        <v/>
      </c>
      <c r="AG43" s="142" t="str">
        <f>IF(住宅3!BZ31="選択してください","",MID(住宅3!BZ31,1,2)*1)</f>
        <v/>
      </c>
      <c r="AH43" s="153" t="str">
        <f>IF(住宅3!BZ34="選択してください","",MID(住宅3!BZ34,1,2)*1)</f>
        <v/>
      </c>
      <c r="AI43" s="142" t="str">
        <f>IF(住宅3!BZ37="","",住宅3!BZ37)</f>
        <v/>
      </c>
      <c r="AJ43" s="142" t="str">
        <f>IF(住宅3!BZ39="選択してください","",MID(住宅3!BZ39,1,2)*1)</f>
        <v/>
      </c>
      <c r="AK43" s="142" t="str">
        <f>IF(住宅3!BZ44="選択してください","",MID(住宅3!BZ44,1,2)*1)</f>
        <v/>
      </c>
      <c r="AL43" s="142" t="str">
        <f>IF(住宅3!BZ47="○",1,IF(住宅3!BZ47="◎",2,""))</f>
        <v/>
      </c>
      <c r="AM43" s="142" t="str">
        <f>IF(住宅3!BZ48="○",1,IF(住宅3!BZ48="◎",2,""))</f>
        <v/>
      </c>
      <c r="AN43" s="142" t="str">
        <f>IF(住宅3!BZ49="○",1,IF(住宅3!BZ49="◎",2,""))</f>
        <v/>
      </c>
      <c r="AO43" s="142" t="str">
        <f>IF(住宅3!BZ50="○",1,IF(住宅3!BZ50="◎",2,""))</f>
        <v/>
      </c>
      <c r="AP43" s="142" t="str">
        <f>IF(住宅3!BZ51="○",1,IF(住宅3!BZ51="◎",2,""))</f>
        <v/>
      </c>
      <c r="AQ43" s="142" t="str">
        <f>IF(住宅3!BZ52="○",1,IF(住宅3!BZ52="◎",2,""))</f>
        <v/>
      </c>
      <c r="AR43" s="142" t="str">
        <f>IF(住宅3!BZ53="○",1,IF(住宅3!BZ53="◎",2,""))</f>
        <v/>
      </c>
      <c r="AS43" s="142" t="str">
        <f>IF(住宅3!BZ54="○",1,IF(住宅3!BZ54="◎",2,""))</f>
        <v/>
      </c>
      <c r="AT43" s="142" t="str">
        <f>IF(住宅3!BZ55="○",1,IF(住宅3!BZ55="◎",2,""))</f>
        <v/>
      </c>
      <c r="AU43" s="142" t="str">
        <f>IF(住宅3!BZ56="○",1,IF(住宅3!BZ56="◎",2,""))</f>
        <v/>
      </c>
      <c r="AV43" s="142" t="str">
        <f>IF(住宅3!BZ57="○",1,IF(住宅3!BZ57="◎",2,""))</f>
        <v/>
      </c>
      <c r="AW43" s="142" t="str">
        <f>IF(住宅3!BZ58="○",1,IF(住宅3!BZ58="◎",2,""))</f>
        <v/>
      </c>
      <c r="AX43" s="142" t="str">
        <f>IF(住宅3!BZ59="○",1,IF(住宅3!BZ59="◎",2,""))</f>
        <v/>
      </c>
      <c r="AY43" s="142" t="str">
        <f>IF(住宅3!BZ60="○",1,IF(住宅3!BZ60="◎",2,""))</f>
        <v/>
      </c>
      <c r="AZ43" s="142" t="str">
        <f>IF(住宅3!BZ61="○",1,IF(住宅3!BZ61="◎",2,""))</f>
        <v/>
      </c>
      <c r="BA43" s="142" t="str">
        <f>IF(住宅3!BZ62="○",1,IF(住宅3!BZ62="◎",2,""))</f>
        <v/>
      </c>
      <c r="BB43" s="142" t="str">
        <f>IF(住宅3!BZ63="○",1,IF(住宅3!BZ63="◎",2,""))</f>
        <v/>
      </c>
      <c r="BC43" s="142" t="str">
        <f>IF(住宅3!BZ66="○",1,IF(住宅3!BZ66="◎",2,""))</f>
        <v/>
      </c>
      <c r="BD43" s="142" t="str">
        <f>IF(住宅3!BZ67="○",1,IF(住宅3!BZ67="◎",2,""))</f>
        <v/>
      </c>
      <c r="BE43" s="142" t="str">
        <f>IF(住宅3!BZ68="○",1,IF(住宅3!BZ68="◎",2,""))</f>
        <v/>
      </c>
      <c r="BF43" s="142" t="str">
        <f>IF(住宅3!BZ69="○",1,IF(住宅3!BZ69="◎",2,""))</f>
        <v/>
      </c>
      <c r="BG43" s="142" t="str">
        <f>IF(住宅3!BZ70="○",1,IF(住宅3!BZ70="◎",2,""))</f>
        <v/>
      </c>
      <c r="BH43" s="142" t="str">
        <f>IF(住宅3!BZ71="○",1,IF(住宅3!BZ71="◎",2,""))</f>
        <v/>
      </c>
      <c r="BI43" s="142" t="str">
        <f>IF(住宅3!BZ72="○",1,IF(住宅3!BZ72="◎",2,""))</f>
        <v/>
      </c>
      <c r="BJ43" s="142" t="str">
        <f>IF(住宅3!BZ73="○",1,IF(住宅3!BZ73="◎",2,""))</f>
        <v/>
      </c>
      <c r="BK43" s="142" t="str">
        <f>IF(住宅3!BZ74="○",1,IF(住宅3!BZ74="◎",2,""))</f>
        <v/>
      </c>
      <c r="BL43" s="142" t="str">
        <f>IF(住宅3!BZ75="○",1,IF(住宅3!BZ75="◎",2,""))</f>
        <v/>
      </c>
      <c r="BM43" s="142" t="str">
        <f>IF(住宅3!BZ78="○",1,IF(住宅3!BZ78="◎",2,""))</f>
        <v/>
      </c>
      <c r="BN43" s="142" t="str">
        <f>IF(住宅3!BZ79="○",1,IF(住宅3!BZ79="◎",2,""))</f>
        <v/>
      </c>
      <c r="BO43" s="142" t="str">
        <f>IF(住宅3!BZ80="○",1,IF(住宅3!BZ80="◎",2,""))</f>
        <v/>
      </c>
      <c r="BP43" s="142" t="str">
        <f>IF(住宅3!BZ81="○",1,IF(住宅3!BZ81="◎",2,""))</f>
        <v/>
      </c>
      <c r="BQ43" s="142" t="str">
        <f>IF(住宅3!BZ82="○",1,IF(住宅3!BZ82="◎",2,""))</f>
        <v/>
      </c>
      <c r="BR43" s="142" t="str">
        <f>IF(住宅3!BZ83="○",1,IF(住宅3!BZ83="◎",2,""))</f>
        <v/>
      </c>
      <c r="BS43" s="142" t="str">
        <f>IF(住宅3!BZ84="○",1,IF(住宅3!BZ84="◎",2,""))</f>
        <v/>
      </c>
      <c r="BT43" s="142" t="str">
        <f>IF(住宅3!BZ85="○",1,IF(住宅3!BZ85="◎",2,""))</f>
        <v/>
      </c>
      <c r="BU43" s="142" t="str">
        <f>IF(住宅3!BZ86="○",1,IF(住宅3!BZ86="◎",2,""))</f>
        <v/>
      </c>
      <c r="BV43" s="142" t="str">
        <f>IF(住宅3!BZ87="○",1,IF(住宅3!BZ87="◎",2,""))</f>
        <v/>
      </c>
      <c r="BW43" s="142" t="str">
        <f>IF(住宅3!BZ88="○",1,IF(住宅3!BZ88="◎",2,""))</f>
        <v/>
      </c>
      <c r="BX43" s="142" t="str">
        <f>IF(住宅3!BZ89="○",1,IF(住宅3!BZ89="◎",2,""))</f>
        <v/>
      </c>
      <c r="BY43" s="142" t="str">
        <f>IF(住宅3!BZ90="○",1,IF(住宅3!BZ90="◎",2,""))</f>
        <v/>
      </c>
      <c r="BZ43" s="142" t="str">
        <f>IF(住宅3!BZ91="○",1,IF(住宅3!BZ91="◎",2,""))</f>
        <v/>
      </c>
      <c r="CA43" s="142" t="str">
        <f>IF(住宅3!BZ92="○",1,IF(住宅3!BZ92="◎",2,""))</f>
        <v/>
      </c>
    </row>
    <row r="44" spans="1:79" s="142" customFormat="1" x14ac:dyDescent="0.2">
      <c r="A44" s="141">
        <f t="shared" si="0"/>
        <v>0</v>
      </c>
      <c r="B44" s="142">
        <v>38</v>
      </c>
      <c r="C44" s="143"/>
      <c r="D44" s="143"/>
      <c r="E44" s="143"/>
      <c r="F44" s="143"/>
      <c r="G44" s="143"/>
      <c r="H44" s="143"/>
      <c r="I44" s="143"/>
      <c r="J44" s="143"/>
      <c r="K44" s="143"/>
      <c r="L44" s="143"/>
      <c r="M44" s="143"/>
      <c r="N44" s="143"/>
      <c r="O44" s="143"/>
      <c r="P44" s="142">
        <v>4</v>
      </c>
      <c r="Q44" s="142">
        <f>住宅3!CB6</f>
        <v>0</v>
      </c>
      <c r="R44" s="142">
        <v>32</v>
      </c>
      <c r="S44" s="142" t="str">
        <f>IF(住宅3!CB7&lt;&gt;"",住宅3!CB7,"")</f>
        <v/>
      </c>
      <c r="T44" s="142" t="str">
        <f>IF(住宅3!CB8="選択してください","",MID(住宅3!CB8,1,2))</f>
        <v/>
      </c>
      <c r="U44" s="142" t="str">
        <f>IF(住宅3!CB9="選択してください","",MID(住宅3!CB9,LEN(住宅3!CB9)-3,3))</f>
        <v/>
      </c>
      <c r="W44" s="142" t="str">
        <f>IF(住宅3!CB10="","",住宅3!CB10)</f>
        <v/>
      </c>
      <c r="X44" s="142" t="str">
        <f>IF(住宅3!CB11="","",住宅3!CB11)</f>
        <v/>
      </c>
      <c r="Y44" s="142" t="str">
        <f>IF(住宅3!CB12="","",住宅3!CB12)</f>
        <v/>
      </c>
      <c r="Z44" s="142" t="str">
        <f>IF(住宅3!CB13="","",住宅3!CB13)</f>
        <v/>
      </c>
      <c r="AA44" s="142" t="str">
        <f>IF(住宅3!CB15="選択してください","",MID(住宅3!CB15,1,2)*1)</f>
        <v/>
      </c>
      <c r="AB44" s="142" t="str">
        <f>IF(住宅3!CB18="選択してください","",MID(住宅3!CB18,1,2)*1)</f>
        <v/>
      </c>
      <c r="AC44" s="142" t="str">
        <f>IF(住宅3!CB20="選択してください","",MID(住宅3!CB20,1,2)*1)</f>
        <v/>
      </c>
      <c r="AD44" s="142" t="str">
        <f>IF(住宅3!CB22="選択してください","",MID(住宅3!CB22,1,2)*1)</f>
        <v/>
      </c>
      <c r="AE44" s="142" t="str">
        <f>IF(住宅3!CB24="選択してください","",MID(住宅3!CB24,1,2)*1)</f>
        <v/>
      </c>
      <c r="AF44" s="142" t="str">
        <f>IF(住宅3!CB26="選択してください","",MID(住宅3!CB26,1,2)*1)</f>
        <v/>
      </c>
      <c r="AG44" s="142" t="str">
        <f>IF(住宅3!CB31="選択してください","",MID(住宅3!CB31,1,2)*1)</f>
        <v/>
      </c>
      <c r="AH44" s="153" t="str">
        <f>IF(住宅3!CB34="選択してください","",MID(住宅3!CB34,1,2)*1)</f>
        <v/>
      </c>
      <c r="AI44" s="142" t="str">
        <f>IF(住宅3!CB37="","",住宅3!CB37)</f>
        <v/>
      </c>
      <c r="AJ44" s="142" t="str">
        <f>IF(住宅3!CB39="選択してください","",MID(住宅3!CB39,1,2)*1)</f>
        <v/>
      </c>
      <c r="AK44" s="142" t="str">
        <f>IF(住宅3!CB44="選択してください","",MID(住宅3!CB44,1,2)*1)</f>
        <v/>
      </c>
      <c r="AL44" s="142" t="str">
        <f>IF(住宅3!CB47="○",1,IF(住宅3!CB47="◎",2,""))</f>
        <v/>
      </c>
      <c r="AM44" s="142" t="str">
        <f>IF(住宅3!CB48="○",1,IF(住宅3!CB48="◎",2,""))</f>
        <v/>
      </c>
      <c r="AN44" s="142" t="str">
        <f>IF(住宅3!CB49="○",1,IF(住宅3!CB49="◎",2,""))</f>
        <v/>
      </c>
      <c r="AO44" s="142" t="str">
        <f>IF(住宅3!CB50="○",1,IF(住宅3!CB50="◎",2,""))</f>
        <v/>
      </c>
      <c r="AP44" s="142" t="str">
        <f>IF(住宅3!CB51="○",1,IF(住宅3!CB51="◎",2,""))</f>
        <v/>
      </c>
      <c r="AQ44" s="142" t="str">
        <f>IF(住宅3!CB52="○",1,IF(住宅3!CB52="◎",2,""))</f>
        <v/>
      </c>
      <c r="AR44" s="142" t="str">
        <f>IF(住宅3!CB53="○",1,IF(住宅3!CB53="◎",2,""))</f>
        <v/>
      </c>
      <c r="AS44" s="142" t="str">
        <f>IF(住宅3!CB54="○",1,IF(住宅3!CB54="◎",2,""))</f>
        <v/>
      </c>
      <c r="AT44" s="142" t="str">
        <f>IF(住宅3!CB55="○",1,IF(住宅3!CB55="◎",2,""))</f>
        <v/>
      </c>
      <c r="AU44" s="142" t="str">
        <f>IF(住宅3!CB56="○",1,IF(住宅3!CB56="◎",2,""))</f>
        <v/>
      </c>
      <c r="AV44" s="142" t="str">
        <f>IF(住宅3!CB57="○",1,IF(住宅3!CB57="◎",2,""))</f>
        <v/>
      </c>
      <c r="AW44" s="142" t="str">
        <f>IF(住宅3!CB58="○",1,IF(住宅3!CB58="◎",2,""))</f>
        <v/>
      </c>
      <c r="AX44" s="142" t="str">
        <f>IF(住宅3!CB59="○",1,IF(住宅3!CB59="◎",2,""))</f>
        <v/>
      </c>
      <c r="AY44" s="142" t="str">
        <f>IF(住宅3!CB60="○",1,IF(住宅3!CB60="◎",2,""))</f>
        <v/>
      </c>
      <c r="AZ44" s="142" t="str">
        <f>IF(住宅3!CB61="○",1,IF(住宅3!CB61="◎",2,""))</f>
        <v/>
      </c>
      <c r="BA44" s="142" t="str">
        <f>IF(住宅3!CB62="○",1,IF(住宅3!CB62="◎",2,""))</f>
        <v/>
      </c>
      <c r="BB44" s="142" t="str">
        <f>IF(住宅3!CB63="○",1,IF(住宅3!CB63="◎",2,""))</f>
        <v/>
      </c>
      <c r="BC44" s="142" t="str">
        <f>IF(住宅3!CB66="○",1,IF(住宅3!CB66="◎",2,""))</f>
        <v/>
      </c>
      <c r="BD44" s="142" t="str">
        <f>IF(住宅3!CB67="○",1,IF(住宅3!CB67="◎",2,""))</f>
        <v/>
      </c>
      <c r="BE44" s="142" t="str">
        <f>IF(住宅3!CB68="○",1,IF(住宅3!CB68="◎",2,""))</f>
        <v/>
      </c>
      <c r="BF44" s="142" t="str">
        <f>IF(住宅3!CB69="○",1,IF(住宅3!CB69="◎",2,""))</f>
        <v/>
      </c>
      <c r="BG44" s="142" t="str">
        <f>IF(住宅3!CB70="○",1,IF(住宅3!CB70="◎",2,""))</f>
        <v/>
      </c>
      <c r="BH44" s="142" t="str">
        <f>IF(住宅3!CB71="○",1,IF(住宅3!CB71="◎",2,""))</f>
        <v/>
      </c>
      <c r="BI44" s="142" t="str">
        <f>IF(住宅3!CB72="○",1,IF(住宅3!CB72="◎",2,""))</f>
        <v/>
      </c>
      <c r="BJ44" s="142" t="str">
        <f>IF(住宅3!CB73="○",1,IF(住宅3!CB73="◎",2,""))</f>
        <v/>
      </c>
      <c r="BK44" s="142" t="str">
        <f>IF(住宅3!CB74="○",1,IF(住宅3!CB74="◎",2,""))</f>
        <v/>
      </c>
      <c r="BL44" s="142" t="str">
        <f>IF(住宅3!CB75="○",1,IF(住宅3!CB75="◎",2,""))</f>
        <v/>
      </c>
      <c r="BM44" s="142" t="str">
        <f>IF(住宅3!CB78="○",1,IF(住宅3!CB78="◎",2,""))</f>
        <v/>
      </c>
      <c r="BN44" s="142" t="str">
        <f>IF(住宅3!CB79="○",1,IF(住宅3!CB79="◎",2,""))</f>
        <v/>
      </c>
      <c r="BO44" s="142" t="str">
        <f>IF(住宅3!CB80="○",1,IF(住宅3!CB80="◎",2,""))</f>
        <v/>
      </c>
      <c r="BP44" s="142" t="str">
        <f>IF(住宅3!CB81="○",1,IF(住宅3!CB81="◎",2,""))</f>
        <v/>
      </c>
      <c r="BQ44" s="142" t="str">
        <f>IF(住宅3!CB82="○",1,IF(住宅3!CB82="◎",2,""))</f>
        <v/>
      </c>
      <c r="BR44" s="142" t="str">
        <f>IF(住宅3!CB83="○",1,IF(住宅3!CB83="◎",2,""))</f>
        <v/>
      </c>
      <c r="BS44" s="142" t="str">
        <f>IF(住宅3!CB84="○",1,IF(住宅3!CB84="◎",2,""))</f>
        <v/>
      </c>
      <c r="BT44" s="142" t="str">
        <f>IF(住宅3!CB85="○",1,IF(住宅3!CB85="◎",2,""))</f>
        <v/>
      </c>
      <c r="BU44" s="142" t="str">
        <f>IF(住宅3!CB86="○",1,IF(住宅3!CB86="◎",2,""))</f>
        <v/>
      </c>
      <c r="BV44" s="142" t="str">
        <f>IF(住宅3!CB87="○",1,IF(住宅3!CB87="◎",2,""))</f>
        <v/>
      </c>
      <c r="BW44" s="142" t="str">
        <f>IF(住宅3!CB88="○",1,IF(住宅3!CB88="◎",2,""))</f>
        <v/>
      </c>
      <c r="BX44" s="142" t="str">
        <f>IF(住宅3!CB89="○",1,IF(住宅3!CB89="◎",2,""))</f>
        <v/>
      </c>
      <c r="BY44" s="142" t="str">
        <f>IF(住宅3!CB90="○",1,IF(住宅3!CB90="◎",2,""))</f>
        <v/>
      </c>
      <c r="BZ44" s="142" t="str">
        <f>IF(住宅3!CB91="○",1,IF(住宅3!CB91="◎",2,""))</f>
        <v/>
      </c>
      <c r="CA44" s="142" t="str">
        <f>IF(住宅3!CB92="○",1,IF(住宅3!CB92="◎",2,""))</f>
        <v/>
      </c>
    </row>
    <row r="45" spans="1:79" s="142" customFormat="1" x14ac:dyDescent="0.2">
      <c r="A45" s="141">
        <f t="shared" si="0"/>
        <v>0</v>
      </c>
      <c r="B45" s="142">
        <v>39</v>
      </c>
      <c r="C45" s="143"/>
      <c r="D45" s="143"/>
      <c r="E45" s="143"/>
      <c r="F45" s="143"/>
      <c r="G45" s="143"/>
      <c r="H45" s="143"/>
      <c r="I45" s="143"/>
      <c r="J45" s="143"/>
      <c r="K45" s="143"/>
      <c r="L45" s="143"/>
      <c r="M45" s="143"/>
      <c r="N45" s="143"/>
      <c r="O45" s="143"/>
      <c r="P45" s="142">
        <v>4</v>
      </c>
      <c r="Q45" s="142">
        <f>住宅3!CD6</f>
        <v>0</v>
      </c>
      <c r="R45" s="142">
        <v>33</v>
      </c>
      <c r="S45" s="142" t="str">
        <f>IF(住宅3!CD7&lt;&gt;"",住宅3!CD7,"")</f>
        <v/>
      </c>
      <c r="T45" s="142" t="str">
        <f>IF(住宅3!CD8="選択してください","",MID(住宅3!CD8,1,2))</f>
        <v/>
      </c>
      <c r="U45" s="142" t="str">
        <f>IF(住宅3!CD9="選択してください","",MID(住宅3!CD9,LEN(住宅3!CD9)-3,3))</f>
        <v/>
      </c>
      <c r="W45" s="142" t="str">
        <f>IF(住宅3!CD10="","",住宅3!CD10)</f>
        <v/>
      </c>
      <c r="X45" s="142" t="str">
        <f>IF(住宅3!CD11="","",住宅3!CD11)</f>
        <v/>
      </c>
      <c r="Y45" s="142" t="str">
        <f>IF(住宅3!CD12="","",住宅3!CD12)</f>
        <v/>
      </c>
      <c r="Z45" s="142" t="str">
        <f>IF(住宅3!CD13="","",住宅3!CD13)</f>
        <v/>
      </c>
      <c r="AA45" s="142" t="str">
        <f>IF(住宅3!CD15="選択してください","",MID(住宅3!CD15,1,2)*1)</f>
        <v/>
      </c>
      <c r="AB45" s="142" t="str">
        <f>IF(住宅3!CD18="選択してください","",MID(住宅3!CD18,1,2)*1)</f>
        <v/>
      </c>
      <c r="AC45" s="142" t="str">
        <f>IF(住宅3!CD20="選択してください","",MID(住宅3!CD20,1,2)*1)</f>
        <v/>
      </c>
      <c r="AD45" s="142" t="str">
        <f>IF(住宅3!CD22="選択してください","",MID(住宅3!CD22,1,2)*1)</f>
        <v/>
      </c>
      <c r="AE45" s="142" t="str">
        <f>IF(住宅3!CD24="選択してください","",MID(住宅3!CD24,1,2)*1)</f>
        <v/>
      </c>
      <c r="AF45" s="142" t="str">
        <f>IF(住宅3!CD26="選択してください","",MID(住宅3!CD26,1,2)*1)</f>
        <v/>
      </c>
      <c r="AG45" s="142" t="str">
        <f>IF(住宅3!CD31="選択してください","",MID(住宅3!CD31,1,2)*1)</f>
        <v/>
      </c>
      <c r="AH45" s="153" t="str">
        <f>IF(住宅3!CD34="選択してください","",MID(住宅3!CD34,1,2)*1)</f>
        <v/>
      </c>
      <c r="AI45" s="142" t="str">
        <f>IF(住宅3!CD37="","",住宅3!CD37)</f>
        <v/>
      </c>
      <c r="AJ45" s="142" t="str">
        <f>IF(住宅3!CD39="選択してください","",MID(住宅3!CD39,1,2)*1)</f>
        <v/>
      </c>
      <c r="AK45" s="142" t="str">
        <f>IF(住宅3!CD44="選択してください","",MID(住宅3!CD44,1,2)*1)</f>
        <v/>
      </c>
      <c r="AL45" s="142" t="str">
        <f>IF(住宅3!CD47="○",1,IF(住宅3!CD47="◎",2,""))</f>
        <v/>
      </c>
      <c r="AM45" s="142" t="str">
        <f>IF(住宅3!CD48="○",1,IF(住宅3!CD48="◎",2,""))</f>
        <v/>
      </c>
      <c r="AN45" s="142" t="str">
        <f>IF(住宅3!CD49="○",1,IF(住宅3!CD49="◎",2,""))</f>
        <v/>
      </c>
      <c r="AO45" s="142" t="str">
        <f>IF(住宅3!CD50="○",1,IF(住宅3!CD50="◎",2,""))</f>
        <v/>
      </c>
      <c r="AP45" s="142" t="str">
        <f>IF(住宅3!CD51="○",1,IF(住宅3!CD51="◎",2,""))</f>
        <v/>
      </c>
      <c r="AQ45" s="142" t="str">
        <f>IF(住宅3!CD52="○",1,IF(住宅3!CD52="◎",2,""))</f>
        <v/>
      </c>
      <c r="AR45" s="142" t="str">
        <f>IF(住宅3!CD53="○",1,IF(住宅3!CD53="◎",2,""))</f>
        <v/>
      </c>
      <c r="AS45" s="142" t="str">
        <f>IF(住宅3!CD54="○",1,IF(住宅3!CD54="◎",2,""))</f>
        <v/>
      </c>
      <c r="AT45" s="142" t="str">
        <f>IF(住宅3!CD55="○",1,IF(住宅3!CD55="◎",2,""))</f>
        <v/>
      </c>
      <c r="AU45" s="142" t="str">
        <f>IF(住宅3!CD56="○",1,IF(住宅3!CD56="◎",2,""))</f>
        <v/>
      </c>
      <c r="AV45" s="142" t="str">
        <f>IF(住宅3!CD57="○",1,IF(住宅3!CD57="◎",2,""))</f>
        <v/>
      </c>
      <c r="AW45" s="142" t="str">
        <f>IF(住宅3!CD58="○",1,IF(住宅3!CD58="◎",2,""))</f>
        <v/>
      </c>
      <c r="AX45" s="142" t="str">
        <f>IF(住宅3!CD59="○",1,IF(住宅3!CD59="◎",2,""))</f>
        <v/>
      </c>
      <c r="AY45" s="142" t="str">
        <f>IF(住宅3!CD60="○",1,IF(住宅3!CD60="◎",2,""))</f>
        <v/>
      </c>
      <c r="AZ45" s="142" t="str">
        <f>IF(住宅3!CD61="○",1,IF(住宅3!CD61="◎",2,""))</f>
        <v/>
      </c>
      <c r="BA45" s="142" t="str">
        <f>IF(住宅3!CD62="○",1,IF(住宅3!CD62="◎",2,""))</f>
        <v/>
      </c>
      <c r="BB45" s="142" t="str">
        <f>IF(住宅3!CD63="○",1,IF(住宅3!CD63="◎",2,""))</f>
        <v/>
      </c>
      <c r="BC45" s="142" t="str">
        <f>IF(住宅3!CD66="○",1,IF(住宅3!CD66="◎",2,""))</f>
        <v/>
      </c>
      <c r="BD45" s="142" t="str">
        <f>IF(住宅3!CD67="○",1,IF(住宅3!CD67="◎",2,""))</f>
        <v/>
      </c>
      <c r="BE45" s="142" t="str">
        <f>IF(住宅3!CD68="○",1,IF(住宅3!CD68="◎",2,""))</f>
        <v/>
      </c>
      <c r="BF45" s="142" t="str">
        <f>IF(住宅3!CD69="○",1,IF(住宅3!CD69="◎",2,""))</f>
        <v/>
      </c>
      <c r="BG45" s="142" t="str">
        <f>IF(住宅3!CD70="○",1,IF(住宅3!CD70="◎",2,""))</f>
        <v/>
      </c>
      <c r="BH45" s="142" t="str">
        <f>IF(住宅3!CD71="○",1,IF(住宅3!CD71="◎",2,""))</f>
        <v/>
      </c>
      <c r="BI45" s="142" t="str">
        <f>IF(住宅3!CD72="○",1,IF(住宅3!CD72="◎",2,""))</f>
        <v/>
      </c>
      <c r="BJ45" s="142" t="str">
        <f>IF(住宅3!CD73="○",1,IF(住宅3!CD73="◎",2,""))</f>
        <v/>
      </c>
      <c r="BK45" s="142" t="str">
        <f>IF(住宅3!CD74="○",1,IF(住宅3!CD74="◎",2,""))</f>
        <v/>
      </c>
      <c r="BL45" s="142" t="str">
        <f>IF(住宅3!CD75="○",1,IF(住宅3!CD75="◎",2,""))</f>
        <v/>
      </c>
      <c r="BM45" s="142" t="str">
        <f>IF(住宅3!CD78="○",1,IF(住宅3!CD78="◎",2,""))</f>
        <v/>
      </c>
      <c r="BN45" s="142" t="str">
        <f>IF(住宅3!CD79="○",1,IF(住宅3!CD79="◎",2,""))</f>
        <v/>
      </c>
      <c r="BO45" s="142" t="str">
        <f>IF(住宅3!CD80="○",1,IF(住宅3!CD80="◎",2,""))</f>
        <v/>
      </c>
      <c r="BP45" s="142" t="str">
        <f>IF(住宅3!CD81="○",1,IF(住宅3!CD81="◎",2,""))</f>
        <v/>
      </c>
      <c r="BQ45" s="142" t="str">
        <f>IF(住宅3!CD82="○",1,IF(住宅3!CD82="◎",2,""))</f>
        <v/>
      </c>
      <c r="BR45" s="142" t="str">
        <f>IF(住宅3!CD83="○",1,IF(住宅3!CD83="◎",2,""))</f>
        <v/>
      </c>
      <c r="BS45" s="142" t="str">
        <f>IF(住宅3!CD84="○",1,IF(住宅3!CD84="◎",2,""))</f>
        <v/>
      </c>
      <c r="BT45" s="142" t="str">
        <f>IF(住宅3!CD85="○",1,IF(住宅3!CD85="◎",2,""))</f>
        <v/>
      </c>
      <c r="BU45" s="142" t="str">
        <f>IF(住宅3!CD86="○",1,IF(住宅3!CD86="◎",2,""))</f>
        <v/>
      </c>
      <c r="BV45" s="142" t="str">
        <f>IF(住宅3!CD87="○",1,IF(住宅3!CD87="◎",2,""))</f>
        <v/>
      </c>
      <c r="BW45" s="142" t="str">
        <f>IF(住宅3!CD88="○",1,IF(住宅3!CD88="◎",2,""))</f>
        <v/>
      </c>
      <c r="BX45" s="142" t="str">
        <f>IF(住宅3!CD89="○",1,IF(住宅3!CD89="◎",2,""))</f>
        <v/>
      </c>
      <c r="BY45" s="142" t="str">
        <f>IF(住宅3!CD90="○",1,IF(住宅3!CD90="◎",2,""))</f>
        <v/>
      </c>
      <c r="BZ45" s="142" t="str">
        <f>IF(住宅3!CD91="○",1,IF(住宅3!CD91="◎",2,""))</f>
        <v/>
      </c>
      <c r="CA45" s="142" t="str">
        <f>IF(住宅3!CD92="○",1,IF(住宅3!CD92="◎",2,""))</f>
        <v/>
      </c>
    </row>
    <row r="46" spans="1:79" s="142" customFormat="1" x14ac:dyDescent="0.2">
      <c r="A46" s="141">
        <f t="shared" si="0"/>
        <v>0</v>
      </c>
      <c r="B46" s="142">
        <v>40</v>
      </c>
      <c r="C46" s="143"/>
      <c r="D46" s="143"/>
      <c r="E46" s="143"/>
      <c r="F46" s="143"/>
      <c r="G46" s="143"/>
      <c r="H46" s="143"/>
      <c r="I46" s="143"/>
      <c r="J46" s="143"/>
      <c r="K46" s="143"/>
      <c r="L46" s="143"/>
      <c r="M46" s="143"/>
      <c r="N46" s="143"/>
      <c r="O46" s="143"/>
      <c r="P46" s="142">
        <v>4</v>
      </c>
      <c r="Q46" s="142">
        <f>住宅3!CF6</f>
        <v>0</v>
      </c>
      <c r="R46" s="142">
        <v>34</v>
      </c>
      <c r="S46" s="142" t="str">
        <f>IF(住宅3!CF7&lt;&gt;"",住宅3!CF7,"")</f>
        <v/>
      </c>
      <c r="T46" s="142" t="str">
        <f>IF(住宅3!CF8="選択してください","",MID(住宅3!CF8,1,2))</f>
        <v/>
      </c>
      <c r="U46" s="142" t="str">
        <f>IF(住宅3!CF9="選択してください","",MID(住宅3!CF9,LEN(住宅3!CF9)-3,3))</f>
        <v/>
      </c>
      <c r="W46" s="142" t="str">
        <f>IF(住宅3!CF10="","",住宅3!CF10)</f>
        <v/>
      </c>
      <c r="X46" s="142" t="str">
        <f>IF(住宅3!CF11="","",住宅3!CF11)</f>
        <v/>
      </c>
      <c r="Y46" s="142" t="str">
        <f>IF(住宅3!CF12="","",住宅3!CF12)</f>
        <v/>
      </c>
      <c r="Z46" s="142" t="str">
        <f>IF(住宅3!CF13="","",住宅3!CF13)</f>
        <v/>
      </c>
      <c r="AA46" s="142" t="str">
        <f>IF(住宅3!CF15="選択してください","",MID(住宅3!CF15,1,2)*1)</f>
        <v/>
      </c>
      <c r="AB46" s="142" t="str">
        <f>IF(住宅3!CF18="選択してください","",MID(住宅3!CF18,1,2)*1)</f>
        <v/>
      </c>
      <c r="AC46" s="142" t="str">
        <f>IF(住宅3!CF20="選択してください","",MID(住宅3!CF20,1,2)*1)</f>
        <v/>
      </c>
      <c r="AD46" s="142" t="str">
        <f>IF(住宅3!CF22="選択してください","",MID(住宅3!CF22,1,2)*1)</f>
        <v/>
      </c>
      <c r="AE46" s="142" t="str">
        <f>IF(住宅3!CF24="選択してください","",MID(住宅3!CF24,1,2)*1)</f>
        <v/>
      </c>
      <c r="AF46" s="142" t="str">
        <f>IF(住宅3!CF26="選択してください","",MID(住宅3!CF26,1,2)*1)</f>
        <v/>
      </c>
      <c r="AG46" s="142" t="str">
        <f>IF(住宅3!CF31="選択してください","",MID(住宅3!CF31,1,2)*1)</f>
        <v/>
      </c>
      <c r="AH46" s="153" t="str">
        <f>IF(住宅3!CF34="選択してください","",MID(住宅3!CF34,1,2)*1)</f>
        <v/>
      </c>
      <c r="AI46" s="142" t="str">
        <f>IF(住宅3!CF37="","",住宅3!CF37)</f>
        <v/>
      </c>
      <c r="AJ46" s="142" t="str">
        <f>IF(住宅3!CF39="選択してください","",MID(住宅3!CF39,1,2)*1)</f>
        <v/>
      </c>
      <c r="AK46" s="142" t="str">
        <f>IF(住宅3!CF44="選択してください","",MID(住宅3!CF44,1,2)*1)</f>
        <v/>
      </c>
      <c r="AL46" s="142" t="str">
        <f>IF(住宅3!CF47="○",1,IF(住宅3!CF47="◎",2,""))</f>
        <v/>
      </c>
      <c r="AM46" s="142" t="str">
        <f>IF(住宅3!CF48="○",1,IF(住宅3!CF48="◎",2,""))</f>
        <v/>
      </c>
      <c r="AN46" s="142" t="str">
        <f>IF(住宅3!CF49="○",1,IF(住宅3!CF49="◎",2,""))</f>
        <v/>
      </c>
      <c r="AO46" s="142" t="str">
        <f>IF(住宅3!CF50="○",1,IF(住宅3!CF50="◎",2,""))</f>
        <v/>
      </c>
      <c r="AP46" s="142" t="str">
        <f>IF(住宅3!CF51="○",1,IF(住宅3!CF51="◎",2,""))</f>
        <v/>
      </c>
      <c r="AQ46" s="142" t="str">
        <f>IF(住宅3!CF52="○",1,IF(住宅3!CF52="◎",2,""))</f>
        <v/>
      </c>
      <c r="AR46" s="142" t="str">
        <f>IF(住宅3!CF53="○",1,IF(住宅3!CF53="◎",2,""))</f>
        <v/>
      </c>
      <c r="AS46" s="142" t="str">
        <f>IF(住宅3!CF54="○",1,IF(住宅3!CF54="◎",2,""))</f>
        <v/>
      </c>
      <c r="AT46" s="142" t="str">
        <f>IF(住宅3!CF55="○",1,IF(住宅3!CF55="◎",2,""))</f>
        <v/>
      </c>
      <c r="AU46" s="142" t="str">
        <f>IF(住宅3!CF56="○",1,IF(住宅3!CF56="◎",2,""))</f>
        <v/>
      </c>
      <c r="AV46" s="142" t="str">
        <f>IF(住宅3!CF57="○",1,IF(住宅3!CF57="◎",2,""))</f>
        <v/>
      </c>
      <c r="AW46" s="142" t="str">
        <f>IF(住宅3!CF58="○",1,IF(住宅3!CF58="◎",2,""))</f>
        <v/>
      </c>
      <c r="AX46" s="142" t="str">
        <f>IF(住宅3!CF59="○",1,IF(住宅3!CF59="◎",2,""))</f>
        <v/>
      </c>
      <c r="AY46" s="142" t="str">
        <f>IF(住宅3!CF60="○",1,IF(住宅3!CF60="◎",2,""))</f>
        <v/>
      </c>
      <c r="AZ46" s="142" t="str">
        <f>IF(住宅3!CF61="○",1,IF(住宅3!CF61="◎",2,""))</f>
        <v/>
      </c>
      <c r="BA46" s="142" t="str">
        <f>IF(住宅3!CF62="○",1,IF(住宅3!CF62="◎",2,""))</f>
        <v/>
      </c>
      <c r="BB46" s="142" t="str">
        <f>IF(住宅3!CF63="○",1,IF(住宅3!CF63="◎",2,""))</f>
        <v/>
      </c>
      <c r="BC46" s="142" t="str">
        <f>IF(住宅3!CF66="○",1,IF(住宅3!CF66="◎",2,""))</f>
        <v/>
      </c>
      <c r="BD46" s="142" t="str">
        <f>IF(住宅3!CF67="○",1,IF(住宅3!CF67="◎",2,""))</f>
        <v/>
      </c>
      <c r="BE46" s="142" t="str">
        <f>IF(住宅3!CF68="○",1,IF(住宅3!CF68="◎",2,""))</f>
        <v/>
      </c>
      <c r="BF46" s="142" t="str">
        <f>IF(住宅3!CF69="○",1,IF(住宅3!CF69="◎",2,""))</f>
        <v/>
      </c>
      <c r="BG46" s="142" t="str">
        <f>IF(住宅3!CF70="○",1,IF(住宅3!CF70="◎",2,""))</f>
        <v/>
      </c>
      <c r="BH46" s="142" t="str">
        <f>IF(住宅3!CF71="○",1,IF(住宅3!CF71="◎",2,""))</f>
        <v/>
      </c>
      <c r="BI46" s="142" t="str">
        <f>IF(住宅3!CF72="○",1,IF(住宅3!CF72="◎",2,""))</f>
        <v/>
      </c>
      <c r="BJ46" s="142" t="str">
        <f>IF(住宅3!CF73="○",1,IF(住宅3!CF73="◎",2,""))</f>
        <v/>
      </c>
      <c r="BK46" s="142" t="str">
        <f>IF(住宅3!CF74="○",1,IF(住宅3!CF74="◎",2,""))</f>
        <v/>
      </c>
      <c r="BL46" s="142" t="str">
        <f>IF(住宅3!CF75="○",1,IF(住宅3!CF75="◎",2,""))</f>
        <v/>
      </c>
      <c r="BM46" s="142" t="str">
        <f>IF(住宅3!CF78="○",1,IF(住宅3!CF78="◎",2,""))</f>
        <v/>
      </c>
      <c r="BN46" s="142" t="str">
        <f>IF(住宅3!CF79="○",1,IF(住宅3!CF79="◎",2,""))</f>
        <v/>
      </c>
      <c r="BO46" s="142" t="str">
        <f>IF(住宅3!CF80="○",1,IF(住宅3!CF80="◎",2,""))</f>
        <v/>
      </c>
      <c r="BP46" s="142" t="str">
        <f>IF(住宅3!CF81="○",1,IF(住宅3!CF81="◎",2,""))</f>
        <v/>
      </c>
      <c r="BQ46" s="142" t="str">
        <f>IF(住宅3!CF82="○",1,IF(住宅3!CF82="◎",2,""))</f>
        <v/>
      </c>
      <c r="BR46" s="142" t="str">
        <f>IF(住宅3!CF83="○",1,IF(住宅3!CF83="◎",2,""))</f>
        <v/>
      </c>
      <c r="BS46" s="142" t="str">
        <f>IF(住宅3!CF84="○",1,IF(住宅3!CF84="◎",2,""))</f>
        <v/>
      </c>
      <c r="BT46" s="142" t="str">
        <f>IF(住宅3!CF85="○",1,IF(住宅3!CF85="◎",2,""))</f>
        <v/>
      </c>
      <c r="BU46" s="142" t="str">
        <f>IF(住宅3!CF86="○",1,IF(住宅3!CF86="◎",2,""))</f>
        <v/>
      </c>
      <c r="BV46" s="142" t="str">
        <f>IF(住宅3!CF87="○",1,IF(住宅3!CF87="◎",2,""))</f>
        <v/>
      </c>
      <c r="BW46" s="142" t="str">
        <f>IF(住宅3!CF88="○",1,IF(住宅3!CF88="◎",2,""))</f>
        <v/>
      </c>
      <c r="BX46" s="142" t="str">
        <f>IF(住宅3!CF89="○",1,IF(住宅3!CF89="◎",2,""))</f>
        <v/>
      </c>
      <c r="BY46" s="142" t="str">
        <f>IF(住宅3!CF90="○",1,IF(住宅3!CF90="◎",2,""))</f>
        <v/>
      </c>
      <c r="BZ46" s="142" t="str">
        <f>IF(住宅3!CF91="○",1,IF(住宅3!CF91="◎",2,""))</f>
        <v/>
      </c>
      <c r="CA46" s="142" t="str">
        <f>IF(住宅3!CF92="○",1,IF(住宅3!CF92="◎",2,""))</f>
        <v/>
      </c>
    </row>
    <row r="47" spans="1:79" s="142" customFormat="1" x14ac:dyDescent="0.2">
      <c r="A47" s="141">
        <f t="shared" si="0"/>
        <v>0</v>
      </c>
      <c r="B47" s="142">
        <v>41</v>
      </c>
      <c r="C47" s="143"/>
      <c r="D47" s="143"/>
      <c r="E47" s="143"/>
      <c r="F47" s="143"/>
      <c r="G47" s="143"/>
      <c r="H47" s="143"/>
      <c r="I47" s="143"/>
      <c r="J47" s="143"/>
      <c r="K47" s="143"/>
      <c r="L47" s="143"/>
      <c r="M47" s="143"/>
      <c r="N47" s="143"/>
      <c r="O47" s="143"/>
      <c r="P47" s="142">
        <v>4</v>
      </c>
      <c r="Q47" s="142">
        <f>住宅3!CH6</f>
        <v>0</v>
      </c>
      <c r="R47" s="142">
        <v>35</v>
      </c>
      <c r="S47" s="142" t="str">
        <f>IF(住宅3!CH7&lt;&gt;"",住宅3!CH7,"")</f>
        <v/>
      </c>
      <c r="T47" s="142" t="str">
        <f>IF(住宅3!CH8="選択してください","",MID(住宅3!CH8,1,2))</f>
        <v/>
      </c>
      <c r="U47" s="142" t="str">
        <f>IF(住宅3!CH9="選択してください","",MID(住宅3!CH9,LEN(住宅3!CH9)-3,3))</f>
        <v/>
      </c>
      <c r="W47" s="142" t="str">
        <f>IF(住宅3!CH10="","",住宅3!CH10)</f>
        <v/>
      </c>
      <c r="X47" s="142" t="str">
        <f>IF(住宅3!CH11="","",住宅3!CH11)</f>
        <v/>
      </c>
      <c r="Y47" s="142" t="str">
        <f>IF(住宅3!CH12="","",住宅3!CH12)</f>
        <v/>
      </c>
      <c r="Z47" s="142" t="str">
        <f>IF(住宅3!CH13="","",住宅3!CH13)</f>
        <v/>
      </c>
      <c r="AA47" s="142" t="str">
        <f>IF(住宅3!CH15="選択してください","",MID(住宅3!CH15,1,2)*1)</f>
        <v/>
      </c>
      <c r="AB47" s="142" t="str">
        <f>IF(住宅3!CH18="選択してください","",MID(住宅3!CH18,1,2)*1)</f>
        <v/>
      </c>
      <c r="AC47" s="142" t="str">
        <f>IF(住宅3!CH20="選択してください","",MID(住宅3!CH20,1,2)*1)</f>
        <v/>
      </c>
      <c r="AD47" s="142" t="str">
        <f>IF(住宅3!CH22="選択してください","",MID(住宅3!CH22,1,2)*1)</f>
        <v/>
      </c>
      <c r="AE47" s="142" t="str">
        <f>IF(住宅3!CH24="選択してください","",MID(住宅3!CH24,1,2)*1)</f>
        <v/>
      </c>
      <c r="AF47" s="142" t="str">
        <f>IF(住宅3!CH26="選択してください","",MID(住宅3!CH26,1,2)*1)</f>
        <v/>
      </c>
      <c r="AG47" s="142" t="str">
        <f>IF(住宅3!CH31="選択してください","",MID(住宅3!CH31,1,2)*1)</f>
        <v/>
      </c>
      <c r="AH47" s="153" t="str">
        <f>IF(住宅3!CH34="選択してください","",MID(住宅3!CH34,1,2)*1)</f>
        <v/>
      </c>
      <c r="AI47" s="142" t="str">
        <f>IF(住宅3!CH37="","",住宅3!CH37)</f>
        <v/>
      </c>
      <c r="AJ47" s="142" t="str">
        <f>IF(住宅3!CH39="選択してください","",MID(住宅3!CH39,1,2)*1)</f>
        <v/>
      </c>
      <c r="AK47" s="142" t="str">
        <f>IF(住宅3!CH44="選択してください","",MID(住宅3!CH44,1,2)*1)</f>
        <v/>
      </c>
      <c r="AL47" s="142" t="str">
        <f>IF(住宅3!CH47="○",1,IF(住宅3!CH47="◎",2,""))</f>
        <v/>
      </c>
      <c r="AM47" s="142" t="str">
        <f>IF(住宅3!CH48="○",1,IF(住宅3!CH48="◎",2,""))</f>
        <v/>
      </c>
      <c r="AN47" s="142" t="str">
        <f>IF(住宅3!CH49="○",1,IF(住宅3!CH49="◎",2,""))</f>
        <v/>
      </c>
      <c r="AO47" s="142" t="str">
        <f>IF(住宅3!CH50="○",1,IF(住宅3!CH50="◎",2,""))</f>
        <v/>
      </c>
      <c r="AP47" s="142" t="str">
        <f>IF(住宅3!CH51="○",1,IF(住宅3!CH51="◎",2,""))</f>
        <v/>
      </c>
      <c r="AQ47" s="142" t="str">
        <f>IF(住宅3!CH52="○",1,IF(住宅3!CH52="◎",2,""))</f>
        <v/>
      </c>
      <c r="AR47" s="142" t="str">
        <f>IF(住宅3!CH53="○",1,IF(住宅3!CH53="◎",2,""))</f>
        <v/>
      </c>
      <c r="AS47" s="142" t="str">
        <f>IF(住宅3!CH54="○",1,IF(住宅3!CH54="◎",2,""))</f>
        <v/>
      </c>
      <c r="AT47" s="142" t="str">
        <f>IF(住宅3!CH55="○",1,IF(住宅3!CH55="◎",2,""))</f>
        <v/>
      </c>
      <c r="AU47" s="142" t="str">
        <f>IF(住宅3!CH56="○",1,IF(住宅3!CH56="◎",2,""))</f>
        <v/>
      </c>
      <c r="AV47" s="142" t="str">
        <f>IF(住宅3!CH57="○",1,IF(住宅3!CH57="◎",2,""))</f>
        <v/>
      </c>
      <c r="AW47" s="142" t="str">
        <f>IF(住宅3!CH58="○",1,IF(住宅3!CH58="◎",2,""))</f>
        <v/>
      </c>
      <c r="AX47" s="142" t="str">
        <f>IF(住宅3!CH59="○",1,IF(住宅3!CH59="◎",2,""))</f>
        <v/>
      </c>
      <c r="AY47" s="142" t="str">
        <f>IF(住宅3!CH60="○",1,IF(住宅3!CH60="◎",2,""))</f>
        <v/>
      </c>
      <c r="AZ47" s="142" t="str">
        <f>IF(住宅3!CH61="○",1,IF(住宅3!CH61="◎",2,""))</f>
        <v/>
      </c>
      <c r="BA47" s="142" t="str">
        <f>IF(住宅3!CH62="○",1,IF(住宅3!CH62="◎",2,""))</f>
        <v/>
      </c>
      <c r="BB47" s="142" t="str">
        <f>IF(住宅3!CH63="○",1,IF(住宅3!CH63="◎",2,""))</f>
        <v/>
      </c>
      <c r="BC47" s="142" t="str">
        <f>IF(住宅3!CH66="○",1,IF(住宅3!CH66="◎",2,""))</f>
        <v/>
      </c>
      <c r="BD47" s="142" t="str">
        <f>IF(住宅3!CH67="○",1,IF(住宅3!CH67="◎",2,""))</f>
        <v/>
      </c>
      <c r="BE47" s="142" t="str">
        <f>IF(住宅3!CH68="○",1,IF(住宅3!CH68="◎",2,""))</f>
        <v/>
      </c>
      <c r="BF47" s="142" t="str">
        <f>IF(住宅3!CH69="○",1,IF(住宅3!CH69="◎",2,""))</f>
        <v/>
      </c>
      <c r="BG47" s="142" t="str">
        <f>IF(住宅3!CH70="○",1,IF(住宅3!CH70="◎",2,""))</f>
        <v/>
      </c>
      <c r="BH47" s="142" t="str">
        <f>IF(住宅3!CH71="○",1,IF(住宅3!CH71="◎",2,""))</f>
        <v/>
      </c>
      <c r="BI47" s="142" t="str">
        <f>IF(住宅3!CH72="○",1,IF(住宅3!CH72="◎",2,""))</f>
        <v/>
      </c>
      <c r="BJ47" s="142" t="str">
        <f>IF(住宅3!CH73="○",1,IF(住宅3!CH73="◎",2,""))</f>
        <v/>
      </c>
      <c r="BK47" s="142" t="str">
        <f>IF(住宅3!CH74="○",1,IF(住宅3!CH74="◎",2,""))</f>
        <v/>
      </c>
      <c r="BL47" s="142" t="str">
        <f>IF(住宅3!CH75="○",1,IF(住宅3!CH75="◎",2,""))</f>
        <v/>
      </c>
      <c r="BM47" s="142" t="str">
        <f>IF(住宅3!CH78="○",1,IF(住宅3!CH78="◎",2,""))</f>
        <v/>
      </c>
      <c r="BN47" s="142" t="str">
        <f>IF(住宅3!CH79="○",1,IF(住宅3!CH79="◎",2,""))</f>
        <v/>
      </c>
      <c r="BO47" s="142" t="str">
        <f>IF(住宅3!CH80="○",1,IF(住宅3!CH80="◎",2,""))</f>
        <v/>
      </c>
      <c r="BP47" s="142" t="str">
        <f>IF(住宅3!CH81="○",1,IF(住宅3!CH81="◎",2,""))</f>
        <v/>
      </c>
      <c r="BQ47" s="142" t="str">
        <f>IF(住宅3!CH82="○",1,IF(住宅3!CH82="◎",2,""))</f>
        <v/>
      </c>
      <c r="BR47" s="142" t="str">
        <f>IF(住宅3!CH83="○",1,IF(住宅3!CH83="◎",2,""))</f>
        <v/>
      </c>
      <c r="BS47" s="142" t="str">
        <f>IF(住宅3!CH84="○",1,IF(住宅3!CH84="◎",2,""))</f>
        <v/>
      </c>
      <c r="BT47" s="142" t="str">
        <f>IF(住宅3!CH85="○",1,IF(住宅3!CH85="◎",2,""))</f>
        <v/>
      </c>
      <c r="BU47" s="142" t="str">
        <f>IF(住宅3!CH86="○",1,IF(住宅3!CH86="◎",2,""))</f>
        <v/>
      </c>
      <c r="BV47" s="142" t="str">
        <f>IF(住宅3!CH87="○",1,IF(住宅3!CH87="◎",2,""))</f>
        <v/>
      </c>
      <c r="BW47" s="142" t="str">
        <f>IF(住宅3!CH88="○",1,IF(住宅3!CH88="◎",2,""))</f>
        <v/>
      </c>
      <c r="BX47" s="142" t="str">
        <f>IF(住宅3!CH89="○",1,IF(住宅3!CH89="◎",2,""))</f>
        <v/>
      </c>
      <c r="BY47" s="142" t="str">
        <f>IF(住宅3!CH90="○",1,IF(住宅3!CH90="◎",2,""))</f>
        <v/>
      </c>
      <c r="BZ47" s="142" t="str">
        <f>IF(住宅3!CH91="○",1,IF(住宅3!CH91="◎",2,""))</f>
        <v/>
      </c>
      <c r="CA47" s="142" t="str">
        <f>IF(住宅3!CH92="○",1,IF(住宅3!CH92="◎",2,""))</f>
        <v/>
      </c>
    </row>
    <row r="48" spans="1:79" s="142" customFormat="1" x14ac:dyDescent="0.2">
      <c r="A48" s="141">
        <f t="shared" si="0"/>
        <v>0</v>
      </c>
      <c r="B48" s="142">
        <v>42</v>
      </c>
      <c r="C48" s="143"/>
      <c r="D48" s="143"/>
      <c r="E48" s="143"/>
      <c r="F48" s="143"/>
      <c r="G48" s="143"/>
      <c r="H48" s="143"/>
      <c r="I48" s="143"/>
      <c r="J48" s="143"/>
      <c r="K48" s="143"/>
      <c r="L48" s="143"/>
      <c r="M48" s="143"/>
      <c r="N48" s="143"/>
      <c r="O48" s="143"/>
      <c r="P48" s="142">
        <v>4</v>
      </c>
      <c r="Q48" s="142">
        <f>住宅3!CJ6</f>
        <v>0</v>
      </c>
      <c r="R48" s="142">
        <v>36</v>
      </c>
      <c r="S48" s="142" t="str">
        <f>IF(住宅3!CJ7&lt;&gt;"",住宅3!CJ7,"")</f>
        <v/>
      </c>
      <c r="T48" s="142" t="str">
        <f>IF(住宅3!CJ8="選択してください","",MID(住宅3!CJ8,1,2))</f>
        <v/>
      </c>
      <c r="U48" s="142" t="str">
        <f>IF(住宅3!CJ9="選択してください","",MID(住宅3!CJ9,LEN(住宅3!CJ9)-3,3))</f>
        <v/>
      </c>
      <c r="W48" s="142" t="str">
        <f>IF(住宅3!CJ10="","",住宅3!CJ10)</f>
        <v/>
      </c>
      <c r="X48" s="142" t="str">
        <f>IF(住宅3!CJ11="","",住宅3!CJ11)</f>
        <v/>
      </c>
      <c r="Y48" s="142" t="str">
        <f>IF(住宅3!CJ12="","",住宅3!CJ12)</f>
        <v/>
      </c>
      <c r="Z48" s="142" t="str">
        <f>IF(住宅3!CJ13="","",住宅3!CJ13)</f>
        <v/>
      </c>
      <c r="AA48" s="142" t="str">
        <f>IF(住宅3!CJ15="選択してください","",MID(住宅3!CJ15,1,2)*1)</f>
        <v/>
      </c>
      <c r="AB48" s="142" t="str">
        <f>IF(住宅3!CJ18="選択してください","",MID(住宅3!CJ18,1,2)*1)</f>
        <v/>
      </c>
      <c r="AC48" s="142" t="str">
        <f>IF(住宅3!CJ20="選択してください","",MID(住宅3!CJ20,1,2)*1)</f>
        <v/>
      </c>
      <c r="AD48" s="142" t="str">
        <f>IF(住宅3!CJ22="選択してください","",MID(住宅3!CJ22,1,2)*1)</f>
        <v/>
      </c>
      <c r="AE48" s="142" t="str">
        <f>IF(住宅3!CJ24="選択してください","",MID(住宅3!CJ24,1,2)*1)</f>
        <v/>
      </c>
      <c r="AF48" s="142" t="str">
        <f>IF(住宅3!CJ26="選択してください","",MID(住宅3!CJ26,1,2)*1)</f>
        <v/>
      </c>
      <c r="AG48" s="142" t="str">
        <f>IF(住宅3!CJ31="選択してください","",MID(住宅3!CJ31,1,2)*1)</f>
        <v/>
      </c>
      <c r="AH48" s="153" t="str">
        <f>IF(住宅3!CJ34="選択してください","",MID(住宅3!CJ34,1,2)*1)</f>
        <v/>
      </c>
      <c r="AI48" s="142" t="str">
        <f>IF(住宅3!CJ37="","",住宅3!CJ37)</f>
        <v/>
      </c>
      <c r="AJ48" s="142" t="str">
        <f>IF(住宅3!CJ39="選択してください","",MID(住宅3!CJ39,1,2)*1)</f>
        <v/>
      </c>
      <c r="AK48" s="142" t="str">
        <f>IF(住宅3!CJ44="選択してください","",MID(住宅3!CJ44,1,2)*1)</f>
        <v/>
      </c>
      <c r="AL48" s="142" t="str">
        <f>IF(住宅3!CJ47="○",1,IF(住宅3!CJ47="◎",2,""))</f>
        <v/>
      </c>
      <c r="AM48" s="142" t="str">
        <f>IF(住宅3!CJ48="○",1,IF(住宅3!CJ48="◎",2,""))</f>
        <v/>
      </c>
      <c r="AN48" s="142" t="str">
        <f>IF(住宅3!CJ49="○",1,IF(住宅3!CJ49="◎",2,""))</f>
        <v/>
      </c>
      <c r="AO48" s="142" t="str">
        <f>IF(住宅3!CJ50="○",1,IF(住宅3!CJ50="◎",2,""))</f>
        <v/>
      </c>
      <c r="AP48" s="142" t="str">
        <f>IF(住宅3!CJ51="○",1,IF(住宅3!CJ51="◎",2,""))</f>
        <v/>
      </c>
      <c r="AQ48" s="142" t="str">
        <f>IF(住宅3!CJ52="○",1,IF(住宅3!CJ52="◎",2,""))</f>
        <v/>
      </c>
      <c r="AR48" s="142" t="str">
        <f>IF(住宅3!CJ53="○",1,IF(住宅3!CJ53="◎",2,""))</f>
        <v/>
      </c>
      <c r="AS48" s="142" t="str">
        <f>IF(住宅3!CJ54="○",1,IF(住宅3!CJ54="◎",2,""))</f>
        <v/>
      </c>
      <c r="AT48" s="142" t="str">
        <f>IF(住宅3!CJ55="○",1,IF(住宅3!CJ55="◎",2,""))</f>
        <v/>
      </c>
      <c r="AU48" s="142" t="str">
        <f>IF(住宅3!CJ56="○",1,IF(住宅3!CJ56="◎",2,""))</f>
        <v/>
      </c>
      <c r="AV48" s="142" t="str">
        <f>IF(住宅3!CJ57="○",1,IF(住宅3!CJ57="◎",2,""))</f>
        <v/>
      </c>
      <c r="AW48" s="142" t="str">
        <f>IF(住宅3!CJ58="○",1,IF(住宅3!CJ58="◎",2,""))</f>
        <v/>
      </c>
      <c r="AX48" s="142" t="str">
        <f>IF(住宅3!CJ59="○",1,IF(住宅3!CJ59="◎",2,""))</f>
        <v/>
      </c>
      <c r="AY48" s="142" t="str">
        <f>IF(住宅3!CJ60="○",1,IF(住宅3!CJ60="◎",2,""))</f>
        <v/>
      </c>
      <c r="AZ48" s="142" t="str">
        <f>IF(住宅3!CJ61="○",1,IF(住宅3!CJ61="◎",2,""))</f>
        <v/>
      </c>
      <c r="BA48" s="142" t="str">
        <f>IF(住宅3!CJ62="○",1,IF(住宅3!CJ62="◎",2,""))</f>
        <v/>
      </c>
      <c r="BB48" s="142" t="str">
        <f>IF(住宅3!CJ63="○",1,IF(住宅3!CJ63="◎",2,""))</f>
        <v/>
      </c>
      <c r="BC48" s="142" t="str">
        <f>IF(住宅3!CJ66="○",1,IF(住宅3!CJ66="◎",2,""))</f>
        <v/>
      </c>
      <c r="BD48" s="142" t="str">
        <f>IF(住宅3!CJ67="○",1,IF(住宅3!CJ67="◎",2,""))</f>
        <v/>
      </c>
      <c r="BE48" s="142" t="str">
        <f>IF(住宅3!CJ68="○",1,IF(住宅3!CJ68="◎",2,""))</f>
        <v/>
      </c>
      <c r="BF48" s="142" t="str">
        <f>IF(住宅3!CJ69="○",1,IF(住宅3!CJ69="◎",2,""))</f>
        <v/>
      </c>
      <c r="BG48" s="142" t="str">
        <f>IF(住宅3!CJ70="○",1,IF(住宅3!CJ70="◎",2,""))</f>
        <v/>
      </c>
      <c r="BH48" s="142" t="str">
        <f>IF(住宅3!CJ71="○",1,IF(住宅3!CJ71="◎",2,""))</f>
        <v/>
      </c>
      <c r="BI48" s="142" t="str">
        <f>IF(住宅3!CJ72="○",1,IF(住宅3!CJ72="◎",2,""))</f>
        <v/>
      </c>
      <c r="BJ48" s="142" t="str">
        <f>IF(住宅3!CJ73="○",1,IF(住宅3!CJ73="◎",2,""))</f>
        <v/>
      </c>
      <c r="BK48" s="142" t="str">
        <f>IF(住宅3!CJ74="○",1,IF(住宅3!CJ74="◎",2,""))</f>
        <v/>
      </c>
      <c r="BL48" s="142" t="str">
        <f>IF(住宅3!CJ75="○",1,IF(住宅3!CJ75="◎",2,""))</f>
        <v/>
      </c>
      <c r="BM48" s="142" t="str">
        <f>IF(住宅3!CJ78="○",1,IF(住宅3!CJ78="◎",2,""))</f>
        <v/>
      </c>
      <c r="BN48" s="142" t="str">
        <f>IF(住宅3!CJ79="○",1,IF(住宅3!CJ79="◎",2,""))</f>
        <v/>
      </c>
      <c r="BO48" s="142" t="str">
        <f>IF(住宅3!CJ80="○",1,IF(住宅3!CJ80="◎",2,""))</f>
        <v/>
      </c>
      <c r="BP48" s="142" t="str">
        <f>IF(住宅3!CJ81="○",1,IF(住宅3!CJ81="◎",2,""))</f>
        <v/>
      </c>
      <c r="BQ48" s="142" t="str">
        <f>IF(住宅3!CJ82="○",1,IF(住宅3!CJ82="◎",2,""))</f>
        <v/>
      </c>
      <c r="BR48" s="142" t="str">
        <f>IF(住宅3!CJ83="○",1,IF(住宅3!CJ83="◎",2,""))</f>
        <v/>
      </c>
      <c r="BS48" s="142" t="str">
        <f>IF(住宅3!CJ84="○",1,IF(住宅3!CJ84="◎",2,""))</f>
        <v/>
      </c>
      <c r="BT48" s="142" t="str">
        <f>IF(住宅3!CJ85="○",1,IF(住宅3!CJ85="◎",2,""))</f>
        <v/>
      </c>
      <c r="BU48" s="142" t="str">
        <f>IF(住宅3!CJ86="○",1,IF(住宅3!CJ86="◎",2,""))</f>
        <v/>
      </c>
      <c r="BV48" s="142" t="str">
        <f>IF(住宅3!CJ87="○",1,IF(住宅3!CJ87="◎",2,""))</f>
        <v/>
      </c>
      <c r="BW48" s="142" t="str">
        <f>IF(住宅3!CJ88="○",1,IF(住宅3!CJ88="◎",2,""))</f>
        <v/>
      </c>
      <c r="BX48" s="142" t="str">
        <f>IF(住宅3!CJ89="○",1,IF(住宅3!CJ89="◎",2,""))</f>
        <v/>
      </c>
      <c r="BY48" s="142" t="str">
        <f>IF(住宅3!CJ90="○",1,IF(住宅3!CJ90="◎",2,""))</f>
        <v/>
      </c>
      <c r="BZ48" s="142" t="str">
        <f>IF(住宅3!CJ91="○",1,IF(住宅3!CJ91="◎",2,""))</f>
        <v/>
      </c>
      <c r="CA48" s="142" t="str">
        <f>IF(住宅3!CJ92="○",1,IF(住宅3!CJ92="◎",2,""))</f>
        <v/>
      </c>
    </row>
    <row r="49" spans="1:79" s="142" customFormat="1" x14ac:dyDescent="0.2">
      <c r="A49" s="141">
        <f t="shared" si="0"/>
        <v>0</v>
      </c>
      <c r="B49" s="142">
        <v>43</v>
      </c>
      <c r="C49" s="143"/>
      <c r="D49" s="143"/>
      <c r="E49" s="143"/>
      <c r="F49" s="143"/>
      <c r="G49" s="143"/>
      <c r="H49" s="143"/>
      <c r="I49" s="143"/>
      <c r="J49" s="143"/>
      <c r="K49" s="143"/>
      <c r="L49" s="143"/>
      <c r="M49" s="143"/>
      <c r="N49" s="143"/>
      <c r="O49" s="143"/>
      <c r="P49" s="142">
        <v>4</v>
      </c>
      <c r="Q49" s="142">
        <f>住宅3!CL6</f>
        <v>0</v>
      </c>
      <c r="R49" s="142">
        <v>37</v>
      </c>
      <c r="S49" s="142" t="str">
        <f>IF(住宅3!CL7&lt;&gt;"",住宅3!CL7,"")</f>
        <v/>
      </c>
      <c r="T49" s="142" t="str">
        <f>IF(住宅3!CL8="選択してください","",MID(住宅3!CL8,1,2))</f>
        <v/>
      </c>
      <c r="U49" s="142" t="str">
        <f>IF(住宅3!CL9="選択してください","",MID(住宅3!CL9,LEN(住宅3!CL9)-3,3))</f>
        <v/>
      </c>
      <c r="W49" s="142" t="str">
        <f>IF(住宅3!CL10="","",住宅3!CL10)</f>
        <v/>
      </c>
      <c r="X49" s="142" t="str">
        <f>IF(住宅3!CL11="","",住宅3!CL11)</f>
        <v/>
      </c>
      <c r="Y49" s="142" t="str">
        <f>IF(住宅3!CL12="","",住宅3!CL12)</f>
        <v/>
      </c>
      <c r="Z49" s="142" t="str">
        <f>IF(住宅3!CL13="","",住宅3!CL13)</f>
        <v/>
      </c>
      <c r="AA49" s="142" t="str">
        <f>IF(住宅3!CL15="選択してください","",MID(住宅3!CL15,1,2)*1)</f>
        <v/>
      </c>
      <c r="AB49" s="142" t="str">
        <f>IF(住宅3!CL18="選択してください","",MID(住宅3!CL18,1,2)*1)</f>
        <v/>
      </c>
      <c r="AC49" s="142" t="str">
        <f>IF(住宅3!CL20="選択してください","",MID(住宅3!CL20,1,2)*1)</f>
        <v/>
      </c>
      <c r="AD49" s="142" t="str">
        <f>IF(住宅3!CL22="選択してください","",MID(住宅3!CL22,1,2)*1)</f>
        <v/>
      </c>
      <c r="AE49" s="142" t="str">
        <f>IF(住宅3!CL24="選択してください","",MID(住宅3!CL24,1,2)*1)</f>
        <v/>
      </c>
      <c r="AF49" s="142" t="str">
        <f>IF(住宅3!CL26="選択してください","",MID(住宅3!CL26,1,2)*1)</f>
        <v/>
      </c>
      <c r="AG49" s="142" t="str">
        <f>IF(住宅3!CL31="選択してください","",MID(住宅3!CL31,1,2)*1)</f>
        <v/>
      </c>
      <c r="AH49" s="153" t="str">
        <f>IF(住宅3!CL34="選択してください","",MID(住宅3!CL34,1,2)*1)</f>
        <v/>
      </c>
      <c r="AI49" s="142" t="str">
        <f>IF(住宅3!CL37="","",住宅3!CL37)</f>
        <v/>
      </c>
      <c r="AJ49" s="142" t="str">
        <f>IF(住宅3!CL39="選択してください","",MID(住宅3!CL39,1,2)*1)</f>
        <v/>
      </c>
      <c r="AK49" s="142" t="str">
        <f>IF(住宅3!CL44="選択してください","",MID(住宅3!CL44,1,2)*1)</f>
        <v/>
      </c>
      <c r="AL49" s="142" t="str">
        <f>IF(住宅3!CL47="○",1,IF(住宅3!CL47="◎",2,""))</f>
        <v/>
      </c>
      <c r="AM49" s="142" t="str">
        <f>IF(住宅3!CL48="○",1,IF(住宅3!CL48="◎",2,""))</f>
        <v/>
      </c>
      <c r="AN49" s="142" t="str">
        <f>IF(住宅3!CL49="○",1,IF(住宅3!CL49="◎",2,""))</f>
        <v/>
      </c>
      <c r="AO49" s="142" t="str">
        <f>IF(住宅3!CL50="○",1,IF(住宅3!CL50="◎",2,""))</f>
        <v/>
      </c>
      <c r="AP49" s="142" t="str">
        <f>IF(住宅3!CL51="○",1,IF(住宅3!CL51="◎",2,""))</f>
        <v/>
      </c>
      <c r="AQ49" s="142" t="str">
        <f>IF(住宅3!CL52="○",1,IF(住宅3!CL52="◎",2,""))</f>
        <v/>
      </c>
      <c r="AR49" s="142" t="str">
        <f>IF(住宅3!CL53="○",1,IF(住宅3!CL53="◎",2,""))</f>
        <v/>
      </c>
      <c r="AS49" s="142" t="str">
        <f>IF(住宅3!CL54="○",1,IF(住宅3!CL54="◎",2,""))</f>
        <v/>
      </c>
      <c r="AT49" s="142" t="str">
        <f>IF(住宅3!CL55="○",1,IF(住宅3!CL55="◎",2,""))</f>
        <v/>
      </c>
      <c r="AU49" s="142" t="str">
        <f>IF(住宅3!CL56="○",1,IF(住宅3!CL56="◎",2,""))</f>
        <v/>
      </c>
      <c r="AV49" s="142" t="str">
        <f>IF(住宅3!CL57="○",1,IF(住宅3!CL57="◎",2,""))</f>
        <v/>
      </c>
      <c r="AW49" s="142" t="str">
        <f>IF(住宅3!CL58="○",1,IF(住宅3!CL58="◎",2,""))</f>
        <v/>
      </c>
      <c r="AX49" s="142" t="str">
        <f>IF(住宅3!CL59="○",1,IF(住宅3!CL59="◎",2,""))</f>
        <v/>
      </c>
      <c r="AY49" s="142" t="str">
        <f>IF(住宅3!CL60="○",1,IF(住宅3!CL60="◎",2,""))</f>
        <v/>
      </c>
      <c r="AZ49" s="142" t="str">
        <f>IF(住宅3!CL61="○",1,IF(住宅3!CL61="◎",2,""))</f>
        <v/>
      </c>
      <c r="BA49" s="142" t="str">
        <f>IF(住宅3!CL62="○",1,IF(住宅3!CL62="◎",2,""))</f>
        <v/>
      </c>
      <c r="BB49" s="142" t="str">
        <f>IF(住宅3!CL63="○",1,IF(住宅3!CL63="◎",2,""))</f>
        <v/>
      </c>
      <c r="BC49" s="142" t="str">
        <f>IF(住宅3!CL66="○",1,IF(住宅3!CL66="◎",2,""))</f>
        <v/>
      </c>
      <c r="BD49" s="142" t="str">
        <f>IF(住宅3!CL67="○",1,IF(住宅3!CL67="◎",2,""))</f>
        <v/>
      </c>
      <c r="BE49" s="142" t="str">
        <f>IF(住宅3!CL68="○",1,IF(住宅3!CL68="◎",2,""))</f>
        <v/>
      </c>
      <c r="BF49" s="142" t="str">
        <f>IF(住宅3!CL69="○",1,IF(住宅3!CL69="◎",2,""))</f>
        <v/>
      </c>
      <c r="BG49" s="142" t="str">
        <f>IF(住宅3!CL70="○",1,IF(住宅3!CL70="◎",2,""))</f>
        <v/>
      </c>
      <c r="BH49" s="142" t="str">
        <f>IF(住宅3!CL71="○",1,IF(住宅3!CL71="◎",2,""))</f>
        <v/>
      </c>
      <c r="BI49" s="142" t="str">
        <f>IF(住宅3!CL72="○",1,IF(住宅3!CL72="◎",2,""))</f>
        <v/>
      </c>
      <c r="BJ49" s="142" t="str">
        <f>IF(住宅3!CL73="○",1,IF(住宅3!CL73="◎",2,""))</f>
        <v/>
      </c>
      <c r="BK49" s="142" t="str">
        <f>IF(住宅3!CL74="○",1,IF(住宅3!CL74="◎",2,""))</f>
        <v/>
      </c>
      <c r="BL49" s="142" t="str">
        <f>IF(住宅3!CL75="○",1,IF(住宅3!CL75="◎",2,""))</f>
        <v/>
      </c>
      <c r="BM49" s="142" t="str">
        <f>IF(住宅3!CL78="○",1,IF(住宅3!CL78="◎",2,""))</f>
        <v/>
      </c>
      <c r="BN49" s="142" t="str">
        <f>IF(住宅3!CL79="○",1,IF(住宅3!CL79="◎",2,""))</f>
        <v/>
      </c>
      <c r="BO49" s="142" t="str">
        <f>IF(住宅3!CL80="○",1,IF(住宅3!CL80="◎",2,""))</f>
        <v/>
      </c>
      <c r="BP49" s="142" t="str">
        <f>IF(住宅3!CL81="○",1,IF(住宅3!CL81="◎",2,""))</f>
        <v/>
      </c>
      <c r="BQ49" s="142" t="str">
        <f>IF(住宅3!CL82="○",1,IF(住宅3!CL82="◎",2,""))</f>
        <v/>
      </c>
      <c r="BR49" s="142" t="str">
        <f>IF(住宅3!CL83="○",1,IF(住宅3!CL83="◎",2,""))</f>
        <v/>
      </c>
      <c r="BS49" s="142" t="str">
        <f>IF(住宅3!CL84="○",1,IF(住宅3!CL84="◎",2,""))</f>
        <v/>
      </c>
      <c r="BT49" s="142" t="str">
        <f>IF(住宅3!CL85="○",1,IF(住宅3!CL85="◎",2,""))</f>
        <v/>
      </c>
      <c r="BU49" s="142" t="str">
        <f>IF(住宅3!CL86="○",1,IF(住宅3!CL86="◎",2,""))</f>
        <v/>
      </c>
      <c r="BV49" s="142" t="str">
        <f>IF(住宅3!CL87="○",1,IF(住宅3!CL87="◎",2,""))</f>
        <v/>
      </c>
      <c r="BW49" s="142" t="str">
        <f>IF(住宅3!CL88="○",1,IF(住宅3!CL88="◎",2,""))</f>
        <v/>
      </c>
      <c r="BX49" s="142" t="str">
        <f>IF(住宅3!CL89="○",1,IF(住宅3!CL89="◎",2,""))</f>
        <v/>
      </c>
      <c r="BY49" s="142" t="str">
        <f>IF(住宅3!CL90="○",1,IF(住宅3!CL90="◎",2,""))</f>
        <v/>
      </c>
      <c r="BZ49" s="142" t="str">
        <f>IF(住宅3!CL91="○",1,IF(住宅3!CL91="◎",2,""))</f>
        <v/>
      </c>
      <c r="CA49" s="142" t="str">
        <f>IF(住宅3!CL92="○",1,IF(住宅3!CL92="◎",2,""))</f>
        <v/>
      </c>
    </row>
    <row r="50" spans="1:79" s="142" customFormat="1" x14ac:dyDescent="0.2">
      <c r="A50" s="141">
        <f t="shared" si="0"/>
        <v>0</v>
      </c>
      <c r="B50" s="142">
        <v>44</v>
      </c>
      <c r="C50" s="143"/>
      <c r="D50" s="143"/>
      <c r="E50" s="143"/>
      <c r="F50" s="143"/>
      <c r="G50" s="143"/>
      <c r="H50" s="143"/>
      <c r="I50" s="143"/>
      <c r="J50" s="143"/>
      <c r="K50" s="143"/>
      <c r="L50" s="143"/>
      <c r="M50" s="143"/>
      <c r="N50" s="143"/>
      <c r="O50" s="143"/>
      <c r="P50" s="142">
        <v>4</v>
      </c>
      <c r="Q50" s="142">
        <f>住宅3!CN6</f>
        <v>0</v>
      </c>
      <c r="R50" s="142">
        <v>38</v>
      </c>
      <c r="S50" s="142" t="str">
        <f>IF(住宅3!CN7&lt;&gt;"",住宅3!CN7,"")</f>
        <v/>
      </c>
      <c r="T50" s="142" t="str">
        <f>IF(住宅3!CN8="選択してください","",MID(住宅3!CN8,1,2))</f>
        <v/>
      </c>
      <c r="U50" s="142" t="str">
        <f>IF(住宅3!CN9="選択してください","",MID(住宅3!CN9,LEN(住宅3!CN9)-3,3))</f>
        <v/>
      </c>
      <c r="W50" s="142" t="str">
        <f>IF(住宅3!CN10="","",住宅3!CN10)</f>
        <v/>
      </c>
      <c r="X50" s="142" t="str">
        <f>IF(住宅3!CN11="","",住宅3!CN11)</f>
        <v/>
      </c>
      <c r="Y50" s="142" t="str">
        <f>IF(住宅3!CN12="","",住宅3!CN12)</f>
        <v/>
      </c>
      <c r="Z50" s="142" t="str">
        <f>IF(住宅3!CN13="","",住宅3!CN13)</f>
        <v/>
      </c>
      <c r="AA50" s="142" t="str">
        <f>IF(住宅3!CN15="選択してください","",MID(住宅3!CN15,1,2)*1)</f>
        <v/>
      </c>
      <c r="AB50" s="142" t="str">
        <f>IF(住宅3!CN18="選択してください","",MID(住宅3!CN18,1,2)*1)</f>
        <v/>
      </c>
      <c r="AC50" s="142" t="str">
        <f>IF(住宅3!CN20="選択してください","",MID(住宅3!CN20,1,2)*1)</f>
        <v/>
      </c>
      <c r="AD50" s="142" t="str">
        <f>IF(住宅3!CN22="選択してください","",MID(住宅3!CN22,1,2)*1)</f>
        <v/>
      </c>
      <c r="AE50" s="142" t="str">
        <f>IF(住宅3!CN24="選択してください","",MID(住宅3!CN24,1,2)*1)</f>
        <v/>
      </c>
      <c r="AF50" s="142" t="str">
        <f>IF(住宅3!CN26="選択してください","",MID(住宅3!CN26,1,2)*1)</f>
        <v/>
      </c>
      <c r="AG50" s="142" t="str">
        <f>IF(住宅3!CN31="選択してください","",MID(住宅3!CN31,1,2)*1)</f>
        <v/>
      </c>
      <c r="AH50" s="153" t="str">
        <f>IF(住宅3!CN34="選択してください","",MID(住宅3!CN34,1,2)*1)</f>
        <v/>
      </c>
      <c r="AI50" s="142" t="str">
        <f>IF(住宅3!CN37="","",住宅3!CN37)</f>
        <v/>
      </c>
      <c r="AJ50" s="142" t="str">
        <f>IF(住宅3!CN39="選択してください","",MID(住宅3!CN39,1,2)*1)</f>
        <v/>
      </c>
      <c r="AK50" s="142" t="str">
        <f>IF(住宅3!CN44="選択してください","",MID(住宅3!CN44,1,2)*1)</f>
        <v/>
      </c>
      <c r="AL50" s="142" t="str">
        <f>IF(住宅3!CN47="○",1,IF(住宅3!CN47="◎",2,""))</f>
        <v/>
      </c>
      <c r="AM50" s="142" t="str">
        <f>IF(住宅3!CN48="○",1,IF(住宅3!CN48="◎",2,""))</f>
        <v/>
      </c>
      <c r="AN50" s="142" t="str">
        <f>IF(住宅3!CN49="○",1,IF(住宅3!CN49="◎",2,""))</f>
        <v/>
      </c>
      <c r="AO50" s="142" t="str">
        <f>IF(住宅3!CN50="○",1,IF(住宅3!CN50="◎",2,""))</f>
        <v/>
      </c>
      <c r="AP50" s="142" t="str">
        <f>IF(住宅3!CN51="○",1,IF(住宅3!CN51="◎",2,""))</f>
        <v/>
      </c>
      <c r="AQ50" s="142" t="str">
        <f>IF(住宅3!CN52="○",1,IF(住宅3!CN52="◎",2,""))</f>
        <v/>
      </c>
      <c r="AR50" s="142" t="str">
        <f>IF(住宅3!CN53="○",1,IF(住宅3!CN53="◎",2,""))</f>
        <v/>
      </c>
      <c r="AS50" s="142" t="str">
        <f>IF(住宅3!CN54="○",1,IF(住宅3!CN54="◎",2,""))</f>
        <v/>
      </c>
      <c r="AT50" s="142" t="str">
        <f>IF(住宅3!CN55="○",1,IF(住宅3!CN55="◎",2,""))</f>
        <v/>
      </c>
      <c r="AU50" s="142" t="str">
        <f>IF(住宅3!CN56="○",1,IF(住宅3!CN56="◎",2,""))</f>
        <v/>
      </c>
      <c r="AV50" s="142" t="str">
        <f>IF(住宅3!CN57="○",1,IF(住宅3!CN57="◎",2,""))</f>
        <v/>
      </c>
      <c r="AW50" s="142" t="str">
        <f>IF(住宅3!CN58="○",1,IF(住宅3!CN58="◎",2,""))</f>
        <v/>
      </c>
      <c r="AX50" s="142" t="str">
        <f>IF(住宅3!CN59="○",1,IF(住宅3!CN59="◎",2,""))</f>
        <v/>
      </c>
      <c r="AY50" s="142" t="str">
        <f>IF(住宅3!CN60="○",1,IF(住宅3!CN60="◎",2,""))</f>
        <v/>
      </c>
      <c r="AZ50" s="142" t="str">
        <f>IF(住宅3!CN61="○",1,IF(住宅3!CN61="◎",2,""))</f>
        <v/>
      </c>
      <c r="BA50" s="142" t="str">
        <f>IF(住宅3!CN62="○",1,IF(住宅3!CN62="◎",2,""))</f>
        <v/>
      </c>
      <c r="BB50" s="142" t="str">
        <f>IF(住宅3!CN63="○",1,IF(住宅3!CN63="◎",2,""))</f>
        <v/>
      </c>
      <c r="BC50" s="142" t="str">
        <f>IF(住宅3!CN66="○",1,IF(住宅3!CN66="◎",2,""))</f>
        <v/>
      </c>
      <c r="BD50" s="142" t="str">
        <f>IF(住宅3!CN67="○",1,IF(住宅3!CN67="◎",2,""))</f>
        <v/>
      </c>
      <c r="BE50" s="142" t="str">
        <f>IF(住宅3!CN68="○",1,IF(住宅3!CN68="◎",2,""))</f>
        <v/>
      </c>
      <c r="BF50" s="142" t="str">
        <f>IF(住宅3!CN69="○",1,IF(住宅3!CN69="◎",2,""))</f>
        <v/>
      </c>
      <c r="BG50" s="142" t="str">
        <f>IF(住宅3!CN70="○",1,IF(住宅3!CN70="◎",2,""))</f>
        <v/>
      </c>
      <c r="BH50" s="142" t="str">
        <f>IF(住宅3!CN71="○",1,IF(住宅3!CN71="◎",2,""))</f>
        <v/>
      </c>
      <c r="BI50" s="142" t="str">
        <f>IF(住宅3!CN72="○",1,IF(住宅3!CN72="◎",2,""))</f>
        <v/>
      </c>
      <c r="BJ50" s="142" t="str">
        <f>IF(住宅3!CN73="○",1,IF(住宅3!CN73="◎",2,""))</f>
        <v/>
      </c>
      <c r="BK50" s="142" t="str">
        <f>IF(住宅3!CN74="○",1,IF(住宅3!CN74="◎",2,""))</f>
        <v/>
      </c>
      <c r="BL50" s="142" t="str">
        <f>IF(住宅3!CN75="○",1,IF(住宅3!CN75="◎",2,""))</f>
        <v/>
      </c>
      <c r="BM50" s="142" t="str">
        <f>IF(住宅3!CN78="○",1,IF(住宅3!CN78="◎",2,""))</f>
        <v/>
      </c>
      <c r="BN50" s="142" t="str">
        <f>IF(住宅3!CN79="○",1,IF(住宅3!CN79="◎",2,""))</f>
        <v/>
      </c>
      <c r="BO50" s="142" t="str">
        <f>IF(住宅3!CN80="○",1,IF(住宅3!CN80="◎",2,""))</f>
        <v/>
      </c>
      <c r="BP50" s="142" t="str">
        <f>IF(住宅3!CN81="○",1,IF(住宅3!CN81="◎",2,""))</f>
        <v/>
      </c>
      <c r="BQ50" s="142" t="str">
        <f>IF(住宅3!CN82="○",1,IF(住宅3!CN82="◎",2,""))</f>
        <v/>
      </c>
      <c r="BR50" s="142" t="str">
        <f>IF(住宅3!CN83="○",1,IF(住宅3!CN83="◎",2,""))</f>
        <v/>
      </c>
      <c r="BS50" s="142" t="str">
        <f>IF(住宅3!CN84="○",1,IF(住宅3!CN84="◎",2,""))</f>
        <v/>
      </c>
      <c r="BT50" s="142" t="str">
        <f>IF(住宅3!CN85="○",1,IF(住宅3!CN85="◎",2,""))</f>
        <v/>
      </c>
      <c r="BU50" s="142" t="str">
        <f>IF(住宅3!CN86="○",1,IF(住宅3!CN86="◎",2,""))</f>
        <v/>
      </c>
      <c r="BV50" s="142" t="str">
        <f>IF(住宅3!CN87="○",1,IF(住宅3!CN87="◎",2,""))</f>
        <v/>
      </c>
      <c r="BW50" s="142" t="str">
        <f>IF(住宅3!CN88="○",1,IF(住宅3!CN88="◎",2,""))</f>
        <v/>
      </c>
      <c r="BX50" s="142" t="str">
        <f>IF(住宅3!CN89="○",1,IF(住宅3!CN89="◎",2,""))</f>
        <v/>
      </c>
      <c r="BY50" s="142" t="str">
        <f>IF(住宅3!CN90="○",1,IF(住宅3!CN90="◎",2,""))</f>
        <v/>
      </c>
      <c r="BZ50" s="142" t="str">
        <f>IF(住宅3!CN91="○",1,IF(住宅3!CN91="◎",2,""))</f>
        <v/>
      </c>
      <c r="CA50" s="142" t="str">
        <f>IF(住宅3!CN92="○",1,IF(住宅3!CN92="◎",2,""))</f>
        <v/>
      </c>
    </row>
    <row r="51" spans="1:79" s="142" customFormat="1" x14ac:dyDescent="0.2">
      <c r="A51" s="141">
        <f t="shared" si="0"/>
        <v>0</v>
      </c>
      <c r="B51" s="142">
        <v>45</v>
      </c>
      <c r="C51" s="143"/>
      <c r="D51" s="143"/>
      <c r="E51" s="143"/>
      <c r="F51" s="143"/>
      <c r="G51" s="143"/>
      <c r="H51" s="143"/>
      <c r="I51" s="143"/>
      <c r="J51" s="143"/>
      <c r="K51" s="143"/>
      <c r="L51" s="143"/>
      <c r="M51" s="143"/>
      <c r="N51" s="143"/>
      <c r="O51" s="143"/>
      <c r="P51" s="142">
        <v>4</v>
      </c>
      <c r="Q51" s="142">
        <f>住宅3!CP6</f>
        <v>0</v>
      </c>
      <c r="R51" s="142">
        <v>39</v>
      </c>
      <c r="S51" s="142" t="str">
        <f>IF(住宅3!CP7&lt;&gt;"",住宅3!CP7,"")</f>
        <v/>
      </c>
      <c r="T51" s="142" t="str">
        <f>IF(住宅3!CP8="選択してください","",MID(住宅3!CP8,1,2))</f>
        <v/>
      </c>
      <c r="U51" s="142" t="str">
        <f>IF(住宅3!CP9="選択してください","",MID(住宅3!CP9,LEN(住宅3!CP9)-3,3))</f>
        <v/>
      </c>
      <c r="W51" s="142" t="str">
        <f>IF(住宅3!CP10="","",住宅3!CP10)</f>
        <v/>
      </c>
      <c r="X51" s="142" t="str">
        <f>IF(住宅3!CP11="","",住宅3!CP11)</f>
        <v/>
      </c>
      <c r="Y51" s="142" t="str">
        <f>IF(住宅3!CP12="","",住宅3!CP12)</f>
        <v/>
      </c>
      <c r="Z51" s="142" t="str">
        <f>IF(住宅3!CP13="","",住宅3!CP13)</f>
        <v/>
      </c>
      <c r="AA51" s="142" t="str">
        <f>IF(住宅3!CP15="選択してください","",MID(住宅3!CP15,1,2)*1)</f>
        <v/>
      </c>
      <c r="AB51" s="142" t="str">
        <f>IF(住宅3!CP18="選択してください","",MID(住宅3!CP18,1,2)*1)</f>
        <v/>
      </c>
      <c r="AC51" s="142" t="str">
        <f>IF(住宅3!CP20="選択してください","",MID(住宅3!CP20,1,2)*1)</f>
        <v/>
      </c>
      <c r="AD51" s="142" t="str">
        <f>IF(住宅3!CP22="選択してください","",MID(住宅3!CP22,1,2)*1)</f>
        <v/>
      </c>
      <c r="AE51" s="142" t="str">
        <f>IF(住宅3!CP24="選択してください","",MID(住宅3!CP24,1,2)*1)</f>
        <v/>
      </c>
      <c r="AF51" s="142" t="str">
        <f>IF(住宅3!CP26="選択してください","",MID(住宅3!CP26,1,2)*1)</f>
        <v/>
      </c>
      <c r="AG51" s="142" t="str">
        <f>IF(住宅3!CP31="選択してください","",MID(住宅3!CP31,1,2)*1)</f>
        <v/>
      </c>
      <c r="AH51" s="153" t="str">
        <f>IF(住宅3!CP34="選択してください","",MID(住宅3!CP34,1,2)*1)</f>
        <v/>
      </c>
      <c r="AI51" s="142" t="str">
        <f>IF(住宅3!CP37="","",住宅3!CP37)</f>
        <v/>
      </c>
      <c r="AJ51" s="142" t="str">
        <f>IF(住宅3!CP39="選択してください","",MID(住宅3!CP39,1,2)*1)</f>
        <v/>
      </c>
      <c r="AK51" s="142" t="str">
        <f>IF(住宅3!CP44="選択してください","",MID(住宅3!CP44,1,2)*1)</f>
        <v/>
      </c>
      <c r="AL51" s="142" t="str">
        <f>IF(住宅3!CP47="○",1,IF(住宅3!CP47="◎",2,""))</f>
        <v/>
      </c>
      <c r="AM51" s="142" t="str">
        <f>IF(住宅3!CP48="○",1,IF(住宅3!CP48="◎",2,""))</f>
        <v/>
      </c>
      <c r="AN51" s="142" t="str">
        <f>IF(住宅3!CP49="○",1,IF(住宅3!CP49="◎",2,""))</f>
        <v/>
      </c>
      <c r="AO51" s="142" t="str">
        <f>IF(住宅3!CP50="○",1,IF(住宅3!CP50="◎",2,""))</f>
        <v/>
      </c>
      <c r="AP51" s="142" t="str">
        <f>IF(住宅3!CP51="○",1,IF(住宅3!CP51="◎",2,""))</f>
        <v/>
      </c>
      <c r="AQ51" s="142" t="str">
        <f>IF(住宅3!CP52="○",1,IF(住宅3!CP52="◎",2,""))</f>
        <v/>
      </c>
      <c r="AR51" s="142" t="str">
        <f>IF(住宅3!CP53="○",1,IF(住宅3!CP53="◎",2,""))</f>
        <v/>
      </c>
      <c r="AS51" s="142" t="str">
        <f>IF(住宅3!CP54="○",1,IF(住宅3!CP54="◎",2,""))</f>
        <v/>
      </c>
      <c r="AT51" s="142" t="str">
        <f>IF(住宅3!CP55="○",1,IF(住宅3!CP55="◎",2,""))</f>
        <v/>
      </c>
      <c r="AU51" s="142" t="str">
        <f>IF(住宅3!CP56="○",1,IF(住宅3!CP56="◎",2,""))</f>
        <v/>
      </c>
      <c r="AV51" s="142" t="str">
        <f>IF(住宅3!CP57="○",1,IF(住宅3!CP57="◎",2,""))</f>
        <v/>
      </c>
      <c r="AW51" s="142" t="str">
        <f>IF(住宅3!CP58="○",1,IF(住宅3!CP58="◎",2,""))</f>
        <v/>
      </c>
      <c r="AX51" s="142" t="str">
        <f>IF(住宅3!CP59="○",1,IF(住宅3!CP59="◎",2,""))</f>
        <v/>
      </c>
      <c r="AY51" s="142" t="str">
        <f>IF(住宅3!CP60="○",1,IF(住宅3!CP60="◎",2,""))</f>
        <v/>
      </c>
      <c r="AZ51" s="142" t="str">
        <f>IF(住宅3!CP61="○",1,IF(住宅3!CP61="◎",2,""))</f>
        <v/>
      </c>
      <c r="BA51" s="142" t="str">
        <f>IF(住宅3!CP62="○",1,IF(住宅3!CP62="◎",2,""))</f>
        <v/>
      </c>
      <c r="BB51" s="142" t="str">
        <f>IF(住宅3!CP63="○",1,IF(住宅3!CP63="◎",2,""))</f>
        <v/>
      </c>
      <c r="BC51" s="142" t="str">
        <f>IF(住宅3!CP66="○",1,IF(住宅3!CP66="◎",2,""))</f>
        <v/>
      </c>
      <c r="BD51" s="142" t="str">
        <f>IF(住宅3!CP67="○",1,IF(住宅3!CP67="◎",2,""))</f>
        <v/>
      </c>
      <c r="BE51" s="142" t="str">
        <f>IF(住宅3!CP68="○",1,IF(住宅3!CP68="◎",2,""))</f>
        <v/>
      </c>
      <c r="BF51" s="142" t="str">
        <f>IF(住宅3!CP69="○",1,IF(住宅3!CP69="◎",2,""))</f>
        <v/>
      </c>
      <c r="BG51" s="142" t="str">
        <f>IF(住宅3!CP70="○",1,IF(住宅3!CP70="◎",2,""))</f>
        <v/>
      </c>
      <c r="BH51" s="142" t="str">
        <f>IF(住宅3!CP71="○",1,IF(住宅3!CP71="◎",2,""))</f>
        <v/>
      </c>
      <c r="BI51" s="142" t="str">
        <f>IF(住宅3!CP72="○",1,IF(住宅3!CP72="◎",2,""))</f>
        <v/>
      </c>
      <c r="BJ51" s="142" t="str">
        <f>IF(住宅3!CP73="○",1,IF(住宅3!CP73="◎",2,""))</f>
        <v/>
      </c>
      <c r="BK51" s="142" t="str">
        <f>IF(住宅3!CP74="○",1,IF(住宅3!CP74="◎",2,""))</f>
        <v/>
      </c>
      <c r="BL51" s="142" t="str">
        <f>IF(住宅3!CP75="○",1,IF(住宅3!CP75="◎",2,""))</f>
        <v/>
      </c>
      <c r="BM51" s="142" t="str">
        <f>IF(住宅3!CP78="○",1,IF(住宅3!CP78="◎",2,""))</f>
        <v/>
      </c>
      <c r="BN51" s="142" t="str">
        <f>IF(住宅3!CP79="○",1,IF(住宅3!CP79="◎",2,""))</f>
        <v/>
      </c>
      <c r="BO51" s="142" t="str">
        <f>IF(住宅3!CP80="○",1,IF(住宅3!CP80="◎",2,""))</f>
        <v/>
      </c>
      <c r="BP51" s="142" t="str">
        <f>IF(住宅3!CP81="○",1,IF(住宅3!CP81="◎",2,""))</f>
        <v/>
      </c>
      <c r="BQ51" s="142" t="str">
        <f>IF(住宅3!CP82="○",1,IF(住宅3!CP82="◎",2,""))</f>
        <v/>
      </c>
      <c r="BR51" s="142" t="str">
        <f>IF(住宅3!CP83="○",1,IF(住宅3!CP83="◎",2,""))</f>
        <v/>
      </c>
      <c r="BS51" s="142" t="str">
        <f>IF(住宅3!CP84="○",1,IF(住宅3!CP84="◎",2,""))</f>
        <v/>
      </c>
      <c r="BT51" s="142" t="str">
        <f>IF(住宅3!CP85="○",1,IF(住宅3!CP85="◎",2,""))</f>
        <v/>
      </c>
      <c r="BU51" s="142" t="str">
        <f>IF(住宅3!CP86="○",1,IF(住宅3!CP86="◎",2,""))</f>
        <v/>
      </c>
      <c r="BV51" s="142" t="str">
        <f>IF(住宅3!CP87="○",1,IF(住宅3!CP87="◎",2,""))</f>
        <v/>
      </c>
      <c r="BW51" s="142" t="str">
        <f>IF(住宅3!CP88="○",1,IF(住宅3!CP88="◎",2,""))</f>
        <v/>
      </c>
      <c r="BX51" s="142" t="str">
        <f>IF(住宅3!CP89="○",1,IF(住宅3!CP89="◎",2,""))</f>
        <v/>
      </c>
      <c r="BY51" s="142" t="str">
        <f>IF(住宅3!CP90="○",1,IF(住宅3!CP90="◎",2,""))</f>
        <v/>
      </c>
      <c r="BZ51" s="142" t="str">
        <f>IF(住宅3!CP91="○",1,IF(住宅3!CP91="◎",2,""))</f>
        <v/>
      </c>
      <c r="CA51" s="142" t="str">
        <f>IF(住宅3!CP92="○",1,IF(住宅3!CP92="◎",2,""))</f>
        <v/>
      </c>
    </row>
    <row r="52" spans="1:79" s="142" customFormat="1" x14ac:dyDescent="0.2">
      <c r="A52" s="141">
        <f t="shared" si="0"/>
        <v>0</v>
      </c>
      <c r="B52" s="142">
        <v>46</v>
      </c>
      <c r="C52" s="143"/>
      <c r="D52" s="143"/>
      <c r="E52" s="143"/>
      <c r="F52" s="143"/>
      <c r="G52" s="143"/>
      <c r="H52" s="143"/>
      <c r="I52" s="143"/>
      <c r="J52" s="143"/>
      <c r="K52" s="143"/>
      <c r="L52" s="143"/>
      <c r="M52" s="143"/>
      <c r="N52" s="143"/>
      <c r="O52" s="143"/>
      <c r="P52" s="142">
        <v>4</v>
      </c>
      <c r="Q52" s="142">
        <f>住宅3!CR6</f>
        <v>0</v>
      </c>
      <c r="R52" s="142">
        <v>40</v>
      </c>
      <c r="S52" s="142" t="str">
        <f>IF(住宅3!CR7&lt;&gt;"",住宅3!CR7,"")</f>
        <v/>
      </c>
      <c r="T52" s="142" t="str">
        <f>IF(住宅3!CR8="選択してください","",MID(住宅3!CR8,1,2))</f>
        <v/>
      </c>
      <c r="U52" s="142" t="str">
        <f>IF(住宅3!CR9="選択してください","",MID(住宅3!CR9,LEN(住宅3!CR9)-3,3))</f>
        <v/>
      </c>
      <c r="W52" s="142" t="str">
        <f>IF(住宅3!CR10="","",住宅3!CR10)</f>
        <v/>
      </c>
      <c r="X52" s="142" t="str">
        <f>IF(住宅3!CR11="","",住宅3!CR11)</f>
        <v/>
      </c>
      <c r="Y52" s="142" t="str">
        <f>IF(住宅3!CR12="","",住宅3!CR12)</f>
        <v/>
      </c>
      <c r="Z52" s="142" t="str">
        <f>IF(住宅3!CR13="","",住宅3!CR13)</f>
        <v/>
      </c>
      <c r="AA52" s="142" t="str">
        <f>IF(住宅3!CR15="選択してください","",MID(住宅3!CR15,1,2)*1)</f>
        <v/>
      </c>
      <c r="AB52" s="142" t="str">
        <f>IF(住宅3!CR18="選択してください","",MID(住宅3!CR18,1,2)*1)</f>
        <v/>
      </c>
      <c r="AC52" s="142" t="str">
        <f>IF(住宅3!CR20="選択してください","",MID(住宅3!CR20,1,2)*1)</f>
        <v/>
      </c>
      <c r="AD52" s="142" t="str">
        <f>IF(住宅3!CR22="選択してください","",MID(住宅3!CR22,1,2)*1)</f>
        <v/>
      </c>
      <c r="AE52" s="142" t="str">
        <f>IF(住宅3!CR24="選択してください","",MID(住宅3!CR24,1,2)*1)</f>
        <v/>
      </c>
      <c r="AF52" s="142" t="str">
        <f>IF(住宅3!CR26="選択してください","",MID(住宅3!CR26,1,2)*1)</f>
        <v/>
      </c>
      <c r="AG52" s="142" t="str">
        <f>IF(住宅3!CR31="選択してください","",MID(住宅3!CR31,1,2)*1)</f>
        <v/>
      </c>
      <c r="AH52" s="153" t="str">
        <f>IF(住宅3!CR34="選択してください","",MID(住宅3!CR34,1,2)*1)</f>
        <v/>
      </c>
      <c r="AI52" s="142" t="str">
        <f>IF(住宅3!CR37="","",住宅3!CR37)</f>
        <v/>
      </c>
      <c r="AJ52" s="142" t="str">
        <f>IF(住宅3!CR39="選択してください","",MID(住宅3!CR39,1,2)*1)</f>
        <v/>
      </c>
      <c r="AK52" s="142" t="str">
        <f>IF(住宅3!CR44="選択してください","",MID(住宅3!CR44,1,2)*1)</f>
        <v/>
      </c>
      <c r="AL52" s="142" t="str">
        <f>IF(住宅3!CR47="○",1,IF(住宅3!CR47="◎",2,""))</f>
        <v/>
      </c>
      <c r="AM52" s="142" t="str">
        <f>IF(住宅3!CR48="○",1,IF(住宅3!CR48="◎",2,""))</f>
        <v/>
      </c>
      <c r="AN52" s="142" t="str">
        <f>IF(住宅3!CR49="○",1,IF(住宅3!CR49="◎",2,""))</f>
        <v/>
      </c>
      <c r="AO52" s="142" t="str">
        <f>IF(住宅3!CR50="○",1,IF(住宅3!CR50="◎",2,""))</f>
        <v/>
      </c>
      <c r="AP52" s="142" t="str">
        <f>IF(住宅3!CR51="○",1,IF(住宅3!CR51="◎",2,""))</f>
        <v/>
      </c>
      <c r="AQ52" s="142" t="str">
        <f>IF(住宅3!CR52="○",1,IF(住宅3!CR52="◎",2,""))</f>
        <v/>
      </c>
      <c r="AR52" s="142" t="str">
        <f>IF(住宅3!CR53="○",1,IF(住宅3!CR53="◎",2,""))</f>
        <v/>
      </c>
      <c r="AS52" s="142" t="str">
        <f>IF(住宅3!CR54="○",1,IF(住宅3!CR54="◎",2,""))</f>
        <v/>
      </c>
      <c r="AT52" s="142" t="str">
        <f>IF(住宅3!CR55="○",1,IF(住宅3!CR55="◎",2,""))</f>
        <v/>
      </c>
      <c r="AU52" s="142" t="str">
        <f>IF(住宅3!CR56="○",1,IF(住宅3!CR56="◎",2,""))</f>
        <v/>
      </c>
      <c r="AV52" s="142" t="str">
        <f>IF(住宅3!CR57="○",1,IF(住宅3!CR57="◎",2,""))</f>
        <v/>
      </c>
      <c r="AW52" s="142" t="str">
        <f>IF(住宅3!CR58="○",1,IF(住宅3!CR58="◎",2,""))</f>
        <v/>
      </c>
      <c r="AX52" s="142" t="str">
        <f>IF(住宅3!CR59="○",1,IF(住宅3!CR59="◎",2,""))</f>
        <v/>
      </c>
      <c r="AY52" s="142" t="str">
        <f>IF(住宅3!CR60="○",1,IF(住宅3!CR60="◎",2,""))</f>
        <v/>
      </c>
      <c r="AZ52" s="142" t="str">
        <f>IF(住宅3!CR61="○",1,IF(住宅3!CR61="◎",2,""))</f>
        <v/>
      </c>
      <c r="BA52" s="142" t="str">
        <f>IF(住宅3!CR62="○",1,IF(住宅3!CR62="◎",2,""))</f>
        <v/>
      </c>
      <c r="BB52" s="142" t="str">
        <f>IF(住宅3!CR63="○",1,IF(住宅3!CR63="◎",2,""))</f>
        <v/>
      </c>
      <c r="BC52" s="142" t="str">
        <f>IF(住宅3!CR66="○",1,IF(住宅3!CR66="◎",2,""))</f>
        <v/>
      </c>
      <c r="BD52" s="142" t="str">
        <f>IF(住宅3!CR67="○",1,IF(住宅3!CR67="◎",2,""))</f>
        <v/>
      </c>
      <c r="BE52" s="142" t="str">
        <f>IF(住宅3!CR68="○",1,IF(住宅3!CR68="◎",2,""))</f>
        <v/>
      </c>
      <c r="BF52" s="142" t="str">
        <f>IF(住宅3!CR69="○",1,IF(住宅3!CR69="◎",2,""))</f>
        <v/>
      </c>
      <c r="BG52" s="142" t="str">
        <f>IF(住宅3!CR70="○",1,IF(住宅3!CR70="◎",2,""))</f>
        <v/>
      </c>
      <c r="BH52" s="142" t="str">
        <f>IF(住宅3!CR71="○",1,IF(住宅3!CR71="◎",2,""))</f>
        <v/>
      </c>
      <c r="BI52" s="142" t="str">
        <f>IF(住宅3!CR72="○",1,IF(住宅3!CR72="◎",2,""))</f>
        <v/>
      </c>
      <c r="BJ52" s="142" t="str">
        <f>IF(住宅3!CR73="○",1,IF(住宅3!CR73="◎",2,""))</f>
        <v/>
      </c>
      <c r="BK52" s="142" t="str">
        <f>IF(住宅3!CR74="○",1,IF(住宅3!CR74="◎",2,""))</f>
        <v/>
      </c>
      <c r="BL52" s="142" t="str">
        <f>IF(住宅3!CR75="○",1,IF(住宅3!CR75="◎",2,""))</f>
        <v/>
      </c>
      <c r="BM52" s="142" t="str">
        <f>IF(住宅3!CR78="○",1,IF(住宅3!CR78="◎",2,""))</f>
        <v/>
      </c>
      <c r="BN52" s="142" t="str">
        <f>IF(住宅3!CR79="○",1,IF(住宅3!CR79="◎",2,""))</f>
        <v/>
      </c>
      <c r="BO52" s="142" t="str">
        <f>IF(住宅3!CR80="○",1,IF(住宅3!CR80="◎",2,""))</f>
        <v/>
      </c>
      <c r="BP52" s="142" t="str">
        <f>IF(住宅3!CR81="○",1,IF(住宅3!CR81="◎",2,""))</f>
        <v/>
      </c>
      <c r="BQ52" s="142" t="str">
        <f>IF(住宅3!CR82="○",1,IF(住宅3!CR82="◎",2,""))</f>
        <v/>
      </c>
      <c r="BR52" s="142" t="str">
        <f>IF(住宅3!CR83="○",1,IF(住宅3!CR83="◎",2,""))</f>
        <v/>
      </c>
      <c r="BS52" s="142" t="str">
        <f>IF(住宅3!CR84="○",1,IF(住宅3!CR84="◎",2,""))</f>
        <v/>
      </c>
      <c r="BT52" s="142" t="str">
        <f>IF(住宅3!CR85="○",1,IF(住宅3!CR85="◎",2,""))</f>
        <v/>
      </c>
      <c r="BU52" s="142" t="str">
        <f>IF(住宅3!CR86="○",1,IF(住宅3!CR86="◎",2,""))</f>
        <v/>
      </c>
      <c r="BV52" s="142" t="str">
        <f>IF(住宅3!CR87="○",1,IF(住宅3!CR87="◎",2,""))</f>
        <v/>
      </c>
      <c r="BW52" s="142" t="str">
        <f>IF(住宅3!CR88="○",1,IF(住宅3!CR88="◎",2,""))</f>
        <v/>
      </c>
      <c r="BX52" s="142" t="str">
        <f>IF(住宅3!CR89="○",1,IF(住宅3!CR89="◎",2,""))</f>
        <v/>
      </c>
      <c r="BY52" s="142" t="str">
        <f>IF(住宅3!CR90="○",1,IF(住宅3!CR90="◎",2,""))</f>
        <v/>
      </c>
      <c r="BZ52" s="142" t="str">
        <f>IF(住宅3!CR91="○",1,IF(住宅3!CR91="◎",2,""))</f>
        <v/>
      </c>
      <c r="CA52" s="142" t="str">
        <f>IF(住宅3!CR92="○",1,IF(住宅3!CR92="◎",2,""))</f>
        <v/>
      </c>
    </row>
    <row r="53" spans="1:79" s="142" customFormat="1" x14ac:dyDescent="0.2">
      <c r="A53" s="141">
        <f t="shared" si="0"/>
        <v>0</v>
      </c>
      <c r="B53" s="142">
        <v>47</v>
      </c>
      <c r="C53" s="143"/>
      <c r="D53" s="143"/>
      <c r="E53" s="143"/>
      <c r="F53" s="143"/>
      <c r="G53" s="143"/>
      <c r="H53" s="143"/>
      <c r="I53" s="143"/>
      <c r="J53" s="143"/>
      <c r="K53" s="143"/>
      <c r="L53" s="143"/>
      <c r="M53" s="143"/>
      <c r="N53" s="143"/>
      <c r="O53" s="143"/>
      <c r="P53" s="142">
        <v>4</v>
      </c>
      <c r="Q53" s="142">
        <f>住宅3!CT6</f>
        <v>0</v>
      </c>
      <c r="R53" s="142">
        <v>41</v>
      </c>
      <c r="S53" s="142" t="str">
        <f>IF(住宅3!CT7&lt;&gt;"",住宅3!CT7,"")</f>
        <v/>
      </c>
      <c r="T53" s="142" t="str">
        <f>IF(住宅3!CT8="選択してください","",MID(住宅3!CT8,1,2))</f>
        <v/>
      </c>
      <c r="U53" s="142" t="str">
        <f>IF(住宅3!CT9="選択してください","",MID(住宅3!CT9,LEN(住宅3!CT9)-3,3))</f>
        <v/>
      </c>
      <c r="W53" s="142" t="str">
        <f>IF(住宅3!CT10="","",住宅3!CT10)</f>
        <v/>
      </c>
      <c r="X53" s="142" t="str">
        <f>IF(住宅3!CT11="","",住宅3!CT11)</f>
        <v/>
      </c>
      <c r="Y53" s="142" t="str">
        <f>IF(住宅3!CT12="","",住宅3!CT12)</f>
        <v/>
      </c>
      <c r="Z53" s="142" t="str">
        <f>IF(住宅3!CT13="","",住宅3!CT13)</f>
        <v/>
      </c>
      <c r="AA53" s="142" t="str">
        <f>IF(住宅3!CT15="選択してください","",MID(住宅3!CT15,1,2)*1)</f>
        <v/>
      </c>
      <c r="AB53" s="142" t="str">
        <f>IF(住宅3!CT18="選択してください","",MID(住宅3!CT18,1,2)*1)</f>
        <v/>
      </c>
      <c r="AC53" s="142" t="str">
        <f>IF(住宅3!CT20="選択してください","",MID(住宅3!CT20,1,2)*1)</f>
        <v/>
      </c>
      <c r="AD53" s="142" t="str">
        <f>IF(住宅3!CT22="選択してください","",MID(住宅3!CT22,1,2)*1)</f>
        <v/>
      </c>
      <c r="AE53" s="142" t="str">
        <f>IF(住宅3!CT24="選択してください","",MID(住宅3!CT24,1,2)*1)</f>
        <v/>
      </c>
      <c r="AF53" s="142" t="str">
        <f>IF(住宅3!CT26="選択してください","",MID(住宅3!CT26,1,2)*1)</f>
        <v/>
      </c>
      <c r="AG53" s="142" t="str">
        <f>IF(住宅3!CT31="選択してください","",MID(住宅3!CT31,1,2)*1)</f>
        <v/>
      </c>
      <c r="AH53" s="153" t="str">
        <f>IF(住宅3!CT34="選択してください","",MID(住宅3!CT34,1,2)*1)</f>
        <v/>
      </c>
      <c r="AI53" s="142" t="str">
        <f>IF(住宅3!CT37="","",住宅3!CT37)</f>
        <v/>
      </c>
      <c r="AJ53" s="142" t="str">
        <f>IF(住宅3!CT39="選択してください","",MID(住宅3!CT39,1,2)*1)</f>
        <v/>
      </c>
      <c r="AK53" s="142" t="str">
        <f>IF(住宅3!CT44="選択してください","",MID(住宅3!CT44,1,2)*1)</f>
        <v/>
      </c>
      <c r="AL53" s="142" t="str">
        <f>IF(住宅3!CT47="○",1,IF(住宅3!CT47="◎",2,""))</f>
        <v/>
      </c>
      <c r="AM53" s="142" t="str">
        <f>IF(住宅3!CT48="○",1,IF(住宅3!CT48="◎",2,""))</f>
        <v/>
      </c>
      <c r="AN53" s="142" t="str">
        <f>IF(住宅3!CT49="○",1,IF(住宅3!CT49="◎",2,""))</f>
        <v/>
      </c>
      <c r="AO53" s="142" t="str">
        <f>IF(住宅3!CT50="○",1,IF(住宅3!CT50="◎",2,""))</f>
        <v/>
      </c>
      <c r="AP53" s="142" t="str">
        <f>IF(住宅3!CT51="○",1,IF(住宅3!CT51="◎",2,""))</f>
        <v/>
      </c>
      <c r="AQ53" s="142" t="str">
        <f>IF(住宅3!CT52="○",1,IF(住宅3!CT52="◎",2,""))</f>
        <v/>
      </c>
      <c r="AR53" s="142" t="str">
        <f>IF(住宅3!CT53="○",1,IF(住宅3!CT53="◎",2,""))</f>
        <v/>
      </c>
      <c r="AS53" s="142" t="str">
        <f>IF(住宅3!CT54="○",1,IF(住宅3!CT54="◎",2,""))</f>
        <v/>
      </c>
      <c r="AT53" s="142" t="str">
        <f>IF(住宅3!CT55="○",1,IF(住宅3!CT55="◎",2,""))</f>
        <v/>
      </c>
      <c r="AU53" s="142" t="str">
        <f>IF(住宅3!CT56="○",1,IF(住宅3!CT56="◎",2,""))</f>
        <v/>
      </c>
      <c r="AV53" s="142" t="str">
        <f>IF(住宅3!CT57="○",1,IF(住宅3!CT57="◎",2,""))</f>
        <v/>
      </c>
      <c r="AW53" s="142" t="str">
        <f>IF(住宅3!CT58="○",1,IF(住宅3!CT58="◎",2,""))</f>
        <v/>
      </c>
      <c r="AX53" s="142" t="str">
        <f>IF(住宅3!CT59="○",1,IF(住宅3!CT59="◎",2,""))</f>
        <v/>
      </c>
      <c r="AY53" s="142" t="str">
        <f>IF(住宅3!CT60="○",1,IF(住宅3!CT60="◎",2,""))</f>
        <v/>
      </c>
      <c r="AZ53" s="142" t="str">
        <f>IF(住宅3!CT61="○",1,IF(住宅3!CT61="◎",2,""))</f>
        <v/>
      </c>
      <c r="BA53" s="142" t="str">
        <f>IF(住宅3!CT62="○",1,IF(住宅3!CT62="◎",2,""))</f>
        <v/>
      </c>
      <c r="BB53" s="142" t="str">
        <f>IF(住宅3!CT63="○",1,IF(住宅3!CT63="◎",2,""))</f>
        <v/>
      </c>
      <c r="BC53" s="142" t="str">
        <f>IF(住宅3!CT66="○",1,IF(住宅3!CT66="◎",2,""))</f>
        <v/>
      </c>
      <c r="BD53" s="142" t="str">
        <f>IF(住宅3!CT67="○",1,IF(住宅3!CT67="◎",2,""))</f>
        <v/>
      </c>
      <c r="BE53" s="142" t="str">
        <f>IF(住宅3!CT68="○",1,IF(住宅3!CT68="◎",2,""))</f>
        <v/>
      </c>
      <c r="BF53" s="142" t="str">
        <f>IF(住宅3!CT69="○",1,IF(住宅3!CT69="◎",2,""))</f>
        <v/>
      </c>
      <c r="BG53" s="142" t="str">
        <f>IF(住宅3!CT70="○",1,IF(住宅3!CT70="◎",2,""))</f>
        <v/>
      </c>
      <c r="BH53" s="142" t="str">
        <f>IF(住宅3!CT71="○",1,IF(住宅3!CT71="◎",2,""))</f>
        <v/>
      </c>
      <c r="BI53" s="142" t="str">
        <f>IF(住宅3!CT72="○",1,IF(住宅3!CT72="◎",2,""))</f>
        <v/>
      </c>
      <c r="BJ53" s="142" t="str">
        <f>IF(住宅3!CT73="○",1,IF(住宅3!CT73="◎",2,""))</f>
        <v/>
      </c>
      <c r="BK53" s="142" t="str">
        <f>IF(住宅3!CT74="○",1,IF(住宅3!CT74="◎",2,""))</f>
        <v/>
      </c>
      <c r="BL53" s="142" t="str">
        <f>IF(住宅3!CT75="○",1,IF(住宅3!CT75="◎",2,""))</f>
        <v/>
      </c>
      <c r="BM53" s="142" t="str">
        <f>IF(住宅3!CT78="○",1,IF(住宅3!CT78="◎",2,""))</f>
        <v/>
      </c>
      <c r="BN53" s="142" t="str">
        <f>IF(住宅3!CT79="○",1,IF(住宅3!CT79="◎",2,""))</f>
        <v/>
      </c>
      <c r="BO53" s="142" t="str">
        <f>IF(住宅3!CT80="○",1,IF(住宅3!CT80="◎",2,""))</f>
        <v/>
      </c>
      <c r="BP53" s="142" t="str">
        <f>IF(住宅3!CT81="○",1,IF(住宅3!CT81="◎",2,""))</f>
        <v/>
      </c>
      <c r="BQ53" s="142" t="str">
        <f>IF(住宅3!CT82="○",1,IF(住宅3!CT82="◎",2,""))</f>
        <v/>
      </c>
      <c r="BR53" s="142" t="str">
        <f>IF(住宅3!CT83="○",1,IF(住宅3!CT83="◎",2,""))</f>
        <v/>
      </c>
      <c r="BS53" s="142" t="str">
        <f>IF(住宅3!CT84="○",1,IF(住宅3!CT84="◎",2,""))</f>
        <v/>
      </c>
      <c r="BT53" s="142" t="str">
        <f>IF(住宅3!CT85="○",1,IF(住宅3!CT85="◎",2,""))</f>
        <v/>
      </c>
      <c r="BU53" s="142" t="str">
        <f>IF(住宅3!CT86="○",1,IF(住宅3!CT86="◎",2,""))</f>
        <v/>
      </c>
      <c r="BV53" s="142" t="str">
        <f>IF(住宅3!CT87="○",1,IF(住宅3!CT87="◎",2,""))</f>
        <v/>
      </c>
      <c r="BW53" s="142" t="str">
        <f>IF(住宅3!CT88="○",1,IF(住宅3!CT88="◎",2,""))</f>
        <v/>
      </c>
      <c r="BX53" s="142" t="str">
        <f>IF(住宅3!CT89="○",1,IF(住宅3!CT89="◎",2,""))</f>
        <v/>
      </c>
      <c r="BY53" s="142" t="str">
        <f>IF(住宅3!CT90="○",1,IF(住宅3!CT90="◎",2,""))</f>
        <v/>
      </c>
      <c r="BZ53" s="142" t="str">
        <f>IF(住宅3!CT91="○",1,IF(住宅3!CT91="◎",2,""))</f>
        <v/>
      </c>
      <c r="CA53" s="142" t="str">
        <f>IF(住宅3!CT92="○",1,IF(住宅3!CT92="◎",2,""))</f>
        <v/>
      </c>
    </row>
    <row r="54" spans="1:79" s="142" customFormat="1" x14ac:dyDescent="0.2">
      <c r="A54" s="141">
        <f t="shared" si="0"/>
        <v>0</v>
      </c>
      <c r="B54" s="142">
        <v>48</v>
      </c>
      <c r="C54" s="143"/>
      <c r="D54" s="143"/>
      <c r="E54" s="143"/>
      <c r="F54" s="143"/>
      <c r="G54" s="143"/>
      <c r="H54" s="143"/>
      <c r="I54" s="143"/>
      <c r="J54" s="143"/>
      <c r="K54" s="143"/>
      <c r="L54" s="143"/>
      <c r="M54" s="143"/>
      <c r="N54" s="143"/>
      <c r="O54" s="143"/>
      <c r="P54" s="142">
        <v>4</v>
      </c>
      <c r="Q54" s="142">
        <f>住宅3!CV6</f>
        <v>0</v>
      </c>
      <c r="R54" s="142">
        <v>42</v>
      </c>
      <c r="S54" s="142" t="str">
        <f>IF(住宅3!CV7&lt;&gt;"",住宅3!CV7,"")</f>
        <v/>
      </c>
      <c r="T54" s="142" t="str">
        <f>IF(住宅3!CV8="選択してください","",MID(住宅3!CV8,1,2))</f>
        <v/>
      </c>
      <c r="U54" s="142" t="str">
        <f>IF(住宅3!CV9="選択してください","",MID(住宅3!CV9,LEN(住宅3!CV9)-3,3))</f>
        <v/>
      </c>
      <c r="W54" s="142" t="str">
        <f>IF(住宅3!CV10="","",住宅3!CV10)</f>
        <v/>
      </c>
      <c r="X54" s="142" t="str">
        <f>IF(住宅3!CV11="","",住宅3!CV11)</f>
        <v/>
      </c>
      <c r="Y54" s="142" t="str">
        <f>IF(住宅3!CV12="","",住宅3!CV12)</f>
        <v/>
      </c>
      <c r="Z54" s="142" t="str">
        <f>IF(住宅3!CV13="","",住宅3!CV13)</f>
        <v/>
      </c>
      <c r="AA54" s="142" t="str">
        <f>IF(住宅3!CV15="選択してください","",MID(住宅3!CV15,1,2)*1)</f>
        <v/>
      </c>
      <c r="AB54" s="142" t="str">
        <f>IF(住宅3!CV18="選択してください","",MID(住宅3!CV18,1,2)*1)</f>
        <v/>
      </c>
      <c r="AC54" s="142" t="str">
        <f>IF(住宅3!CV20="選択してください","",MID(住宅3!CV20,1,2)*1)</f>
        <v/>
      </c>
      <c r="AD54" s="142" t="str">
        <f>IF(住宅3!CV22="選択してください","",MID(住宅3!CV22,1,2)*1)</f>
        <v/>
      </c>
      <c r="AE54" s="142" t="str">
        <f>IF(住宅3!CV24="選択してください","",MID(住宅3!CV24,1,2)*1)</f>
        <v/>
      </c>
      <c r="AF54" s="142" t="str">
        <f>IF(住宅3!CV26="選択してください","",MID(住宅3!CV26,1,2)*1)</f>
        <v/>
      </c>
      <c r="AG54" s="142" t="str">
        <f>IF(住宅3!CV31="選択してください","",MID(住宅3!CV31,1,2)*1)</f>
        <v/>
      </c>
      <c r="AH54" s="153" t="str">
        <f>IF(住宅3!CV34="選択してください","",MID(住宅3!CV34,1,2)*1)</f>
        <v/>
      </c>
      <c r="AI54" s="142" t="str">
        <f>IF(住宅3!CV37="","",住宅3!CV37)</f>
        <v/>
      </c>
      <c r="AJ54" s="142" t="str">
        <f>IF(住宅3!CV39="選択してください","",MID(住宅3!CV39,1,2)*1)</f>
        <v/>
      </c>
      <c r="AK54" s="142" t="str">
        <f>IF(住宅3!CV44="選択してください","",MID(住宅3!CV44,1,2)*1)</f>
        <v/>
      </c>
      <c r="AL54" s="142" t="str">
        <f>IF(住宅3!CV47="○",1,IF(住宅3!CV47="◎",2,""))</f>
        <v/>
      </c>
      <c r="AM54" s="142" t="str">
        <f>IF(住宅3!CV48="○",1,IF(住宅3!CV48="◎",2,""))</f>
        <v/>
      </c>
      <c r="AN54" s="142" t="str">
        <f>IF(住宅3!CV49="○",1,IF(住宅3!CV49="◎",2,""))</f>
        <v/>
      </c>
      <c r="AO54" s="142" t="str">
        <f>IF(住宅3!CV50="○",1,IF(住宅3!CV50="◎",2,""))</f>
        <v/>
      </c>
      <c r="AP54" s="142" t="str">
        <f>IF(住宅3!CV51="○",1,IF(住宅3!CV51="◎",2,""))</f>
        <v/>
      </c>
      <c r="AQ54" s="142" t="str">
        <f>IF(住宅3!CV52="○",1,IF(住宅3!CV52="◎",2,""))</f>
        <v/>
      </c>
      <c r="AR54" s="142" t="str">
        <f>IF(住宅3!CV53="○",1,IF(住宅3!CV53="◎",2,""))</f>
        <v/>
      </c>
      <c r="AS54" s="142" t="str">
        <f>IF(住宅3!CV54="○",1,IF(住宅3!CV54="◎",2,""))</f>
        <v/>
      </c>
      <c r="AT54" s="142" t="str">
        <f>IF(住宅3!CV55="○",1,IF(住宅3!CV55="◎",2,""))</f>
        <v/>
      </c>
      <c r="AU54" s="142" t="str">
        <f>IF(住宅3!CV56="○",1,IF(住宅3!CV56="◎",2,""))</f>
        <v/>
      </c>
      <c r="AV54" s="142" t="str">
        <f>IF(住宅3!CV57="○",1,IF(住宅3!CV57="◎",2,""))</f>
        <v/>
      </c>
      <c r="AW54" s="142" t="str">
        <f>IF(住宅3!CV58="○",1,IF(住宅3!CV58="◎",2,""))</f>
        <v/>
      </c>
      <c r="AX54" s="142" t="str">
        <f>IF(住宅3!CV59="○",1,IF(住宅3!CV59="◎",2,""))</f>
        <v/>
      </c>
      <c r="AY54" s="142" t="str">
        <f>IF(住宅3!CV60="○",1,IF(住宅3!CV60="◎",2,""))</f>
        <v/>
      </c>
      <c r="AZ54" s="142" t="str">
        <f>IF(住宅3!CV61="○",1,IF(住宅3!CV61="◎",2,""))</f>
        <v/>
      </c>
      <c r="BA54" s="142" t="str">
        <f>IF(住宅3!CV62="○",1,IF(住宅3!CV62="◎",2,""))</f>
        <v/>
      </c>
      <c r="BB54" s="142" t="str">
        <f>IF(住宅3!CV63="○",1,IF(住宅3!CV63="◎",2,""))</f>
        <v/>
      </c>
      <c r="BC54" s="142" t="str">
        <f>IF(住宅3!CV66="○",1,IF(住宅3!CV66="◎",2,""))</f>
        <v/>
      </c>
      <c r="BD54" s="142" t="str">
        <f>IF(住宅3!CV67="○",1,IF(住宅3!CV67="◎",2,""))</f>
        <v/>
      </c>
      <c r="BE54" s="142" t="str">
        <f>IF(住宅3!CV68="○",1,IF(住宅3!CV68="◎",2,""))</f>
        <v/>
      </c>
      <c r="BF54" s="142" t="str">
        <f>IF(住宅3!CV69="○",1,IF(住宅3!CV69="◎",2,""))</f>
        <v/>
      </c>
      <c r="BG54" s="142" t="str">
        <f>IF(住宅3!CV70="○",1,IF(住宅3!CV70="◎",2,""))</f>
        <v/>
      </c>
      <c r="BH54" s="142" t="str">
        <f>IF(住宅3!CV71="○",1,IF(住宅3!CV71="◎",2,""))</f>
        <v/>
      </c>
      <c r="BI54" s="142" t="str">
        <f>IF(住宅3!CV72="○",1,IF(住宅3!CV72="◎",2,""))</f>
        <v/>
      </c>
      <c r="BJ54" s="142" t="str">
        <f>IF(住宅3!CV73="○",1,IF(住宅3!CV73="◎",2,""))</f>
        <v/>
      </c>
      <c r="BK54" s="142" t="str">
        <f>IF(住宅3!CV74="○",1,IF(住宅3!CV74="◎",2,""))</f>
        <v/>
      </c>
      <c r="BL54" s="142" t="str">
        <f>IF(住宅3!CV75="○",1,IF(住宅3!CV75="◎",2,""))</f>
        <v/>
      </c>
      <c r="BM54" s="142" t="str">
        <f>IF(住宅3!CV78="○",1,IF(住宅3!CV78="◎",2,""))</f>
        <v/>
      </c>
      <c r="BN54" s="142" t="str">
        <f>IF(住宅3!CV79="○",1,IF(住宅3!CV79="◎",2,""))</f>
        <v/>
      </c>
      <c r="BO54" s="142" t="str">
        <f>IF(住宅3!CV80="○",1,IF(住宅3!CV80="◎",2,""))</f>
        <v/>
      </c>
      <c r="BP54" s="142" t="str">
        <f>IF(住宅3!CV81="○",1,IF(住宅3!CV81="◎",2,""))</f>
        <v/>
      </c>
      <c r="BQ54" s="142" t="str">
        <f>IF(住宅3!CV82="○",1,IF(住宅3!CV82="◎",2,""))</f>
        <v/>
      </c>
      <c r="BR54" s="142" t="str">
        <f>IF(住宅3!CV83="○",1,IF(住宅3!CV83="◎",2,""))</f>
        <v/>
      </c>
      <c r="BS54" s="142" t="str">
        <f>IF(住宅3!CV84="○",1,IF(住宅3!CV84="◎",2,""))</f>
        <v/>
      </c>
      <c r="BT54" s="142" t="str">
        <f>IF(住宅3!CV85="○",1,IF(住宅3!CV85="◎",2,""))</f>
        <v/>
      </c>
      <c r="BU54" s="142" t="str">
        <f>IF(住宅3!CV86="○",1,IF(住宅3!CV86="◎",2,""))</f>
        <v/>
      </c>
      <c r="BV54" s="142" t="str">
        <f>IF(住宅3!CV87="○",1,IF(住宅3!CV87="◎",2,""))</f>
        <v/>
      </c>
      <c r="BW54" s="142" t="str">
        <f>IF(住宅3!CV88="○",1,IF(住宅3!CV88="◎",2,""))</f>
        <v/>
      </c>
      <c r="BX54" s="142" t="str">
        <f>IF(住宅3!CV89="○",1,IF(住宅3!CV89="◎",2,""))</f>
        <v/>
      </c>
      <c r="BY54" s="142" t="str">
        <f>IF(住宅3!CV90="○",1,IF(住宅3!CV90="◎",2,""))</f>
        <v/>
      </c>
      <c r="BZ54" s="142" t="str">
        <f>IF(住宅3!CV91="○",1,IF(住宅3!CV91="◎",2,""))</f>
        <v/>
      </c>
      <c r="CA54" s="142" t="str">
        <f>IF(住宅3!CV92="○",1,IF(住宅3!CV92="◎",2,""))</f>
        <v/>
      </c>
    </row>
    <row r="55" spans="1:79" s="142" customFormat="1" x14ac:dyDescent="0.2">
      <c r="A55" s="141">
        <f t="shared" si="0"/>
        <v>0</v>
      </c>
      <c r="B55" s="142">
        <v>49</v>
      </c>
      <c r="C55" s="143"/>
      <c r="D55" s="143"/>
      <c r="E55" s="143"/>
      <c r="F55" s="143"/>
      <c r="G55" s="143"/>
      <c r="H55" s="143"/>
      <c r="I55" s="143"/>
      <c r="J55" s="143"/>
      <c r="K55" s="143"/>
      <c r="L55" s="143"/>
      <c r="M55" s="143"/>
      <c r="N55" s="143"/>
      <c r="O55" s="143"/>
      <c r="P55" s="142">
        <v>4</v>
      </c>
      <c r="Q55" s="142">
        <f>住宅3!CX6</f>
        <v>0</v>
      </c>
      <c r="R55" s="142">
        <v>43</v>
      </c>
      <c r="S55" s="142" t="str">
        <f>IF(住宅3!CX7&lt;&gt;"",住宅3!CX7,"")</f>
        <v/>
      </c>
      <c r="T55" s="142" t="str">
        <f>IF(住宅3!CX8="選択してください","",MID(住宅3!CX8,1,2))</f>
        <v/>
      </c>
      <c r="U55" s="142" t="str">
        <f>IF(住宅3!CX9="選択してください","",MID(住宅3!CX9,LEN(住宅3!CX9)-3,3))</f>
        <v/>
      </c>
      <c r="W55" s="142" t="str">
        <f>IF(住宅3!CX10="","",住宅3!CX10)</f>
        <v/>
      </c>
      <c r="X55" s="142" t="str">
        <f>IF(住宅3!CX11="","",住宅3!CX11)</f>
        <v/>
      </c>
      <c r="Y55" s="142" t="str">
        <f>IF(住宅3!CX12="","",住宅3!CX12)</f>
        <v/>
      </c>
      <c r="Z55" s="142" t="str">
        <f>IF(住宅3!CX13="","",住宅3!CX13)</f>
        <v/>
      </c>
      <c r="AA55" s="142" t="str">
        <f>IF(住宅3!CX15="選択してください","",MID(住宅3!CX15,1,2)*1)</f>
        <v/>
      </c>
      <c r="AB55" s="142" t="str">
        <f>IF(住宅3!CX18="選択してください","",MID(住宅3!CX18,1,2)*1)</f>
        <v/>
      </c>
      <c r="AC55" s="142" t="str">
        <f>IF(住宅3!CX20="選択してください","",MID(住宅3!CX20,1,2)*1)</f>
        <v/>
      </c>
      <c r="AD55" s="142" t="str">
        <f>IF(住宅3!CX22="選択してください","",MID(住宅3!CX22,1,2)*1)</f>
        <v/>
      </c>
      <c r="AE55" s="142" t="str">
        <f>IF(住宅3!CX24="選択してください","",MID(住宅3!CX24,1,2)*1)</f>
        <v/>
      </c>
      <c r="AF55" s="142" t="str">
        <f>IF(住宅3!CX26="選択してください","",MID(住宅3!CX26,1,2)*1)</f>
        <v/>
      </c>
      <c r="AG55" s="142" t="str">
        <f>IF(住宅3!CX31="選択してください","",MID(住宅3!CX31,1,2)*1)</f>
        <v/>
      </c>
      <c r="AH55" s="153" t="str">
        <f>IF(住宅3!CX34="選択してください","",MID(住宅3!CX34,1,2)*1)</f>
        <v/>
      </c>
      <c r="AI55" s="142" t="str">
        <f>IF(住宅3!CX37="","",住宅3!CX37)</f>
        <v/>
      </c>
      <c r="AJ55" s="142" t="str">
        <f>IF(住宅3!CX39="選択してください","",MID(住宅3!CX39,1,2)*1)</f>
        <v/>
      </c>
      <c r="AK55" s="142" t="str">
        <f>IF(住宅3!CX44="選択してください","",MID(住宅3!CX44,1,2)*1)</f>
        <v/>
      </c>
      <c r="AL55" s="142" t="str">
        <f>IF(住宅3!CX47="○",1,IF(住宅3!CX47="◎",2,""))</f>
        <v/>
      </c>
      <c r="AM55" s="142" t="str">
        <f>IF(住宅3!CX48="○",1,IF(住宅3!CX48="◎",2,""))</f>
        <v/>
      </c>
      <c r="AN55" s="142" t="str">
        <f>IF(住宅3!CX49="○",1,IF(住宅3!CX49="◎",2,""))</f>
        <v/>
      </c>
      <c r="AO55" s="142" t="str">
        <f>IF(住宅3!CX50="○",1,IF(住宅3!CX50="◎",2,""))</f>
        <v/>
      </c>
      <c r="AP55" s="142" t="str">
        <f>IF(住宅3!CX51="○",1,IF(住宅3!CX51="◎",2,""))</f>
        <v/>
      </c>
      <c r="AQ55" s="142" t="str">
        <f>IF(住宅3!CX52="○",1,IF(住宅3!CX52="◎",2,""))</f>
        <v/>
      </c>
      <c r="AR55" s="142" t="str">
        <f>IF(住宅3!CX53="○",1,IF(住宅3!CX53="◎",2,""))</f>
        <v/>
      </c>
      <c r="AS55" s="142" t="str">
        <f>IF(住宅3!CX54="○",1,IF(住宅3!CX54="◎",2,""))</f>
        <v/>
      </c>
      <c r="AT55" s="142" t="str">
        <f>IF(住宅3!CX55="○",1,IF(住宅3!CX55="◎",2,""))</f>
        <v/>
      </c>
      <c r="AU55" s="142" t="str">
        <f>IF(住宅3!CX56="○",1,IF(住宅3!CX56="◎",2,""))</f>
        <v/>
      </c>
      <c r="AV55" s="142" t="str">
        <f>IF(住宅3!CX57="○",1,IF(住宅3!CX57="◎",2,""))</f>
        <v/>
      </c>
      <c r="AW55" s="142" t="str">
        <f>IF(住宅3!CX58="○",1,IF(住宅3!CX58="◎",2,""))</f>
        <v/>
      </c>
      <c r="AX55" s="142" t="str">
        <f>IF(住宅3!CX59="○",1,IF(住宅3!CX59="◎",2,""))</f>
        <v/>
      </c>
      <c r="AY55" s="142" t="str">
        <f>IF(住宅3!CX60="○",1,IF(住宅3!CX60="◎",2,""))</f>
        <v/>
      </c>
      <c r="AZ55" s="142" t="str">
        <f>IF(住宅3!CX61="○",1,IF(住宅3!CX61="◎",2,""))</f>
        <v/>
      </c>
      <c r="BA55" s="142" t="str">
        <f>IF(住宅3!CX62="○",1,IF(住宅3!CX62="◎",2,""))</f>
        <v/>
      </c>
      <c r="BB55" s="142" t="str">
        <f>IF(住宅3!CX63="○",1,IF(住宅3!CX63="◎",2,""))</f>
        <v/>
      </c>
      <c r="BC55" s="142" t="str">
        <f>IF(住宅3!CX66="○",1,IF(住宅3!CX66="◎",2,""))</f>
        <v/>
      </c>
      <c r="BD55" s="142" t="str">
        <f>IF(住宅3!CX67="○",1,IF(住宅3!CX67="◎",2,""))</f>
        <v/>
      </c>
      <c r="BE55" s="142" t="str">
        <f>IF(住宅3!CX68="○",1,IF(住宅3!CX68="◎",2,""))</f>
        <v/>
      </c>
      <c r="BF55" s="142" t="str">
        <f>IF(住宅3!CX69="○",1,IF(住宅3!CX69="◎",2,""))</f>
        <v/>
      </c>
      <c r="BG55" s="142" t="str">
        <f>IF(住宅3!CX70="○",1,IF(住宅3!CX70="◎",2,""))</f>
        <v/>
      </c>
      <c r="BH55" s="142" t="str">
        <f>IF(住宅3!CX71="○",1,IF(住宅3!CX71="◎",2,""))</f>
        <v/>
      </c>
      <c r="BI55" s="142" t="str">
        <f>IF(住宅3!CX72="○",1,IF(住宅3!CX72="◎",2,""))</f>
        <v/>
      </c>
      <c r="BJ55" s="142" t="str">
        <f>IF(住宅3!CX73="○",1,IF(住宅3!CX73="◎",2,""))</f>
        <v/>
      </c>
      <c r="BK55" s="142" t="str">
        <f>IF(住宅3!CX74="○",1,IF(住宅3!CX74="◎",2,""))</f>
        <v/>
      </c>
      <c r="BL55" s="142" t="str">
        <f>IF(住宅3!CX75="○",1,IF(住宅3!CX75="◎",2,""))</f>
        <v/>
      </c>
      <c r="BM55" s="142" t="str">
        <f>IF(住宅3!CX78="○",1,IF(住宅3!CX78="◎",2,""))</f>
        <v/>
      </c>
      <c r="BN55" s="142" t="str">
        <f>IF(住宅3!CX79="○",1,IF(住宅3!CX79="◎",2,""))</f>
        <v/>
      </c>
      <c r="BO55" s="142" t="str">
        <f>IF(住宅3!CX80="○",1,IF(住宅3!CX80="◎",2,""))</f>
        <v/>
      </c>
      <c r="BP55" s="142" t="str">
        <f>IF(住宅3!CX81="○",1,IF(住宅3!CX81="◎",2,""))</f>
        <v/>
      </c>
      <c r="BQ55" s="142" t="str">
        <f>IF(住宅3!CX82="○",1,IF(住宅3!CX82="◎",2,""))</f>
        <v/>
      </c>
      <c r="BR55" s="142" t="str">
        <f>IF(住宅3!CX83="○",1,IF(住宅3!CX83="◎",2,""))</f>
        <v/>
      </c>
      <c r="BS55" s="142" t="str">
        <f>IF(住宅3!CX84="○",1,IF(住宅3!CX84="◎",2,""))</f>
        <v/>
      </c>
      <c r="BT55" s="142" t="str">
        <f>IF(住宅3!CX85="○",1,IF(住宅3!CX85="◎",2,""))</f>
        <v/>
      </c>
      <c r="BU55" s="142" t="str">
        <f>IF(住宅3!CX86="○",1,IF(住宅3!CX86="◎",2,""))</f>
        <v/>
      </c>
      <c r="BV55" s="142" t="str">
        <f>IF(住宅3!CX87="○",1,IF(住宅3!CX87="◎",2,""))</f>
        <v/>
      </c>
      <c r="BW55" s="142" t="str">
        <f>IF(住宅3!CX88="○",1,IF(住宅3!CX88="◎",2,""))</f>
        <v/>
      </c>
      <c r="BX55" s="142" t="str">
        <f>IF(住宅3!CX89="○",1,IF(住宅3!CX89="◎",2,""))</f>
        <v/>
      </c>
      <c r="BY55" s="142" t="str">
        <f>IF(住宅3!CX90="○",1,IF(住宅3!CX90="◎",2,""))</f>
        <v/>
      </c>
      <c r="BZ55" s="142" t="str">
        <f>IF(住宅3!CX91="○",1,IF(住宅3!CX91="◎",2,""))</f>
        <v/>
      </c>
      <c r="CA55" s="142" t="str">
        <f>IF(住宅3!CX92="○",1,IF(住宅3!CX92="◎",2,""))</f>
        <v/>
      </c>
    </row>
    <row r="56" spans="1:79" s="142" customFormat="1" x14ac:dyDescent="0.2">
      <c r="A56" s="141">
        <f t="shared" si="0"/>
        <v>0</v>
      </c>
      <c r="B56" s="142">
        <v>50</v>
      </c>
      <c r="C56" s="143"/>
      <c r="D56" s="143"/>
      <c r="E56" s="143"/>
      <c r="F56" s="143"/>
      <c r="G56" s="143"/>
      <c r="H56" s="143"/>
      <c r="I56" s="143"/>
      <c r="J56" s="143"/>
      <c r="K56" s="143"/>
      <c r="L56" s="143"/>
      <c r="M56" s="143"/>
      <c r="N56" s="143"/>
      <c r="O56" s="143"/>
      <c r="P56" s="142">
        <v>4</v>
      </c>
      <c r="Q56" s="142">
        <f>住宅3!CZ6</f>
        <v>0</v>
      </c>
      <c r="R56" s="142">
        <v>44</v>
      </c>
      <c r="S56" s="142" t="str">
        <f>IF(住宅3!CZ7&lt;&gt;"",住宅3!CZ7,"")</f>
        <v/>
      </c>
      <c r="T56" s="142" t="str">
        <f>IF(住宅3!CZ8="選択してください","",MID(住宅3!CZ8,1,2))</f>
        <v/>
      </c>
      <c r="U56" s="142" t="str">
        <f>IF(住宅3!CZ9="選択してください","",MID(住宅3!CZ9,LEN(住宅3!CZ9)-3,3))</f>
        <v/>
      </c>
      <c r="W56" s="142" t="str">
        <f>IF(住宅3!CZ10="","",住宅3!CZ10)</f>
        <v/>
      </c>
      <c r="X56" s="142" t="str">
        <f>IF(住宅3!CZ11="","",住宅3!CZ11)</f>
        <v/>
      </c>
      <c r="Y56" s="142" t="str">
        <f>IF(住宅3!CZ12="","",住宅3!CZ12)</f>
        <v/>
      </c>
      <c r="Z56" s="142" t="str">
        <f>IF(住宅3!CZ13="","",住宅3!CZ13)</f>
        <v/>
      </c>
      <c r="AA56" s="142" t="str">
        <f>IF(住宅3!CZ15="選択してください","",MID(住宅3!CZ15,1,2)*1)</f>
        <v/>
      </c>
      <c r="AB56" s="142" t="str">
        <f>IF(住宅3!CZ18="選択してください","",MID(住宅3!CZ18,1,2)*1)</f>
        <v/>
      </c>
      <c r="AC56" s="142" t="str">
        <f>IF(住宅3!CZ20="選択してください","",MID(住宅3!CZ20,1,2)*1)</f>
        <v/>
      </c>
      <c r="AD56" s="142" t="str">
        <f>IF(住宅3!CZ22="選択してください","",MID(住宅3!CZ22,1,2)*1)</f>
        <v/>
      </c>
      <c r="AE56" s="142" t="str">
        <f>IF(住宅3!CZ24="選択してください","",MID(住宅3!CZ24,1,2)*1)</f>
        <v/>
      </c>
      <c r="AF56" s="142" t="str">
        <f>IF(住宅3!CZ26="選択してください","",MID(住宅3!CZ26,1,2)*1)</f>
        <v/>
      </c>
      <c r="AG56" s="142" t="str">
        <f>IF(住宅3!CZ31="選択してください","",MID(住宅3!CZ31,1,2)*1)</f>
        <v/>
      </c>
      <c r="AH56" s="153" t="str">
        <f>IF(住宅3!CZ34="選択してください","",MID(住宅3!CZ34,1,2)*1)</f>
        <v/>
      </c>
      <c r="AI56" s="142" t="str">
        <f>IF(住宅3!CZ37="","",住宅3!CZ37)</f>
        <v/>
      </c>
      <c r="AJ56" s="142" t="str">
        <f>IF(住宅3!CZ39="選択してください","",MID(住宅3!CZ39,1,2)*1)</f>
        <v/>
      </c>
      <c r="AK56" s="142" t="str">
        <f>IF(住宅3!CZ44="選択してください","",MID(住宅3!CZ44,1,2)*1)</f>
        <v/>
      </c>
      <c r="AL56" s="142" t="str">
        <f>IF(住宅3!CZ47="○",1,IF(住宅3!CZ47="◎",2,""))</f>
        <v/>
      </c>
      <c r="AM56" s="142" t="str">
        <f>IF(住宅3!CZ48="○",1,IF(住宅3!CZ48="◎",2,""))</f>
        <v/>
      </c>
      <c r="AN56" s="142" t="str">
        <f>IF(住宅3!CZ49="○",1,IF(住宅3!CZ49="◎",2,""))</f>
        <v/>
      </c>
      <c r="AO56" s="142" t="str">
        <f>IF(住宅3!CZ50="○",1,IF(住宅3!CZ50="◎",2,""))</f>
        <v/>
      </c>
      <c r="AP56" s="142" t="str">
        <f>IF(住宅3!CZ51="○",1,IF(住宅3!CZ51="◎",2,""))</f>
        <v/>
      </c>
      <c r="AQ56" s="142" t="str">
        <f>IF(住宅3!CZ52="○",1,IF(住宅3!CZ52="◎",2,""))</f>
        <v/>
      </c>
      <c r="AR56" s="142" t="str">
        <f>IF(住宅3!CZ53="○",1,IF(住宅3!CZ53="◎",2,""))</f>
        <v/>
      </c>
      <c r="AS56" s="142" t="str">
        <f>IF(住宅3!CZ54="○",1,IF(住宅3!CZ54="◎",2,""))</f>
        <v/>
      </c>
      <c r="AT56" s="142" t="str">
        <f>IF(住宅3!CZ55="○",1,IF(住宅3!CZ55="◎",2,""))</f>
        <v/>
      </c>
      <c r="AU56" s="142" t="str">
        <f>IF(住宅3!CZ56="○",1,IF(住宅3!CZ56="◎",2,""))</f>
        <v/>
      </c>
      <c r="AV56" s="142" t="str">
        <f>IF(住宅3!CZ57="○",1,IF(住宅3!CZ57="◎",2,""))</f>
        <v/>
      </c>
      <c r="AW56" s="142" t="str">
        <f>IF(住宅3!CZ58="○",1,IF(住宅3!CZ58="◎",2,""))</f>
        <v/>
      </c>
      <c r="AX56" s="142" t="str">
        <f>IF(住宅3!CZ59="○",1,IF(住宅3!CZ59="◎",2,""))</f>
        <v/>
      </c>
      <c r="AY56" s="142" t="str">
        <f>IF(住宅3!CZ60="○",1,IF(住宅3!CZ60="◎",2,""))</f>
        <v/>
      </c>
      <c r="AZ56" s="142" t="str">
        <f>IF(住宅3!CZ61="○",1,IF(住宅3!CZ61="◎",2,""))</f>
        <v/>
      </c>
      <c r="BA56" s="142" t="str">
        <f>IF(住宅3!CZ62="○",1,IF(住宅3!CZ62="◎",2,""))</f>
        <v/>
      </c>
      <c r="BB56" s="142" t="str">
        <f>IF(住宅3!CZ63="○",1,IF(住宅3!CZ63="◎",2,""))</f>
        <v/>
      </c>
      <c r="BC56" s="142" t="str">
        <f>IF(住宅3!CZ66="○",1,IF(住宅3!CZ66="◎",2,""))</f>
        <v/>
      </c>
      <c r="BD56" s="142" t="str">
        <f>IF(住宅3!CZ67="○",1,IF(住宅3!CZ67="◎",2,""))</f>
        <v/>
      </c>
      <c r="BE56" s="142" t="str">
        <f>IF(住宅3!CZ68="○",1,IF(住宅3!CZ68="◎",2,""))</f>
        <v/>
      </c>
      <c r="BF56" s="142" t="str">
        <f>IF(住宅3!CZ69="○",1,IF(住宅3!CZ69="◎",2,""))</f>
        <v/>
      </c>
      <c r="BG56" s="142" t="str">
        <f>IF(住宅3!CZ70="○",1,IF(住宅3!CZ70="◎",2,""))</f>
        <v/>
      </c>
      <c r="BH56" s="142" t="str">
        <f>IF(住宅3!CZ71="○",1,IF(住宅3!CZ71="◎",2,""))</f>
        <v/>
      </c>
      <c r="BI56" s="142" t="str">
        <f>IF(住宅3!CZ72="○",1,IF(住宅3!CZ72="◎",2,""))</f>
        <v/>
      </c>
      <c r="BJ56" s="142" t="str">
        <f>IF(住宅3!CZ73="○",1,IF(住宅3!CZ73="◎",2,""))</f>
        <v/>
      </c>
      <c r="BK56" s="142" t="str">
        <f>IF(住宅3!CZ74="○",1,IF(住宅3!CZ74="◎",2,""))</f>
        <v/>
      </c>
      <c r="BL56" s="142" t="str">
        <f>IF(住宅3!CZ75="○",1,IF(住宅3!CZ75="◎",2,""))</f>
        <v/>
      </c>
      <c r="BM56" s="142" t="str">
        <f>IF(住宅3!CZ78="○",1,IF(住宅3!CZ78="◎",2,""))</f>
        <v/>
      </c>
      <c r="BN56" s="142" t="str">
        <f>IF(住宅3!CZ79="○",1,IF(住宅3!CZ79="◎",2,""))</f>
        <v/>
      </c>
      <c r="BO56" s="142" t="str">
        <f>IF(住宅3!CZ80="○",1,IF(住宅3!CZ80="◎",2,""))</f>
        <v/>
      </c>
      <c r="BP56" s="142" t="str">
        <f>IF(住宅3!CZ81="○",1,IF(住宅3!CZ81="◎",2,""))</f>
        <v/>
      </c>
      <c r="BQ56" s="142" t="str">
        <f>IF(住宅3!CZ82="○",1,IF(住宅3!CZ82="◎",2,""))</f>
        <v/>
      </c>
      <c r="BR56" s="142" t="str">
        <f>IF(住宅3!CZ83="○",1,IF(住宅3!CZ83="◎",2,""))</f>
        <v/>
      </c>
      <c r="BS56" s="142" t="str">
        <f>IF(住宅3!CZ84="○",1,IF(住宅3!CZ84="◎",2,""))</f>
        <v/>
      </c>
      <c r="BT56" s="142" t="str">
        <f>IF(住宅3!CZ85="○",1,IF(住宅3!CZ85="◎",2,""))</f>
        <v/>
      </c>
      <c r="BU56" s="142" t="str">
        <f>IF(住宅3!CZ86="○",1,IF(住宅3!CZ86="◎",2,""))</f>
        <v/>
      </c>
      <c r="BV56" s="142" t="str">
        <f>IF(住宅3!CZ87="○",1,IF(住宅3!CZ87="◎",2,""))</f>
        <v/>
      </c>
      <c r="BW56" s="142" t="str">
        <f>IF(住宅3!CZ88="○",1,IF(住宅3!CZ88="◎",2,""))</f>
        <v/>
      </c>
      <c r="BX56" s="142" t="str">
        <f>IF(住宅3!CZ89="○",1,IF(住宅3!CZ89="◎",2,""))</f>
        <v/>
      </c>
      <c r="BY56" s="142" t="str">
        <f>IF(住宅3!CZ90="○",1,IF(住宅3!CZ90="◎",2,""))</f>
        <v/>
      </c>
      <c r="BZ56" s="142" t="str">
        <f>IF(住宅3!CZ91="○",1,IF(住宅3!CZ91="◎",2,""))</f>
        <v/>
      </c>
      <c r="CA56" s="142" t="str">
        <f>IF(住宅3!CZ92="○",1,IF(住宅3!CZ92="◎",2,""))</f>
        <v/>
      </c>
    </row>
    <row r="57" spans="1:79" s="142" customFormat="1" x14ac:dyDescent="0.2">
      <c r="A57" s="141">
        <f t="shared" si="0"/>
        <v>0</v>
      </c>
      <c r="B57" s="142">
        <v>51</v>
      </c>
      <c r="C57" s="143"/>
      <c r="D57" s="143"/>
      <c r="E57" s="143"/>
      <c r="F57" s="143"/>
      <c r="G57" s="143"/>
      <c r="H57" s="143"/>
      <c r="I57" s="143"/>
      <c r="J57" s="143"/>
      <c r="K57" s="143"/>
      <c r="L57" s="143"/>
      <c r="M57" s="143"/>
      <c r="N57" s="143"/>
      <c r="O57" s="143"/>
      <c r="P57" s="142">
        <v>4</v>
      </c>
      <c r="Q57" s="142">
        <f>住宅3!DB6</f>
        <v>0</v>
      </c>
      <c r="R57" s="142">
        <v>45</v>
      </c>
      <c r="S57" s="142" t="str">
        <f>IF(住宅3!DB7&lt;&gt;"",住宅3!DB7,"")</f>
        <v/>
      </c>
      <c r="T57" s="142" t="str">
        <f>IF(住宅3!DB8="選択してください","",MID(住宅3!DB8,1,2))</f>
        <v/>
      </c>
      <c r="U57" s="142" t="str">
        <f>IF(住宅3!DB9="選択してください","",MID(住宅3!DB9,LEN(住宅3!DB9)-3,3))</f>
        <v/>
      </c>
      <c r="W57" s="142" t="str">
        <f>IF(住宅3!DB10="","",住宅3!DB10)</f>
        <v/>
      </c>
      <c r="X57" s="142" t="str">
        <f>IF(住宅3!DB11="","",住宅3!DB11)</f>
        <v/>
      </c>
      <c r="Y57" s="142" t="str">
        <f>IF(住宅3!DB12="","",住宅3!DB12)</f>
        <v/>
      </c>
      <c r="Z57" s="142" t="str">
        <f>IF(住宅3!DB13="","",住宅3!DB13)</f>
        <v/>
      </c>
      <c r="AA57" s="142" t="str">
        <f>IF(住宅3!DB15="選択してください","",MID(住宅3!DB15,1,2)*1)</f>
        <v/>
      </c>
      <c r="AB57" s="142" t="str">
        <f>IF(住宅3!DB18="選択してください","",MID(住宅3!DB18,1,2)*1)</f>
        <v/>
      </c>
      <c r="AC57" s="142" t="str">
        <f>IF(住宅3!DB20="選択してください","",MID(住宅3!DB20,1,2)*1)</f>
        <v/>
      </c>
      <c r="AD57" s="142" t="str">
        <f>IF(住宅3!DB22="選択してください","",MID(住宅3!DB22,1,2)*1)</f>
        <v/>
      </c>
      <c r="AE57" s="142" t="str">
        <f>IF(住宅3!DB24="選択してください","",MID(住宅3!DB24,1,2)*1)</f>
        <v/>
      </c>
      <c r="AF57" s="142" t="str">
        <f>IF(住宅3!DB26="選択してください","",MID(住宅3!DB26,1,2)*1)</f>
        <v/>
      </c>
      <c r="AG57" s="142" t="str">
        <f>IF(住宅3!DB31="選択してください","",MID(住宅3!DB31,1,2)*1)</f>
        <v/>
      </c>
      <c r="AH57" s="153" t="str">
        <f>IF(住宅3!DB34="選択してください","",MID(住宅3!DB34,1,2)*1)</f>
        <v/>
      </c>
      <c r="AI57" s="142" t="str">
        <f>IF(住宅3!DB37="","",住宅3!DB37)</f>
        <v/>
      </c>
      <c r="AJ57" s="142" t="str">
        <f>IF(住宅3!DB39="選択してください","",MID(住宅3!DB39,1,2)*1)</f>
        <v/>
      </c>
      <c r="AK57" s="142" t="str">
        <f>IF(住宅3!DB44="選択してください","",MID(住宅3!DB44,1,2)*1)</f>
        <v/>
      </c>
      <c r="AL57" s="142" t="str">
        <f>IF(住宅3!DB47="○",1,IF(住宅3!DB47="◎",2,""))</f>
        <v/>
      </c>
      <c r="AM57" s="142" t="str">
        <f>IF(住宅3!DB48="○",1,IF(住宅3!DB48="◎",2,""))</f>
        <v/>
      </c>
      <c r="AN57" s="142" t="str">
        <f>IF(住宅3!DB49="○",1,IF(住宅3!DB49="◎",2,""))</f>
        <v/>
      </c>
      <c r="AO57" s="142" t="str">
        <f>IF(住宅3!DB50="○",1,IF(住宅3!DB50="◎",2,""))</f>
        <v/>
      </c>
      <c r="AP57" s="142" t="str">
        <f>IF(住宅3!DB51="○",1,IF(住宅3!DB51="◎",2,""))</f>
        <v/>
      </c>
      <c r="AQ57" s="142" t="str">
        <f>IF(住宅3!DB52="○",1,IF(住宅3!DB52="◎",2,""))</f>
        <v/>
      </c>
      <c r="AR57" s="142" t="str">
        <f>IF(住宅3!DB53="○",1,IF(住宅3!DB53="◎",2,""))</f>
        <v/>
      </c>
      <c r="AS57" s="142" t="str">
        <f>IF(住宅3!DB54="○",1,IF(住宅3!DB54="◎",2,""))</f>
        <v/>
      </c>
      <c r="AT57" s="142" t="str">
        <f>IF(住宅3!DB55="○",1,IF(住宅3!DB55="◎",2,""))</f>
        <v/>
      </c>
      <c r="AU57" s="142" t="str">
        <f>IF(住宅3!DB56="○",1,IF(住宅3!DB56="◎",2,""))</f>
        <v/>
      </c>
      <c r="AV57" s="142" t="str">
        <f>IF(住宅3!DB57="○",1,IF(住宅3!DB57="◎",2,""))</f>
        <v/>
      </c>
      <c r="AW57" s="142" t="str">
        <f>IF(住宅3!DB58="○",1,IF(住宅3!DB58="◎",2,""))</f>
        <v/>
      </c>
      <c r="AX57" s="142" t="str">
        <f>IF(住宅3!DB59="○",1,IF(住宅3!DB59="◎",2,""))</f>
        <v/>
      </c>
      <c r="AY57" s="142" t="str">
        <f>IF(住宅3!DB60="○",1,IF(住宅3!DB60="◎",2,""))</f>
        <v/>
      </c>
      <c r="AZ57" s="142" t="str">
        <f>IF(住宅3!DB61="○",1,IF(住宅3!DB61="◎",2,""))</f>
        <v/>
      </c>
      <c r="BA57" s="142" t="str">
        <f>IF(住宅3!DB62="○",1,IF(住宅3!DB62="◎",2,""))</f>
        <v/>
      </c>
      <c r="BB57" s="142" t="str">
        <f>IF(住宅3!DB63="○",1,IF(住宅3!DB63="◎",2,""))</f>
        <v/>
      </c>
      <c r="BC57" s="142" t="str">
        <f>IF(住宅3!DB66="○",1,IF(住宅3!DB66="◎",2,""))</f>
        <v/>
      </c>
      <c r="BD57" s="142" t="str">
        <f>IF(住宅3!DB67="○",1,IF(住宅3!DB67="◎",2,""))</f>
        <v/>
      </c>
      <c r="BE57" s="142" t="str">
        <f>IF(住宅3!DB68="○",1,IF(住宅3!DB68="◎",2,""))</f>
        <v/>
      </c>
      <c r="BF57" s="142" t="str">
        <f>IF(住宅3!DB69="○",1,IF(住宅3!DB69="◎",2,""))</f>
        <v/>
      </c>
      <c r="BG57" s="142" t="str">
        <f>IF(住宅3!DB70="○",1,IF(住宅3!DB70="◎",2,""))</f>
        <v/>
      </c>
      <c r="BH57" s="142" t="str">
        <f>IF(住宅3!DB71="○",1,IF(住宅3!DB71="◎",2,""))</f>
        <v/>
      </c>
      <c r="BI57" s="142" t="str">
        <f>IF(住宅3!DB72="○",1,IF(住宅3!DB72="◎",2,""))</f>
        <v/>
      </c>
      <c r="BJ57" s="142" t="str">
        <f>IF(住宅3!DB73="○",1,IF(住宅3!DB73="◎",2,""))</f>
        <v/>
      </c>
      <c r="BK57" s="142" t="str">
        <f>IF(住宅3!DB74="○",1,IF(住宅3!DB74="◎",2,""))</f>
        <v/>
      </c>
      <c r="BL57" s="142" t="str">
        <f>IF(住宅3!DB75="○",1,IF(住宅3!DB75="◎",2,""))</f>
        <v/>
      </c>
      <c r="BM57" s="142" t="str">
        <f>IF(住宅3!DB78="○",1,IF(住宅3!DB78="◎",2,""))</f>
        <v/>
      </c>
      <c r="BN57" s="142" t="str">
        <f>IF(住宅3!DB79="○",1,IF(住宅3!DB79="◎",2,""))</f>
        <v/>
      </c>
      <c r="BO57" s="142" t="str">
        <f>IF(住宅3!DB80="○",1,IF(住宅3!DB80="◎",2,""))</f>
        <v/>
      </c>
      <c r="BP57" s="142" t="str">
        <f>IF(住宅3!DB81="○",1,IF(住宅3!DB81="◎",2,""))</f>
        <v/>
      </c>
      <c r="BQ57" s="142" t="str">
        <f>IF(住宅3!DB82="○",1,IF(住宅3!DB82="◎",2,""))</f>
        <v/>
      </c>
      <c r="BR57" s="142" t="str">
        <f>IF(住宅3!DB83="○",1,IF(住宅3!DB83="◎",2,""))</f>
        <v/>
      </c>
      <c r="BS57" s="142" t="str">
        <f>IF(住宅3!DB84="○",1,IF(住宅3!DB84="◎",2,""))</f>
        <v/>
      </c>
      <c r="BT57" s="142" t="str">
        <f>IF(住宅3!DB85="○",1,IF(住宅3!DB85="◎",2,""))</f>
        <v/>
      </c>
      <c r="BU57" s="142" t="str">
        <f>IF(住宅3!DB86="○",1,IF(住宅3!DB86="◎",2,""))</f>
        <v/>
      </c>
      <c r="BV57" s="142" t="str">
        <f>IF(住宅3!DB87="○",1,IF(住宅3!DB87="◎",2,""))</f>
        <v/>
      </c>
      <c r="BW57" s="142" t="str">
        <f>IF(住宅3!DB88="○",1,IF(住宅3!DB88="◎",2,""))</f>
        <v/>
      </c>
      <c r="BX57" s="142" t="str">
        <f>IF(住宅3!DB89="○",1,IF(住宅3!DB89="◎",2,""))</f>
        <v/>
      </c>
      <c r="BY57" s="142" t="str">
        <f>IF(住宅3!DB90="○",1,IF(住宅3!DB90="◎",2,""))</f>
        <v/>
      </c>
      <c r="BZ57" s="142" t="str">
        <f>IF(住宅3!DB91="○",1,IF(住宅3!DB91="◎",2,""))</f>
        <v/>
      </c>
      <c r="CA57" s="142" t="str">
        <f>IF(住宅3!DB92="○",1,IF(住宅3!DB92="◎",2,""))</f>
        <v/>
      </c>
    </row>
    <row r="58" spans="1:79" s="142" customFormat="1" x14ac:dyDescent="0.2">
      <c r="A58" s="141">
        <f t="shared" si="0"/>
        <v>0</v>
      </c>
      <c r="B58" s="142">
        <v>52</v>
      </c>
      <c r="C58" s="143"/>
      <c r="D58" s="143"/>
      <c r="E58" s="143"/>
      <c r="F58" s="143"/>
      <c r="G58" s="143"/>
      <c r="H58" s="143"/>
      <c r="I58" s="143"/>
      <c r="J58" s="143"/>
      <c r="K58" s="143"/>
      <c r="L58" s="143"/>
      <c r="M58" s="143"/>
      <c r="N58" s="143"/>
      <c r="O58" s="143"/>
      <c r="P58" s="142">
        <v>4</v>
      </c>
      <c r="Q58" s="142">
        <f>住宅3!DD6</f>
        <v>0</v>
      </c>
      <c r="R58" s="142">
        <v>46</v>
      </c>
      <c r="S58" s="142" t="str">
        <f>IF(住宅3!DD7&lt;&gt;"",住宅3!DD7,"")</f>
        <v/>
      </c>
      <c r="T58" s="142" t="str">
        <f>IF(住宅3!DD8="選択してください","",MID(住宅3!DD8,1,2))</f>
        <v/>
      </c>
      <c r="U58" s="142" t="str">
        <f>IF(住宅3!DD9="選択してください","",MID(住宅3!DD9,LEN(住宅3!DD9)-3,3))</f>
        <v/>
      </c>
      <c r="W58" s="142" t="str">
        <f>IF(住宅3!DD10="","",住宅3!DD10)</f>
        <v/>
      </c>
      <c r="X58" s="142" t="str">
        <f>IF(住宅3!DD11="","",住宅3!DD11)</f>
        <v/>
      </c>
      <c r="Y58" s="142" t="str">
        <f>IF(住宅3!DD12="","",住宅3!DD12)</f>
        <v/>
      </c>
      <c r="Z58" s="142" t="str">
        <f>IF(住宅3!DD13="","",住宅3!DD13)</f>
        <v/>
      </c>
      <c r="AA58" s="142" t="str">
        <f>IF(住宅3!DD15="選択してください","",MID(住宅3!DD15,1,2)*1)</f>
        <v/>
      </c>
      <c r="AB58" s="142" t="str">
        <f>IF(住宅3!DD18="選択してください","",MID(住宅3!DD18,1,2)*1)</f>
        <v/>
      </c>
      <c r="AC58" s="142" t="str">
        <f>IF(住宅3!DD20="選択してください","",MID(住宅3!DD20,1,2)*1)</f>
        <v/>
      </c>
      <c r="AD58" s="142" t="str">
        <f>IF(住宅3!DD22="選択してください","",MID(住宅3!DD22,1,2)*1)</f>
        <v/>
      </c>
      <c r="AE58" s="142" t="str">
        <f>IF(住宅3!DD24="選択してください","",MID(住宅3!DD24,1,2)*1)</f>
        <v/>
      </c>
      <c r="AF58" s="142" t="str">
        <f>IF(住宅3!DD26="選択してください","",MID(住宅3!DD26,1,2)*1)</f>
        <v/>
      </c>
      <c r="AG58" s="142" t="str">
        <f>IF(住宅3!DD31="選択してください","",MID(住宅3!DD31,1,2)*1)</f>
        <v/>
      </c>
      <c r="AH58" s="153" t="str">
        <f>IF(住宅3!DD34="選択してください","",MID(住宅3!DD34,1,2)*1)</f>
        <v/>
      </c>
      <c r="AI58" s="142" t="str">
        <f>IF(住宅3!DD37="","",住宅3!DD37)</f>
        <v/>
      </c>
      <c r="AJ58" s="142" t="str">
        <f>IF(住宅3!DD39="選択してください","",MID(住宅3!DD39,1,2)*1)</f>
        <v/>
      </c>
      <c r="AK58" s="142" t="str">
        <f>IF(住宅3!DD44="選択してください","",MID(住宅3!DD44,1,2)*1)</f>
        <v/>
      </c>
      <c r="AL58" s="142" t="str">
        <f>IF(住宅3!DD47="○",1,IF(住宅3!DD47="◎",2,""))</f>
        <v/>
      </c>
      <c r="AM58" s="142" t="str">
        <f>IF(住宅3!DD48="○",1,IF(住宅3!DD48="◎",2,""))</f>
        <v/>
      </c>
      <c r="AN58" s="142" t="str">
        <f>IF(住宅3!DD49="○",1,IF(住宅3!DD49="◎",2,""))</f>
        <v/>
      </c>
      <c r="AO58" s="142" t="str">
        <f>IF(住宅3!DD50="○",1,IF(住宅3!DD50="◎",2,""))</f>
        <v/>
      </c>
      <c r="AP58" s="142" t="str">
        <f>IF(住宅3!DD51="○",1,IF(住宅3!DD51="◎",2,""))</f>
        <v/>
      </c>
      <c r="AQ58" s="142" t="str">
        <f>IF(住宅3!DD52="○",1,IF(住宅3!DD52="◎",2,""))</f>
        <v/>
      </c>
      <c r="AR58" s="142" t="str">
        <f>IF(住宅3!DD53="○",1,IF(住宅3!DD53="◎",2,""))</f>
        <v/>
      </c>
      <c r="AS58" s="142" t="str">
        <f>IF(住宅3!DD54="○",1,IF(住宅3!DD54="◎",2,""))</f>
        <v/>
      </c>
      <c r="AT58" s="142" t="str">
        <f>IF(住宅3!DD55="○",1,IF(住宅3!DD55="◎",2,""))</f>
        <v/>
      </c>
      <c r="AU58" s="142" t="str">
        <f>IF(住宅3!DD56="○",1,IF(住宅3!DD56="◎",2,""))</f>
        <v/>
      </c>
      <c r="AV58" s="142" t="str">
        <f>IF(住宅3!DD57="○",1,IF(住宅3!DD57="◎",2,""))</f>
        <v/>
      </c>
      <c r="AW58" s="142" t="str">
        <f>IF(住宅3!DD58="○",1,IF(住宅3!DD58="◎",2,""))</f>
        <v/>
      </c>
      <c r="AX58" s="142" t="str">
        <f>IF(住宅3!DD59="○",1,IF(住宅3!DD59="◎",2,""))</f>
        <v/>
      </c>
      <c r="AY58" s="142" t="str">
        <f>IF(住宅3!DD60="○",1,IF(住宅3!DD60="◎",2,""))</f>
        <v/>
      </c>
      <c r="AZ58" s="142" t="str">
        <f>IF(住宅3!DD61="○",1,IF(住宅3!DD61="◎",2,""))</f>
        <v/>
      </c>
      <c r="BA58" s="142" t="str">
        <f>IF(住宅3!DD62="○",1,IF(住宅3!DD62="◎",2,""))</f>
        <v/>
      </c>
      <c r="BB58" s="142" t="str">
        <f>IF(住宅3!DD63="○",1,IF(住宅3!DD63="◎",2,""))</f>
        <v/>
      </c>
      <c r="BC58" s="142" t="str">
        <f>IF(住宅3!DD66="○",1,IF(住宅3!DD66="◎",2,""))</f>
        <v/>
      </c>
      <c r="BD58" s="142" t="str">
        <f>IF(住宅3!DD67="○",1,IF(住宅3!DD67="◎",2,""))</f>
        <v/>
      </c>
      <c r="BE58" s="142" t="str">
        <f>IF(住宅3!DD68="○",1,IF(住宅3!DD68="◎",2,""))</f>
        <v/>
      </c>
      <c r="BF58" s="142" t="str">
        <f>IF(住宅3!DD69="○",1,IF(住宅3!DD69="◎",2,""))</f>
        <v/>
      </c>
      <c r="BG58" s="142" t="str">
        <f>IF(住宅3!DD70="○",1,IF(住宅3!DD70="◎",2,""))</f>
        <v/>
      </c>
      <c r="BH58" s="142" t="str">
        <f>IF(住宅3!DD71="○",1,IF(住宅3!DD71="◎",2,""))</f>
        <v/>
      </c>
      <c r="BI58" s="142" t="str">
        <f>IF(住宅3!DD72="○",1,IF(住宅3!DD72="◎",2,""))</f>
        <v/>
      </c>
      <c r="BJ58" s="142" t="str">
        <f>IF(住宅3!DD73="○",1,IF(住宅3!DD73="◎",2,""))</f>
        <v/>
      </c>
      <c r="BK58" s="142" t="str">
        <f>IF(住宅3!DD74="○",1,IF(住宅3!DD74="◎",2,""))</f>
        <v/>
      </c>
      <c r="BL58" s="142" t="str">
        <f>IF(住宅3!DD75="○",1,IF(住宅3!DD75="◎",2,""))</f>
        <v/>
      </c>
      <c r="BM58" s="142" t="str">
        <f>IF(住宅3!DD78="○",1,IF(住宅3!DD78="◎",2,""))</f>
        <v/>
      </c>
      <c r="BN58" s="142" t="str">
        <f>IF(住宅3!DD79="○",1,IF(住宅3!DD79="◎",2,""))</f>
        <v/>
      </c>
      <c r="BO58" s="142" t="str">
        <f>IF(住宅3!DD80="○",1,IF(住宅3!DD80="◎",2,""))</f>
        <v/>
      </c>
      <c r="BP58" s="142" t="str">
        <f>IF(住宅3!DD81="○",1,IF(住宅3!DD81="◎",2,""))</f>
        <v/>
      </c>
      <c r="BQ58" s="142" t="str">
        <f>IF(住宅3!DD82="○",1,IF(住宅3!DD82="◎",2,""))</f>
        <v/>
      </c>
      <c r="BR58" s="142" t="str">
        <f>IF(住宅3!DD83="○",1,IF(住宅3!DD83="◎",2,""))</f>
        <v/>
      </c>
      <c r="BS58" s="142" t="str">
        <f>IF(住宅3!DD84="○",1,IF(住宅3!DD84="◎",2,""))</f>
        <v/>
      </c>
      <c r="BT58" s="142" t="str">
        <f>IF(住宅3!DD85="○",1,IF(住宅3!DD85="◎",2,""))</f>
        <v/>
      </c>
      <c r="BU58" s="142" t="str">
        <f>IF(住宅3!DD86="○",1,IF(住宅3!DD86="◎",2,""))</f>
        <v/>
      </c>
      <c r="BV58" s="142" t="str">
        <f>IF(住宅3!DD87="○",1,IF(住宅3!DD87="◎",2,""))</f>
        <v/>
      </c>
      <c r="BW58" s="142" t="str">
        <f>IF(住宅3!DD88="○",1,IF(住宅3!DD88="◎",2,""))</f>
        <v/>
      </c>
      <c r="BX58" s="142" t="str">
        <f>IF(住宅3!DD89="○",1,IF(住宅3!DD89="◎",2,""))</f>
        <v/>
      </c>
      <c r="BY58" s="142" t="str">
        <f>IF(住宅3!DD90="○",1,IF(住宅3!DD90="◎",2,""))</f>
        <v/>
      </c>
      <c r="BZ58" s="142" t="str">
        <f>IF(住宅3!DD91="○",1,IF(住宅3!DD91="◎",2,""))</f>
        <v/>
      </c>
      <c r="CA58" s="142" t="str">
        <f>IF(住宅3!DD92="○",1,IF(住宅3!DD92="◎",2,""))</f>
        <v/>
      </c>
    </row>
    <row r="59" spans="1:79" s="142" customFormat="1" x14ac:dyDescent="0.2">
      <c r="A59" s="141">
        <f t="shared" si="0"/>
        <v>0</v>
      </c>
      <c r="B59" s="142">
        <v>53</v>
      </c>
      <c r="C59" s="143"/>
      <c r="D59" s="143"/>
      <c r="E59" s="143"/>
      <c r="F59" s="143"/>
      <c r="G59" s="143"/>
      <c r="H59" s="143"/>
      <c r="I59" s="143"/>
      <c r="J59" s="143"/>
      <c r="K59" s="143"/>
      <c r="L59" s="143"/>
      <c r="M59" s="143"/>
      <c r="N59" s="143"/>
      <c r="O59" s="143"/>
      <c r="P59" s="142">
        <v>4</v>
      </c>
      <c r="Q59" s="142">
        <f>住宅3!DF6</f>
        <v>0</v>
      </c>
      <c r="R59" s="142">
        <v>47</v>
      </c>
      <c r="S59" s="142" t="str">
        <f>IF(住宅3!DF7&lt;&gt;"",住宅3!DF7,"")</f>
        <v/>
      </c>
      <c r="T59" s="142" t="str">
        <f>IF(住宅3!DF8="選択してください","",MID(住宅3!DF8,1,2))</f>
        <v/>
      </c>
      <c r="U59" s="142" t="str">
        <f>IF(住宅3!DF9="選択してください","",MID(住宅3!DF9,LEN(住宅3!DF9)-3,3))</f>
        <v/>
      </c>
      <c r="W59" s="142" t="str">
        <f>IF(住宅3!DF10="","",住宅3!DF10)</f>
        <v/>
      </c>
      <c r="X59" s="142" t="str">
        <f>IF(住宅3!DF11="","",住宅3!DF11)</f>
        <v/>
      </c>
      <c r="Y59" s="142" t="str">
        <f>IF(住宅3!DF12="","",住宅3!DF12)</f>
        <v/>
      </c>
      <c r="Z59" s="142" t="str">
        <f>IF(住宅3!DF13="","",住宅3!DF13)</f>
        <v/>
      </c>
      <c r="AA59" s="142" t="str">
        <f>IF(住宅3!DF15="選択してください","",MID(住宅3!DF15,1,2)*1)</f>
        <v/>
      </c>
      <c r="AB59" s="142" t="str">
        <f>IF(住宅3!DF18="選択してください","",MID(住宅3!DF18,1,2)*1)</f>
        <v/>
      </c>
      <c r="AC59" s="142" t="str">
        <f>IF(住宅3!DF20="選択してください","",MID(住宅3!DF20,1,2)*1)</f>
        <v/>
      </c>
      <c r="AD59" s="142" t="str">
        <f>IF(住宅3!DF22="選択してください","",MID(住宅3!DF22,1,2)*1)</f>
        <v/>
      </c>
      <c r="AE59" s="142" t="str">
        <f>IF(住宅3!DF24="選択してください","",MID(住宅3!DF24,1,2)*1)</f>
        <v/>
      </c>
      <c r="AF59" s="142" t="str">
        <f>IF(住宅3!DF26="選択してください","",MID(住宅3!DF26,1,2)*1)</f>
        <v/>
      </c>
      <c r="AG59" s="142" t="str">
        <f>IF(住宅3!DF31="選択してください","",MID(住宅3!DF31,1,2)*1)</f>
        <v/>
      </c>
      <c r="AH59" s="153" t="str">
        <f>IF(住宅3!DF34="選択してください","",MID(住宅3!DF34,1,2)*1)</f>
        <v/>
      </c>
      <c r="AI59" s="142" t="str">
        <f>IF(住宅3!DF37="","",住宅3!DF37)</f>
        <v/>
      </c>
      <c r="AJ59" s="142" t="str">
        <f>IF(住宅3!DF39="選択してください","",MID(住宅3!DF39,1,2)*1)</f>
        <v/>
      </c>
      <c r="AK59" s="142" t="str">
        <f>IF(住宅3!DF44="選択してください","",MID(住宅3!DF44,1,2)*1)</f>
        <v/>
      </c>
      <c r="AL59" s="142" t="str">
        <f>IF(住宅3!DF47="○",1,IF(住宅3!DF47="◎",2,""))</f>
        <v/>
      </c>
      <c r="AM59" s="142" t="str">
        <f>IF(住宅3!DF48="○",1,IF(住宅3!DF48="◎",2,""))</f>
        <v/>
      </c>
      <c r="AN59" s="142" t="str">
        <f>IF(住宅3!DF49="○",1,IF(住宅3!DF49="◎",2,""))</f>
        <v/>
      </c>
      <c r="AO59" s="142" t="str">
        <f>IF(住宅3!DF50="○",1,IF(住宅3!DF50="◎",2,""))</f>
        <v/>
      </c>
      <c r="AP59" s="142" t="str">
        <f>IF(住宅3!DF51="○",1,IF(住宅3!DF51="◎",2,""))</f>
        <v/>
      </c>
      <c r="AQ59" s="142" t="str">
        <f>IF(住宅3!DF52="○",1,IF(住宅3!DF52="◎",2,""))</f>
        <v/>
      </c>
      <c r="AR59" s="142" t="str">
        <f>IF(住宅3!DF53="○",1,IF(住宅3!DF53="◎",2,""))</f>
        <v/>
      </c>
      <c r="AS59" s="142" t="str">
        <f>IF(住宅3!DF54="○",1,IF(住宅3!DF54="◎",2,""))</f>
        <v/>
      </c>
      <c r="AT59" s="142" t="str">
        <f>IF(住宅3!DF55="○",1,IF(住宅3!DF55="◎",2,""))</f>
        <v/>
      </c>
      <c r="AU59" s="142" t="str">
        <f>IF(住宅3!DF56="○",1,IF(住宅3!DF56="◎",2,""))</f>
        <v/>
      </c>
      <c r="AV59" s="142" t="str">
        <f>IF(住宅3!DF57="○",1,IF(住宅3!DF57="◎",2,""))</f>
        <v/>
      </c>
      <c r="AW59" s="142" t="str">
        <f>IF(住宅3!DF58="○",1,IF(住宅3!DF58="◎",2,""))</f>
        <v/>
      </c>
      <c r="AX59" s="142" t="str">
        <f>IF(住宅3!DF59="○",1,IF(住宅3!DF59="◎",2,""))</f>
        <v/>
      </c>
      <c r="AY59" s="142" t="str">
        <f>IF(住宅3!DF60="○",1,IF(住宅3!DF60="◎",2,""))</f>
        <v/>
      </c>
      <c r="AZ59" s="142" t="str">
        <f>IF(住宅3!DF61="○",1,IF(住宅3!DF61="◎",2,""))</f>
        <v/>
      </c>
      <c r="BA59" s="142" t="str">
        <f>IF(住宅3!DF62="○",1,IF(住宅3!DF62="◎",2,""))</f>
        <v/>
      </c>
      <c r="BB59" s="142" t="str">
        <f>IF(住宅3!DF63="○",1,IF(住宅3!DF63="◎",2,""))</f>
        <v/>
      </c>
      <c r="BC59" s="142" t="str">
        <f>IF(住宅3!DF66="○",1,IF(住宅3!DF66="◎",2,""))</f>
        <v/>
      </c>
      <c r="BD59" s="142" t="str">
        <f>IF(住宅3!DF67="○",1,IF(住宅3!DF67="◎",2,""))</f>
        <v/>
      </c>
      <c r="BE59" s="142" t="str">
        <f>IF(住宅3!DF68="○",1,IF(住宅3!DF68="◎",2,""))</f>
        <v/>
      </c>
      <c r="BF59" s="142" t="str">
        <f>IF(住宅3!DF69="○",1,IF(住宅3!DF69="◎",2,""))</f>
        <v/>
      </c>
      <c r="BG59" s="142" t="str">
        <f>IF(住宅3!DF70="○",1,IF(住宅3!DF70="◎",2,""))</f>
        <v/>
      </c>
      <c r="BH59" s="142" t="str">
        <f>IF(住宅3!DF71="○",1,IF(住宅3!DF71="◎",2,""))</f>
        <v/>
      </c>
      <c r="BI59" s="142" t="str">
        <f>IF(住宅3!DF72="○",1,IF(住宅3!DF72="◎",2,""))</f>
        <v/>
      </c>
      <c r="BJ59" s="142" t="str">
        <f>IF(住宅3!DF73="○",1,IF(住宅3!DF73="◎",2,""))</f>
        <v/>
      </c>
      <c r="BK59" s="142" t="str">
        <f>IF(住宅3!DF74="○",1,IF(住宅3!DF74="◎",2,""))</f>
        <v/>
      </c>
      <c r="BL59" s="142" t="str">
        <f>IF(住宅3!DF75="○",1,IF(住宅3!DF75="◎",2,""))</f>
        <v/>
      </c>
      <c r="BM59" s="142" t="str">
        <f>IF(住宅3!DF78="○",1,IF(住宅3!DF78="◎",2,""))</f>
        <v/>
      </c>
      <c r="BN59" s="142" t="str">
        <f>IF(住宅3!DF79="○",1,IF(住宅3!DF79="◎",2,""))</f>
        <v/>
      </c>
      <c r="BO59" s="142" t="str">
        <f>IF(住宅3!DF80="○",1,IF(住宅3!DF80="◎",2,""))</f>
        <v/>
      </c>
      <c r="BP59" s="142" t="str">
        <f>IF(住宅3!DF81="○",1,IF(住宅3!DF81="◎",2,""))</f>
        <v/>
      </c>
      <c r="BQ59" s="142" t="str">
        <f>IF(住宅3!DF82="○",1,IF(住宅3!DF82="◎",2,""))</f>
        <v/>
      </c>
      <c r="BR59" s="142" t="str">
        <f>IF(住宅3!DF83="○",1,IF(住宅3!DF83="◎",2,""))</f>
        <v/>
      </c>
      <c r="BS59" s="142" t="str">
        <f>IF(住宅3!DF84="○",1,IF(住宅3!DF84="◎",2,""))</f>
        <v/>
      </c>
      <c r="BT59" s="142" t="str">
        <f>IF(住宅3!DF85="○",1,IF(住宅3!DF85="◎",2,""))</f>
        <v/>
      </c>
      <c r="BU59" s="142" t="str">
        <f>IF(住宅3!DF86="○",1,IF(住宅3!DF86="◎",2,""))</f>
        <v/>
      </c>
      <c r="BV59" s="142" t="str">
        <f>IF(住宅3!DF87="○",1,IF(住宅3!DF87="◎",2,""))</f>
        <v/>
      </c>
      <c r="BW59" s="142" t="str">
        <f>IF(住宅3!DF88="○",1,IF(住宅3!DF88="◎",2,""))</f>
        <v/>
      </c>
      <c r="BX59" s="142" t="str">
        <f>IF(住宅3!DF89="○",1,IF(住宅3!DF89="◎",2,""))</f>
        <v/>
      </c>
      <c r="BY59" s="142" t="str">
        <f>IF(住宅3!DF90="○",1,IF(住宅3!DF90="◎",2,""))</f>
        <v/>
      </c>
      <c r="BZ59" s="142" t="str">
        <f>IF(住宅3!DF91="○",1,IF(住宅3!DF91="◎",2,""))</f>
        <v/>
      </c>
      <c r="CA59" s="142" t="str">
        <f>IF(住宅3!DF92="○",1,IF(住宅3!DF92="◎",2,""))</f>
        <v/>
      </c>
    </row>
    <row r="60" spans="1:79" s="142" customFormat="1" x14ac:dyDescent="0.2">
      <c r="A60" s="141">
        <f t="shared" si="0"/>
        <v>0</v>
      </c>
      <c r="B60" s="142">
        <v>54</v>
      </c>
      <c r="C60" s="143"/>
      <c r="D60" s="143"/>
      <c r="E60" s="143"/>
      <c r="F60" s="143"/>
      <c r="G60" s="143"/>
      <c r="H60" s="143"/>
      <c r="I60" s="143"/>
      <c r="J60" s="143"/>
      <c r="K60" s="143"/>
      <c r="L60" s="143"/>
      <c r="M60" s="143"/>
      <c r="N60" s="143"/>
      <c r="O60" s="143"/>
      <c r="P60" s="142">
        <v>4</v>
      </c>
      <c r="Q60" s="142">
        <f>住宅3!DH6</f>
        <v>0</v>
      </c>
      <c r="R60" s="142">
        <v>48</v>
      </c>
      <c r="S60" s="142" t="str">
        <f>IF(住宅3!DH7&lt;&gt;"",住宅3!DH7,"")</f>
        <v/>
      </c>
      <c r="T60" s="142" t="str">
        <f>IF(住宅3!DH8="選択してください","",MID(住宅3!DH8,1,2))</f>
        <v/>
      </c>
      <c r="U60" s="142" t="str">
        <f>IF(住宅3!DH9="選択してください","",MID(住宅3!DH9,LEN(住宅3!DH9)-3,3))</f>
        <v/>
      </c>
      <c r="W60" s="142" t="str">
        <f>IF(住宅3!DH10="","",住宅3!DH10)</f>
        <v/>
      </c>
      <c r="X60" s="142" t="str">
        <f>IF(住宅3!DH11="","",住宅3!DH11)</f>
        <v/>
      </c>
      <c r="Y60" s="142" t="str">
        <f>IF(住宅3!DH12="","",住宅3!DH12)</f>
        <v/>
      </c>
      <c r="Z60" s="142" t="str">
        <f>IF(住宅3!DH13="","",住宅3!DH13)</f>
        <v/>
      </c>
      <c r="AA60" s="142" t="str">
        <f>IF(住宅3!DH15="選択してください","",MID(住宅3!DH15,1,2)*1)</f>
        <v/>
      </c>
      <c r="AB60" s="142" t="str">
        <f>IF(住宅3!DH18="選択してください","",MID(住宅3!DH18,1,2)*1)</f>
        <v/>
      </c>
      <c r="AC60" s="142" t="str">
        <f>IF(住宅3!DH20="選択してください","",MID(住宅3!DH20,1,2)*1)</f>
        <v/>
      </c>
      <c r="AD60" s="142" t="str">
        <f>IF(住宅3!DH22="選択してください","",MID(住宅3!DH22,1,2)*1)</f>
        <v/>
      </c>
      <c r="AE60" s="142" t="str">
        <f>IF(住宅3!DH24="選択してください","",MID(住宅3!DH24,1,2)*1)</f>
        <v/>
      </c>
      <c r="AF60" s="142" t="str">
        <f>IF(住宅3!DH26="選択してください","",MID(住宅3!DH26,1,2)*1)</f>
        <v/>
      </c>
      <c r="AG60" s="142" t="str">
        <f>IF(住宅3!DH31="選択してください","",MID(住宅3!DH31,1,2)*1)</f>
        <v/>
      </c>
      <c r="AH60" s="153" t="str">
        <f>IF(住宅3!DH34="選択してください","",MID(住宅3!DH34,1,2)*1)</f>
        <v/>
      </c>
      <c r="AI60" s="142" t="str">
        <f>IF(住宅3!DH37="","",住宅3!DH37)</f>
        <v/>
      </c>
      <c r="AJ60" s="142" t="str">
        <f>IF(住宅3!DH39="選択してください","",MID(住宅3!DH39,1,2)*1)</f>
        <v/>
      </c>
      <c r="AK60" s="142" t="str">
        <f>IF(住宅3!DH44="選択してください","",MID(住宅3!DH44,1,2)*1)</f>
        <v/>
      </c>
      <c r="AL60" s="142" t="str">
        <f>IF(住宅3!DH47="○",1,IF(住宅3!DH47="◎",2,""))</f>
        <v/>
      </c>
      <c r="AM60" s="142" t="str">
        <f>IF(住宅3!DH48="○",1,IF(住宅3!DH48="◎",2,""))</f>
        <v/>
      </c>
      <c r="AN60" s="142" t="str">
        <f>IF(住宅3!DH49="○",1,IF(住宅3!DH49="◎",2,""))</f>
        <v/>
      </c>
      <c r="AO60" s="142" t="str">
        <f>IF(住宅3!DH50="○",1,IF(住宅3!DH50="◎",2,""))</f>
        <v/>
      </c>
      <c r="AP60" s="142" t="str">
        <f>IF(住宅3!DH51="○",1,IF(住宅3!DH51="◎",2,""))</f>
        <v/>
      </c>
      <c r="AQ60" s="142" t="str">
        <f>IF(住宅3!DH52="○",1,IF(住宅3!DH52="◎",2,""))</f>
        <v/>
      </c>
      <c r="AR60" s="142" t="str">
        <f>IF(住宅3!DH53="○",1,IF(住宅3!DH53="◎",2,""))</f>
        <v/>
      </c>
      <c r="AS60" s="142" t="str">
        <f>IF(住宅3!DH54="○",1,IF(住宅3!DH54="◎",2,""))</f>
        <v/>
      </c>
      <c r="AT60" s="142" t="str">
        <f>IF(住宅3!DH55="○",1,IF(住宅3!DH55="◎",2,""))</f>
        <v/>
      </c>
      <c r="AU60" s="142" t="str">
        <f>IF(住宅3!DH56="○",1,IF(住宅3!DH56="◎",2,""))</f>
        <v/>
      </c>
      <c r="AV60" s="142" t="str">
        <f>IF(住宅3!DH57="○",1,IF(住宅3!DH57="◎",2,""))</f>
        <v/>
      </c>
      <c r="AW60" s="142" t="str">
        <f>IF(住宅3!DH58="○",1,IF(住宅3!DH58="◎",2,""))</f>
        <v/>
      </c>
      <c r="AX60" s="142" t="str">
        <f>IF(住宅3!DH59="○",1,IF(住宅3!DH59="◎",2,""))</f>
        <v/>
      </c>
      <c r="AY60" s="142" t="str">
        <f>IF(住宅3!DH60="○",1,IF(住宅3!DH60="◎",2,""))</f>
        <v/>
      </c>
      <c r="AZ60" s="142" t="str">
        <f>IF(住宅3!DH61="○",1,IF(住宅3!DH61="◎",2,""))</f>
        <v/>
      </c>
      <c r="BA60" s="142" t="str">
        <f>IF(住宅3!DH62="○",1,IF(住宅3!DH62="◎",2,""))</f>
        <v/>
      </c>
      <c r="BB60" s="142" t="str">
        <f>IF(住宅3!DH63="○",1,IF(住宅3!DH63="◎",2,""))</f>
        <v/>
      </c>
      <c r="BC60" s="142" t="str">
        <f>IF(住宅3!DH66="○",1,IF(住宅3!DH66="◎",2,""))</f>
        <v/>
      </c>
      <c r="BD60" s="142" t="str">
        <f>IF(住宅3!DH67="○",1,IF(住宅3!DH67="◎",2,""))</f>
        <v/>
      </c>
      <c r="BE60" s="142" t="str">
        <f>IF(住宅3!DH68="○",1,IF(住宅3!DH68="◎",2,""))</f>
        <v/>
      </c>
      <c r="BF60" s="142" t="str">
        <f>IF(住宅3!DH69="○",1,IF(住宅3!DH69="◎",2,""))</f>
        <v/>
      </c>
      <c r="BG60" s="142" t="str">
        <f>IF(住宅3!DH70="○",1,IF(住宅3!DH70="◎",2,""))</f>
        <v/>
      </c>
      <c r="BH60" s="142" t="str">
        <f>IF(住宅3!DH71="○",1,IF(住宅3!DH71="◎",2,""))</f>
        <v/>
      </c>
      <c r="BI60" s="142" t="str">
        <f>IF(住宅3!DH72="○",1,IF(住宅3!DH72="◎",2,""))</f>
        <v/>
      </c>
      <c r="BJ60" s="142" t="str">
        <f>IF(住宅3!DH73="○",1,IF(住宅3!DH73="◎",2,""))</f>
        <v/>
      </c>
      <c r="BK60" s="142" t="str">
        <f>IF(住宅3!DH74="○",1,IF(住宅3!DH74="◎",2,""))</f>
        <v/>
      </c>
      <c r="BL60" s="142" t="str">
        <f>IF(住宅3!DH75="○",1,IF(住宅3!DH75="◎",2,""))</f>
        <v/>
      </c>
      <c r="BM60" s="142" t="str">
        <f>IF(住宅3!DH78="○",1,IF(住宅3!DH78="◎",2,""))</f>
        <v/>
      </c>
      <c r="BN60" s="142" t="str">
        <f>IF(住宅3!DH79="○",1,IF(住宅3!DH79="◎",2,""))</f>
        <v/>
      </c>
      <c r="BO60" s="142" t="str">
        <f>IF(住宅3!DH80="○",1,IF(住宅3!DH80="◎",2,""))</f>
        <v/>
      </c>
      <c r="BP60" s="142" t="str">
        <f>IF(住宅3!DH81="○",1,IF(住宅3!DH81="◎",2,""))</f>
        <v/>
      </c>
      <c r="BQ60" s="142" t="str">
        <f>IF(住宅3!DH82="○",1,IF(住宅3!DH82="◎",2,""))</f>
        <v/>
      </c>
      <c r="BR60" s="142" t="str">
        <f>IF(住宅3!DH83="○",1,IF(住宅3!DH83="◎",2,""))</f>
        <v/>
      </c>
      <c r="BS60" s="142" t="str">
        <f>IF(住宅3!DH84="○",1,IF(住宅3!DH84="◎",2,""))</f>
        <v/>
      </c>
      <c r="BT60" s="142" t="str">
        <f>IF(住宅3!DH85="○",1,IF(住宅3!DH85="◎",2,""))</f>
        <v/>
      </c>
      <c r="BU60" s="142" t="str">
        <f>IF(住宅3!DH86="○",1,IF(住宅3!DH86="◎",2,""))</f>
        <v/>
      </c>
      <c r="BV60" s="142" t="str">
        <f>IF(住宅3!DH87="○",1,IF(住宅3!DH87="◎",2,""))</f>
        <v/>
      </c>
      <c r="BW60" s="142" t="str">
        <f>IF(住宅3!DH88="○",1,IF(住宅3!DH88="◎",2,""))</f>
        <v/>
      </c>
      <c r="BX60" s="142" t="str">
        <f>IF(住宅3!DH89="○",1,IF(住宅3!DH89="◎",2,""))</f>
        <v/>
      </c>
      <c r="BY60" s="142" t="str">
        <f>IF(住宅3!DH90="○",1,IF(住宅3!DH90="◎",2,""))</f>
        <v/>
      </c>
      <c r="BZ60" s="142" t="str">
        <f>IF(住宅3!DH91="○",1,IF(住宅3!DH91="◎",2,""))</f>
        <v/>
      </c>
      <c r="CA60" s="142" t="str">
        <f>IF(住宅3!DH92="○",1,IF(住宅3!DH92="◎",2,""))</f>
        <v/>
      </c>
    </row>
    <row r="61" spans="1:79" s="142" customFormat="1" x14ac:dyDescent="0.2">
      <c r="A61" s="141">
        <f t="shared" si="0"/>
        <v>0</v>
      </c>
      <c r="B61" s="142">
        <v>55</v>
      </c>
      <c r="C61" s="143"/>
      <c r="D61" s="143"/>
      <c r="E61" s="143"/>
      <c r="F61" s="143"/>
      <c r="G61" s="143"/>
      <c r="H61" s="143"/>
      <c r="I61" s="143"/>
      <c r="J61" s="143"/>
      <c r="K61" s="143"/>
      <c r="L61" s="143"/>
      <c r="M61" s="143"/>
      <c r="N61" s="143"/>
      <c r="O61" s="143"/>
      <c r="P61" s="142">
        <v>4</v>
      </c>
      <c r="Q61" s="142">
        <f>住宅3!DJ6</f>
        <v>0</v>
      </c>
      <c r="R61" s="142">
        <v>49</v>
      </c>
      <c r="S61" s="142" t="str">
        <f>IF(住宅3!DJ7&lt;&gt;"",住宅3!DJ7,"")</f>
        <v/>
      </c>
      <c r="T61" s="142" t="str">
        <f>IF(住宅3!DJ8="選択してください","",MID(住宅3!DJ8,1,2))</f>
        <v/>
      </c>
      <c r="U61" s="142" t="str">
        <f>IF(住宅3!DJ9="選択してください","",MID(住宅3!DJ9,LEN(住宅3!DJ9)-3,3))</f>
        <v/>
      </c>
      <c r="W61" s="142" t="str">
        <f>IF(住宅3!DJ10="","",住宅3!DJ10)</f>
        <v/>
      </c>
      <c r="X61" s="142" t="str">
        <f>IF(住宅3!DJ11="","",住宅3!DJ11)</f>
        <v/>
      </c>
      <c r="Y61" s="142" t="str">
        <f>IF(住宅3!DJ12="","",住宅3!DJ12)</f>
        <v/>
      </c>
      <c r="Z61" s="142" t="str">
        <f>IF(住宅3!DJ13="","",住宅3!DJ13)</f>
        <v/>
      </c>
      <c r="AA61" s="142" t="str">
        <f>IF(住宅3!DJ15="選択してください","",MID(住宅3!DJ15,1,2)*1)</f>
        <v/>
      </c>
      <c r="AB61" s="142" t="str">
        <f>IF(住宅3!DJ18="選択してください","",MID(住宅3!DJ18,1,2)*1)</f>
        <v/>
      </c>
      <c r="AC61" s="142" t="str">
        <f>IF(住宅3!DJ20="選択してください","",MID(住宅3!DJ20,1,2)*1)</f>
        <v/>
      </c>
      <c r="AD61" s="142" t="str">
        <f>IF(住宅3!DJ22="選択してください","",MID(住宅3!DJ22,1,2)*1)</f>
        <v/>
      </c>
      <c r="AE61" s="142" t="str">
        <f>IF(住宅3!DJ24="選択してください","",MID(住宅3!DJ24,1,2)*1)</f>
        <v/>
      </c>
      <c r="AF61" s="142" t="str">
        <f>IF(住宅3!DJ26="選択してください","",MID(住宅3!DJ26,1,2)*1)</f>
        <v/>
      </c>
      <c r="AG61" s="142" t="str">
        <f>IF(住宅3!DJ31="選択してください","",MID(住宅3!DJ31,1,2)*1)</f>
        <v/>
      </c>
      <c r="AH61" s="153" t="str">
        <f>IF(住宅3!DJ34="選択してください","",MID(住宅3!DJ34,1,2)*1)</f>
        <v/>
      </c>
      <c r="AI61" s="142" t="str">
        <f>IF(住宅3!DJ37="","",住宅3!DJ37)</f>
        <v/>
      </c>
      <c r="AJ61" s="142" t="str">
        <f>IF(住宅3!DJ39="選択してください","",MID(住宅3!DJ39,1,2)*1)</f>
        <v/>
      </c>
      <c r="AK61" s="142" t="str">
        <f>IF(住宅3!DJ44="選択してください","",MID(住宅3!DJ44,1,2)*1)</f>
        <v/>
      </c>
      <c r="AL61" s="142" t="str">
        <f>IF(住宅3!DJ47="○",1,IF(住宅3!DJ47="◎",2,""))</f>
        <v/>
      </c>
      <c r="AM61" s="142" t="str">
        <f>IF(住宅3!DJ48="○",1,IF(住宅3!DJ48="◎",2,""))</f>
        <v/>
      </c>
      <c r="AN61" s="142" t="str">
        <f>IF(住宅3!DJ49="○",1,IF(住宅3!DJ49="◎",2,""))</f>
        <v/>
      </c>
      <c r="AO61" s="142" t="str">
        <f>IF(住宅3!DJ50="○",1,IF(住宅3!DJ50="◎",2,""))</f>
        <v/>
      </c>
      <c r="AP61" s="142" t="str">
        <f>IF(住宅3!DJ51="○",1,IF(住宅3!DJ51="◎",2,""))</f>
        <v/>
      </c>
      <c r="AQ61" s="142" t="str">
        <f>IF(住宅3!DJ52="○",1,IF(住宅3!DJ52="◎",2,""))</f>
        <v/>
      </c>
      <c r="AR61" s="142" t="str">
        <f>IF(住宅3!DJ53="○",1,IF(住宅3!DJ53="◎",2,""))</f>
        <v/>
      </c>
      <c r="AS61" s="142" t="str">
        <f>IF(住宅3!DJ54="○",1,IF(住宅3!DJ54="◎",2,""))</f>
        <v/>
      </c>
      <c r="AT61" s="142" t="str">
        <f>IF(住宅3!DJ55="○",1,IF(住宅3!DJ55="◎",2,""))</f>
        <v/>
      </c>
      <c r="AU61" s="142" t="str">
        <f>IF(住宅3!DJ56="○",1,IF(住宅3!DJ56="◎",2,""))</f>
        <v/>
      </c>
      <c r="AV61" s="142" t="str">
        <f>IF(住宅3!DJ57="○",1,IF(住宅3!DJ57="◎",2,""))</f>
        <v/>
      </c>
      <c r="AW61" s="142" t="str">
        <f>IF(住宅3!DJ58="○",1,IF(住宅3!DJ58="◎",2,""))</f>
        <v/>
      </c>
      <c r="AX61" s="142" t="str">
        <f>IF(住宅3!DJ59="○",1,IF(住宅3!DJ59="◎",2,""))</f>
        <v/>
      </c>
      <c r="AY61" s="142" t="str">
        <f>IF(住宅3!DJ60="○",1,IF(住宅3!DJ60="◎",2,""))</f>
        <v/>
      </c>
      <c r="AZ61" s="142" t="str">
        <f>IF(住宅3!DJ61="○",1,IF(住宅3!DJ61="◎",2,""))</f>
        <v/>
      </c>
      <c r="BA61" s="142" t="str">
        <f>IF(住宅3!DJ62="○",1,IF(住宅3!DJ62="◎",2,""))</f>
        <v/>
      </c>
      <c r="BB61" s="142" t="str">
        <f>IF(住宅3!DJ63="○",1,IF(住宅3!DJ63="◎",2,""))</f>
        <v/>
      </c>
      <c r="BC61" s="142" t="str">
        <f>IF(住宅3!DJ66="○",1,IF(住宅3!DJ66="◎",2,""))</f>
        <v/>
      </c>
      <c r="BD61" s="142" t="str">
        <f>IF(住宅3!DJ67="○",1,IF(住宅3!DJ67="◎",2,""))</f>
        <v/>
      </c>
      <c r="BE61" s="142" t="str">
        <f>IF(住宅3!DJ68="○",1,IF(住宅3!DJ68="◎",2,""))</f>
        <v/>
      </c>
      <c r="BF61" s="142" t="str">
        <f>IF(住宅3!DJ69="○",1,IF(住宅3!DJ69="◎",2,""))</f>
        <v/>
      </c>
      <c r="BG61" s="142" t="str">
        <f>IF(住宅3!DJ70="○",1,IF(住宅3!DJ70="◎",2,""))</f>
        <v/>
      </c>
      <c r="BH61" s="142" t="str">
        <f>IF(住宅3!DJ71="○",1,IF(住宅3!DJ71="◎",2,""))</f>
        <v/>
      </c>
      <c r="BI61" s="142" t="str">
        <f>IF(住宅3!DJ72="○",1,IF(住宅3!DJ72="◎",2,""))</f>
        <v/>
      </c>
      <c r="BJ61" s="142" t="str">
        <f>IF(住宅3!DJ73="○",1,IF(住宅3!DJ73="◎",2,""))</f>
        <v/>
      </c>
      <c r="BK61" s="142" t="str">
        <f>IF(住宅3!DJ74="○",1,IF(住宅3!DJ74="◎",2,""))</f>
        <v/>
      </c>
      <c r="BL61" s="142" t="str">
        <f>IF(住宅3!DJ75="○",1,IF(住宅3!DJ75="◎",2,""))</f>
        <v/>
      </c>
      <c r="BM61" s="142" t="str">
        <f>IF(住宅3!DJ78="○",1,IF(住宅3!DJ78="◎",2,""))</f>
        <v/>
      </c>
      <c r="BN61" s="142" t="str">
        <f>IF(住宅3!DJ79="○",1,IF(住宅3!DJ79="◎",2,""))</f>
        <v/>
      </c>
      <c r="BO61" s="142" t="str">
        <f>IF(住宅3!DJ80="○",1,IF(住宅3!DJ80="◎",2,""))</f>
        <v/>
      </c>
      <c r="BP61" s="142" t="str">
        <f>IF(住宅3!DJ81="○",1,IF(住宅3!DJ81="◎",2,""))</f>
        <v/>
      </c>
      <c r="BQ61" s="142" t="str">
        <f>IF(住宅3!DJ82="○",1,IF(住宅3!DJ82="◎",2,""))</f>
        <v/>
      </c>
      <c r="BR61" s="142" t="str">
        <f>IF(住宅3!DJ83="○",1,IF(住宅3!DJ83="◎",2,""))</f>
        <v/>
      </c>
      <c r="BS61" s="142" t="str">
        <f>IF(住宅3!DJ84="○",1,IF(住宅3!DJ84="◎",2,""))</f>
        <v/>
      </c>
      <c r="BT61" s="142" t="str">
        <f>IF(住宅3!DJ85="○",1,IF(住宅3!DJ85="◎",2,""))</f>
        <v/>
      </c>
      <c r="BU61" s="142" t="str">
        <f>IF(住宅3!DJ86="○",1,IF(住宅3!DJ86="◎",2,""))</f>
        <v/>
      </c>
      <c r="BV61" s="142" t="str">
        <f>IF(住宅3!DJ87="○",1,IF(住宅3!DJ87="◎",2,""))</f>
        <v/>
      </c>
      <c r="BW61" s="142" t="str">
        <f>IF(住宅3!DJ88="○",1,IF(住宅3!DJ88="◎",2,""))</f>
        <v/>
      </c>
      <c r="BX61" s="142" t="str">
        <f>IF(住宅3!DJ89="○",1,IF(住宅3!DJ89="◎",2,""))</f>
        <v/>
      </c>
      <c r="BY61" s="142" t="str">
        <f>IF(住宅3!DJ90="○",1,IF(住宅3!DJ90="◎",2,""))</f>
        <v/>
      </c>
      <c r="BZ61" s="142" t="str">
        <f>IF(住宅3!DJ91="○",1,IF(住宅3!DJ91="◎",2,""))</f>
        <v/>
      </c>
      <c r="CA61" s="142" t="str">
        <f>IF(住宅3!DJ92="○",1,IF(住宅3!DJ92="◎",2,""))</f>
        <v/>
      </c>
    </row>
    <row r="62" spans="1:79" s="142" customFormat="1" x14ac:dyDescent="0.2">
      <c r="A62" s="141">
        <f t="shared" si="0"/>
        <v>0</v>
      </c>
      <c r="B62" s="142">
        <v>56</v>
      </c>
      <c r="C62" s="143"/>
      <c r="D62" s="143"/>
      <c r="E62" s="143"/>
      <c r="F62" s="143"/>
      <c r="G62" s="143"/>
      <c r="H62" s="143"/>
      <c r="I62" s="143"/>
      <c r="J62" s="143"/>
      <c r="K62" s="143"/>
      <c r="L62" s="143"/>
      <c r="M62" s="143"/>
      <c r="N62" s="143"/>
      <c r="O62" s="143"/>
      <c r="P62" s="142">
        <v>4</v>
      </c>
      <c r="Q62" s="142">
        <f>住宅3!DL6</f>
        <v>0</v>
      </c>
      <c r="R62" s="142">
        <v>50</v>
      </c>
      <c r="S62" s="142" t="str">
        <f>IF(住宅3!DL7&lt;&gt;"",住宅3!DL7,"")</f>
        <v/>
      </c>
      <c r="T62" s="142" t="str">
        <f>IF(住宅3!DL8="選択してください","",MID(住宅3!DL8,1,2))</f>
        <v/>
      </c>
      <c r="U62" s="142" t="str">
        <f>IF(住宅3!DL9="選択してください","",MID(住宅3!DL9,LEN(住宅3!DL9)-3,3))</f>
        <v/>
      </c>
      <c r="W62" s="142" t="str">
        <f>IF(住宅3!DL10="","",住宅3!DL10)</f>
        <v/>
      </c>
      <c r="X62" s="142" t="str">
        <f>IF(住宅3!DL11="","",住宅3!DL11)</f>
        <v/>
      </c>
      <c r="Y62" s="142" t="str">
        <f>IF(住宅3!DL12="","",住宅3!DL12)</f>
        <v/>
      </c>
      <c r="Z62" s="142" t="str">
        <f>IF(住宅3!DL13="","",住宅3!DL13)</f>
        <v/>
      </c>
      <c r="AA62" s="142" t="str">
        <f>IF(住宅3!DL15="選択してください","",MID(住宅3!DL15,1,2)*1)</f>
        <v/>
      </c>
      <c r="AB62" s="142" t="str">
        <f>IF(住宅3!DL18="選択してください","",MID(住宅3!DL18,1,2)*1)</f>
        <v/>
      </c>
      <c r="AC62" s="142" t="str">
        <f>IF(住宅3!DL20="選択してください","",MID(住宅3!DL20,1,2)*1)</f>
        <v/>
      </c>
      <c r="AD62" s="142" t="str">
        <f>IF(住宅3!DL22="選択してください","",MID(住宅3!DL22,1,2)*1)</f>
        <v/>
      </c>
      <c r="AE62" s="142" t="str">
        <f>IF(住宅3!DL24="選択してください","",MID(住宅3!DL24,1,2)*1)</f>
        <v/>
      </c>
      <c r="AF62" s="142" t="str">
        <f>IF(住宅3!DL26="選択してください","",MID(住宅3!DL26,1,2)*1)</f>
        <v/>
      </c>
      <c r="AG62" s="142" t="str">
        <f>IF(住宅3!DL31="選択してください","",MID(住宅3!DL31,1,2)*1)</f>
        <v/>
      </c>
      <c r="AH62" s="153" t="str">
        <f>IF(住宅3!DL34="選択してください","",MID(住宅3!DL34,1,2)*1)</f>
        <v/>
      </c>
      <c r="AI62" s="142" t="str">
        <f>IF(住宅3!DL37="","",住宅3!DL37)</f>
        <v/>
      </c>
      <c r="AJ62" s="142" t="str">
        <f>IF(住宅3!DL39="選択してください","",MID(住宅3!DL39,1,2)*1)</f>
        <v/>
      </c>
      <c r="AK62" s="142" t="str">
        <f>IF(住宅3!DL44="選択してください","",MID(住宅3!DL44,1,2)*1)</f>
        <v/>
      </c>
      <c r="AL62" s="142" t="str">
        <f>IF(住宅3!DL47="○",1,IF(住宅3!DL47="◎",2,""))</f>
        <v/>
      </c>
      <c r="AM62" s="142" t="str">
        <f>IF(住宅3!DL48="○",1,IF(住宅3!DL48="◎",2,""))</f>
        <v/>
      </c>
      <c r="AN62" s="142" t="str">
        <f>IF(住宅3!DL49="○",1,IF(住宅3!DL49="◎",2,""))</f>
        <v/>
      </c>
      <c r="AO62" s="142" t="str">
        <f>IF(住宅3!DL50="○",1,IF(住宅3!DL50="◎",2,""))</f>
        <v/>
      </c>
      <c r="AP62" s="142" t="str">
        <f>IF(住宅3!DL51="○",1,IF(住宅3!DL51="◎",2,""))</f>
        <v/>
      </c>
      <c r="AQ62" s="142" t="str">
        <f>IF(住宅3!DL52="○",1,IF(住宅3!DL52="◎",2,""))</f>
        <v/>
      </c>
      <c r="AR62" s="142" t="str">
        <f>IF(住宅3!DL53="○",1,IF(住宅3!DL53="◎",2,""))</f>
        <v/>
      </c>
      <c r="AS62" s="142" t="str">
        <f>IF(住宅3!DL54="○",1,IF(住宅3!DL54="◎",2,""))</f>
        <v/>
      </c>
      <c r="AT62" s="142" t="str">
        <f>IF(住宅3!DL55="○",1,IF(住宅3!DL55="◎",2,""))</f>
        <v/>
      </c>
      <c r="AU62" s="142" t="str">
        <f>IF(住宅3!DL56="○",1,IF(住宅3!DL56="◎",2,""))</f>
        <v/>
      </c>
      <c r="AV62" s="142" t="str">
        <f>IF(住宅3!DL57="○",1,IF(住宅3!DL57="◎",2,""))</f>
        <v/>
      </c>
      <c r="AW62" s="142" t="str">
        <f>IF(住宅3!DL58="○",1,IF(住宅3!DL58="◎",2,""))</f>
        <v/>
      </c>
      <c r="AX62" s="142" t="str">
        <f>IF(住宅3!DL59="○",1,IF(住宅3!DL59="◎",2,""))</f>
        <v/>
      </c>
      <c r="AY62" s="142" t="str">
        <f>IF(住宅3!DL60="○",1,IF(住宅3!DL60="◎",2,""))</f>
        <v/>
      </c>
      <c r="AZ62" s="142" t="str">
        <f>IF(住宅3!DL61="○",1,IF(住宅3!DL61="◎",2,""))</f>
        <v/>
      </c>
      <c r="BA62" s="142" t="str">
        <f>IF(住宅3!DL62="○",1,IF(住宅3!DL62="◎",2,""))</f>
        <v/>
      </c>
      <c r="BB62" s="142" t="str">
        <f>IF(住宅3!DL63="○",1,IF(住宅3!DL63="◎",2,""))</f>
        <v/>
      </c>
      <c r="BC62" s="142" t="str">
        <f>IF(住宅3!DL66="○",1,IF(住宅3!DL66="◎",2,""))</f>
        <v/>
      </c>
      <c r="BD62" s="142" t="str">
        <f>IF(住宅3!DL67="○",1,IF(住宅3!DL67="◎",2,""))</f>
        <v/>
      </c>
      <c r="BE62" s="142" t="str">
        <f>IF(住宅3!DL68="○",1,IF(住宅3!DL68="◎",2,""))</f>
        <v/>
      </c>
      <c r="BF62" s="142" t="str">
        <f>IF(住宅3!DL69="○",1,IF(住宅3!DL69="◎",2,""))</f>
        <v/>
      </c>
      <c r="BG62" s="142" t="str">
        <f>IF(住宅3!DL70="○",1,IF(住宅3!DL70="◎",2,""))</f>
        <v/>
      </c>
      <c r="BH62" s="142" t="str">
        <f>IF(住宅3!DL71="○",1,IF(住宅3!DL71="◎",2,""))</f>
        <v/>
      </c>
      <c r="BI62" s="142" t="str">
        <f>IF(住宅3!DL72="○",1,IF(住宅3!DL72="◎",2,""))</f>
        <v/>
      </c>
      <c r="BJ62" s="142" t="str">
        <f>IF(住宅3!DL73="○",1,IF(住宅3!DL73="◎",2,""))</f>
        <v/>
      </c>
      <c r="BK62" s="142" t="str">
        <f>IF(住宅3!DL74="○",1,IF(住宅3!DL74="◎",2,""))</f>
        <v/>
      </c>
      <c r="BL62" s="142" t="str">
        <f>IF(住宅3!DL75="○",1,IF(住宅3!DL75="◎",2,""))</f>
        <v/>
      </c>
      <c r="BM62" s="142" t="str">
        <f>IF(住宅3!DL78="○",1,IF(住宅3!DL78="◎",2,""))</f>
        <v/>
      </c>
      <c r="BN62" s="142" t="str">
        <f>IF(住宅3!DL79="○",1,IF(住宅3!DL79="◎",2,""))</f>
        <v/>
      </c>
      <c r="BO62" s="142" t="str">
        <f>IF(住宅3!DL80="○",1,IF(住宅3!DL80="◎",2,""))</f>
        <v/>
      </c>
      <c r="BP62" s="142" t="str">
        <f>IF(住宅3!DL81="○",1,IF(住宅3!DL81="◎",2,""))</f>
        <v/>
      </c>
      <c r="BQ62" s="142" t="str">
        <f>IF(住宅3!DL82="○",1,IF(住宅3!DL82="◎",2,""))</f>
        <v/>
      </c>
      <c r="BR62" s="142" t="str">
        <f>IF(住宅3!DL83="○",1,IF(住宅3!DL83="◎",2,""))</f>
        <v/>
      </c>
      <c r="BS62" s="142" t="str">
        <f>IF(住宅3!DL84="○",1,IF(住宅3!DL84="◎",2,""))</f>
        <v/>
      </c>
      <c r="BT62" s="142" t="str">
        <f>IF(住宅3!DL85="○",1,IF(住宅3!DL85="◎",2,""))</f>
        <v/>
      </c>
      <c r="BU62" s="142" t="str">
        <f>IF(住宅3!DL86="○",1,IF(住宅3!DL86="◎",2,""))</f>
        <v/>
      </c>
      <c r="BV62" s="142" t="str">
        <f>IF(住宅3!DL87="○",1,IF(住宅3!DL87="◎",2,""))</f>
        <v/>
      </c>
      <c r="BW62" s="142" t="str">
        <f>IF(住宅3!DL88="○",1,IF(住宅3!DL88="◎",2,""))</f>
        <v/>
      </c>
      <c r="BX62" s="142" t="str">
        <f>IF(住宅3!DL89="○",1,IF(住宅3!DL89="◎",2,""))</f>
        <v/>
      </c>
      <c r="BY62" s="142" t="str">
        <f>IF(住宅3!DL90="○",1,IF(住宅3!DL90="◎",2,""))</f>
        <v/>
      </c>
      <c r="BZ62" s="142" t="str">
        <f>IF(住宅3!DL91="○",1,IF(住宅3!DL91="◎",2,""))</f>
        <v/>
      </c>
      <c r="CA62" s="142" t="str">
        <f>IF(住宅3!DL92="○",1,IF(住宅3!DL92="◎",2,""))</f>
        <v/>
      </c>
    </row>
    <row r="63" spans="1:79" s="142" customFormat="1" x14ac:dyDescent="0.2">
      <c r="A63" s="141">
        <f t="shared" si="0"/>
        <v>0</v>
      </c>
      <c r="B63" s="142">
        <v>57</v>
      </c>
      <c r="C63" s="143"/>
      <c r="D63" s="143"/>
      <c r="E63" s="143"/>
      <c r="F63" s="143"/>
      <c r="G63" s="143"/>
      <c r="H63" s="143"/>
      <c r="I63" s="143"/>
      <c r="J63" s="143"/>
      <c r="K63" s="143"/>
      <c r="L63" s="143"/>
      <c r="M63" s="143"/>
      <c r="N63" s="143"/>
      <c r="O63" s="143"/>
      <c r="P63" s="142">
        <v>4</v>
      </c>
      <c r="Q63" s="142">
        <f>住宅3!DN6</f>
        <v>0</v>
      </c>
      <c r="R63" s="142">
        <v>51</v>
      </c>
      <c r="S63" s="142" t="str">
        <f>IF(住宅3!DN7&lt;&gt;"",住宅3!DN7,"")</f>
        <v/>
      </c>
      <c r="T63" s="142" t="str">
        <f>IF(住宅3!DN8="選択してください","",MID(住宅3!DN8,1,2))</f>
        <v/>
      </c>
      <c r="U63" s="142" t="str">
        <f>IF(住宅3!DN9="選択してください","",MID(住宅3!DN9,LEN(住宅3!DN9)-3,3))</f>
        <v/>
      </c>
      <c r="W63" s="142" t="str">
        <f>IF(住宅3!DN10="","",住宅3!DN10)</f>
        <v/>
      </c>
      <c r="X63" s="142" t="str">
        <f>IF(住宅3!DN11="","",住宅3!DN11)</f>
        <v/>
      </c>
      <c r="Y63" s="142" t="str">
        <f>IF(住宅3!DN12="","",住宅3!DN12)</f>
        <v/>
      </c>
      <c r="Z63" s="142" t="str">
        <f>IF(住宅3!DN13="","",住宅3!DN13)</f>
        <v/>
      </c>
      <c r="AA63" s="142" t="str">
        <f>IF(住宅3!DN15="選択してください","",MID(住宅3!DN15,1,2)*1)</f>
        <v/>
      </c>
      <c r="AB63" s="142" t="str">
        <f>IF(住宅3!DN18="選択してください","",MID(住宅3!DN18,1,2)*1)</f>
        <v/>
      </c>
      <c r="AC63" s="142" t="str">
        <f>IF(住宅3!DN20="選択してください","",MID(住宅3!DN20,1,2)*1)</f>
        <v/>
      </c>
      <c r="AD63" s="142" t="str">
        <f>IF(住宅3!DN22="選択してください","",MID(住宅3!DN22,1,2)*1)</f>
        <v/>
      </c>
      <c r="AE63" s="142" t="str">
        <f>IF(住宅3!DN24="選択してください","",MID(住宅3!DN24,1,2)*1)</f>
        <v/>
      </c>
      <c r="AF63" s="142" t="str">
        <f>IF(住宅3!DN26="選択してください","",MID(住宅3!DN26,1,2)*1)</f>
        <v/>
      </c>
      <c r="AG63" s="142" t="str">
        <f>IF(住宅3!DN31="選択してください","",MID(住宅3!DN31,1,2)*1)</f>
        <v/>
      </c>
      <c r="AH63" s="153" t="str">
        <f>IF(住宅3!DN34="選択してください","",MID(住宅3!DN34,1,2)*1)</f>
        <v/>
      </c>
      <c r="AI63" s="142" t="str">
        <f>IF(住宅3!DN37="","",住宅3!DN37)</f>
        <v/>
      </c>
      <c r="AJ63" s="142" t="str">
        <f>IF(住宅3!DN39="選択してください","",MID(住宅3!DN39,1,2)*1)</f>
        <v/>
      </c>
      <c r="AK63" s="142" t="str">
        <f>IF(住宅3!DN44="選択してください","",MID(住宅3!DN44,1,2)*1)</f>
        <v/>
      </c>
      <c r="AL63" s="142" t="str">
        <f>IF(住宅3!DN47="○",1,IF(住宅3!DN47="◎",2,""))</f>
        <v/>
      </c>
      <c r="AM63" s="142" t="str">
        <f>IF(住宅3!DN48="○",1,IF(住宅3!DN48="◎",2,""))</f>
        <v/>
      </c>
      <c r="AN63" s="142" t="str">
        <f>IF(住宅3!DN49="○",1,IF(住宅3!DN49="◎",2,""))</f>
        <v/>
      </c>
      <c r="AO63" s="142" t="str">
        <f>IF(住宅3!DN50="○",1,IF(住宅3!DN50="◎",2,""))</f>
        <v/>
      </c>
      <c r="AP63" s="142" t="str">
        <f>IF(住宅3!DN51="○",1,IF(住宅3!DN51="◎",2,""))</f>
        <v/>
      </c>
      <c r="AQ63" s="142" t="str">
        <f>IF(住宅3!DN52="○",1,IF(住宅3!DN52="◎",2,""))</f>
        <v/>
      </c>
      <c r="AR63" s="142" t="str">
        <f>IF(住宅3!DN53="○",1,IF(住宅3!DN53="◎",2,""))</f>
        <v/>
      </c>
      <c r="AS63" s="142" t="str">
        <f>IF(住宅3!DN54="○",1,IF(住宅3!DN54="◎",2,""))</f>
        <v/>
      </c>
      <c r="AT63" s="142" t="str">
        <f>IF(住宅3!DN55="○",1,IF(住宅3!DN55="◎",2,""))</f>
        <v/>
      </c>
      <c r="AU63" s="142" t="str">
        <f>IF(住宅3!DN56="○",1,IF(住宅3!DN56="◎",2,""))</f>
        <v/>
      </c>
      <c r="AV63" s="142" t="str">
        <f>IF(住宅3!DN57="○",1,IF(住宅3!DN57="◎",2,""))</f>
        <v/>
      </c>
      <c r="AW63" s="142" t="str">
        <f>IF(住宅3!DN58="○",1,IF(住宅3!DN58="◎",2,""))</f>
        <v/>
      </c>
      <c r="AX63" s="142" t="str">
        <f>IF(住宅3!DN59="○",1,IF(住宅3!DN59="◎",2,""))</f>
        <v/>
      </c>
      <c r="AY63" s="142" t="str">
        <f>IF(住宅3!DN60="○",1,IF(住宅3!DN60="◎",2,""))</f>
        <v/>
      </c>
      <c r="AZ63" s="142" t="str">
        <f>IF(住宅3!DN61="○",1,IF(住宅3!DN61="◎",2,""))</f>
        <v/>
      </c>
      <c r="BA63" s="142" t="str">
        <f>IF(住宅3!DN62="○",1,IF(住宅3!DN62="◎",2,""))</f>
        <v/>
      </c>
      <c r="BB63" s="142" t="str">
        <f>IF(住宅3!DN63="○",1,IF(住宅3!DN63="◎",2,""))</f>
        <v/>
      </c>
      <c r="BC63" s="142" t="str">
        <f>IF(住宅3!DN66="○",1,IF(住宅3!DN66="◎",2,""))</f>
        <v/>
      </c>
      <c r="BD63" s="142" t="str">
        <f>IF(住宅3!DN67="○",1,IF(住宅3!DN67="◎",2,""))</f>
        <v/>
      </c>
      <c r="BE63" s="142" t="str">
        <f>IF(住宅3!DN68="○",1,IF(住宅3!DN68="◎",2,""))</f>
        <v/>
      </c>
      <c r="BF63" s="142" t="str">
        <f>IF(住宅3!DN69="○",1,IF(住宅3!DN69="◎",2,""))</f>
        <v/>
      </c>
      <c r="BG63" s="142" t="str">
        <f>IF(住宅3!DN70="○",1,IF(住宅3!DN70="◎",2,""))</f>
        <v/>
      </c>
      <c r="BH63" s="142" t="str">
        <f>IF(住宅3!DN71="○",1,IF(住宅3!DN71="◎",2,""))</f>
        <v/>
      </c>
      <c r="BI63" s="142" t="str">
        <f>IF(住宅3!DN72="○",1,IF(住宅3!DN72="◎",2,""))</f>
        <v/>
      </c>
      <c r="BJ63" s="142" t="str">
        <f>IF(住宅3!DN73="○",1,IF(住宅3!DN73="◎",2,""))</f>
        <v/>
      </c>
      <c r="BK63" s="142" t="str">
        <f>IF(住宅3!DN74="○",1,IF(住宅3!DN74="◎",2,""))</f>
        <v/>
      </c>
      <c r="BL63" s="142" t="str">
        <f>IF(住宅3!DN75="○",1,IF(住宅3!DN75="◎",2,""))</f>
        <v/>
      </c>
      <c r="BM63" s="142" t="str">
        <f>IF(住宅3!DN78="○",1,IF(住宅3!DN78="◎",2,""))</f>
        <v/>
      </c>
      <c r="BN63" s="142" t="str">
        <f>IF(住宅3!DN79="○",1,IF(住宅3!DN79="◎",2,""))</f>
        <v/>
      </c>
      <c r="BO63" s="142" t="str">
        <f>IF(住宅3!DN80="○",1,IF(住宅3!DN80="◎",2,""))</f>
        <v/>
      </c>
      <c r="BP63" s="142" t="str">
        <f>IF(住宅3!DN81="○",1,IF(住宅3!DN81="◎",2,""))</f>
        <v/>
      </c>
      <c r="BQ63" s="142" t="str">
        <f>IF(住宅3!DN82="○",1,IF(住宅3!DN82="◎",2,""))</f>
        <v/>
      </c>
      <c r="BR63" s="142" t="str">
        <f>IF(住宅3!DN83="○",1,IF(住宅3!DN83="◎",2,""))</f>
        <v/>
      </c>
      <c r="BS63" s="142" t="str">
        <f>IF(住宅3!DN84="○",1,IF(住宅3!DN84="◎",2,""))</f>
        <v/>
      </c>
      <c r="BT63" s="142" t="str">
        <f>IF(住宅3!DN85="○",1,IF(住宅3!DN85="◎",2,""))</f>
        <v/>
      </c>
      <c r="BU63" s="142" t="str">
        <f>IF(住宅3!DN86="○",1,IF(住宅3!DN86="◎",2,""))</f>
        <v/>
      </c>
      <c r="BV63" s="142" t="str">
        <f>IF(住宅3!DN87="○",1,IF(住宅3!DN87="◎",2,""))</f>
        <v/>
      </c>
      <c r="BW63" s="142" t="str">
        <f>IF(住宅3!DN88="○",1,IF(住宅3!DN88="◎",2,""))</f>
        <v/>
      </c>
      <c r="BX63" s="142" t="str">
        <f>IF(住宅3!DN89="○",1,IF(住宅3!DN89="◎",2,""))</f>
        <v/>
      </c>
      <c r="BY63" s="142" t="str">
        <f>IF(住宅3!DN90="○",1,IF(住宅3!DN90="◎",2,""))</f>
        <v/>
      </c>
      <c r="BZ63" s="142" t="str">
        <f>IF(住宅3!DN91="○",1,IF(住宅3!DN91="◎",2,""))</f>
        <v/>
      </c>
      <c r="CA63" s="142" t="str">
        <f>IF(住宅3!DN92="○",1,IF(住宅3!DN92="◎",2,""))</f>
        <v/>
      </c>
    </row>
    <row r="64" spans="1:79" s="142" customFormat="1" x14ac:dyDescent="0.2">
      <c r="A64" s="141">
        <f t="shared" si="0"/>
        <v>0</v>
      </c>
      <c r="B64" s="142">
        <v>58</v>
      </c>
      <c r="C64" s="143"/>
      <c r="D64" s="143"/>
      <c r="E64" s="143"/>
      <c r="F64" s="143"/>
      <c r="G64" s="143"/>
      <c r="H64" s="143"/>
      <c r="I64" s="143"/>
      <c r="J64" s="143"/>
      <c r="K64" s="143"/>
      <c r="L64" s="143"/>
      <c r="M64" s="143"/>
      <c r="N64" s="143"/>
      <c r="O64" s="143"/>
      <c r="P64" s="142">
        <v>4</v>
      </c>
      <c r="Q64" s="142">
        <f>住宅3!DP6</f>
        <v>0</v>
      </c>
      <c r="R64" s="142">
        <v>52</v>
      </c>
      <c r="S64" s="142" t="str">
        <f>IF(住宅3!DP7&lt;&gt;"",住宅3!DP7,"")</f>
        <v/>
      </c>
      <c r="T64" s="142" t="str">
        <f>IF(住宅3!DP8="選択してください","",MID(住宅3!DP8,1,2))</f>
        <v/>
      </c>
      <c r="U64" s="142" t="str">
        <f>IF(住宅3!DP9="選択してください","",MID(住宅3!DP9,LEN(住宅3!DP9)-3,3))</f>
        <v/>
      </c>
      <c r="W64" s="142" t="str">
        <f>IF(住宅3!DP10="","",住宅3!DP10)</f>
        <v/>
      </c>
      <c r="X64" s="142" t="str">
        <f>IF(住宅3!DP11="","",住宅3!DP11)</f>
        <v/>
      </c>
      <c r="Y64" s="142" t="str">
        <f>IF(住宅3!DP12="","",住宅3!DP12)</f>
        <v/>
      </c>
      <c r="Z64" s="142" t="str">
        <f>IF(住宅3!DP13="","",住宅3!DP13)</f>
        <v/>
      </c>
      <c r="AA64" s="142" t="str">
        <f>IF(住宅3!DP15="選択してください","",MID(住宅3!DP15,1,2)*1)</f>
        <v/>
      </c>
      <c r="AB64" s="142" t="str">
        <f>IF(住宅3!DP18="選択してください","",MID(住宅3!DP18,1,2)*1)</f>
        <v/>
      </c>
      <c r="AC64" s="142" t="str">
        <f>IF(住宅3!DP20="選択してください","",MID(住宅3!DP20,1,2)*1)</f>
        <v/>
      </c>
      <c r="AD64" s="142" t="str">
        <f>IF(住宅3!DP22="選択してください","",MID(住宅3!DP22,1,2)*1)</f>
        <v/>
      </c>
      <c r="AE64" s="142" t="str">
        <f>IF(住宅3!DP24="選択してください","",MID(住宅3!DP24,1,2)*1)</f>
        <v/>
      </c>
      <c r="AF64" s="142" t="str">
        <f>IF(住宅3!DP26="選択してください","",MID(住宅3!DP26,1,2)*1)</f>
        <v/>
      </c>
      <c r="AG64" s="142" t="str">
        <f>IF(住宅3!DP31="選択してください","",MID(住宅3!DP31,1,2)*1)</f>
        <v/>
      </c>
      <c r="AH64" s="153" t="str">
        <f>IF(住宅3!DP34="選択してください","",MID(住宅3!DP34,1,2)*1)</f>
        <v/>
      </c>
      <c r="AI64" s="142" t="str">
        <f>IF(住宅3!DP37="","",住宅3!DP37)</f>
        <v/>
      </c>
      <c r="AJ64" s="142" t="str">
        <f>IF(住宅3!DP39="選択してください","",MID(住宅3!DP39,1,2)*1)</f>
        <v/>
      </c>
      <c r="AK64" s="142" t="str">
        <f>IF(住宅3!DP44="選択してください","",MID(住宅3!DP44,1,2)*1)</f>
        <v/>
      </c>
      <c r="AL64" s="142" t="str">
        <f>IF(住宅3!DP47="○",1,IF(住宅3!DP47="◎",2,""))</f>
        <v/>
      </c>
      <c r="AM64" s="142" t="str">
        <f>IF(住宅3!DP48="○",1,IF(住宅3!DP48="◎",2,""))</f>
        <v/>
      </c>
      <c r="AN64" s="142" t="str">
        <f>IF(住宅3!DP49="○",1,IF(住宅3!DP49="◎",2,""))</f>
        <v/>
      </c>
      <c r="AO64" s="142" t="str">
        <f>IF(住宅3!DP50="○",1,IF(住宅3!DP50="◎",2,""))</f>
        <v/>
      </c>
      <c r="AP64" s="142" t="str">
        <f>IF(住宅3!DP51="○",1,IF(住宅3!DP51="◎",2,""))</f>
        <v/>
      </c>
      <c r="AQ64" s="142" t="str">
        <f>IF(住宅3!DP52="○",1,IF(住宅3!DP52="◎",2,""))</f>
        <v/>
      </c>
      <c r="AR64" s="142" t="str">
        <f>IF(住宅3!DP53="○",1,IF(住宅3!DP53="◎",2,""))</f>
        <v/>
      </c>
      <c r="AS64" s="142" t="str">
        <f>IF(住宅3!DP54="○",1,IF(住宅3!DP54="◎",2,""))</f>
        <v/>
      </c>
      <c r="AT64" s="142" t="str">
        <f>IF(住宅3!DP55="○",1,IF(住宅3!DP55="◎",2,""))</f>
        <v/>
      </c>
      <c r="AU64" s="142" t="str">
        <f>IF(住宅3!DP56="○",1,IF(住宅3!DP56="◎",2,""))</f>
        <v/>
      </c>
      <c r="AV64" s="142" t="str">
        <f>IF(住宅3!DP57="○",1,IF(住宅3!DP57="◎",2,""))</f>
        <v/>
      </c>
      <c r="AW64" s="142" t="str">
        <f>IF(住宅3!DP58="○",1,IF(住宅3!DP58="◎",2,""))</f>
        <v/>
      </c>
      <c r="AX64" s="142" t="str">
        <f>IF(住宅3!DP59="○",1,IF(住宅3!DP59="◎",2,""))</f>
        <v/>
      </c>
      <c r="AY64" s="142" t="str">
        <f>IF(住宅3!DP60="○",1,IF(住宅3!DP60="◎",2,""))</f>
        <v/>
      </c>
      <c r="AZ64" s="142" t="str">
        <f>IF(住宅3!DP61="○",1,IF(住宅3!DP61="◎",2,""))</f>
        <v/>
      </c>
      <c r="BA64" s="142" t="str">
        <f>IF(住宅3!DP62="○",1,IF(住宅3!DP62="◎",2,""))</f>
        <v/>
      </c>
      <c r="BB64" s="142" t="str">
        <f>IF(住宅3!DP63="○",1,IF(住宅3!DP63="◎",2,""))</f>
        <v/>
      </c>
      <c r="BC64" s="142" t="str">
        <f>IF(住宅3!DP66="○",1,IF(住宅3!DP66="◎",2,""))</f>
        <v/>
      </c>
      <c r="BD64" s="142" t="str">
        <f>IF(住宅3!DP67="○",1,IF(住宅3!DP67="◎",2,""))</f>
        <v/>
      </c>
      <c r="BE64" s="142" t="str">
        <f>IF(住宅3!DP68="○",1,IF(住宅3!DP68="◎",2,""))</f>
        <v/>
      </c>
      <c r="BF64" s="142" t="str">
        <f>IF(住宅3!DP69="○",1,IF(住宅3!DP69="◎",2,""))</f>
        <v/>
      </c>
      <c r="BG64" s="142" t="str">
        <f>IF(住宅3!DP70="○",1,IF(住宅3!DP70="◎",2,""))</f>
        <v/>
      </c>
      <c r="BH64" s="142" t="str">
        <f>IF(住宅3!DP71="○",1,IF(住宅3!DP71="◎",2,""))</f>
        <v/>
      </c>
      <c r="BI64" s="142" t="str">
        <f>IF(住宅3!DP72="○",1,IF(住宅3!DP72="◎",2,""))</f>
        <v/>
      </c>
      <c r="BJ64" s="142" t="str">
        <f>IF(住宅3!DP73="○",1,IF(住宅3!DP73="◎",2,""))</f>
        <v/>
      </c>
      <c r="BK64" s="142" t="str">
        <f>IF(住宅3!DP74="○",1,IF(住宅3!DP74="◎",2,""))</f>
        <v/>
      </c>
      <c r="BL64" s="142" t="str">
        <f>IF(住宅3!DP75="○",1,IF(住宅3!DP75="◎",2,""))</f>
        <v/>
      </c>
      <c r="BM64" s="142" t="str">
        <f>IF(住宅3!DP78="○",1,IF(住宅3!DP78="◎",2,""))</f>
        <v/>
      </c>
      <c r="BN64" s="142" t="str">
        <f>IF(住宅3!DP79="○",1,IF(住宅3!DP79="◎",2,""))</f>
        <v/>
      </c>
      <c r="BO64" s="142" t="str">
        <f>IF(住宅3!DP80="○",1,IF(住宅3!DP80="◎",2,""))</f>
        <v/>
      </c>
      <c r="BP64" s="142" t="str">
        <f>IF(住宅3!DP81="○",1,IF(住宅3!DP81="◎",2,""))</f>
        <v/>
      </c>
      <c r="BQ64" s="142" t="str">
        <f>IF(住宅3!DP82="○",1,IF(住宅3!DP82="◎",2,""))</f>
        <v/>
      </c>
      <c r="BR64" s="142" t="str">
        <f>IF(住宅3!DP83="○",1,IF(住宅3!DP83="◎",2,""))</f>
        <v/>
      </c>
      <c r="BS64" s="142" t="str">
        <f>IF(住宅3!DP84="○",1,IF(住宅3!DP84="◎",2,""))</f>
        <v/>
      </c>
      <c r="BT64" s="142" t="str">
        <f>IF(住宅3!DP85="○",1,IF(住宅3!DP85="◎",2,""))</f>
        <v/>
      </c>
      <c r="BU64" s="142" t="str">
        <f>IF(住宅3!DP86="○",1,IF(住宅3!DP86="◎",2,""))</f>
        <v/>
      </c>
      <c r="BV64" s="142" t="str">
        <f>IF(住宅3!DP87="○",1,IF(住宅3!DP87="◎",2,""))</f>
        <v/>
      </c>
      <c r="BW64" s="142" t="str">
        <f>IF(住宅3!DP88="○",1,IF(住宅3!DP88="◎",2,""))</f>
        <v/>
      </c>
      <c r="BX64" s="142" t="str">
        <f>IF(住宅3!DP89="○",1,IF(住宅3!DP89="◎",2,""))</f>
        <v/>
      </c>
      <c r="BY64" s="142" t="str">
        <f>IF(住宅3!DP90="○",1,IF(住宅3!DP90="◎",2,""))</f>
        <v/>
      </c>
      <c r="BZ64" s="142" t="str">
        <f>IF(住宅3!DP91="○",1,IF(住宅3!DP91="◎",2,""))</f>
        <v/>
      </c>
      <c r="CA64" s="142" t="str">
        <f>IF(住宅3!DP92="○",1,IF(住宅3!DP92="◎",2,""))</f>
        <v/>
      </c>
    </row>
    <row r="65" spans="1:79" s="142" customFormat="1" x14ac:dyDescent="0.2">
      <c r="A65" s="141">
        <f t="shared" si="0"/>
        <v>0</v>
      </c>
      <c r="B65" s="142">
        <v>59</v>
      </c>
      <c r="C65" s="143"/>
      <c r="D65" s="143"/>
      <c r="E65" s="143"/>
      <c r="F65" s="143"/>
      <c r="G65" s="143"/>
      <c r="H65" s="143"/>
      <c r="I65" s="143"/>
      <c r="J65" s="143"/>
      <c r="K65" s="143"/>
      <c r="L65" s="143"/>
      <c r="M65" s="143"/>
      <c r="N65" s="143"/>
      <c r="O65" s="143"/>
      <c r="P65" s="142">
        <v>4</v>
      </c>
      <c r="Q65" s="142">
        <f>住宅3!DR6</f>
        <v>0</v>
      </c>
      <c r="R65" s="142">
        <v>53</v>
      </c>
      <c r="S65" s="142" t="str">
        <f>IF(住宅3!DR7&lt;&gt;"",住宅3!DR7,"")</f>
        <v/>
      </c>
      <c r="T65" s="142" t="str">
        <f>IF(住宅3!DR8="選択してください","",MID(住宅3!DR8,1,2))</f>
        <v/>
      </c>
      <c r="U65" s="142" t="str">
        <f>IF(住宅3!DR9="選択してください","",MID(住宅3!DR9,LEN(住宅3!DR9)-3,3))</f>
        <v/>
      </c>
      <c r="W65" s="142" t="str">
        <f>IF(住宅3!DR10="","",住宅3!DR10)</f>
        <v/>
      </c>
      <c r="X65" s="142" t="str">
        <f>IF(住宅3!DR11="","",住宅3!DR11)</f>
        <v/>
      </c>
      <c r="Y65" s="142" t="str">
        <f>IF(住宅3!DR12="","",住宅3!DR12)</f>
        <v/>
      </c>
      <c r="Z65" s="142" t="str">
        <f>IF(住宅3!DR13="","",住宅3!DR13)</f>
        <v/>
      </c>
      <c r="AA65" s="142" t="str">
        <f>IF(住宅3!DR15="選択してください","",MID(住宅3!DR15,1,2)*1)</f>
        <v/>
      </c>
      <c r="AB65" s="142" t="str">
        <f>IF(住宅3!DR18="選択してください","",MID(住宅3!DR18,1,2)*1)</f>
        <v/>
      </c>
      <c r="AC65" s="142" t="str">
        <f>IF(住宅3!DR20="選択してください","",MID(住宅3!DR20,1,2)*1)</f>
        <v/>
      </c>
      <c r="AD65" s="142" t="str">
        <f>IF(住宅3!DR22="選択してください","",MID(住宅3!DR22,1,2)*1)</f>
        <v/>
      </c>
      <c r="AE65" s="142" t="str">
        <f>IF(住宅3!DR24="選択してください","",MID(住宅3!DR24,1,2)*1)</f>
        <v/>
      </c>
      <c r="AF65" s="142" t="str">
        <f>IF(住宅3!DR26="選択してください","",MID(住宅3!DR26,1,2)*1)</f>
        <v/>
      </c>
      <c r="AG65" s="142" t="str">
        <f>IF(住宅3!DR31="選択してください","",MID(住宅3!DR31,1,2)*1)</f>
        <v/>
      </c>
      <c r="AH65" s="153" t="str">
        <f>IF(住宅3!DR34="選択してください","",MID(住宅3!DR34,1,2)*1)</f>
        <v/>
      </c>
      <c r="AI65" s="142" t="str">
        <f>IF(住宅3!DR37="","",住宅3!DR37)</f>
        <v/>
      </c>
      <c r="AJ65" s="142" t="str">
        <f>IF(住宅3!DR39="選択してください","",MID(住宅3!DR39,1,2)*1)</f>
        <v/>
      </c>
      <c r="AK65" s="142" t="str">
        <f>IF(住宅3!DR44="選択してください","",MID(住宅3!DR44,1,2)*1)</f>
        <v/>
      </c>
      <c r="AL65" s="142" t="str">
        <f>IF(住宅3!DR47="○",1,IF(住宅3!DR47="◎",2,""))</f>
        <v/>
      </c>
      <c r="AM65" s="142" t="str">
        <f>IF(住宅3!DR48="○",1,IF(住宅3!DR48="◎",2,""))</f>
        <v/>
      </c>
      <c r="AN65" s="142" t="str">
        <f>IF(住宅3!DR49="○",1,IF(住宅3!DR49="◎",2,""))</f>
        <v/>
      </c>
      <c r="AO65" s="142" t="str">
        <f>IF(住宅3!DR50="○",1,IF(住宅3!DR50="◎",2,""))</f>
        <v/>
      </c>
      <c r="AP65" s="142" t="str">
        <f>IF(住宅3!DR51="○",1,IF(住宅3!DR51="◎",2,""))</f>
        <v/>
      </c>
      <c r="AQ65" s="142" t="str">
        <f>IF(住宅3!DR52="○",1,IF(住宅3!DR52="◎",2,""))</f>
        <v/>
      </c>
      <c r="AR65" s="142" t="str">
        <f>IF(住宅3!DR53="○",1,IF(住宅3!DR53="◎",2,""))</f>
        <v/>
      </c>
      <c r="AS65" s="142" t="str">
        <f>IF(住宅3!DR54="○",1,IF(住宅3!DR54="◎",2,""))</f>
        <v/>
      </c>
      <c r="AT65" s="142" t="str">
        <f>IF(住宅3!DR55="○",1,IF(住宅3!DR55="◎",2,""))</f>
        <v/>
      </c>
      <c r="AU65" s="142" t="str">
        <f>IF(住宅3!DR56="○",1,IF(住宅3!DR56="◎",2,""))</f>
        <v/>
      </c>
      <c r="AV65" s="142" t="str">
        <f>IF(住宅3!DR57="○",1,IF(住宅3!DR57="◎",2,""))</f>
        <v/>
      </c>
      <c r="AW65" s="142" t="str">
        <f>IF(住宅3!DR58="○",1,IF(住宅3!DR58="◎",2,""))</f>
        <v/>
      </c>
      <c r="AX65" s="142" t="str">
        <f>IF(住宅3!DR59="○",1,IF(住宅3!DR59="◎",2,""))</f>
        <v/>
      </c>
      <c r="AY65" s="142" t="str">
        <f>IF(住宅3!DR60="○",1,IF(住宅3!DR60="◎",2,""))</f>
        <v/>
      </c>
      <c r="AZ65" s="142" t="str">
        <f>IF(住宅3!DR61="○",1,IF(住宅3!DR61="◎",2,""))</f>
        <v/>
      </c>
      <c r="BA65" s="142" t="str">
        <f>IF(住宅3!DR62="○",1,IF(住宅3!DR62="◎",2,""))</f>
        <v/>
      </c>
      <c r="BB65" s="142" t="str">
        <f>IF(住宅3!DR63="○",1,IF(住宅3!DR63="◎",2,""))</f>
        <v/>
      </c>
      <c r="BC65" s="142" t="str">
        <f>IF(住宅3!DR66="○",1,IF(住宅3!DR66="◎",2,""))</f>
        <v/>
      </c>
      <c r="BD65" s="142" t="str">
        <f>IF(住宅3!DR67="○",1,IF(住宅3!DR67="◎",2,""))</f>
        <v/>
      </c>
      <c r="BE65" s="142" t="str">
        <f>IF(住宅3!DR68="○",1,IF(住宅3!DR68="◎",2,""))</f>
        <v/>
      </c>
      <c r="BF65" s="142" t="str">
        <f>IF(住宅3!DR69="○",1,IF(住宅3!DR69="◎",2,""))</f>
        <v/>
      </c>
      <c r="BG65" s="142" t="str">
        <f>IF(住宅3!DR70="○",1,IF(住宅3!DR70="◎",2,""))</f>
        <v/>
      </c>
      <c r="BH65" s="142" t="str">
        <f>IF(住宅3!DR71="○",1,IF(住宅3!DR71="◎",2,""))</f>
        <v/>
      </c>
      <c r="BI65" s="142" t="str">
        <f>IF(住宅3!DR72="○",1,IF(住宅3!DR72="◎",2,""))</f>
        <v/>
      </c>
      <c r="BJ65" s="142" t="str">
        <f>IF(住宅3!DR73="○",1,IF(住宅3!DR73="◎",2,""))</f>
        <v/>
      </c>
      <c r="BK65" s="142" t="str">
        <f>IF(住宅3!DR74="○",1,IF(住宅3!DR74="◎",2,""))</f>
        <v/>
      </c>
      <c r="BL65" s="142" t="str">
        <f>IF(住宅3!DR75="○",1,IF(住宅3!DR75="◎",2,""))</f>
        <v/>
      </c>
      <c r="BM65" s="142" t="str">
        <f>IF(住宅3!DR78="○",1,IF(住宅3!DR78="◎",2,""))</f>
        <v/>
      </c>
      <c r="BN65" s="142" t="str">
        <f>IF(住宅3!DR79="○",1,IF(住宅3!DR79="◎",2,""))</f>
        <v/>
      </c>
      <c r="BO65" s="142" t="str">
        <f>IF(住宅3!DR80="○",1,IF(住宅3!DR80="◎",2,""))</f>
        <v/>
      </c>
      <c r="BP65" s="142" t="str">
        <f>IF(住宅3!DR81="○",1,IF(住宅3!DR81="◎",2,""))</f>
        <v/>
      </c>
      <c r="BQ65" s="142" t="str">
        <f>IF(住宅3!DR82="○",1,IF(住宅3!DR82="◎",2,""))</f>
        <v/>
      </c>
      <c r="BR65" s="142" t="str">
        <f>IF(住宅3!DR83="○",1,IF(住宅3!DR83="◎",2,""))</f>
        <v/>
      </c>
      <c r="BS65" s="142" t="str">
        <f>IF(住宅3!DR84="○",1,IF(住宅3!DR84="◎",2,""))</f>
        <v/>
      </c>
      <c r="BT65" s="142" t="str">
        <f>IF(住宅3!DR85="○",1,IF(住宅3!DR85="◎",2,""))</f>
        <v/>
      </c>
      <c r="BU65" s="142" t="str">
        <f>IF(住宅3!DR86="○",1,IF(住宅3!DR86="◎",2,""))</f>
        <v/>
      </c>
      <c r="BV65" s="142" t="str">
        <f>IF(住宅3!DR87="○",1,IF(住宅3!DR87="◎",2,""))</f>
        <v/>
      </c>
      <c r="BW65" s="142" t="str">
        <f>IF(住宅3!DR88="○",1,IF(住宅3!DR88="◎",2,""))</f>
        <v/>
      </c>
      <c r="BX65" s="142" t="str">
        <f>IF(住宅3!DR89="○",1,IF(住宅3!DR89="◎",2,""))</f>
        <v/>
      </c>
      <c r="BY65" s="142" t="str">
        <f>IF(住宅3!DR90="○",1,IF(住宅3!DR90="◎",2,""))</f>
        <v/>
      </c>
      <c r="BZ65" s="142" t="str">
        <f>IF(住宅3!DR91="○",1,IF(住宅3!DR91="◎",2,""))</f>
        <v/>
      </c>
      <c r="CA65" s="142" t="str">
        <f>IF(住宅3!DR92="○",1,IF(住宅3!DR92="◎",2,""))</f>
        <v/>
      </c>
    </row>
    <row r="66" spans="1:79" s="142" customFormat="1" x14ac:dyDescent="0.2">
      <c r="A66" s="141">
        <f t="shared" si="0"/>
        <v>0</v>
      </c>
      <c r="B66" s="142">
        <v>60</v>
      </c>
      <c r="C66" s="143"/>
      <c r="D66" s="143"/>
      <c r="E66" s="143"/>
      <c r="F66" s="143"/>
      <c r="G66" s="143"/>
      <c r="H66" s="143"/>
      <c r="I66" s="143"/>
      <c r="J66" s="143"/>
      <c r="K66" s="143"/>
      <c r="L66" s="143"/>
      <c r="M66" s="143"/>
      <c r="N66" s="143"/>
      <c r="O66" s="143"/>
      <c r="P66" s="142">
        <v>4</v>
      </c>
      <c r="Q66" s="142">
        <f>住宅3!DT6</f>
        <v>0</v>
      </c>
      <c r="R66" s="142">
        <v>54</v>
      </c>
      <c r="S66" s="142" t="str">
        <f>IF(住宅3!DT7&lt;&gt;"",住宅3!DT7,"")</f>
        <v/>
      </c>
      <c r="T66" s="142" t="str">
        <f>IF(住宅3!DT8="選択してください","",MID(住宅3!DT8,1,2))</f>
        <v/>
      </c>
      <c r="U66" s="142" t="str">
        <f>IF(住宅3!DT9="選択してください","",MID(住宅3!DT9,LEN(住宅3!DT9)-3,3))</f>
        <v/>
      </c>
      <c r="W66" s="142" t="str">
        <f>IF(住宅3!DT10="","",住宅3!DT10)</f>
        <v/>
      </c>
      <c r="X66" s="142" t="str">
        <f>IF(住宅3!DT11="","",住宅3!DT11)</f>
        <v/>
      </c>
      <c r="Y66" s="142" t="str">
        <f>IF(住宅3!DT12="","",住宅3!DT12)</f>
        <v/>
      </c>
      <c r="Z66" s="142" t="str">
        <f>IF(住宅3!DT13="","",住宅3!DT13)</f>
        <v/>
      </c>
      <c r="AA66" s="142" t="str">
        <f>IF(住宅3!DT15="選択してください","",MID(住宅3!DT15,1,2)*1)</f>
        <v/>
      </c>
      <c r="AB66" s="142" t="str">
        <f>IF(住宅3!DT18="選択してください","",MID(住宅3!DT18,1,2)*1)</f>
        <v/>
      </c>
      <c r="AC66" s="142" t="str">
        <f>IF(住宅3!DT20="選択してください","",MID(住宅3!DT20,1,2)*1)</f>
        <v/>
      </c>
      <c r="AD66" s="142" t="str">
        <f>IF(住宅3!DT22="選択してください","",MID(住宅3!DT22,1,2)*1)</f>
        <v/>
      </c>
      <c r="AE66" s="142" t="str">
        <f>IF(住宅3!DT24="選択してください","",MID(住宅3!DT24,1,2)*1)</f>
        <v/>
      </c>
      <c r="AF66" s="142" t="str">
        <f>IF(住宅3!DT26="選択してください","",MID(住宅3!DT26,1,2)*1)</f>
        <v/>
      </c>
      <c r="AG66" s="142" t="str">
        <f>IF(住宅3!DT31="選択してください","",MID(住宅3!DT31,1,2)*1)</f>
        <v/>
      </c>
      <c r="AH66" s="153" t="str">
        <f>IF(住宅3!DT34="選択してください","",MID(住宅3!DT34,1,2)*1)</f>
        <v/>
      </c>
      <c r="AI66" s="142" t="str">
        <f>IF(住宅3!DT37="","",住宅3!DT37)</f>
        <v/>
      </c>
      <c r="AJ66" s="142" t="str">
        <f>IF(住宅3!DT39="選択してください","",MID(住宅3!DT39,1,2)*1)</f>
        <v/>
      </c>
      <c r="AK66" s="142" t="str">
        <f>IF(住宅3!DT44="選択してください","",MID(住宅3!DT44,1,2)*1)</f>
        <v/>
      </c>
      <c r="AL66" s="142" t="str">
        <f>IF(住宅3!DT47="○",1,IF(住宅3!DT47="◎",2,""))</f>
        <v/>
      </c>
      <c r="AM66" s="142" t="str">
        <f>IF(住宅3!DT48="○",1,IF(住宅3!DT48="◎",2,""))</f>
        <v/>
      </c>
      <c r="AN66" s="142" t="str">
        <f>IF(住宅3!DT49="○",1,IF(住宅3!DT49="◎",2,""))</f>
        <v/>
      </c>
      <c r="AO66" s="142" t="str">
        <f>IF(住宅3!DT50="○",1,IF(住宅3!DT50="◎",2,""))</f>
        <v/>
      </c>
      <c r="AP66" s="142" t="str">
        <f>IF(住宅3!DT51="○",1,IF(住宅3!DT51="◎",2,""))</f>
        <v/>
      </c>
      <c r="AQ66" s="142" t="str">
        <f>IF(住宅3!DT52="○",1,IF(住宅3!DT52="◎",2,""))</f>
        <v/>
      </c>
      <c r="AR66" s="142" t="str">
        <f>IF(住宅3!DT53="○",1,IF(住宅3!DT53="◎",2,""))</f>
        <v/>
      </c>
      <c r="AS66" s="142" t="str">
        <f>IF(住宅3!DT54="○",1,IF(住宅3!DT54="◎",2,""))</f>
        <v/>
      </c>
      <c r="AT66" s="142" t="str">
        <f>IF(住宅3!DT55="○",1,IF(住宅3!DT55="◎",2,""))</f>
        <v/>
      </c>
      <c r="AU66" s="142" t="str">
        <f>IF(住宅3!DT56="○",1,IF(住宅3!DT56="◎",2,""))</f>
        <v/>
      </c>
      <c r="AV66" s="142" t="str">
        <f>IF(住宅3!DT57="○",1,IF(住宅3!DT57="◎",2,""))</f>
        <v/>
      </c>
      <c r="AW66" s="142" t="str">
        <f>IF(住宅3!DT58="○",1,IF(住宅3!DT58="◎",2,""))</f>
        <v/>
      </c>
      <c r="AX66" s="142" t="str">
        <f>IF(住宅3!DT59="○",1,IF(住宅3!DT59="◎",2,""))</f>
        <v/>
      </c>
      <c r="AY66" s="142" t="str">
        <f>IF(住宅3!DT60="○",1,IF(住宅3!DT60="◎",2,""))</f>
        <v/>
      </c>
      <c r="AZ66" s="142" t="str">
        <f>IF(住宅3!DT61="○",1,IF(住宅3!DT61="◎",2,""))</f>
        <v/>
      </c>
      <c r="BA66" s="142" t="str">
        <f>IF(住宅3!DT62="○",1,IF(住宅3!DT62="◎",2,""))</f>
        <v/>
      </c>
      <c r="BB66" s="142" t="str">
        <f>IF(住宅3!DT63="○",1,IF(住宅3!DT63="◎",2,""))</f>
        <v/>
      </c>
      <c r="BC66" s="142" t="str">
        <f>IF(住宅3!DT66="○",1,IF(住宅3!DT66="◎",2,""))</f>
        <v/>
      </c>
      <c r="BD66" s="142" t="str">
        <f>IF(住宅3!DT67="○",1,IF(住宅3!DT67="◎",2,""))</f>
        <v/>
      </c>
      <c r="BE66" s="142" t="str">
        <f>IF(住宅3!DT68="○",1,IF(住宅3!DT68="◎",2,""))</f>
        <v/>
      </c>
      <c r="BF66" s="142" t="str">
        <f>IF(住宅3!DT69="○",1,IF(住宅3!DT69="◎",2,""))</f>
        <v/>
      </c>
      <c r="BG66" s="142" t="str">
        <f>IF(住宅3!DT70="○",1,IF(住宅3!DT70="◎",2,""))</f>
        <v/>
      </c>
      <c r="BH66" s="142" t="str">
        <f>IF(住宅3!DT71="○",1,IF(住宅3!DT71="◎",2,""))</f>
        <v/>
      </c>
      <c r="BI66" s="142" t="str">
        <f>IF(住宅3!DT72="○",1,IF(住宅3!DT72="◎",2,""))</f>
        <v/>
      </c>
      <c r="BJ66" s="142" t="str">
        <f>IF(住宅3!DT73="○",1,IF(住宅3!DT73="◎",2,""))</f>
        <v/>
      </c>
      <c r="BK66" s="142" t="str">
        <f>IF(住宅3!DT74="○",1,IF(住宅3!DT74="◎",2,""))</f>
        <v/>
      </c>
      <c r="BL66" s="142" t="str">
        <f>IF(住宅3!DT75="○",1,IF(住宅3!DT75="◎",2,""))</f>
        <v/>
      </c>
      <c r="BM66" s="142" t="str">
        <f>IF(住宅3!DT78="○",1,IF(住宅3!DT78="◎",2,""))</f>
        <v/>
      </c>
      <c r="BN66" s="142" t="str">
        <f>IF(住宅3!DT79="○",1,IF(住宅3!DT79="◎",2,""))</f>
        <v/>
      </c>
      <c r="BO66" s="142" t="str">
        <f>IF(住宅3!DT80="○",1,IF(住宅3!DT80="◎",2,""))</f>
        <v/>
      </c>
      <c r="BP66" s="142" t="str">
        <f>IF(住宅3!DT81="○",1,IF(住宅3!DT81="◎",2,""))</f>
        <v/>
      </c>
      <c r="BQ66" s="142" t="str">
        <f>IF(住宅3!DT82="○",1,IF(住宅3!DT82="◎",2,""))</f>
        <v/>
      </c>
      <c r="BR66" s="142" t="str">
        <f>IF(住宅3!DT83="○",1,IF(住宅3!DT83="◎",2,""))</f>
        <v/>
      </c>
      <c r="BS66" s="142" t="str">
        <f>IF(住宅3!DT84="○",1,IF(住宅3!DT84="◎",2,""))</f>
        <v/>
      </c>
      <c r="BT66" s="142" t="str">
        <f>IF(住宅3!DT85="○",1,IF(住宅3!DT85="◎",2,""))</f>
        <v/>
      </c>
      <c r="BU66" s="142" t="str">
        <f>IF(住宅3!DT86="○",1,IF(住宅3!DT86="◎",2,""))</f>
        <v/>
      </c>
      <c r="BV66" s="142" t="str">
        <f>IF(住宅3!DT87="○",1,IF(住宅3!DT87="◎",2,""))</f>
        <v/>
      </c>
      <c r="BW66" s="142" t="str">
        <f>IF(住宅3!DT88="○",1,IF(住宅3!DT88="◎",2,""))</f>
        <v/>
      </c>
      <c r="BX66" s="142" t="str">
        <f>IF(住宅3!DT89="○",1,IF(住宅3!DT89="◎",2,""))</f>
        <v/>
      </c>
      <c r="BY66" s="142" t="str">
        <f>IF(住宅3!DT90="○",1,IF(住宅3!DT90="◎",2,""))</f>
        <v/>
      </c>
      <c r="BZ66" s="142" t="str">
        <f>IF(住宅3!DT91="○",1,IF(住宅3!DT91="◎",2,""))</f>
        <v/>
      </c>
      <c r="CA66" s="142" t="str">
        <f>IF(住宅3!DT92="○",1,IF(住宅3!DT92="◎",2,""))</f>
        <v/>
      </c>
    </row>
    <row r="67" spans="1:79" s="142" customFormat="1" x14ac:dyDescent="0.2">
      <c r="A67" s="141">
        <f t="shared" si="0"/>
        <v>0</v>
      </c>
      <c r="B67" s="142">
        <v>61</v>
      </c>
      <c r="C67" s="143"/>
      <c r="D67" s="143"/>
      <c r="E67" s="143"/>
      <c r="F67" s="143"/>
      <c r="G67" s="143"/>
      <c r="H67" s="143"/>
      <c r="I67" s="143"/>
      <c r="J67" s="143"/>
      <c r="K67" s="143"/>
      <c r="L67" s="143"/>
      <c r="M67" s="143"/>
      <c r="N67" s="143"/>
      <c r="O67" s="143"/>
      <c r="P67" s="142">
        <v>4</v>
      </c>
      <c r="Q67" s="142">
        <f>住宅3!DV6</f>
        <v>0</v>
      </c>
      <c r="R67" s="142">
        <v>55</v>
      </c>
      <c r="S67" s="142" t="str">
        <f>IF(住宅3!DV7&lt;&gt;"",住宅3!DV7,"")</f>
        <v/>
      </c>
      <c r="T67" s="142" t="str">
        <f>IF(住宅3!DV8="選択してください","",MID(住宅3!DV8,1,2))</f>
        <v/>
      </c>
      <c r="U67" s="142" t="str">
        <f>IF(住宅3!DV9="選択してください","",MID(住宅3!DV9,LEN(住宅3!DV9)-3,3))</f>
        <v/>
      </c>
      <c r="W67" s="142" t="str">
        <f>IF(住宅3!DV10="","",住宅3!DV10)</f>
        <v/>
      </c>
      <c r="X67" s="142" t="str">
        <f>IF(住宅3!DV11="","",住宅3!DV11)</f>
        <v/>
      </c>
      <c r="Y67" s="142" t="str">
        <f>IF(住宅3!DV12="","",住宅3!DV12)</f>
        <v/>
      </c>
      <c r="Z67" s="142" t="str">
        <f>IF(住宅3!DV13="","",住宅3!DV13)</f>
        <v/>
      </c>
      <c r="AA67" s="142" t="str">
        <f>IF(住宅3!DV15="選択してください","",MID(住宅3!DV15,1,2)*1)</f>
        <v/>
      </c>
      <c r="AB67" s="142" t="str">
        <f>IF(住宅3!DV18="選択してください","",MID(住宅3!DV18,1,2)*1)</f>
        <v/>
      </c>
      <c r="AC67" s="142" t="str">
        <f>IF(住宅3!DV20="選択してください","",MID(住宅3!DV20,1,2)*1)</f>
        <v/>
      </c>
      <c r="AD67" s="142" t="str">
        <f>IF(住宅3!DV22="選択してください","",MID(住宅3!DV22,1,2)*1)</f>
        <v/>
      </c>
      <c r="AE67" s="142" t="str">
        <f>IF(住宅3!DV24="選択してください","",MID(住宅3!DV24,1,2)*1)</f>
        <v/>
      </c>
      <c r="AF67" s="142" t="str">
        <f>IF(住宅3!DV26="選択してください","",MID(住宅3!DV26,1,2)*1)</f>
        <v/>
      </c>
      <c r="AG67" s="142" t="str">
        <f>IF(住宅3!DV31="選択してください","",MID(住宅3!DV31,1,2)*1)</f>
        <v/>
      </c>
      <c r="AH67" s="153" t="str">
        <f>IF(住宅3!DV34="選択してください","",MID(住宅3!DV34,1,2)*1)</f>
        <v/>
      </c>
      <c r="AI67" s="142" t="str">
        <f>IF(住宅3!DV37="","",住宅3!DV37)</f>
        <v/>
      </c>
      <c r="AJ67" s="142" t="str">
        <f>IF(住宅3!DV39="選択してください","",MID(住宅3!DV39,1,2)*1)</f>
        <v/>
      </c>
      <c r="AK67" s="142" t="str">
        <f>IF(住宅3!DV44="選択してください","",MID(住宅3!DV44,1,2)*1)</f>
        <v/>
      </c>
      <c r="AL67" s="142" t="str">
        <f>IF(住宅3!DV47="○",1,IF(住宅3!DV47="◎",2,""))</f>
        <v/>
      </c>
      <c r="AM67" s="142" t="str">
        <f>IF(住宅3!DV48="○",1,IF(住宅3!DV48="◎",2,""))</f>
        <v/>
      </c>
      <c r="AN67" s="142" t="str">
        <f>IF(住宅3!DV49="○",1,IF(住宅3!DV49="◎",2,""))</f>
        <v/>
      </c>
      <c r="AO67" s="142" t="str">
        <f>IF(住宅3!DV50="○",1,IF(住宅3!DV50="◎",2,""))</f>
        <v/>
      </c>
      <c r="AP67" s="142" t="str">
        <f>IF(住宅3!DV51="○",1,IF(住宅3!DV51="◎",2,""))</f>
        <v/>
      </c>
      <c r="AQ67" s="142" t="str">
        <f>IF(住宅3!DV52="○",1,IF(住宅3!DV52="◎",2,""))</f>
        <v/>
      </c>
      <c r="AR67" s="142" t="str">
        <f>IF(住宅3!DV53="○",1,IF(住宅3!DV53="◎",2,""))</f>
        <v/>
      </c>
      <c r="AS67" s="142" t="str">
        <f>IF(住宅3!DV54="○",1,IF(住宅3!DV54="◎",2,""))</f>
        <v/>
      </c>
      <c r="AT67" s="142" t="str">
        <f>IF(住宅3!DV55="○",1,IF(住宅3!DV55="◎",2,""))</f>
        <v/>
      </c>
      <c r="AU67" s="142" t="str">
        <f>IF(住宅3!DV56="○",1,IF(住宅3!DV56="◎",2,""))</f>
        <v/>
      </c>
      <c r="AV67" s="142" t="str">
        <f>IF(住宅3!DV57="○",1,IF(住宅3!DV57="◎",2,""))</f>
        <v/>
      </c>
      <c r="AW67" s="142" t="str">
        <f>IF(住宅3!DV58="○",1,IF(住宅3!DV58="◎",2,""))</f>
        <v/>
      </c>
      <c r="AX67" s="142" t="str">
        <f>IF(住宅3!DV59="○",1,IF(住宅3!DV59="◎",2,""))</f>
        <v/>
      </c>
      <c r="AY67" s="142" t="str">
        <f>IF(住宅3!DV60="○",1,IF(住宅3!DV60="◎",2,""))</f>
        <v/>
      </c>
      <c r="AZ67" s="142" t="str">
        <f>IF(住宅3!DV61="○",1,IF(住宅3!DV61="◎",2,""))</f>
        <v/>
      </c>
      <c r="BA67" s="142" t="str">
        <f>IF(住宅3!DV62="○",1,IF(住宅3!DV62="◎",2,""))</f>
        <v/>
      </c>
      <c r="BB67" s="142" t="str">
        <f>IF(住宅3!DV63="○",1,IF(住宅3!DV63="◎",2,""))</f>
        <v/>
      </c>
      <c r="BC67" s="142" t="str">
        <f>IF(住宅3!DV66="○",1,IF(住宅3!DV66="◎",2,""))</f>
        <v/>
      </c>
      <c r="BD67" s="142" t="str">
        <f>IF(住宅3!DV67="○",1,IF(住宅3!DV67="◎",2,""))</f>
        <v/>
      </c>
      <c r="BE67" s="142" t="str">
        <f>IF(住宅3!DV68="○",1,IF(住宅3!DV68="◎",2,""))</f>
        <v/>
      </c>
      <c r="BF67" s="142" t="str">
        <f>IF(住宅3!DV69="○",1,IF(住宅3!DV69="◎",2,""))</f>
        <v/>
      </c>
      <c r="BG67" s="142" t="str">
        <f>IF(住宅3!DV70="○",1,IF(住宅3!DV70="◎",2,""))</f>
        <v/>
      </c>
      <c r="BH67" s="142" t="str">
        <f>IF(住宅3!DV71="○",1,IF(住宅3!DV71="◎",2,""))</f>
        <v/>
      </c>
      <c r="BI67" s="142" t="str">
        <f>IF(住宅3!DV72="○",1,IF(住宅3!DV72="◎",2,""))</f>
        <v/>
      </c>
      <c r="BJ67" s="142" t="str">
        <f>IF(住宅3!DV73="○",1,IF(住宅3!DV73="◎",2,""))</f>
        <v/>
      </c>
      <c r="BK67" s="142" t="str">
        <f>IF(住宅3!DV74="○",1,IF(住宅3!DV74="◎",2,""))</f>
        <v/>
      </c>
      <c r="BL67" s="142" t="str">
        <f>IF(住宅3!DV75="○",1,IF(住宅3!DV75="◎",2,""))</f>
        <v/>
      </c>
      <c r="BM67" s="142" t="str">
        <f>IF(住宅3!DV78="○",1,IF(住宅3!DV78="◎",2,""))</f>
        <v/>
      </c>
      <c r="BN67" s="142" t="str">
        <f>IF(住宅3!DV79="○",1,IF(住宅3!DV79="◎",2,""))</f>
        <v/>
      </c>
      <c r="BO67" s="142" t="str">
        <f>IF(住宅3!DV80="○",1,IF(住宅3!DV80="◎",2,""))</f>
        <v/>
      </c>
      <c r="BP67" s="142" t="str">
        <f>IF(住宅3!DV81="○",1,IF(住宅3!DV81="◎",2,""))</f>
        <v/>
      </c>
      <c r="BQ67" s="142" t="str">
        <f>IF(住宅3!DV82="○",1,IF(住宅3!DV82="◎",2,""))</f>
        <v/>
      </c>
      <c r="BR67" s="142" t="str">
        <f>IF(住宅3!DV83="○",1,IF(住宅3!DV83="◎",2,""))</f>
        <v/>
      </c>
      <c r="BS67" s="142" t="str">
        <f>IF(住宅3!DV84="○",1,IF(住宅3!DV84="◎",2,""))</f>
        <v/>
      </c>
      <c r="BT67" s="142" t="str">
        <f>IF(住宅3!DV85="○",1,IF(住宅3!DV85="◎",2,""))</f>
        <v/>
      </c>
      <c r="BU67" s="142" t="str">
        <f>IF(住宅3!DV86="○",1,IF(住宅3!DV86="◎",2,""))</f>
        <v/>
      </c>
      <c r="BV67" s="142" t="str">
        <f>IF(住宅3!DV87="○",1,IF(住宅3!DV87="◎",2,""))</f>
        <v/>
      </c>
      <c r="BW67" s="142" t="str">
        <f>IF(住宅3!DV88="○",1,IF(住宅3!DV88="◎",2,""))</f>
        <v/>
      </c>
      <c r="BX67" s="142" t="str">
        <f>IF(住宅3!DV89="○",1,IF(住宅3!DV89="◎",2,""))</f>
        <v/>
      </c>
      <c r="BY67" s="142" t="str">
        <f>IF(住宅3!DV90="○",1,IF(住宅3!DV90="◎",2,""))</f>
        <v/>
      </c>
      <c r="BZ67" s="142" t="str">
        <f>IF(住宅3!DV91="○",1,IF(住宅3!DV91="◎",2,""))</f>
        <v/>
      </c>
      <c r="CA67" s="142" t="str">
        <f>IF(住宅3!DV92="○",1,IF(住宅3!DV92="◎",2,""))</f>
        <v/>
      </c>
    </row>
    <row r="68" spans="1:79" s="142" customFormat="1" x14ac:dyDescent="0.2">
      <c r="A68" s="141">
        <f t="shared" si="0"/>
        <v>0</v>
      </c>
      <c r="B68" s="142">
        <v>62</v>
      </c>
      <c r="C68" s="143"/>
      <c r="D68" s="143"/>
      <c r="E68" s="143"/>
      <c r="F68" s="143"/>
      <c r="G68" s="143"/>
      <c r="H68" s="143"/>
      <c r="I68" s="143"/>
      <c r="J68" s="143"/>
      <c r="K68" s="143"/>
      <c r="L68" s="143"/>
      <c r="M68" s="143"/>
      <c r="N68" s="143"/>
      <c r="O68" s="143"/>
      <c r="P68" s="142">
        <v>4</v>
      </c>
      <c r="Q68" s="142">
        <f>住宅3!DX6</f>
        <v>0</v>
      </c>
      <c r="R68" s="142">
        <v>56</v>
      </c>
      <c r="S68" s="142" t="str">
        <f>IF(住宅3!DX7&lt;&gt;"",住宅3!DX7,"")</f>
        <v/>
      </c>
      <c r="T68" s="142" t="str">
        <f>IF(住宅3!DX8="選択してください","",MID(住宅3!DX8,1,2))</f>
        <v/>
      </c>
      <c r="U68" s="142" t="str">
        <f>IF(住宅3!DX9="選択してください","",MID(住宅3!DX9,LEN(住宅3!DX9)-3,3))</f>
        <v/>
      </c>
      <c r="W68" s="142" t="str">
        <f>IF(住宅3!DX10="","",住宅3!DX10)</f>
        <v/>
      </c>
      <c r="X68" s="142" t="str">
        <f>IF(住宅3!DX11="","",住宅3!DX11)</f>
        <v/>
      </c>
      <c r="Y68" s="142" t="str">
        <f>IF(住宅3!DX12="","",住宅3!DX12)</f>
        <v/>
      </c>
      <c r="Z68" s="142" t="str">
        <f>IF(住宅3!DX13="","",住宅3!DX13)</f>
        <v/>
      </c>
      <c r="AA68" s="142" t="str">
        <f>IF(住宅3!DX15="選択してください","",MID(住宅3!DX15,1,2)*1)</f>
        <v/>
      </c>
      <c r="AB68" s="142" t="str">
        <f>IF(住宅3!DX18="選択してください","",MID(住宅3!DX18,1,2)*1)</f>
        <v/>
      </c>
      <c r="AC68" s="142" t="str">
        <f>IF(住宅3!DX20="選択してください","",MID(住宅3!DX20,1,2)*1)</f>
        <v/>
      </c>
      <c r="AD68" s="142" t="str">
        <f>IF(住宅3!DX22="選択してください","",MID(住宅3!DX22,1,2)*1)</f>
        <v/>
      </c>
      <c r="AE68" s="142" t="str">
        <f>IF(住宅3!DX24="選択してください","",MID(住宅3!DX24,1,2)*1)</f>
        <v/>
      </c>
      <c r="AF68" s="142" t="str">
        <f>IF(住宅3!DX26="選択してください","",MID(住宅3!DX26,1,2)*1)</f>
        <v/>
      </c>
      <c r="AG68" s="142" t="str">
        <f>IF(住宅3!DX31="選択してください","",MID(住宅3!DX31,1,2)*1)</f>
        <v/>
      </c>
      <c r="AH68" s="153" t="str">
        <f>IF(住宅3!DX34="選択してください","",MID(住宅3!DX34,1,2)*1)</f>
        <v/>
      </c>
      <c r="AI68" s="142" t="str">
        <f>IF(住宅3!DX37="","",住宅3!DX37)</f>
        <v/>
      </c>
      <c r="AJ68" s="142" t="str">
        <f>IF(住宅3!DX39="選択してください","",MID(住宅3!DX39,1,2)*1)</f>
        <v/>
      </c>
      <c r="AK68" s="142" t="str">
        <f>IF(住宅3!DX44="選択してください","",MID(住宅3!DX44,1,2)*1)</f>
        <v/>
      </c>
      <c r="AL68" s="142" t="str">
        <f>IF(住宅3!DX47="○",1,IF(住宅3!DX47="◎",2,""))</f>
        <v/>
      </c>
      <c r="AM68" s="142" t="str">
        <f>IF(住宅3!DX48="○",1,IF(住宅3!DX48="◎",2,""))</f>
        <v/>
      </c>
      <c r="AN68" s="142" t="str">
        <f>IF(住宅3!DX49="○",1,IF(住宅3!DX49="◎",2,""))</f>
        <v/>
      </c>
      <c r="AO68" s="142" t="str">
        <f>IF(住宅3!DX50="○",1,IF(住宅3!DX50="◎",2,""))</f>
        <v/>
      </c>
      <c r="AP68" s="142" t="str">
        <f>IF(住宅3!DX51="○",1,IF(住宅3!DX51="◎",2,""))</f>
        <v/>
      </c>
      <c r="AQ68" s="142" t="str">
        <f>IF(住宅3!DX52="○",1,IF(住宅3!DX52="◎",2,""))</f>
        <v/>
      </c>
      <c r="AR68" s="142" t="str">
        <f>IF(住宅3!DX53="○",1,IF(住宅3!DX53="◎",2,""))</f>
        <v/>
      </c>
      <c r="AS68" s="142" t="str">
        <f>IF(住宅3!DX54="○",1,IF(住宅3!DX54="◎",2,""))</f>
        <v/>
      </c>
      <c r="AT68" s="142" t="str">
        <f>IF(住宅3!DX55="○",1,IF(住宅3!DX55="◎",2,""))</f>
        <v/>
      </c>
      <c r="AU68" s="142" t="str">
        <f>IF(住宅3!DX56="○",1,IF(住宅3!DX56="◎",2,""))</f>
        <v/>
      </c>
      <c r="AV68" s="142" t="str">
        <f>IF(住宅3!DX57="○",1,IF(住宅3!DX57="◎",2,""))</f>
        <v/>
      </c>
      <c r="AW68" s="142" t="str">
        <f>IF(住宅3!DX58="○",1,IF(住宅3!DX58="◎",2,""))</f>
        <v/>
      </c>
      <c r="AX68" s="142" t="str">
        <f>IF(住宅3!DX59="○",1,IF(住宅3!DX59="◎",2,""))</f>
        <v/>
      </c>
      <c r="AY68" s="142" t="str">
        <f>IF(住宅3!DX60="○",1,IF(住宅3!DX60="◎",2,""))</f>
        <v/>
      </c>
      <c r="AZ68" s="142" t="str">
        <f>IF(住宅3!DX61="○",1,IF(住宅3!DX61="◎",2,""))</f>
        <v/>
      </c>
      <c r="BA68" s="142" t="str">
        <f>IF(住宅3!DX62="○",1,IF(住宅3!DX62="◎",2,""))</f>
        <v/>
      </c>
      <c r="BB68" s="142" t="str">
        <f>IF(住宅3!DX63="○",1,IF(住宅3!DX63="◎",2,""))</f>
        <v/>
      </c>
      <c r="BC68" s="142" t="str">
        <f>IF(住宅3!DX66="○",1,IF(住宅3!DX66="◎",2,""))</f>
        <v/>
      </c>
      <c r="BD68" s="142" t="str">
        <f>IF(住宅3!DX67="○",1,IF(住宅3!DX67="◎",2,""))</f>
        <v/>
      </c>
      <c r="BE68" s="142" t="str">
        <f>IF(住宅3!DX68="○",1,IF(住宅3!DX68="◎",2,""))</f>
        <v/>
      </c>
      <c r="BF68" s="142" t="str">
        <f>IF(住宅3!DX69="○",1,IF(住宅3!DX69="◎",2,""))</f>
        <v/>
      </c>
      <c r="BG68" s="142" t="str">
        <f>IF(住宅3!DX70="○",1,IF(住宅3!DX70="◎",2,""))</f>
        <v/>
      </c>
      <c r="BH68" s="142" t="str">
        <f>IF(住宅3!DX71="○",1,IF(住宅3!DX71="◎",2,""))</f>
        <v/>
      </c>
      <c r="BI68" s="142" t="str">
        <f>IF(住宅3!DX72="○",1,IF(住宅3!DX72="◎",2,""))</f>
        <v/>
      </c>
      <c r="BJ68" s="142" t="str">
        <f>IF(住宅3!DX73="○",1,IF(住宅3!DX73="◎",2,""))</f>
        <v/>
      </c>
      <c r="BK68" s="142" t="str">
        <f>IF(住宅3!DX74="○",1,IF(住宅3!DX74="◎",2,""))</f>
        <v/>
      </c>
      <c r="BL68" s="142" t="str">
        <f>IF(住宅3!DX75="○",1,IF(住宅3!DX75="◎",2,""))</f>
        <v/>
      </c>
      <c r="BM68" s="142" t="str">
        <f>IF(住宅3!DX78="○",1,IF(住宅3!DX78="◎",2,""))</f>
        <v/>
      </c>
      <c r="BN68" s="142" t="str">
        <f>IF(住宅3!DX79="○",1,IF(住宅3!DX79="◎",2,""))</f>
        <v/>
      </c>
      <c r="BO68" s="142" t="str">
        <f>IF(住宅3!DX80="○",1,IF(住宅3!DX80="◎",2,""))</f>
        <v/>
      </c>
      <c r="BP68" s="142" t="str">
        <f>IF(住宅3!DX81="○",1,IF(住宅3!DX81="◎",2,""))</f>
        <v/>
      </c>
      <c r="BQ68" s="142" t="str">
        <f>IF(住宅3!DX82="○",1,IF(住宅3!DX82="◎",2,""))</f>
        <v/>
      </c>
      <c r="BR68" s="142" t="str">
        <f>IF(住宅3!DX83="○",1,IF(住宅3!DX83="◎",2,""))</f>
        <v/>
      </c>
      <c r="BS68" s="142" t="str">
        <f>IF(住宅3!DX84="○",1,IF(住宅3!DX84="◎",2,""))</f>
        <v/>
      </c>
      <c r="BT68" s="142" t="str">
        <f>IF(住宅3!DX85="○",1,IF(住宅3!DX85="◎",2,""))</f>
        <v/>
      </c>
      <c r="BU68" s="142" t="str">
        <f>IF(住宅3!DX86="○",1,IF(住宅3!DX86="◎",2,""))</f>
        <v/>
      </c>
      <c r="BV68" s="142" t="str">
        <f>IF(住宅3!DX87="○",1,IF(住宅3!DX87="◎",2,""))</f>
        <v/>
      </c>
      <c r="BW68" s="142" t="str">
        <f>IF(住宅3!DX88="○",1,IF(住宅3!DX88="◎",2,""))</f>
        <v/>
      </c>
      <c r="BX68" s="142" t="str">
        <f>IF(住宅3!DX89="○",1,IF(住宅3!DX89="◎",2,""))</f>
        <v/>
      </c>
      <c r="BY68" s="142" t="str">
        <f>IF(住宅3!DX90="○",1,IF(住宅3!DX90="◎",2,""))</f>
        <v/>
      </c>
      <c r="BZ68" s="142" t="str">
        <f>IF(住宅3!DX91="○",1,IF(住宅3!DX91="◎",2,""))</f>
        <v/>
      </c>
      <c r="CA68" s="142" t="str">
        <f>IF(住宅3!DX92="○",1,IF(住宅3!DX92="◎",2,""))</f>
        <v/>
      </c>
    </row>
    <row r="69" spans="1:79" s="142" customFormat="1" x14ac:dyDescent="0.2">
      <c r="A69" s="141">
        <f t="shared" si="0"/>
        <v>0</v>
      </c>
      <c r="B69" s="142">
        <v>63</v>
      </c>
      <c r="C69" s="143"/>
      <c r="D69" s="143"/>
      <c r="E69" s="143"/>
      <c r="F69" s="143"/>
      <c r="G69" s="143"/>
      <c r="H69" s="143"/>
      <c r="I69" s="143"/>
      <c r="J69" s="143"/>
      <c r="K69" s="143"/>
      <c r="L69" s="143"/>
      <c r="M69" s="143"/>
      <c r="N69" s="143"/>
      <c r="O69" s="143"/>
      <c r="P69" s="142">
        <v>4</v>
      </c>
      <c r="Q69" s="142">
        <f>住宅3!DZ6</f>
        <v>0</v>
      </c>
      <c r="R69" s="142">
        <v>57</v>
      </c>
      <c r="S69" s="142" t="str">
        <f>IF(住宅3!DZ7&lt;&gt;"",住宅3!DZ7,"")</f>
        <v/>
      </c>
      <c r="T69" s="142" t="str">
        <f>IF(住宅3!DZ8="選択してください","",MID(住宅3!DZ8,1,2))</f>
        <v/>
      </c>
      <c r="U69" s="142" t="str">
        <f>IF(住宅3!DZ9="選択してください","",MID(住宅3!DZ9,LEN(住宅3!DZ9)-3,3))</f>
        <v/>
      </c>
      <c r="W69" s="142" t="str">
        <f>IF(住宅3!DZ10="","",住宅3!DZ10)</f>
        <v/>
      </c>
      <c r="X69" s="142" t="str">
        <f>IF(住宅3!DZ11="","",住宅3!DZ11)</f>
        <v/>
      </c>
      <c r="Y69" s="142" t="str">
        <f>IF(住宅3!DZ12="","",住宅3!DZ12)</f>
        <v/>
      </c>
      <c r="Z69" s="142" t="str">
        <f>IF(住宅3!DZ13="","",住宅3!DZ13)</f>
        <v/>
      </c>
      <c r="AA69" s="142" t="str">
        <f>IF(住宅3!DZ15="選択してください","",MID(住宅3!DZ15,1,2)*1)</f>
        <v/>
      </c>
      <c r="AB69" s="142" t="str">
        <f>IF(住宅3!DZ18="選択してください","",MID(住宅3!DZ18,1,2)*1)</f>
        <v/>
      </c>
      <c r="AC69" s="142" t="str">
        <f>IF(住宅3!DZ20="選択してください","",MID(住宅3!DZ20,1,2)*1)</f>
        <v/>
      </c>
      <c r="AD69" s="142" t="str">
        <f>IF(住宅3!DZ22="選択してください","",MID(住宅3!DZ22,1,2)*1)</f>
        <v/>
      </c>
      <c r="AE69" s="142" t="str">
        <f>IF(住宅3!DZ24="選択してください","",MID(住宅3!DZ24,1,2)*1)</f>
        <v/>
      </c>
      <c r="AF69" s="142" t="str">
        <f>IF(住宅3!DZ26="選択してください","",MID(住宅3!DZ26,1,2)*1)</f>
        <v/>
      </c>
      <c r="AG69" s="142" t="str">
        <f>IF(住宅3!DZ31="選択してください","",MID(住宅3!DZ31,1,2)*1)</f>
        <v/>
      </c>
      <c r="AH69" s="153" t="str">
        <f>IF(住宅3!DZ34="選択してください","",MID(住宅3!DZ34,1,2)*1)</f>
        <v/>
      </c>
      <c r="AI69" s="142" t="str">
        <f>IF(住宅3!DZ37="","",住宅3!DZ37)</f>
        <v/>
      </c>
      <c r="AJ69" s="142" t="str">
        <f>IF(住宅3!DZ39="選択してください","",MID(住宅3!DZ39,1,2)*1)</f>
        <v/>
      </c>
      <c r="AK69" s="142" t="str">
        <f>IF(住宅3!DZ44="選択してください","",MID(住宅3!DZ44,1,2)*1)</f>
        <v/>
      </c>
      <c r="AL69" s="142" t="str">
        <f>IF(住宅3!DZ47="○",1,IF(住宅3!DZ47="◎",2,""))</f>
        <v/>
      </c>
      <c r="AM69" s="142" t="str">
        <f>IF(住宅3!DZ48="○",1,IF(住宅3!DZ48="◎",2,""))</f>
        <v/>
      </c>
      <c r="AN69" s="142" t="str">
        <f>IF(住宅3!DZ49="○",1,IF(住宅3!DZ49="◎",2,""))</f>
        <v/>
      </c>
      <c r="AO69" s="142" t="str">
        <f>IF(住宅3!DZ50="○",1,IF(住宅3!DZ50="◎",2,""))</f>
        <v/>
      </c>
      <c r="AP69" s="142" t="str">
        <f>IF(住宅3!DZ51="○",1,IF(住宅3!DZ51="◎",2,""))</f>
        <v/>
      </c>
      <c r="AQ69" s="142" t="str">
        <f>IF(住宅3!DZ52="○",1,IF(住宅3!DZ52="◎",2,""))</f>
        <v/>
      </c>
      <c r="AR69" s="142" t="str">
        <f>IF(住宅3!DZ53="○",1,IF(住宅3!DZ53="◎",2,""))</f>
        <v/>
      </c>
      <c r="AS69" s="142" t="str">
        <f>IF(住宅3!DZ54="○",1,IF(住宅3!DZ54="◎",2,""))</f>
        <v/>
      </c>
      <c r="AT69" s="142" t="str">
        <f>IF(住宅3!DZ55="○",1,IF(住宅3!DZ55="◎",2,""))</f>
        <v/>
      </c>
      <c r="AU69" s="142" t="str">
        <f>IF(住宅3!DZ56="○",1,IF(住宅3!DZ56="◎",2,""))</f>
        <v/>
      </c>
      <c r="AV69" s="142" t="str">
        <f>IF(住宅3!DZ57="○",1,IF(住宅3!DZ57="◎",2,""))</f>
        <v/>
      </c>
      <c r="AW69" s="142" t="str">
        <f>IF(住宅3!DZ58="○",1,IF(住宅3!DZ58="◎",2,""))</f>
        <v/>
      </c>
      <c r="AX69" s="142" t="str">
        <f>IF(住宅3!DZ59="○",1,IF(住宅3!DZ59="◎",2,""))</f>
        <v/>
      </c>
      <c r="AY69" s="142" t="str">
        <f>IF(住宅3!DZ60="○",1,IF(住宅3!DZ60="◎",2,""))</f>
        <v/>
      </c>
      <c r="AZ69" s="142" t="str">
        <f>IF(住宅3!DZ61="○",1,IF(住宅3!DZ61="◎",2,""))</f>
        <v/>
      </c>
      <c r="BA69" s="142" t="str">
        <f>IF(住宅3!DZ62="○",1,IF(住宅3!DZ62="◎",2,""))</f>
        <v/>
      </c>
      <c r="BB69" s="142" t="str">
        <f>IF(住宅3!DZ63="○",1,IF(住宅3!DZ63="◎",2,""))</f>
        <v/>
      </c>
      <c r="BC69" s="142" t="str">
        <f>IF(住宅3!DZ66="○",1,IF(住宅3!DZ66="◎",2,""))</f>
        <v/>
      </c>
      <c r="BD69" s="142" t="str">
        <f>IF(住宅3!DZ67="○",1,IF(住宅3!DZ67="◎",2,""))</f>
        <v/>
      </c>
      <c r="BE69" s="142" t="str">
        <f>IF(住宅3!DZ68="○",1,IF(住宅3!DZ68="◎",2,""))</f>
        <v/>
      </c>
      <c r="BF69" s="142" t="str">
        <f>IF(住宅3!DZ69="○",1,IF(住宅3!DZ69="◎",2,""))</f>
        <v/>
      </c>
      <c r="BG69" s="142" t="str">
        <f>IF(住宅3!DZ70="○",1,IF(住宅3!DZ70="◎",2,""))</f>
        <v/>
      </c>
      <c r="BH69" s="142" t="str">
        <f>IF(住宅3!DZ71="○",1,IF(住宅3!DZ71="◎",2,""))</f>
        <v/>
      </c>
      <c r="BI69" s="142" t="str">
        <f>IF(住宅3!DZ72="○",1,IF(住宅3!DZ72="◎",2,""))</f>
        <v/>
      </c>
      <c r="BJ69" s="142" t="str">
        <f>IF(住宅3!DZ73="○",1,IF(住宅3!DZ73="◎",2,""))</f>
        <v/>
      </c>
      <c r="BK69" s="142" t="str">
        <f>IF(住宅3!DZ74="○",1,IF(住宅3!DZ74="◎",2,""))</f>
        <v/>
      </c>
      <c r="BL69" s="142" t="str">
        <f>IF(住宅3!DZ75="○",1,IF(住宅3!DZ75="◎",2,""))</f>
        <v/>
      </c>
      <c r="BM69" s="142" t="str">
        <f>IF(住宅3!DZ78="○",1,IF(住宅3!DZ78="◎",2,""))</f>
        <v/>
      </c>
      <c r="BN69" s="142" t="str">
        <f>IF(住宅3!DZ79="○",1,IF(住宅3!DZ79="◎",2,""))</f>
        <v/>
      </c>
      <c r="BO69" s="142" t="str">
        <f>IF(住宅3!DZ80="○",1,IF(住宅3!DZ80="◎",2,""))</f>
        <v/>
      </c>
      <c r="BP69" s="142" t="str">
        <f>IF(住宅3!DZ81="○",1,IF(住宅3!DZ81="◎",2,""))</f>
        <v/>
      </c>
      <c r="BQ69" s="142" t="str">
        <f>IF(住宅3!DZ82="○",1,IF(住宅3!DZ82="◎",2,""))</f>
        <v/>
      </c>
      <c r="BR69" s="142" t="str">
        <f>IF(住宅3!DZ83="○",1,IF(住宅3!DZ83="◎",2,""))</f>
        <v/>
      </c>
      <c r="BS69" s="142" t="str">
        <f>IF(住宅3!DZ84="○",1,IF(住宅3!DZ84="◎",2,""))</f>
        <v/>
      </c>
      <c r="BT69" s="142" t="str">
        <f>IF(住宅3!DZ85="○",1,IF(住宅3!DZ85="◎",2,""))</f>
        <v/>
      </c>
      <c r="BU69" s="142" t="str">
        <f>IF(住宅3!DZ86="○",1,IF(住宅3!DZ86="◎",2,""))</f>
        <v/>
      </c>
      <c r="BV69" s="142" t="str">
        <f>IF(住宅3!DZ87="○",1,IF(住宅3!DZ87="◎",2,""))</f>
        <v/>
      </c>
      <c r="BW69" s="142" t="str">
        <f>IF(住宅3!DZ88="○",1,IF(住宅3!DZ88="◎",2,""))</f>
        <v/>
      </c>
      <c r="BX69" s="142" t="str">
        <f>IF(住宅3!DZ89="○",1,IF(住宅3!DZ89="◎",2,""))</f>
        <v/>
      </c>
      <c r="BY69" s="142" t="str">
        <f>IF(住宅3!DZ90="○",1,IF(住宅3!DZ90="◎",2,""))</f>
        <v/>
      </c>
      <c r="BZ69" s="142" t="str">
        <f>IF(住宅3!DZ91="○",1,IF(住宅3!DZ91="◎",2,""))</f>
        <v/>
      </c>
      <c r="CA69" s="142" t="str">
        <f>IF(住宅3!DZ92="○",1,IF(住宅3!DZ92="◎",2,""))</f>
        <v/>
      </c>
    </row>
    <row r="70" spans="1:79" s="142" customFormat="1" x14ac:dyDescent="0.2">
      <c r="A70" s="141">
        <f t="shared" si="0"/>
        <v>0</v>
      </c>
      <c r="B70" s="142">
        <v>64</v>
      </c>
      <c r="C70" s="143"/>
      <c r="D70" s="143"/>
      <c r="E70" s="143"/>
      <c r="F70" s="143"/>
      <c r="G70" s="143"/>
      <c r="H70" s="143"/>
      <c r="I70" s="143"/>
      <c r="J70" s="143"/>
      <c r="K70" s="143"/>
      <c r="L70" s="143"/>
      <c r="M70" s="143"/>
      <c r="N70" s="143"/>
      <c r="O70" s="143"/>
      <c r="P70" s="142">
        <v>4</v>
      </c>
      <c r="Q70" s="142">
        <f>住宅3!EB6</f>
        <v>0</v>
      </c>
      <c r="R70" s="142">
        <v>58</v>
      </c>
      <c r="S70" s="142" t="str">
        <f>IF(住宅3!EB7&lt;&gt;"",住宅3!EB7,"")</f>
        <v/>
      </c>
      <c r="T70" s="142" t="str">
        <f>IF(住宅3!EB8="選択してください","",MID(住宅3!EB8,1,2))</f>
        <v/>
      </c>
      <c r="U70" s="142" t="str">
        <f>IF(住宅3!EB9="選択してください","",MID(住宅3!EB9,LEN(住宅3!EB9)-3,3))</f>
        <v/>
      </c>
      <c r="W70" s="142" t="str">
        <f>IF(住宅3!EB10="","",住宅3!EB10)</f>
        <v/>
      </c>
      <c r="X70" s="142" t="str">
        <f>IF(住宅3!EB11="","",住宅3!EB11)</f>
        <v/>
      </c>
      <c r="Y70" s="142" t="str">
        <f>IF(住宅3!EB12="","",住宅3!EB12)</f>
        <v/>
      </c>
      <c r="Z70" s="142" t="str">
        <f>IF(住宅3!EB13="","",住宅3!EB13)</f>
        <v/>
      </c>
      <c r="AA70" s="142" t="str">
        <f>IF(住宅3!EB15="選択してください","",MID(住宅3!EB15,1,2)*1)</f>
        <v/>
      </c>
      <c r="AB70" s="142" t="str">
        <f>IF(住宅3!EB18="選択してください","",MID(住宅3!EB18,1,2)*1)</f>
        <v/>
      </c>
      <c r="AC70" s="142" t="str">
        <f>IF(住宅3!EB20="選択してください","",MID(住宅3!EB20,1,2)*1)</f>
        <v/>
      </c>
      <c r="AD70" s="142" t="str">
        <f>IF(住宅3!EB22="選択してください","",MID(住宅3!EB22,1,2)*1)</f>
        <v/>
      </c>
      <c r="AE70" s="142" t="str">
        <f>IF(住宅3!EB24="選択してください","",MID(住宅3!EB24,1,2)*1)</f>
        <v/>
      </c>
      <c r="AF70" s="142" t="str">
        <f>IF(住宅3!EB26="選択してください","",MID(住宅3!EB26,1,2)*1)</f>
        <v/>
      </c>
      <c r="AG70" s="142" t="str">
        <f>IF(住宅3!EB31="選択してください","",MID(住宅3!EB31,1,2)*1)</f>
        <v/>
      </c>
      <c r="AH70" s="153" t="str">
        <f>IF(住宅3!EB34="選択してください","",MID(住宅3!EB34,1,2)*1)</f>
        <v/>
      </c>
      <c r="AI70" s="142" t="str">
        <f>IF(住宅3!EB37="","",住宅3!EB37)</f>
        <v/>
      </c>
      <c r="AJ70" s="142" t="str">
        <f>IF(住宅3!EB39="選択してください","",MID(住宅3!EB39,1,2)*1)</f>
        <v/>
      </c>
      <c r="AK70" s="142" t="str">
        <f>IF(住宅3!EB44="選択してください","",MID(住宅3!EB44,1,2)*1)</f>
        <v/>
      </c>
      <c r="AL70" s="142" t="str">
        <f>IF(住宅3!EB47="○",1,IF(住宅3!EB47="◎",2,""))</f>
        <v/>
      </c>
      <c r="AM70" s="142" t="str">
        <f>IF(住宅3!EB48="○",1,IF(住宅3!EB48="◎",2,""))</f>
        <v/>
      </c>
      <c r="AN70" s="142" t="str">
        <f>IF(住宅3!EB49="○",1,IF(住宅3!EB49="◎",2,""))</f>
        <v/>
      </c>
      <c r="AO70" s="142" t="str">
        <f>IF(住宅3!EB50="○",1,IF(住宅3!EB50="◎",2,""))</f>
        <v/>
      </c>
      <c r="AP70" s="142" t="str">
        <f>IF(住宅3!EB51="○",1,IF(住宅3!EB51="◎",2,""))</f>
        <v/>
      </c>
      <c r="AQ70" s="142" t="str">
        <f>IF(住宅3!EB52="○",1,IF(住宅3!EB52="◎",2,""))</f>
        <v/>
      </c>
      <c r="AR70" s="142" t="str">
        <f>IF(住宅3!EB53="○",1,IF(住宅3!EB53="◎",2,""))</f>
        <v/>
      </c>
      <c r="AS70" s="142" t="str">
        <f>IF(住宅3!EB54="○",1,IF(住宅3!EB54="◎",2,""))</f>
        <v/>
      </c>
      <c r="AT70" s="142" t="str">
        <f>IF(住宅3!EB55="○",1,IF(住宅3!EB55="◎",2,""))</f>
        <v/>
      </c>
      <c r="AU70" s="142" t="str">
        <f>IF(住宅3!EB56="○",1,IF(住宅3!EB56="◎",2,""))</f>
        <v/>
      </c>
      <c r="AV70" s="142" t="str">
        <f>IF(住宅3!EB57="○",1,IF(住宅3!EB57="◎",2,""))</f>
        <v/>
      </c>
      <c r="AW70" s="142" t="str">
        <f>IF(住宅3!EB58="○",1,IF(住宅3!EB58="◎",2,""))</f>
        <v/>
      </c>
      <c r="AX70" s="142" t="str">
        <f>IF(住宅3!EB59="○",1,IF(住宅3!EB59="◎",2,""))</f>
        <v/>
      </c>
      <c r="AY70" s="142" t="str">
        <f>IF(住宅3!EB60="○",1,IF(住宅3!EB60="◎",2,""))</f>
        <v/>
      </c>
      <c r="AZ70" s="142" t="str">
        <f>IF(住宅3!EB61="○",1,IF(住宅3!EB61="◎",2,""))</f>
        <v/>
      </c>
      <c r="BA70" s="142" t="str">
        <f>IF(住宅3!EB62="○",1,IF(住宅3!EB62="◎",2,""))</f>
        <v/>
      </c>
      <c r="BB70" s="142" t="str">
        <f>IF(住宅3!EB63="○",1,IF(住宅3!EB63="◎",2,""))</f>
        <v/>
      </c>
      <c r="BC70" s="142" t="str">
        <f>IF(住宅3!EB66="○",1,IF(住宅3!EB66="◎",2,""))</f>
        <v/>
      </c>
      <c r="BD70" s="142" t="str">
        <f>IF(住宅3!EB67="○",1,IF(住宅3!EB67="◎",2,""))</f>
        <v/>
      </c>
      <c r="BE70" s="142" t="str">
        <f>IF(住宅3!EB68="○",1,IF(住宅3!EB68="◎",2,""))</f>
        <v/>
      </c>
      <c r="BF70" s="142" t="str">
        <f>IF(住宅3!EB69="○",1,IF(住宅3!EB69="◎",2,""))</f>
        <v/>
      </c>
      <c r="BG70" s="142" t="str">
        <f>IF(住宅3!EB70="○",1,IF(住宅3!EB70="◎",2,""))</f>
        <v/>
      </c>
      <c r="BH70" s="142" t="str">
        <f>IF(住宅3!EB71="○",1,IF(住宅3!EB71="◎",2,""))</f>
        <v/>
      </c>
      <c r="BI70" s="142" t="str">
        <f>IF(住宅3!EB72="○",1,IF(住宅3!EB72="◎",2,""))</f>
        <v/>
      </c>
      <c r="BJ70" s="142" t="str">
        <f>IF(住宅3!EB73="○",1,IF(住宅3!EB73="◎",2,""))</f>
        <v/>
      </c>
      <c r="BK70" s="142" t="str">
        <f>IF(住宅3!EB74="○",1,IF(住宅3!EB74="◎",2,""))</f>
        <v/>
      </c>
      <c r="BL70" s="142" t="str">
        <f>IF(住宅3!EB75="○",1,IF(住宅3!EB75="◎",2,""))</f>
        <v/>
      </c>
      <c r="BM70" s="142" t="str">
        <f>IF(住宅3!EB78="○",1,IF(住宅3!EB78="◎",2,""))</f>
        <v/>
      </c>
      <c r="BN70" s="142" t="str">
        <f>IF(住宅3!EB79="○",1,IF(住宅3!EB79="◎",2,""))</f>
        <v/>
      </c>
      <c r="BO70" s="142" t="str">
        <f>IF(住宅3!EB80="○",1,IF(住宅3!EB80="◎",2,""))</f>
        <v/>
      </c>
      <c r="BP70" s="142" t="str">
        <f>IF(住宅3!EB81="○",1,IF(住宅3!EB81="◎",2,""))</f>
        <v/>
      </c>
      <c r="BQ70" s="142" t="str">
        <f>IF(住宅3!EB82="○",1,IF(住宅3!EB82="◎",2,""))</f>
        <v/>
      </c>
      <c r="BR70" s="142" t="str">
        <f>IF(住宅3!EB83="○",1,IF(住宅3!EB83="◎",2,""))</f>
        <v/>
      </c>
      <c r="BS70" s="142" t="str">
        <f>IF(住宅3!EB84="○",1,IF(住宅3!EB84="◎",2,""))</f>
        <v/>
      </c>
      <c r="BT70" s="142" t="str">
        <f>IF(住宅3!EB85="○",1,IF(住宅3!EB85="◎",2,""))</f>
        <v/>
      </c>
      <c r="BU70" s="142" t="str">
        <f>IF(住宅3!EB86="○",1,IF(住宅3!EB86="◎",2,""))</f>
        <v/>
      </c>
      <c r="BV70" s="142" t="str">
        <f>IF(住宅3!EB87="○",1,IF(住宅3!EB87="◎",2,""))</f>
        <v/>
      </c>
      <c r="BW70" s="142" t="str">
        <f>IF(住宅3!EB88="○",1,IF(住宅3!EB88="◎",2,""))</f>
        <v/>
      </c>
      <c r="BX70" s="142" t="str">
        <f>IF(住宅3!EB89="○",1,IF(住宅3!EB89="◎",2,""))</f>
        <v/>
      </c>
      <c r="BY70" s="142" t="str">
        <f>IF(住宅3!EB90="○",1,IF(住宅3!EB90="◎",2,""))</f>
        <v/>
      </c>
      <c r="BZ70" s="142" t="str">
        <f>IF(住宅3!EB91="○",1,IF(住宅3!EB91="◎",2,""))</f>
        <v/>
      </c>
      <c r="CA70" s="142" t="str">
        <f>IF(住宅3!EB92="○",1,IF(住宅3!EB92="◎",2,""))</f>
        <v/>
      </c>
    </row>
    <row r="71" spans="1:79" s="142" customFormat="1" x14ac:dyDescent="0.2">
      <c r="A71" s="141">
        <f t="shared" si="0"/>
        <v>0</v>
      </c>
      <c r="B71" s="142">
        <v>65</v>
      </c>
      <c r="C71" s="143"/>
      <c r="D71" s="143"/>
      <c r="E71" s="143"/>
      <c r="F71" s="143"/>
      <c r="G71" s="143"/>
      <c r="H71" s="143"/>
      <c r="I71" s="143"/>
      <c r="J71" s="143"/>
      <c r="K71" s="143"/>
      <c r="L71" s="143"/>
      <c r="M71" s="143"/>
      <c r="N71" s="143"/>
      <c r="O71" s="143"/>
      <c r="P71" s="142">
        <v>4</v>
      </c>
      <c r="Q71" s="142">
        <f>住宅3!ED6</f>
        <v>0</v>
      </c>
      <c r="R71" s="142">
        <v>59</v>
      </c>
      <c r="S71" s="142" t="str">
        <f>IF(住宅3!ED7&lt;&gt;"",住宅3!ED7,"")</f>
        <v/>
      </c>
      <c r="T71" s="142" t="str">
        <f>IF(住宅3!ED8="選択してください","",MID(住宅3!ED8,1,2))</f>
        <v/>
      </c>
      <c r="U71" s="142" t="str">
        <f>IF(住宅3!ED9="選択してください","",MID(住宅3!ED9,LEN(住宅3!ED9)-3,3))</f>
        <v/>
      </c>
      <c r="W71" s="142" t="str">
        <f>IF(住宅3!ED10="","",住宅3!ED10)</f>
        <v/>
      </c>
      <c r="X71" s="142" t="str">
        <f>IF(住宅3!ED11="","",住宅3!ED11)</f>
        <v/>
      </c>
      <c r="Y71" s="142" t="str">
        <f>IF(住宅3!ED12="","",住宅3!ED12)</f>
        <v/>
      </c>
      <c r="Z71" s="142" t="str">
        <f>IF(住宅3!ED13="","",住宅3!ED13)</f>
        <v/>
      </c>
      <c r="AA71" s="142" t="str">
        <f>IF(住宅3!ED15="選択してください","",MID(住宅3!ED15,1,2)*1)</f>
        <v/>
      </c>
      <c r="AB71" s="142" t="str">
        <f>IF(住宅3!ED18="選択してください","",MID(住宅3!ED18,1,2)*1)</f>
        <v/>
      </c>
      <c r="AC71" s="142" t="str">
        <f>IF(住宅3!ED20="選択してください","",MID(住宅3!ED20,1,2)*1)</f>
        <v/>
      </c>
      <c r="AD71" s="142" t="str">
        <f>IF(住宅3!ED22="選択してください","",MID(住宅3!ED22,1,2)*1)</f>
        <v/>
      </c>
      <c r="AE71" s="142" t="str">
        <f>IF(住宅3!ED24="選択してください","",MID(住宅3!ED24,1,2)*1)</f>
        <v/>
      </c>
      <c r="AF71" s="142" t="str">
        <f>IF(住宅3!ED26="選択してください","",MID(住宅3!ED26,1,2)*1)</f>
        <v/>
      </c>
      <c r="AG71" s="142" t="str">
        <f>IF(住宅3!ED31="選択してください","",MID(住宅3!ED31,1,2)*1)</f>
        <v/>
      </c>
      <c r="AH71" s="153" t="str">
        <f>IF(住宅3!ED34="選択してください","",MID(住宅3!ED34,1,2)*1)</f>
        <v/>
      </c>
      <c r="AI71" s="142" t="str">
        <f>IF(住宅3!ED37="","",住宅3!ED37)</f>
        <v/>
      </c>
      <c r="AJ71" s="142" t="str">
        <f>IF(住宅3!ED39="選択してください","",MID(住宅3!ED39,1,2)*1)</f>
        <v/>
      </c>
      <c r="AK71" s="142" t="str">
        <f>IF(住宅3!ED44="選択してください","",MID(住宅3!ED44,1,2)*1)</f>
        <v/>
      </c>
      <c r="AL71" s="142" t="str">
        <f>IF(住宅3!ED47="○",1,IF(住宅3!ED47="◎",2,""))</f>
        <v/>
      </c>
      <c r="AM71" s="142" t="str">
        <f>IF(住宅3!ED48="○",1,IF(住宅3!ED48="◎",2,""))</f>
        <v/>
      </c>
      <c r="AN71" s="142" t="str">
        <f>IF(住宅3!ED49="○",1,IF(住宅3!ED49="◎",2,""))</f>
        <v/>
      </c>
      <c r="AO71" s="142" t="str">
        <f>IF(住宅3!ED50="○",1,IF(住宅3!ED50="◎",2,""))</f>
        <v/>
      </c>
      <c r="AP71" s="142" t="str">
        <f>IF(住宅3!ED51="○",1,IF(住宅3!ED51="◎",2,""))</f>
        <v/>
      </c>
      <c r="AQ71" s="142" t="str">
        <f>IF(住宅3!ED52="○",1,IF(住宅3!ED52="◎",2,""))</f>
        <v/>
      </c>
      <c r="AR71" s="142" t="str">
        <f>IF(住宅3!ED53="○",1,IF(住宅3!ED53="◎",2,""))</f>
        <v/>
      </c>
      <c r="AS71" s="142" t="str">
        <f>IF(住宅3!ED54="○",1,IF(住宅3!ED54="◎",2,""))</f>
        <v/>
      </c>
      <c r="AT71" s="142" t="str">
        <f>IF(住宅3!ED55="○",1,IF(住宅3!ED55="◎",2,""))</f>
        <v/>
      </c>
      <c r="AU71" s="142" t="str">
        <f>IF(住宅3!ED56="○",1,IF(住宅3!ED56="◎",2,""))</f>
        <v/>
      </c>
      <c r="AV71" s="142" t="str">
        <f>IF(住宅3!ED57="○",1,IF(住宅3!ED57="◎",2,""))</f>
        <v/>
      </c>
      <c r="AW71" s="142" t="str">
        <f>IF(住宅3!ED58="○",1,IF(住宅3!ED58="◎",2,""))</f>
        <v/>
      </c>
      <c r="AX71" s="142" t="str">
        <f>IF(住宅3!ED59="○",1,IF(住宅3!ED59="◎",2,""))</f>
        <v/>
      </c>
      <c r="AY71" s="142" t="str">
        <f>IF(住宅3!ED60="○",1,IF(住宅3!ED60="◎",2,""))</f>
        <v/>
      </c>
      <c r="AZ71" s="142" t="str">
        <f>IF(住宅3!ED61="○",1,IF(住宅3!ED61="◎",2,""))</f>
        <v/>
      </c>
      <c r="BA71" s="142" t="str">
        <f>IF(住宅3!ED62="○",1,IF(住宅3!ED62="◎",2,""))</f>
        <v/>
      </c>
      <c r="BB71" s="142" t="str">
        <f>IF(住宅3!ED63="○",1,IF(住宅3!ED63="◎",2,""))</f>
        <v/>
      </c>
      <c r="BC71" s="142" t="str">
        <f>IF(住宅3!ED66="○",1,IF(住宅3!ED66="◎",2,""))</f>
        <v/>
      </c>
      <c r="BD71" s="142" t="str">
        <f>IF(住宅3!ED67="○",1,IF(住宅3!ED67="◎",2,""))</f>
        <v/>
      </c>
      <c r="BE71" s="142" t="str">
        <f>IF(住宅3!ED68="○",1,IF(住宅3!ED68="◎",2,""))</f>
        <v/>
      </c>
      <c r="BF71" s="142" t="str">
        <f>IF(住宅3!ED69="○",1,IF(住宅3!ED69="◎",2,""))</f>
        <v/>
      </c>
      <c r="BG71" s="142" t="str">
        <f>IF(住宅3!ED70="○",1,IF(住宅3!ED70="◎",2,""))</f>
        <v/>
      </c>
      <c r="BH71" s="142" t="str">
        <f>IF(住宅3!ED71="○",1,IF(住宅3!ED71="◎",2,""))</f>
        <v/>
      </c>
      <c r="BI71" s="142" t="str">
        <f>IF(住宅3!ED72="○",1,IF(住宅3!ED72="◎",2,""))</f>
        <v/>
      </c>
      <c r="BJ71" s="142" t="str">
        <f>IF(住宅3!ED73="○",1,IF(住宅3!ED73="◎",2,""))</f>
        <v/>
      </c>
      <c r="BK71" s="142" t="str">
        <f>IF(住宅3!ED74="○",1,IF(住宅3!ED74="◎",2,""))</f>
        <v/>
      </c>
      <c r="BL71" s="142" t="str">
        <f>IF(住宅3!ED75="○",1,IF(住宅3!ED75="◎",2,""))</f>
        <v/>
      </c>
      <c r="BM71" s="142" t="str">
        <f>IF(住宅3!ED78="○",1,IF(住宅3!ED78="◎",2,""))</f>
        <v/>
      </c>
      <c r="BN71" s="142" t="str">
        <f>IF(住宅3!ED79="○",1,IF(住宅3!ED79="◎",2,""))</f>
        <v/>
      </c>
      <c r="BO71" s="142" t="str">
        <f>IF(住宅3!ED80="○",1,IF(住宅3!ED80="◎",2,""))</f>
        <v/>
      </c>
      <c r="BP71" s="142" t="str">
        <f>IF(住宅3!ED81="○",1,IF(住宅3!ED81="◎",2,""))</f>
        <v/>
      </c>
      <c r="BQ71" s="142" t="str">
        <f>IF(住宅3!ED82="○",1,IF(住宅3!ED82="◎",2,""))</f>
        <v/>
      </c>
      <c r="BR71" s="142" t="str">
        <f>IF(住宅3!ED83="○",1,IF(住宅3!ED83="◎",2,""))</f>
        <v/>
      </c>
      <c r="BS71" s="142" t="str">
        <f>IF(住宅3!ED84="○",1,IF(住宅3!ED84="◎",2,""))</f>
        <v/>
      </c>
      <c r="BT71" s="142" t="str">
        <f>IF(住宅3!ED85="○",1,IF(住宅3!ED85="◎",2,""))</f>
        <v/>
      </c>
      <c r="BU71" s="142" t="str">
        <f>IF(住宅3!ED86="○",1,IF(住宅3!ED86="◎",2,""))</f>
        <v/>
      </c>
      <c r="BV71" s="142" t="str">
        <f>IF(住宅3!ED87="○",1,IF(住宅3!ED87="◎",2,""))</f>
        <v/>
      </c>
      <c r="BW71" s="142" t="str">
        <f>IF(住宅3!ED88="○",1,IF(住宅3!ED88="◎",2,""))</f>
        <v/>
      </c>
      <c r="BX71" s="142" t="str">
        <f>IF(住宅3!ED89="○",1,IF(住宅3!ED89="◎",2,""))</f>
        <v/>
      </c>
      <c r="BY71" s="142" t="str">
        <f>IF(住宅3!ED90="○",1,IF(住宅3!ED90="◎",2,""))</f>
        <v/>
      </c>
      <c r="BZ71" s="142" t="str">
        <f>IF(住宅3!ED91="○",1,IF(住宅3!ED91="◎",2,""))</f>
        <v/>
      </c>
      <c r="CA71" s="142" t="str">
        <f>IF(住宅3!ED92="○",1,IF(住宅3!ED92="◎",2,""))</f>
        <v/>
      </c>
    </row>
    <row r="72" spans="1:79" s="142" customFormat="1" x14ac:dyDescent="0.2">
      <c r="A72" s="141">
        <f t="shared" ref="A72:A112" si="1">A71</f>
        <v>0</v>
      </c>
      <c r="B72" s="142">
        <v>66</v>
      </c>
      <c r="C72" s="143"/>
      <c r="D72" s="143"/>
      <c r="E72" s="143"/>
      <c r="F72" s="143"/>
      <c r="G72" s="143"/>
      <c r="H72" s="143"/>
      <c r="I72" s="143"/>
      <c r="J72" s="143"/>
      <c r="K72" s="143"/>
      <c r="L72" s="143"/>
      <c r="M72" s="143"/>
      <c r="N72" s="143"/>
      <c r="O72" s="143"/>
      <c r="P72" s="142">
        <v>4</v>
      </c>
      <c r="Q72" s="142">
        <f>住宅3!EF6</f>
        <v>0</v>
      </c>
      <c r="R72" s="142">
        <v>60</v>
      </c>
      <c r="S72" s="142" t="str">
        <f>IF(住宅3!EF7&lt;&gt;"",住宅3!EF7,"")</f>
        <v/>
      </c>
      <c r="T72" s="142" t="str">
        <f>IF(住宅3!EF8="選択してください","",MID(住宅3!EF8,1,2))</f>
        <v/>
      </c>
      <c r="U72" s="142" t="str">
        <f>IF(住宅3!EF9="選択してください","",MID(住宅3!EF9,LEN(住宅3!EF9)-3,3))</f>
        <v/>
      </c>
      <c r="W72" s="142" t="str">
        <f>IF(住宅3!EF10="","",住宅3!EF10)</f>
        <v/>
      </c>
      <c r="X72" s="142" t="str">
        <f>IF(住宅3!EF11="","",住宅3!EF11)</f>
        <v/>
      </c>
      <c r="Y72" s="142" t="str">
        <f>IF(住宅3!EF12="","",住宅3!EF12)</f>
        <v/>
      </c>
      <c r="Z72" s="142" t="str">
        <f>IF(住宅3!EF13="","",住宅3!EF13)</f>
        <v/>
      </c>
      <c r="AA72" s="142" t="str">
        <f>IF(住宅3!EF15="選択してください","",MID(住宅3!EF15,1,2)*1)</f>
        <v/>
      </c>
      <c r="AB72" s="142" t="str">
        <f>IF(住宅3!EF18="選択してください","",MID(住宅3!EF18,1,2)*1)</f>
        <v/>
      </c>
      <c r="AC72" s="142" t="str">
        <f>IF(住宅3!EF20="選択してください","",MID(住宅3!EF20,1,2)*1)</f>
        <v/>
      </c>
      <c r="AD72" s="142" t="str">
        <f>IF(住宅3!EF22="選択してください","",MID(住宅3!EF22,1,2)*1)</f>
        <v/>
      </c>
      <c r="AE72" s="142" t="str">
        <f>IF(住宅3!EF24="選択してください","",MID(住宅3!EF24,1,2)*1)</f>
        <v/>
      </c>
      <c r="AF72" s="142" t="str">
        <f>IF(住宅3!EF26="選択してください","",MID(住宅3!EF26,1,2)*1)</f>
        <v/>
      </c>
      <c r="AG72" s="142" t="str">
        <f>IF(住宅3!EF31="選択してください","",MID(住宅3!EF31,1,2)*1)</f>
        <v/>
      </c>
      <c r="AH72" s="153" t="str">
        <f>IF(住宅3!EF34="選択してください","",MID(住宅3!EF34,1,2)*1)</f>
        <v/>
      </c>
      <c r="AI72" s="142" t="str">
        <f>IF(住宅3!EF37="","",住宅3!EF37)</f>
        <v/>
      </c>
      <c r="AJ72" s="142" t="str">
        <f>IF(住宅3!EF39="選択してください","",MID(住宅3!EF39,1,2)*1)</f>
        <v/>
      </c>
      <c r="AK72" s="142" t="str">
        <f>IF(住宅3!EF44="選択してください","",MID(住宅3!EF44,1,2)*1)</f>
        <v/>
      </c>
      <c r="AL72" s="142" t="str">
        <f>IF(住宅3!EF47="○",1,IF(住宅3!EF47="◎",2,""))</f>
        <v/>
      </c>
      <c r="AM72" s="142" t="str">
        <f>IF(住宅3!EF48="○",1,IF(住宅3!EF48="◎",2,""))</f>
        <v/>
      </c>
      <c r="AN72" s="142" t="str">
        <f>IF(住宅3!EF49="○",1,IF(住宅3!EF49="◎",2,""))</f>
        <v/>
      </c>
      <c r="AO72" s="142" t="str">
        <f>IF(住宅3!EF50="○",1,IF(住宅3!EF50="◎",2,""))</f>
        <v/>
      </c>
      <c r="AP72" s="142" t="str">
        <f>IF(住宅3!EF51="○",1,IF(住宅3!EF51="◎",2,""))</f>
        <v/>
      </c>
      <c r="AQ72" s="142" t="str">
        <f>IF(住宅3!EF52="○",1,IF(住宅3!EF52="◎",2,""))</f>
        <v/>
      </c>
      <c r="AR72" s="142" t="str">
        <f>IF(住宅3!EF53="○",1,IF(住宅3!EF53="◎",2,""))</f>
        <v/>
      </c>
      <c r="AS72" s="142" t="str">
        <f>IF(住宅3!EF54="○",1,IF(住宅3!EF54="◎",2,""))</f>
        <v/>
      </c>
      <c r="AT72" s="142" t="str">
        <f>IF(住宅3!EF55="○",1,IF(住宅3!EF55="◎",2,""))</f>
        <v/>
      </c>
      <c r="AU72" s="142" t="str">
        <f>IF(住宅3!EF56="○",1,IF(住宅3!EF56="◎",2,""))</f>
        <v/>
      </c>
      <c r="AV72" s="142" t="str">
        <f>IF(住宅3!EF57="○",1,IF(住宅3!EF57="◎",2,""))</f>
        <v/>
      </c>
      <c r="AW72" s="142" t="str">
        <f>IF(住宅3!EF58="○",1,IF(住宅3!EF58="◎",2,""))</f>
        <v/>
      </c>
      <c r="AX72" s="142" t="str">
        <f>IF(住宅3!EF59="○",1,IF(住宅3!EF59="◎",2,""))</f>
        <v/>
      </c>
      <c r="AY72" s="142" t="str">
        <f>IF(住宅3!EF60="○",1,IF(住宅3!EF60="◎",2,""))</f>
        <v/>
      </c>
      <c r="AZ72" s="142" t="str">
        <f>IF(住宅3!EF61="○",1,IF(住宅3!EF61="◎",2,""))</f>
        <v/>
      </c>
      <c r="BA72" s="142" t="str">
        <f>IF(住宅3!EF62="○",1,IF(住宅3!EF62="◎",2,""))</f>
        <v/>
      </c>
      <c r="BB72" s="142" t="str">
        <f>IF(住宅3!EF63="○",1,IF(住宅3!EF63="◎",2,""))</f>
        <v/>
      </c>
      <c r="BC72" s="142" t="str">
        <f>IF(住宅3!EF66="○",1,IF(住宅3!EF66="◎",2,""))</f>
        <v/>
      </c>
      <c r="BD72" s="142" t="str">
        <f>IF(住宅3!EF67="○",1,IF(住宅3!EF67="◎",2,""))</f>
        <v/>
      </c>
      <c r="BE72" s="142" t="str">
        <f>IF(住宅3!EF68="○",1,IF(住宅3!EF68="◎",2,""))</f>
        <v/>
      </c>
      <c r="BF72" s="142" t="str">
        <f>IF(住宅3!EF69="○",1,IF(住宅3!EF69="◎",2,""))</f>
        <v/>
      </c>
      <c r="BG72" s="142" t="str">
        <f>IF(住宅3!EF70="○",1,IF(住宅3!EF70="◎",2,""))</f>
        <v/>
      </c>
      <c r="BH72" s="142" t="str">
        <f>IF(住宅3!EF71="○",1,IF(住宅3!EF71="◎",2,""))</f>
        <v/>
      </c>
      <c r="BI72" s="142" t="str">
        <f>IF(住宅3!EF72="○",1,IF(住宅3!EF72="◎",2,""))</f>
        <v/>
      </c>
      <c r="BJ72" s="142" t="str">
        <f>IF(住宅3!EF73="○",1,IF(住宅3!EF73="◎",2,""))</f>
        <v/>
      </c>
      <c r="BK72" s="142" t="str">
        <f>IF(住宅3!EF74="○",1,IF(住宅3!EF74="◎",2,""))</f>
        <v/>
      </c>
      <c r="BL72" s="142" t="str">
        <f>IF(住宅3!EF75="○",1,IF(住宅3!EF75="◎",2,""))</f>
        <v/>
      </c>
      <c r="BM72" s="142" t="str">
        <f>IF(住宅3!EF78="○",1,IF(住宅3!EF78="◎",2,""))</f>
        <v/>
      </c>
      <c r="BN72" s="142" t="str">
        <f>IF(住宅3!EF79="○",1,IF(住宅3!EF79="◎",2,""))</f>
        <v/>
      </c>
      <c r="BO72" s="142" t="str">
        <f>IF(住宅3!EF80="○",1,IF(住宅3!EF80="◎",2,""))</f>
        <v/>
      </c>
      <c r="BP72" s="142" t="str">
        <f>IF(住宅3!EF81="○",1,IF(住宅3!EF81="◎",2,""))</f>
        <v/>
      </c>
      <c r="BQ72" s="142" t="str">
        <f>IF(住宅3!EF82="○",1,IF(住宅3!EF82="◎",2,""))</f>
        <v/>
      </c>
      <c r="BR72" s="142" t="str">
        <f>IF(住宅3!EF83="○",1,IF(住宅3!EF83="◎",2,""))</f>
        <v/>
      </c>
      <c r="BS72" s="142" t="str">
        <f>IF(住宅3!EF84="○",1,IF(住宅3!EF84="◎",2,""))</f>
        <v/>
      </c>
      <c r="BT72" s="142" t="str">
        <f>IF(住宅3!EF85="○",1,IF(住宅3!EF85="◎",2,""))</f>
        <v/>
      </c>
      <c r="BU72" s="142" t="str">
        <f>IF(住宅3!EF86="○",1,IF(住宅3!EF86="◎",2,""))</f>
        <v/>
      </c>
      <c r="BV72" s="142" t="str">
        <f>IF(住宅3!EF87="○",1,IF(住宅3!EF87="◎",2,""))</f>
        <v/>
      </c>
      <c r="BW72" s="142" t="str">
        <f>IF(住宅3!EF88="○",1,IF(住宅3!EF88="◎",2,""))</f>
        <v/>
      </c>
      <c r="BX72" s="142" t="str">
        <f>IF(住宅3!EF89="○",1,IF(住宅3!EF89="◎",2,""))</f>
        <v/>
      </c>
      <c r="BY72" s="142" t="str">
        <f>IF(住宅3!EF90="○",1,IF(住宅3!EF90="◎",2,""))</f>
        <v/>
      </c>
      <c r="BZ72" s="142" t="str">
        <f>IF(住宅3!EF91="○",1,IF(住宅3!EF91="◎",2,""))</f>
        <v/>
      </c>
      <c r="CA72" s="142" t="str">
        <f>IF(住宅3!EF92="○",1,IF(住宅3!EF92="◎",2,""))</f>
        <v/>
      </c>
    </row>
    <row r="73" spans="1:79" s="142" customFormat="1" x14ac:dyDescent="0.2">
      <c r="A73" s="141">
        <f t="shared" si="1"/>
        <v>0</v>
      </c>
      <c r="B73" s="142">
        <v>67</v>
      </c>
      <c r="C73" s="143"/>
      <c r="D73" s="143"/>
      <c r="E73" s="143"/>
      <c r="F73" s="143"/>
      <c r="G73" s="143"/>
      <c r="H73" s="143"/>
      <c r="I73" s="143"/>
      <c r="J73" s="143"/>
      <c r="K73" s="143"/>
      <c r="L73" s="143"/>
      <c r="M73" s="143"/>
      <c r="N73" s="143"/>
      <c r="O73" s="143"/>
      <c r="P73" s="142">
        <v>4</v>
      </c>
      <c r="Q73" s="142">
        <f>住宅3!EH6</f>
        <v>0</v>
      </c>
      <c r="R73" s="142">
        <v>61</v>
      </c>
      <c r="S73" s="142" t="str">
        <f>IF(住宅3!EH7&lt;&gt;"",住宅3!EH7,"")</f>
        <v/>
      </c>
      <c r="T73" s="142" t="str">
        <f>IF(住宅3!EH8="選択してください","",MID(住宅3!EH8,1,2))</f>
        <v/>
      </c>
      <c r="U73" s="142" t="str">
        <f>IF(住宅3!EH9="選択してください","",MID(住宅3!EH9,LEN(住宅3!EH9)-3,3))</f>
        <v/>
      </c>
      <c r="W73" s="142" t="str">
        <f>IF(住宅3!EH10="","",住宅3!EH10)</f>
        <v/>
      </c>
      <c r="X73" s="142" t="str">
        <f>IF(住宅3!EH11="","",住宅3!EH11)</f>
        <v/>
      </c>
      <c r="Y73" s="142" t="str">
        <f>IF(住宅3!EH12="","",住宅3!EH12)</f>
        <v/>
      </c>
      <c r="Z73" s="142" t="str">
        <f>IF(住宅3!EH13="","",住宅3!EH13)</f>
        <v/>
      </c>
      <c r="AA73" s="142" t="str">
        <f>IF(住宅3!EH15="選択してください","",MID(住宅3!EH15,1,2)*1)</f>
        <v/>
      </c>
      <c r="AB73" s="142" t="str">
        <f>IF(住宅3!EH18="選択してください","",MID(住宅3!EH18,1,2)*1)</f>
        <v/>
      </c>
      <c r="AC73" s="142" t="str">
        <f>IF(住宅3!EH20="選択してください","",MID(住宅3!EH20,1,2)*1)</f>
        <v/>
      </c>
      <c r="AD73" s="142" t="str">
        <f>IF(住宅3!EH22="選択してください","",MID(住宅3!EH22,1,2)*1)</f>
        <v/>
      </c>
      <c r="AE73" s="142" t="str">
        <f>IF(住宅3!EH24="選択してください","",MID(住宅3!EH24,1,2)*1)</f>
        <v/>
      </c>
      <c r="AF73" s="142" t="str">
        <f>IF(住宅3!EH26="選択してください","",MID(住宅3!EH26,1,2)*1)</f>
        <v/>
      </c>
      <c r="AG73" s="142" t="str">
        <f>IF(住宅3!EH31="選択してください","",MID(住宅3!EH31,1,2)*1)</f>
        <v/>
      </c>
      <c r="AH73" s="153" t="str">
        <f>IF(住宅3!EH34="選択してください","",MID(住宅3!EH34,1,2)*1)</f>
        <v/>
      </c>
      <c r="AI73" s="142" t="str">
        <f>IF(住宅3!EH37="","",住宅3!EH37)</f>
        <v/>
      </c>
      <c r="AJ73" s="142" t="str">
        <f>IF(住宅3!EH39="選択してください","",MID(住宅3!EH39,1,2)*1)</f>
        <v/>
      </c>
      <c r="AK73" s="142" t="str">
        <f>IF(住宅3!EH44="選択してください","",MID(住宅3!EH44,1,2)*1)</f>
        <v/>
      </c>
      <c r="AL73" s="142" t="str">
        <f>IF(住宅3!EH47="○",1,IF(住宅3!EH47="◎",2,""))</f>
        <v/>
      </c>
      <c r="AM73" s="142" t="str">
        <f>IF(住宅3!EH48="○",1,IF(住宅3!EH48="◎",2,""))</f>
        <v/>
      </c>
      <c r="AN73" s="142" t="str">
        <f>IF(住宅3!EH49="○",1,IF(住宅3!EH49="◎",2,""))</f>
        <v/>
      </c>
      <c r="AO73" s="142" t="str">
        <f>IF(住宅3!EH50="○",1,IF(住宅3!EH50="◎",2,""))</f>
        <v/>
      </c>
      <c r="AP73" s="142" t="str">
        <f>IF(住宅3!EH51="○",1,IF(住宅3!EH51="◎",2,""))</f>
        <v/>
      </c>
      <c r="AQ73" s="142" t="str">
        <f>IF(住宅3!EH52="○",1,IF(住宅3!EH52="◎",2,""))</f>
        <v/>
      </c>
      <c r="AR73" s="142" t="str">
        <f>IF(住宅3!EH53="○",1,IF(住宅3!EH53="◎",2,""))</f>
        <v/>
      </c>
      <c r="AS73" s="142" t="str">
        <f>IF(住宅3!EH54="○",1,IF(住宅3!EH54="◎",2,""))</f>
        <v/>
      </c>
      <c r="AT73" s="142" t="str">
        <f>IF(住宅3!EH55="○",1,IF(住宅3!EH55="◎",2,""))</f>
        <v/>
      </c>
      <c r="AU73" s="142" t="str">
        <f>IF(住宅3!EH56="○",1,IF(住宅3!EH56="◎",2,""))</f>
        <v/>
      </c>
      <c r="AV73" s="142" t="str">
        <f>IF(住宅3!EH57="○",1,IF(住宅3!EH57="◎",2,""))</f>
        <v/>
      </c>
      <c r="AW73" s="142" t="str">
        <f>IF(住宅3!EH58="○",1,IF(住宅3!EH58="◎",2,""))</f>
        <v/>
      </c>
      <c r="AX73" s="142" t="str">
        <f>IF(住宅3!EH59="○",1,IF(住宅3!EH59="◎",2,""))</f>
        <v/>
      </c>
      <c r="AY73" s="142" t="str">
        <f>IF(住宅3!EH60="○",1,IF(住宅3!EH60="◎",2,""))</f>
        <v/>
      </c>
      <c r="AZ73" s="142" t="str">
        <f>IF(住宅3!EH61="○",1,IF(住宅3!EH61="◎",2,""))</f>
        <v/>
      </c>
      <c r="BA73" s="142" t="str">
        <f>IF(住宅3!EH62="○",1,IF(住宅3!EH62="◎",2,""))</f>
        <v/>
      </c>
      <c r="BB73" s="142" t="str">
        <f>IF(住宅3!EH63="○",1,IF(住宅3!EH63="◎",2,""))</f>
        <v/>
      </c>
      <c r="BC73" s="142" t="str">
        <f>IF(住宅3!EH66="○",1,IF(住宅3!EH66="◎",2,""))</f>
        <v/>
      </c>
      <c r="BD73" s="142" t="str">
        <f>IF(住宅3!EH67="○",1,IF(住宅3!EH67="◎",2,""))</f>
        <v/>
      </c>
      <c r="BE73" s="142" t="str">
        <f>IF(住宅3!EH68="○",1,IF(住宅3!EH68="◎",2,""))</f>
        <v/>
      </c>
      <c r="BF73" s="142" t="str">
        <f>IF(住宅3!EH69="○",1,IF(住宅3!EH69="◎",2,""))</f>
        <v/>
      </c>
      <c r="BG73" s="142" t="str">
        <f>IF(住宅3!EH70="○",1,IF(住宅3!EH70="◎",2,""))</f>
        <v/>
      </c>
      <c r="BH73" s="142" t="str">
        <f>IF(住宅3!EH71="○",1,IF(住宅3!EH71="◎",2,""))</f>
        <v/>
      </c>
      <c r="BI73" s="142" t="str">
        <f>IF(住宅3!EH72="○",1,IF(住宅3!EH72="◎",2,""))</f>
        <v/>
      </c>
      <c r="BJ73" s="142" t="str">
        <f>IF(住宅3!EH73="○",1,IF(住宅3!EH73="◎",2,""))</f>
        <v/>
      </c>
      <c r="BK73" s="142" t="str">
        <f>IF(住宅3!EH74="○",1,IF(住宅3!EH74="◎",2,""))</f>
        <v/>
      </c>
      <c r="BL73" s="142" t="str">
        <f>IF(住宅3!EH75="○",1,IF(住宅3!EH75="◎",2,""))</f>
        <v/>
      </c>
      <c r="BM73" s="142" t="str">
        <f>IF(住宅3!EH78="○",1,IF(住宅3!EH78="◎",2,""))</f>
        <v/>
      </c>
      <c r="BN73" s="142" t="str">
        <f>IF(住宅3!EH79="○",1,IF(住宅3!EH79="◎",2,""))</f>
        <v/>
      </c>
      <c r="BO73" s="142" t="str">
        <f>IF(住宅3!EH80="○",1,IF(住宅3!EH80="◎",2,""))</f>
        <v/>
      </c>
      <c r="BP73" s="142" t="str">
        <f>IF(住宅3!EH81="○",1,IF(住宅3!EH81="◎",2,""))</f>
        <v/>
      </c>
      <c r="BQ73" s="142" t="str">
        <f>IF(住宅3!EH82="○",1,IF(住宅3!EH82="◎",2,""))</f>
        <v/>
      </c>
      <c r="BR73" s="142" t="str">
        <f>IF(住宅3!EH83="○",1,IF(住宅3!EH83="◎",2,""))</f>
        <v/>
      </c>
      <c r="BS73" s="142" t="str">
        <f>IF(住宅3!EH84="○",1,IF(住宅3!EH84="◎",2,""))</f>
        <v/>
      </c>
      <c r="BT73" s="142" t="str">
        <f>IF(住宅3!EH85="○",1,IF(住宅3!EH85="◎",2,""))</f>
        <v/>
      </c>
      <c r="BU73" s="142" t="str">
        <f>IF(住宅3!EH86="○",1,IF(住宅3!EH86="◎",2,""))</f>
        <v/>
      </c>
      <c r="BV73" s="142" t="str">
        <f>IF(住宅3!EH87="○",1,IF(住宅3!EH87="◎",2,""))</f>
        <v/>
      </c>
      <c r="BW73" s="142" t="str">
        <f>IF(住宅3!EH88="○",1,IF(住宅3!EH88="◎",2,""))</f>
        <v/>
      </c>
      <c r="BX73" s="142" t="str">
        <f>IF(住宅3!EH89="○",1,IF(住宅3!EH89="◎",2,""))</f>
        <v/>
      </c>
      <c r="BY73" s="142" t="str">
        <f>IF(住宅3!EH90="○",1,IF(住宅3!EH90="◎",2,""))</f>
        <v/>
      </c>
      <c r="BZ73" s="142" t="str">
        <f>IF(住宅3!EH91="○",1,IF(住宅3!EH91="◎",2,""))</f>
        <v/>
      </c>
      <c r="CA73" s="142" t="str">
        <f>IF(住宅3!EH92="○",1,IF(住宅3!EH92="◎",2,""))</f>
        <v/>
      </c>
    </row>
    <row r="74" spans="1:79" s="142" customFormat="1" x14ac:dyDescent="0.2">
      <c r="A74" s="141">
        <f t="shared" si="1"/>
        <v>0</v>
      </c>
      <c r="B74" s="142">
        <v>68</v>
      </c>
      <c r="C74" s="143"/>
      <c r="D74" s="143"/>
      <c r="E74" s="143"/>
      <c r="F74" s="143"/>
      <c r="G74" s="143"/>
      <c r="H74" s="143"/>
      <c r="I74" s="143"/>
      <c r="J74" s="143"/>
      <c r="K74" s="143"/>
      <c r="L74" s="143"/>
      <c r="M74" s="143"/>
      <c r="N74" s="143"/>
      <c r="O74" s="143"/>
      <c r="P74" s="142">
        <v>4</v>
      </c>
      <c r="Q74" s="142">
        <f>住宅3!EJ6</f>
        <v>0</v>
      </c>
      <c r="R74" s="142">
        <v>62</v>
      </c>
      <c r="S74" s="142" t="str">
        <f>IF(住宅3!EJ7&lt;&gt;"",住宅3!EJ7,"")</f>
        <v/>
      </c>
      <c r="T74" s="142" t="str">
        <f>IF(住宅3!EJ8="選択してください","",MID(住宅3!EJ8,1,2))</f>
        <v/>
      </c>
      <c r="U74" s="142" t="str">
        <f>IF(住宅3!EJ9="選択してください","",MID(住宅3!EJ9,LEN(住宅3!EJ9)-3,3))</f>
        <v/>
      </c>
      <c r="W74" s="142" t="str">
        <f>IF(住宅3!EJ10="","",住宅3!EJ10)</f>
        <v/>
      </c>
      <c r="X74" s="142" t="str">
        <f>IF(住宅3!EJ11="","",住宅3!EJ11)</f>
        <v/>
      </c>
      <c r="Y74" s="142" t="str">
        <f>IF(住宅3!EJ12="","",住宅3!EJ12)</f>
        <v/>
      </c>
      <c r="Z74" s="142" t="str">
        <f>IF(住宅3!EJ13="","",住宅3!EJ13)</f>
        <v/>
      </c>
      <c r="AA74" s="142" t="str">
        <f>IF(住宅3!EJ15="選択してください","",MID(住宅3!EJ15,1,2)*1)</f>
        <v/>
      </c>
      <c r="AB74" s="142" t="str">
        <f>IF(住宅3!EJ18="選択してください","",MID(住宅3!EJ18,1,2)*1)</f>
        <v/>
      </c>
      <c r="AC74" s="142" t="str">
        <f>IF(住宅3!EJ20="選択してください","",MID(住宅3!EJ20,1,2)*1)</f>
        <v/>
      </c>
      <c r="AD74" s="142" t="str">
        <f>IF(住宅3!EJ22="選択してください","",MID(住宅3!EJ22,1,2)*1)</f>
        <v/>
      </c>
      <c r="AE74" s="142" t="str">
        <f>IF(住宅3!EJ24="選択してください","",MID(住宅3!EJ24,1,2)*1)</f>
        <v/>
      </c>
      <c r="AF74" s="142" t="str">
        <f>IF(住宅3!EJ26="選択してください","",MID(住宅3!EJ26,1,2)*1)</f>
        <v/>
      </c>
      <c r="AG74" s="142" t="str">
        <f>IF(住宅3!EJ31="選択してください","",MID(住宅3!EJ31,1,2)*1)</f>
        <v/>
      </c>
      <c r="AH74" s="153" t="str">
        <f>IF(住宅3!EJ34="選択してください","",MID(住宅3!EJ34,1,2)*1)</f>
        <v/>
      </c>
      <c r="AI74" s="142" t="str">
        <f>IF(住宅3!EJ37="","",住宅3!EJ37)</f>
        <v/>
      </c>
      <c r="AJ74" s="142" t="str">
        <f>IF(住宅3!EJ39="選択してください","",MID(住宅3!EJ39,1,2)*1)</f>
        <v/>
      </c>
      <c r="AK74" s="142" t="str">
        <f>IF(住宅3!EJ44="選択してください","",MID(住宅3!EJ44,1,2)*1)</f>
        <v/>
      </c>
      <c r="AL74" s="142" t="str">
        <f>IF(住宅3!EJ47="○",1,IF(住宅3!EJ47="◎",2,""))</f>
        <v/>
      </c>
      <c r="AM74" s="142" t="str">
        <f>IF(住宅3!EJ48="○",1,IF(住宅3!EJ48="◎",2,""))</f>
        <v/>
      </c>
      <c r="AN74" s="142" t="str">
        <f>IF(住宅3!EJ49="○",1,IF(住宅3!EJ49="◎",2,""))</f>
        <v/>
      </c>
      <c r="AO74" s="142" t="str">
        <f>IF(住宅3!EJ50="○",1,IF(住宅3!EJ50="◎",2,""))</f>
        <v/>
      </c>
      <c r="AP74" s="142" t="str">
        <f>IF(住宅3!EJ51="○",1,IF(住宅3!EJ51="◎",2,""))</f>
        <v/>
      </c>
      <c r="AQ74" s="142" t="str">
        <f>IF(住宅3!EJ52="○",1,IF(住宅3!EJ52="◎",2,""))</f>
        <v/>
      </c>
      <c r="AR74" s="142" t="str">
        <f>IF(住宅3!EJ53="○",1,IF(住宅3!EJ53="◎",2,""))</f>
        <v/>
      </c>
      <c r="AS74" s="142" t="str">
        <f>IF(住宅3!EJ54="○",1,IF(住宅3!EJ54="◎",2,""))</f>
        <v/>
      </c>
      <c r="AT74" s="142" t="str">
        <f>IF(住宅3!EJ55="○",1,IF(住宅3!EJ55="◎",2,""))</f>
        <v/>
      </c>
      <c r="AU74" s="142" t="str">
        <f>IF(住宅3!EJ56="○",1,IF(住宅3!EJ56="◎",2,""))</f>
        <v/>
      </c>
      <c r="AV74" s="142" t="str">
        <f>IF(住宅3!EJ57="○",1,IF(住宅3!EJ57="◎",2,""))</f>
        <v/>
      </c>
      <c r="AW74" s="142" t="str">
        <f>IF(住宅3!EJ58="○",1,IF(住宅3!EJ58="◎",2,""))</f>
        <v/>
      </c>
      <c r="AX74" s="142" t="str">
        <f>IF(住宅3!EJ59="○",1,IF(住宅3!EJ59="◎",2,""))</f>
        <v/>
      </c>
      <c r="AY74" s="142" t="str">
        <f>IF(住宅3!EJ60="○",1,IF(住宅3!EJ60="◎",2,""))</f>
        <v/>
      </c>
      <c r="AZ74" s="142" t="str">
        <f>IF(住宅3!EJ61="○",1,IF(住宅3!EJ61="◎",2,""))</f>
        <v/>
      </c>
      <c r="BA74" s="142" t="str">
        <f>IF(住宅3!EJ62="○",1,IF(住宅3!EJ62="◎",2,""))</f>
        <v/>
      </c>
      <c r="BB74" s="142" t="str">
        <f>IF(住宅3!EJ63="○",1,IF(住宅3!EJ63="◎",2,""))</f>
        <v/>
      </c>
      <c r="BC74" s="142" t="str">
        <f>IF(住宅3!EJ66="○",1,IF(住宅3!EJ66="◎",2,""))</f>
        <v/>
      </c>
      <c r="BD74" s="142" t="str">
        <f>IF(住宅3!EJ67="○",1,IF(住宅3!EJ67="◎",2,""))</f>
        <v/>
      </c>
      <c r="BE74" s="142" t="str">
        <f>IF(住宅3!EJ68="○",1,IF(住宅3!EJ68="◎",2,""))</f>
        <v/>
      </c>
      <c r="BF74" s="142" t="str">
        <f>IF(住宅3!EJ69="○",1,IF(住宅3!EJ69="◎",2,""))</f>
        <v/>
      </c>
      <c r="BG74" s="142" t="str">
        <f>IF(住宅3!EJ70="○",1,IF(住宅3!EJ70="◎",2,""))</f>
        <v/>
      </c>
      <c r="BH74" s="142" t="str">
        <f>IF(住宅3!EJ71="○",1,IF(住宅3!EJ71="◎",2,""))</f>
        <v/>
      </c>
      <c r="BI74" s="142" t="str">
        <f>IF(住宅3!EJ72="○",1,IF(住宅3!EJ72="◎",2,""))</f>
        <v/>
      </c>
      <c r="BJ74" s="142" t="str">
        <f>IF(住宅3!EJ73="○",1,IF(住宅3!EJ73="◎",2,""))</f>
        <v/>
      </c>
      <c r="BK74" s="142" t="str">
        <f>IF(住宅3!EJ74="○",1,IF(住宅3!EJ74="◎",2,""))</f>
        <v/>
      </c>
      <c r="BL74" s="142" t="str">
        <f>IF(住宅3!EJ75="○",1,IF(住宅3!EJ75="◎",2,""))</f>
        <v/>
      </c>
      <c r="BM74" s="142" t="str">
        <f>IF(住宅3!EJ78="○",1,IF(住宅3!EJ78="◎",2,""))</f>
        <v/>
      </c>
      <c r="BN74" s="142" t="str">
        <f>IF(住宅3!EJ79="○",1,IF(住宅3!EJ79="◎",2,""))</f>
        <v/>
      </c>
      <c r="BO74" s="142" t="str">
        <f>IF(住宅3!EJ80="○",1,IF(住宅3!EJ80="◎",2,""))</f>
        <v/>
      </c>
      <c r="BP74" s="142" t="str">
        <f>IF(住宅3!EJ81="○",1,IF(住宅3!EJ81="◎",2,""))</f>
        <v/>
      </c>
      <c r="BQ74" s="142" t="str">
        <f>IF(住宅3!EJ82="○",1,IF(住宅3!EJ82="◎",2,""))</f>
        <v/>
      </c>
      <c r="BR74" s="142" t="str">
        <f>IF(住宅3!EJ83="○",1,IF(住宅3!EJ83="◎",2,""))</f>
        <v/>
      </c>
      <c r="BS74" s="142" t="str">
        <f>IF(住宅3!EJ84="○",1,IF(住宅3!EJ84="◎",2,""))</f>
        <v/>
      </c>
      <c r="BT74" s="142" t="str">
        <f>IF(住宅3!EJ85="○",1,IF(住宅3!EJ85="◎",2,""))</f>
        <v/>
      </c>
      <c r="BU74" s="142" t="str">
        <f>IF(住宅3!EJ86="○",1,IF(住宅3!EJ86="◎",2,""))</f>
        <v/>
      </c>
      <c r="BV74" s="142" t="str">
        <f>IF(住宅3!EJ87="○",1,IF(住宅3!EJ87="◎",2,""))</f>
        <v/>
      </c>
      <c r="BW74" s="142" t="str">
        <f>IF(住宅3!EJ88="○",1,IF(住宅3!EJ88="◎",2,""))</f>
        <v/>
      </c>
      <c r="BX74" s="142" t="str">
        <f>IF(住宅3!EJ89="○",1,IF(住宅3!EJ89="◎",2,""))</f>
        <v/>
      </c>
      <c r="BY74" s="142" t="str">
        <f>IF(住宅3!EJ90="○",1,IF(住宅3!EJ90="◎",2,""))</f>
        <v/>
      </c>
      <c r="BZ74" s="142" t="str">
        <f>IF(住宅3!EJ91="○",1,IF(住宅3!EJ91="◎",2,""))</f>
        <v/>
      </c>
      <c r="CA74" s="142" t="str">
        <f>IF(住宅3!EJ92="○",1,IF(住宅3!EJ92="◎",2,""))</f>
        <v/>
      </c>
    </row>
    <row r="75" spans="1:79" s="142" customFormat="1" x14ac:dyDescent="0.2">
      <c r="A75" s="141">
        <f t="shared" si="1"/>
        <v>0</v>
      </c>
      <c r="B75" s="142">
        <v>69</v>
      </c>
      <c r="C75" s="143"/>
      <c r="D75" s="143"/>
      <c r="E75" s="143"/>
      <c r="F75" s="143"/>
      <c r="G75" s="143"/>
      <c r="H75" s="143"/>
      <c r="I75" s="143"/>
      <c r="J75" s="143"/>
      <c r="K75" s="143"/>
      <c r="L75" s="143"/>
      <c r="M75" s="143"/>
      <c r="N75" s="143"/>
      <c r="O75" s="143"/>
      <c r="P75" s="142">
        <v>4</v>
      </c>
      <c r="Q75" s="142">
        <f>住宅3!EL6</f>
        <v>0</v>
      </c>
      <c r="R75" s="142">
        <v>63</v>
      </c>
      <c r="S75" s="142" t="str">
        <f>IF(住宅3!EL7&lt;&gt;"",住宅3!EL7,"")</f>
        <v/>
      </c>
      <c r="T75" s="142" t="str">
        <f>IF(住宅3!EL8="選択してください","",MID(住宅3!EL8,1,2))</f>
        <v/>
      </c>
      <c r="U75" s="142" t="str">
        <f>IF(住宅3!EL9="選択してください","",MID(住宅3!EL9,LEN(住宅3!EL9)-3,3))</f>
        <v/>
      </c>
      <c r="W75" s="142" t="str">
        <f>IF(住宅3!EL10="","",住宅3!EL10)</f>
        <v/>
      </c>
      <c r="X75" s="142" t="str">
        <f>IF(住宅3!EL11="","",住宅3!EL11)</f>
        <v/>
      </c>
      <c r="Y75" s="142" t="str">
        <f>IF(住宅3!EL12="","",住宅3!EL12)</f>
        <v/>
      </c>
      <c r="Z75" s="142" t="str">
        <f>IF(住宅3!EL13="","",住宅3!EL13)</f>
        <v/>
      </c>
      <c r="AA75" s="142" t="str">
        <f>IF(住宅3!EL15="選択してください","",MID(住宅3!EL15,1,2)*1)</f>
        <v/>
      </c>
      <c r="AB75" s="142" t="str">
        <f>IF(住宅3!EL18="選択してください","",MID(住宅3!EL18,1,2)*1)</f>
        <v/>
      </c>
      <c r="AC75" s="142" t="str">
        <f>IF(住宅3!EL20="選択してください","",MID(住宅3!EL20,1,2)*1)</f>
        <v/>
      </c>
      <c r="AD75" s="142" t="str">
        <f>IF(住宅3!EL22="選択してください","",MID(住宅3!EL22,1,2)*1)</f>
        <v/>
      </c>
      <c r="AE75" s="142" t="str">
        <f>IF(住宅3!EL24="選択してください","",MID(住宅3!EL24,1,2)*1)</f>
        <v/>
      </c>
      <c r="AF75" s="142" t="str">
        <f>IF(住宅3!EL26="選択してください","",MID(住宅3!EL26,1,2)*1)</f>
        <v/>
      </c>
      <c r="AG75" s="142" t="str">
        <f>IF(住宅3!EL31="選択してください","",MID(住宅3!EL31,1,2)*1)</f>
        <v/>
      </c>
      <c r="AH75" s="153" t="str">
        <f>IF(住宅3!EL34="選択してください","",MID(住宅3!EL34,1,2)*1)</f>
        <v/>
      </c>
      <c r="AI75" s="142" t="str">
        <f>IF(住宅3!EL37="","",住宅3!EL37)</f>
        <v/>
      </c>
      <c r="AJ75" s="142" t="str">
        <f>IF(住宅3!EL39="選択してください","",MID(住宅3!EL39,1,2)*1)</f>
        <v/>
      </c>
      <c r="AK75" s="142" t="str">
        <f>IF(住宅3!EL44="選択してください","",MID(住宅3!EL44,1,2)*1)</f>
        <v/>
      </c>
      <c r="AL75" s="142" t="str">
        <f>IF(住宅3!EL47="○",1,IF(住宅3!EL47="◎",2,""))</f>
        <v/>
      </c>
      <c r="AM75" s="142" t="str">
        <f>IF(住宅3!EL48="○",1,IF(住宅3!EL48="◎",2,""))</f>
        <v/>
      </c>
      <c r="AN75" s="142" t="str">
        <f>IF(住宅3!EL49="○",1,IF(住宅3!EL49="◎",2,""))</f>
        <v/>
      </c>
      <c r="AO75" s="142" t="str">
        <f>IF(住宅3!EL50="○",1,IF(住宅3!EL50="◎",2,""))</f>
        <v/>
      </c>
      <c r="AP75" s="142" t="str">
        <f>IF(住宅3!EL51="○",1,IF(住宅3!EL51="◎",2,""))</f>
        <v/>
      </c>
      <c r="AQ75" s="142" t="str">
        <f>IF(住宅3!EL52="○",1,IF(住宅3!EL52="◎",2,""))</f>
        <v/>
      </c>
      <c r="AR75" s="142" t="str">
        <f>IF(住宅3!EL53="○",1,IF(住宅3!EL53="◎",2,""))</f>
        <v/>
      </c>
      <c r="AS75" s="142" t="str">
        <f>IF(住宅3!EL54="○",1,IF(住宅3!EL54="◎",2,""))</f>
        <v/>
      </c>
      <c r="AT75" s="142" t="str">
        <f>IF(住宅3!EL55="○",1,IF(住宅3!EL55="◎",2,""))</f>
        <v/>
      </c>
      <c r="AU75" s="142" t="str">
        <f>IF(住宅3!EL56="○",1,IF(住宅3!EL56="◎",2,""))</f>
        <v/>
      </c>
      <c r="AV75" s="142" t="str">
        <f>IF(住宅3!EL57="○",1,IF(住宅3!EL57="◎",2,""))</f>
        <v/>
      </c>
      <c r="AW75" s="142" t="str">
        <f>IF(住宅3!EL58="○",1,IF(住宅3!EL58="◎",2,""))</f>
        <v/>
      </c>
      <c r="AX75" s="142" t="str">
        <f>IF(住宅3!EL59="○",1,IF(住宅3!EL59="◎",2,""))</f>
        <v/>
      </c>
      <c r="AY75" s="142" t="str">
        <f>IF(住宅3!EL60="○",1,IF(住宅3!EL60="◎",2,""))</f>
        <v/>
      </c>
      <c r="AZ75" s="142" t="str">
        <f>IF(住宅3!EL61="○",1,IF(住宅3!EL61="◎",2,""))</f>
        <v/>
      </c>
      <c r="BA75" s="142" t="str">
        <f>IF(住宅3!EL62="○",1,IF(住宅3!EL62="◎",2,""))</f>
        <v/>
      </c>
      <c r="BB75" s="142" t="str">
        <f>IF(住宅3!EL63="○",1,IF(住宅3!EL63="◎",2,""))</f>
        <v/>
      </c>
      <c r="BC75" s="142" t="str">
        <f>IF(住宅3!EL66="○",1,IF(住宅3!EL66="◎",2,""))</f>
        <v/>
      </c>
      <c r="BD75" s="142" t="str">
        <f>IF(住宅3!EL67="○",1,IF(住宅3!EL67="◎",2,""))</f>
        <v/>
      </c>
      <c r="BE75" s="142" t="str">
        <f>IF(住宅3!EL68="○",1,IF(住宅3!EL68="◎",2,""))</f>
        <v/>
      </c>
      <c r="BF75" s="142" t="str">
        <f>IF(住宅3!EL69="○",1,IF(住宅3!EL69="◎",2,""))</f>
        <v/>
      </c>
      <c r="BG75" s="142" t="str">
        <f>IF(住宅3!EL70="○",1,IF(住宅3!EL70="◎",2,""))</f>
        <v/>
      </c>
      <c r="BH75" s="142" t="str">
        <f>IF(住宅3!EL71="○",1,IF(住宅3!EL71="◎",2,""))</f>
        <v/>
      </c>
      <c r="BI75" s="142" t="str">
        <f>IF(住宅3!EL72="○",1,IF(住宅3!EL72="◎",2,""))</f>
        <v/>
      </c>
      <c r="BJ75" s="142" t="str">
        <f>IF(住宅3!EL73="○",1,IF(住宅3!EL73="◎",2,""))</f>
        <v/>
      </c>
      <c r="BK75" s="142" t="str">
        <f>IF(住宅3!EL74="○",1,IF(住宅3!EL74="◎",2,""))</f>
        <v/>
      </c>
      <c r="BL75" s="142" t="str">
        <f>IF(住宅3!EL75="○",1,IF(住宅3!EL75="◎",2,""))</f>
        <v/>
      </c>
      <c r="BM75" s="142" t="str">
        <f>IF(住宅3!EL78="○",1,IF(住宅3!EL78="◎",2,""))</f>
        <v/>
      </c>
      <c r="BN75" s="142" t="str">
        <f>IF(住宅3!EL79="○",1,IF(住宅3!EL79="◎",2,""))</f>
        <v/>
      </c>
      <c r="BO75" s="142" t="str">
        <f>IF(住宅3!EL80="○",1,IF(住宅3!EL80="◎",2,""))</f>
        <v/>
      </c>
      <c r="BP75" s="142" t="str">
        <f>IF(住宅3!EL81="○",1,IF(住宅3!EL81="◎",2,""))</f>
        <v/>
      </c>
      <c r="BQ75" s="142" t="str">
        <f>IF(住宅3!EL82="○",1,IF(住宅3!EL82="◎",2,""))</f>
        <v/>
      </c>
      <c r="BR75" s="142" t="str">
        <f>IF(住宅3!EL83="○",1,IF(住宅3!EL83="◎",2,""))</f>
        <v/>
      </c>
      <c r="BS75" s="142" t="str">
        <f>IF(住宅3!EL84="○",1,IF(住宅3!EL84="◎",2,""))</f>
        <v/>
      </c>
      <c r="BT75" s="142" t="str">
        <f>IF(住宅3!EL85="○",1,IF(住宅3!EL85="◎",2,""))</f>
        <v/>
      </c>
      <c r="BU75" s="142" t="str">
        <f>IF(住宅3!EL86="○",1,IF(住宅3!EL86="◎",2,""))</f>
        <v/>
      </c>
      <c r="BV75" s="142" t="str">
        <f>IF(住宅3!EL87="○",1,IF(住宅3!EL87="◎",2,""))</f>
        <v/>
      </c>
      <c r="BW75" s="142" t="str">
        <f>IF(住宅3!EL88="○",1,IF(住宅3!EL88="◎",2,""))</f>
        <v/>
      </c>
      <c r="BX75" s="142" t="str">
        <f>IF(住宅3!EL89="○",1,IF(住宅3!EL89="◎",2,""))</f>
        <v/>
      </c>
      <c r="BY75" s="142" t="str">
        <f>IF(住宅3!EL90="○",1,IF(住宅3!EL90="◎",2,""))</f>
        <v/>
      </c>
      <c r="BZ75" s="142" t="str">
        <f>IF(住宅3!EL91="○",1,IF(住宅3!EL91="◎",2,""))</f>
        <v/>
      </c>
      <c r="CA75" s="142" t="str">
        <f>IF(住宅3!EL92="○",1,IF(住宅3!EL92="◎",2,""))</f>
        <v/>
      </c>
    </row>
    <row r="76" spans="1:79" s="142" customFormat="1" x14ac:dyDescent="0.2">
      <c r="A76" s="141">
        <f t="shared" si="1"/>
        <v>0</v>
      </c>
      <c r="B76" s="142">
        <v>70</v>
      </c>
      <c r="C76" s="143"/>
      <c r="D76" s="143"/>
      <c r="E76" s="143"/>
      <c r="F76" s="143"/>
      <c r="G76" s="143"/>
      <c r="H76" s="143"/>
      <c r="I76" s="143"/>
      <c r="J76" s="143"/>
      <c r="K76" s="143"/>
      <c r="L76" s="143"/>
      <c r="M76" s="143"/>
      <c r="N76" s="143"/>
      <c r="O76" s="143"/>
      <c r="P76" s="142">
        <v>4</v>
      </c>
      <c r="Q76" s="142">
        <f>住宅3!EN6</f>
        <v>0</v>
      </c>
      <c r="R76" s="142">
        <v>64</v>
      </c>
      <c r="S76" s="142" t="str">
        <f>IF(住宅3!EN7&lt;&gt;"",住宅3!EN7,"")</f>
        <v/>
      </c>
      <c r="T76" s="142" t="str">
        <f>IF(住宅3!EN8="選択してください","",MID(住宅3!EN8,1,2))</f>
        <v/>
      </c>
      <c r="U76" s="142" t="str">
        <f>IF(住宅3!EN9="選択してください","",MID(住宅3!EN9,LEN(住宅3!EN9)-3,3))</f>
        <v/>
      </c>
      <c r="W76" s="142" t="str">
        <f>IF(住宅3!EN10="","",住宅3!EN10)</f>
        <v/>
      </c>
      <c r="X76" s="142" t="str">
        <f>IF(住宅3!EN11="","",住宅3!EN11)</f>
        <v/>
      </c>
      <c r="Y76" s="142" t="str">
        <f>IF(住宅3!EN12="","",住宅3!EN12)</f>
        <v/>
      </c>
      <c r="Z76" s="142" t="str">
        <f>IF(住宅3!EN13="","",住宅3!EN13)</f>
        <v/>
      </c>
      <c r="AA76" s="142" t="str">
        <f>IF(住宅3!EN15="選択してください","",MID(住宅3!EN15,1,2)*1)</f>
        <v/>
      </c>
      <c r="AB76" s="142" t="str">
        <f>IF(住宅3!EN18="選択してください","",MID(住宅3!EN18,1,2)*1)</f>
        <v/>
      </c>
      <c r="AC76" s="142" t="str">
        <f>IF(住宅3!EN20="選択してください","",MID(住宅3!EN20,1,2)*1)</f>
        <v/>
      </c>
      <c r="AD76" s="142" t="str">
        <f>IF(住宅3!EN22="選択してください","",MID(住宅3!EN22,1,2)*1)</f>
        <v/>
      </c>
      <c r="AE76" s="142" t="str">
        <f>IF(住宅3!EN24="選択してください","",MID(住宅3!EN24,1,2)*1)</f>
        <v/>
      </c>
      <c r="AF76" s="142" t="str">
        <f>IF(住宅3!EN26="選択してください","",MID(住宅3!EN26,1,2)*1)</f>
        <v/>
      </c>
      <c r="AG76" s="142" t="str">
        <f>IF(住宅3!EN31="選択してください","",MID(住宅3!EN31,1,2)*1)</f>
        <v/>
      </c>
      <c r="AH76" s="153" t="str">
        <f>IF(住宅3!EN34="選択してください","",MID(住宅3!EN34,1,2)*1)</f>
        <v/>
      </c>
      <c r="AI76" s="142" t="str">
        <f>IF(住宅3!EN37="","",住宅3!EN37)</f>
        <v/>
      </c>
      <c r="AJ76" s="142" t="str">
        <f>IF(住宅3!EN39="選択してください","",MID(住宅3!EN39,1,2)*1)</f>
        <v/>
      </c>
      <c r="AK76" s="142" t="str">
        <f>IF(住宅3!EN44="選択してください","",MID(住宅3!EN44,1,2)*1)</f>
        <v/>
      </c>
      <c r="AL76" s="142" t="str">
        <f>IF(住宅3!EN47="○",1,IF(住宅3!EN47="◎",2,""))</f>
        <v/>
      </c>
      <c r="AM76" s="142" t="str">
        <f>IF(住宅3!EN48="○",1,IF(住宅3!EN48="◎",2,""))</f>
        <v/>
      </c>
      <c r="AN76" s="142" t="str">
        <f>IF(住宅3!EN49="○",1,IF(住宅3!EN49="◎",2,""))</f>
        <v/>
      </c>
      <c r="AO76" s="142" t="str">
        <f>IF(住宅3!EN50="○",1,IF(住宅3!EN50="◎",2,""))</f>
        <v/>
      </c>
      <c r="AP76" s="142" t="str">
        <f>IF(住宅3!EN51="○",1,IF(住宅3!EN51="◎",2,""))</f>
        <v/>
      </c>
      <c r="AQ76" s="142" t="str">
        <f>IF(住宅3!EN52="○",1,IF(住宅3!EN52="◎",2,""))</f>
        <v/>
      </c>
      <c r="AR76" s="142" t="str">
        <f>IF(住宅3!EN53="○",1,IF(住宅3!EN53="◎",2,""))</f>
        <v/>
      </c>
      <c r="AS76" s="142" t="str">
        <f>IF(住宅3!EN54="○",1,IF(住宅3!EN54="◎",2,""))</f>
        <v/>
      </c>
      <c r="AT76" s="142" t="str">
        <f>IF(住宅3!EN55="○",1,IF(住宅3!EN55="◎",2,""))</f>
        <v/>
      </c>
      <c r="AU76" s="142" t="str">
        <f>IF(住宅3!EN56="○",1,IF(住宅3!EN56="◎",2,""))</f>
        <v/>
      </c>
      <c r="AV76" s="142" t="str">
        <f>IF(住宅3!EN57="○",1,IF(住宅3!EN57="◎",2,""))</f>
        <v/>
      </c>
      <c r="AW76" s="142" t="str">
        <f>IF(住宅3!EN58="○",1,IF(住宅3!EN58="◎",2,""))</f>
        <v/>
      </c>
      <c r="AX76" s="142" t="str">
        <f>IF(住宅3!EN59="○",1,IF(住宅3!EN59="◎",2,""))</f>
        <v/>
      </c>
      <c r="AY76" s="142" t="str">
        <f>IF(住宅3!EN60="○",1,IF(住宅3!EN60="◎",2,""))</f>
        <v/>
      </c>
      <c r="AZ76" s="142" t="str">
        <f>IF(住宅3!EN61="○",1,IF(住宅3!EN61="◎",2,""))</f>
        <v/>
      </c>
      <c r="BA76" s="142" t="str">
        <f>IF(住宅3!EN62="○",1,IF(住宅3!EN62="◎",2,""))</f>
        <v/>
      </c>
      <c r="BB76" s="142" t="str">
        <f>IF(住宅3!EN63="○",1,IF(住宅3!EN63="◎",2,""))</f>
        <v/>
      </c>
      <c r="BC76" s="142" t="str">
        <f>IF(住宅3!EN66="○",1,IF(住宅3!EN66="◎",2,""))</f>
        <v/>
      </c>
      <c r="BD76" s="142" t="str">
        <f>IF(住宅3!EN67="○",1,IF(住宅3!EN67="◎",2,""))</f>
        <v/>
      </c>
      <c r="BE76" s="142" t="str">
        <f>IF(住宅3!EN68="○",1,IF(住宅3!EN68="◎",2,""))</f>
        <v/>
      </c>
      <c r="BF76" s="142" t="str">
        <f>IF(住宅3!EN69="○",1,IF(住宅3!EN69="◎",2,""))</f>
        <v/>
      </c>
      <c r="BG76" s="142" t="str">
        <f>IF(住宅3!EN70="○",1,IF(住宅3!EN70="◎",2,""))</f>
        <v/>
      </c>
      <c r="BH76" s="142" t="str">
        <f>IF(住宅3!EN71="○",1,IF(住宅3!EN71="◎",2,""))</f>
        <v/>
      </c>
      <c r="BI76" s="142" t="str">
        <f>IF(住宅3!EN72="○",1,IF(住宅3!EN72="◎",2,""))</f>
        <v/>
      </c>
      <c r="BJ76" s="142" t="str">
        <f>IF(住宅3!EN73="○",1,IF(住宅3!EN73="◎",2,""))</f>
        <v/>
      </c>
      <c r="BK76" s="142" t="str">
        <f>IF(住宅3!EN74="○",1,IF(住宅3!EN74="◎",2,""))</f>
        <v/>
      </c>
      <c r="BL76" s="142" t="str">
        <f>IF(住宅3!EN75="○",1,IF(住宅3!EN75="◎",2,""))</f>
        <v/>
      </c>
      <c r="BM76" s="142" t="str">
        <f>IF(住宅3!EN78="○",1,IF(住宅3!EN78="◎",2,""))</f>
        <v/>
      </c>
      <c r="BN76" s="142" t="str">
        <f>IF(住宅3!EN79="○",1,IF(住宅3!EN79="◎",2,""))</f>
        <v/>
      </c>
      <c r="BO76" s="142" t="str">
        <f>IF(住宅3!EN80="○",1,IF(住宅3!EN80="◎",2,""))</f>
        <v/>
      </c>
      <c r="BP76" s="142" t="str">
        <f>IF(住宅3!EN81="○",1,IF(住宅3!EN81="◎",2,""))</f>
        <v/>
      </c>
      <c r="BQ76" s="142" t="str">
        <f>IF(住宅3!EN82="○",1,IF(住宅3!EN82="◎",2,""))</f>
        <v/>
      </c>
      <c r="BR76" s="142" t="str">
        <f>IF(住宅3!EN83="○",1,IF(住宅3!EN83="◎",2,""))</f>
        <v/>
      </c>
      <c r="BS76" s="142" t="str">
        <f>IF(住宅3!EN84="○",1,IF(住宅3!EN84="◎",2,""))</f>
        <v/>
      </c>
      <c r="BT76" s="142" t="str">
        <f>IF(住宅3!EN85="○",1,IF(住宅3!EN85="◎",2,""))</f>
        <v/>
      </c>
      <c r="BU76" s="142" t="str">
        <f>IF(住宅3!EN86="○",1,IF(住宅3!EN86="◎",2,""))</f>
        <v/>
      </c>
      <c r="BV76" s="142" t="str">
        <f>IF(住宅3!EN87="○",1,IF(住宅3!EN87="◎",2,""))</f>
        <v/>
      </c>
      <c r="BW76" s="142" t="str">
        <f>IF(住宅3!EN88="○",1,IF(住宅3!EN88="◎",2,""))</f>
        <v/>
      </c>
      <c r="BX76" s="142" t="str">
        <f>IF(住宅3!EN89="○",1,IF(住宅3!EN89="◎",2,""))</f>
        <v/>
      </c>
      <c r="BY76" s="142" t="str">
        <f>IF(住宅3!EN90="○",1,IF(住宅3!EN90="◎",2,""))</f>
        <v/>
      </c>
      <c r="BZ76" s="142" t="str">
        <f>IF(住宅3!EN91="○",1,IF(住宅3!EN91="◎",2,""))</f>
        <v/>
      </c>
      <c r="CA76" s="142" t="str">
        <f>IF(住宅3!EN92="○",1,IF(住宅3!EN92="◎",2,""))</f>
        <v/>
      </c>
    </row>
    <row r="77" spans="1:79" s="142" customFormat="1" x14ac:dyDescent="0.2">
      <c r="A77" s="141">
        <f t="shared" si="1"/>
        <v>0</v>
      </c>
      <c r="B77" s="142">
        <v>71</v>
      </c>
      <c r="C77" s="143"/>
      <c r="D77" s="143"/>
      <c r="E77" s="143"/>
      <c r="F77" s="143"/>
      <c r="G77" s="143"/>
      <c r="H77" s="143"/>
      <c r="I77" s="143"/>
      <c r="J77" s="143"/>
      <c r="K77" s="143"/>
      <c r="L77" s="143"/>
      <c r="M77" s="143"/>
      <c r="N77" s="143"/>
      <c r="O77" s="143"/>
      <c r="P77" s="142">
        <v>4</v>
      </c>
      <c r="Q77" s="142">
        <f>住宅3!EP6</f>
        <v>0</v>
      </c>
      <c r="R77" s="142">
        <v>65</v>
      </c>
      <c r="S77" s="142" t="str">
        <f>IF(住宅3!EP7&lt;&gt;"",住宅3!EP7,"")</f>
        <v/>
      </c>
      <c r="T77" s="142" t="str">
        <f>IF(住宅3!EP8="選択してください","",MID(住宅3!EP8,1,2))</f>
        <v/>
      </c>
      <c r="U77" s="142" t="str">
        <f>IF(住宅3!EP9="選択してください","",MID(住宅3!EP9,LEN(住宅3!EP9)-3,3))</f>
        <v/>
      </c>
      <c r="W77" s="142" t="str">
        <f>IF(住宅3!EP10="","",住宅3!EP10)</f>
        <v/>
      </c>
      <c r="X77" s="142" t="str">
        <f>IF(住宅3!EP11="","",住宅3!EP11)</f>
        <v/>
      </c>
      <c r="Y77" s="142" t="str">
        <f>IF(住宅3!EP12="","",住宅3!EP12)</f>
        <v/>
      </c>
      <c r="Z77" s="142" t="str">
        <f>IF(住宅3!EP13="","",住宅3!EP13)</f>
        <v/>
      </c>
      <c r="AA77" s="142" t="str">
        <f>IF(住宅3!EP15="選択してください","",MID(住宅3!EP15,1,2)*1)</f>
        <v/>
      </c>
      <c r="AB77" s="142" t="str">
        <f>IF(住宅3!EP18="選択してください","",MID(住宅3!EP18,1,2)*1)</f>
        <v/>
      </c>
      <c r="AC77" s="142" t="str">
        <f>IF(住宅3!EP20="選択してください","",MID(住宅3!EP20,1,2)*1)</f>
        <v/>
      </c>
      <c r="AD77" s="142" t="str">
        <f>IF(住宅3!EP22="選択してください","",MID(住宅3!EP22,1,2)*1)</f>
        <v/>
      </c>
      <c r="AE77" s="142" t="str">
        <f>IF(住宅3!EP24="選択してください","",MID(住宅3!EP24,1,2)*1)</f>
        <v/>
      </c>
      <c r="AF77" s="142" t="str">
        <f>IF(住宅3!EP26="選択してください","",MID(住宅3!EP26,1,2)*1)</f>
        <v/>
      </c>
      <c r="AG77" s="142" t="str">
        <f>IF(住宅3!EP31="選択してください","",MID(住宅3!EP31,1,2)*1)</f>
        <v/>
      </c>
      <c r="AH77" s="153" t="str">
        <f>IF(住宅3!EP34="選択してください","",MID(住宅3!EP34,1,2)*1)</f>
        <v/>
      </c>
      <c r="AI77" s="142" t="str">
        <f>IF(住宅3!EP37="","",住宅3!EP37)</f>
        <v/>
      </c>
      <c r="AJ77" s="142" t="str">
        <f>IF(住宅3!EP39="選択してください","",MID(住宅3!EP39,1,2)*1)</f>
        <v/>
      </c>
      <c r="AK77" s="142" t="str">
        <f>IF(住宅3!EP44="選択してください","",MID(住宅3!EP44,1,2)*1)</f>
        <v/>
      </c>
      <c r="AL77" s="142" t="str">
        <f>IF(住宅3!EP47="○",1,IF(住宅3!EP47="◎",2,""))</f>
        <v/>
      </c>
      <c r="AM77" s="142" t="str">
        <f>IF(住宅3!EP48="○",1,IF(住宅3!EP48="◎",2,""))</f>
        <v/>
      </c>
      <c r="AN77" s="142" t="str">
        <f>IF(住宅3!EP49="○",1,IF(住宅3!EP49="◎",2,""))</f>
        <v/>
      </c>
      <c r="AO77" s="142" t="str">
        <f>IF(住宅3!EP50="○",1,IF(住宅3!EP50="◎",2,""))</f>
        <v/>
      </c>
      <c r="AP77" s="142" t="str">
        <f>IF(住宅3!EP51="○",1,IF(住宅3!EP51="◎",2,""))</f>
        <v/>
      </c>
      <c r="AQ77" s="142" t="str">
        <f>IF(住宅3!EP52="○",1,IF(住宅3!EP52="◎",2,""))</f>
        <v/>
      </c>
      <c r="AR77" s="142" t="str">
        <f>IF(住宅3!EP53="○",1,IF(住宅3!EP53="◎",2,""))</f>
        <v/>
      </c>
      <c r="AS77" s="142" t="str">
        <f>IF(住宅3!EP54="○",1,IF(住宅3!EP54="◎",2,""))</f>
        <v/>
      </c>
      <c r="AT77" s="142" t="str">
        <f>IF(住宅3!EP55="○",1,IF(住宅3!EP55="◎",2,""))</f>
        <v/>
      </c>
      <c r="AU77" s="142" t="str">
        <f>IF(住宅3!EP56="○",1,IF(住宅3!EP56="◎",2,""))</f>
        <v/>
      </c>
      <c r="AV77" s="142" t="str">
        <f>IF(住宅3!EP57="○",1,IF(住宅3!EP57="◎",2,""))</f>
        <v/>
      </c>
      <c r="AW77" s="142" t="str">
        <f>IF(住宅3!EP58="○",1,IF(住宅3!EP58="◎",2,""))</f>
        <v/>
      </c>
      <c r="AX77" s="142" t="str">
        <f>IF(住宅3!EP59="○",1,IF(住宅3!EP59="◎",2,""))</f>
        <v/>
      </c>
      <c r="AY77" s="142" t="str">
        <f>IF(住宅3!EP60="○",1,IF(住宅3!EP60="◎",2,""))</f>
        <v/>
      </c>
      <c r="AZ77" s="142" t="str">
        <f>IF(住宅3!EP61="○",1,IF(住宅3!EP61="◎",2,""))</f>
        <v/>
      </c>
      <c r="BA77" s="142" t="str">
        <f>IF(住宅3!EP62="○",1,IF(住宅3!EP62="◎",2,""))</f>
        <v/>
      </c>
      <c r="BB77" s="142" t="str">
        <f>IF(住宅3!EP63="○",1,IF(住宅3!EP63="◎",2,""))</f>
        <v/>
      </c>
      <c r="BC77" s="142" t="str">
        <f>IF(住宅3!EP66="○",1,IF(住宅3!EP66="◎",2,""))</f>
        <v/>
      </c>
      <c r="BD77" s="142" t="str">
        <f>IF(住宅3!EP67="○",1,IF(住宅3!EP67="◎",2,""))</f>
        <v/>
      </c>
      <c r="BE77" s="142" t="str">
        <f>IF(住宅3!EP68="○",1,IF(住宅3!EP68="◎",2,""))</f>
        <v/>
      </c>
      <c r="BF77" s="142" t="str">
        <f>IF(住宅3!EP69="○",1,IF(住宅3!EP69="◎",2,""))</f>
        <v/>
      </c>
      <c r="BG77" s="142" t="str">
        <f>IF(住宅3!EP70="○",1,IF(住宅3!EP70="◎",2,""))</f>
        <v/>
      </c>
      <c r="BH77" s="142" t="str">
        <f>IF(住宅3!EP71="○",1,IF(住宅3!EP71="◎",2,""))</f>
        <v/>
      </c>
      <c r="BI77" s="142" t="str">
        <f>IF(住宅3!EP72="○",1,IF(住宅3!EP72="◎",2,""))</f>
        <v/>
      </c>
      <c r="BJ77" s="142" t="str">
        <f>IF(住宅3!EP73="○",1,IF(住宅3!EP73="◎",2,""))</f>
        <v/>
      </c>
      <c r="BK77" s="142" t="str">
        <f>IF(住宅3!EP74="○",1,IF(住宅3!EP74="◎",2,""))</f>
        <v/>
      </c>
      <c r="BL77" s="142" t="str">
        <f>IF(住宅3!EP75="○",1,IF(住宅3!EP75="◎",2,""))</f>
        <v/>
      </c>
      <c r="BM77" s="142" t="str">
        <f>IF(住宅3!EP78="○",1,IF(住宅3!EP78="◎",2,""))</f>
        <v/>
      </c>
      <c r="BN77" s="142" t="str">
        <f>IF(住宅3!EP79="○",1,IF(住宅3!EP79="◎",2,""))</f>
        <v/>
      </c>
      <c r="BO77" s="142" t="str">
        <f>IF(住宅3!EP80="○",1,IF(住宅3!EP80="◎",2,""))</f>
        <v/>
      </c>
      <c r="BP77" s="142" t="str">
        <f>IF(住宅3!EP81="○",1,IF(住宅3!EP81="◎",2,""))</f>
        <v/>
      </c>
      <c r="BQ77" s="142" t="str">
        <f>IF(住宅3!EP82="○",1,IF(住宅3!EP82="◎",2,""))</f>
        <v/>
      </c>
      <c r="BR77" s="142" t="str">
        <f>IF(住宅3!EP83="○",1,IF(住宅3!EP83="◎",2,""))</f>
        <v/>
      </c>
      <c r="BS77" s="142" t="str">
        <f>IF(住宅3!EP84="○",1,IF(住宅3!EP84="◎",2,""))</f>
        <v/>
      </c>
      <c r="BT77" s="142" t="str">
        <f>IF(住宅3!EP85="○",1,IF(住宅3!EP85="◎",2,""))</f>
        <v/>
      </c>
      <c r="BU77" s="142" t="str">
        <f>IF(住宅3!EP86="○",1,IF(住宅3!EP86="◎",2,""))</f>
        <v/>
      </c>
      <c r="BV77" s="142" t="str">
        <f>IF(住宅3!EP87="○",1,IF(住宅3!EP87="◎",2,""))</f>
        <v/>
      </c>
      <c r="BW77" s="142" t="str">
        <f>IF(住宅3!EP88="○",1,IF(住宅3!EP88="◎",2,""))</f>
        <v/>
      </c>
      <c r="BX77" s="142" t="str">
        <f>IF(住宅3!EP89="○",1,IF(住宅3!EP89="◎",2,""))</f>
        <v/>
      </c>
      <c r="BY77" s="142" t="str">
        <f>IF(住宅3!EP90="○",1,IF(住宅3!EP90="◎",2,""))</f>
        <v/>
      </c>
      <c r="BZ77" s="142" t="str">
        <f>IF(住宅3!EP91="○",1,IF(住宅3!EP91="◎",2,""))</f>
        <v/>
      </c>
      <c r="CA77" s="142" t="str">
        <f>IF(住宅3!EP92="○",1,IF(住宅3!EP92="◎",2,""))</f>
        <v/>
      </c>
    </row>
    <row r="78" spans="1:79" s="142" customFormat="1" x14ac:dyDescent="0.2">
      <c r="A78" s="141">
        <f t="shared" si="1"/>
        <v>0</v>
      </c>
      <c r="B78" s="142">
        <v>72</v>
      </c>
      <c r="C78" s="143"/>
      <c r="D78" s="143"/>
      <c r="E78" s="143"/>
      <c r="F78" s="143"/>
      <c r="G78" s="143"/>
      <c r="H78" s="143"/>
      <c r="I78" s="143"/>
      <c r="J78" s="143"/>
      <c r="K78" s="143"/>
      <c r="L78" s="143"/>
      <c r="M78" s="143"/>
      <c r="N78" s="143"/>
      <c r="O78" s="143"/>
      <c r="P78" s="142">
        <v>4</v>
      </c>
      <c r="Q78" s="142">
        <f>住宅3!ER6</f>
        <v>0</v>
      </c>
      <c r="R78" s="142">
        <v>66</v>
      </c>
      <c r="S78" s="142" t="str">
        <f>IF(住宅3!ER7&lt;&gt;"",住宅3!ER7,"")</f>
        <v/>
      </c>
      <c r="T78" s="142" t="str">
        <f>IF(住宅3!ER8="選択してください","",MID(住宅3!ER8,1,2))</f>
        <v/>
      </c>
      <c r="U78" s="142" t="str">
        <f>IF(住宅3!ER9="選択してください","",MID(住宅3!ER9,LEN(住宅3!ER9)-3,3))</f>
        <v/>
      </c>
      <c r="W78" s="142" t="str">
        <f>IF(住宅3!ER10="","",住宅3!ER10)</f>
        <v/>
      </c>
      <c r="X78" s="142" t="str">
        <f>IF(住宅3!ER11="","",住宅3!ER11)</f>
        <v/>
      </c>
      <c r="Y78" s="142" t="str">
        <f>IF(住宅3!ER12="","",住宅3!ER12)</f>
        <v/>
      </c>
      <c r="Z78" s="142" t="str">
        <f>IF(住宅3!ER13="","",住宅3!ER13)</f>
        <v/>
      </c>
      <c r="AA78" s="142" t="str">
        <f>IF(住宅3!ER15="選択してください","",MID(住宅3!ER15,1,2)*1)</f>
        <v/>
      </c>
      <c r="AB78" s="142" t="str">
        <f>IF(住宅3!ER18="選択してください","",MID(住宅3!ER18,1,2)*1)</f>
        <v/>
      </c>
      <c r="AC78" s="142" t="str">
        <f>IF(住宅3!ER20="選択してください","",MID(住宅3!ER20,1,2)*1)</f>
        <v/>
      </c>
      <c r="AD78" s="142" t="str">
        <f>IF(住宅3!ER22="選択してください","",MID(住宅3!ER22,1,2)*1)</f>
        <v/>
      </c>
      <c r="AE78" s="142" t="str">
        <f>IF(住宅3!ER24="選択してください","",MID(住宅3!ER24,1,2)*1)</f>
        <v/>
      </c>
      <c r="AF78" s="142" t="str">
        <f>IF(住宅3!ER26="選択してください","",MID(住宅3!ER26,1,2)*1)</f>
        <v/>
      </c>
      <c r="AG78" s="142" t="str">
        <f>IF(住宅3!ER31="選択してください","",MID(住宅3!ER31,1,2)*1)</f>
        <v/>
      </c>
      <c r="AH78" s="153" t="str">
        <f>IF(住宅3!ER34="選択してください","",MID(住宅3!ER34,1,2)*1)</f>
        <v/>
      </c>
      <c r="AI78" s="142" t="str">
        <f>IF(住宅3!ER37="","",住宅3!ER37)</f>
        <v/>
      </c>
      <c r="AJ78" s="142" t="str">
        <f>IF(住宅3!ER39="選択してください","",MID(住宅3!ER39,1,2)*1)</f>
        <v/>
      </c>
      <c r="AK78" s="142" t="str">
        <f>IF(住宅3!ER44="選択してください","",MID(住宅3!ER44,1,2)*1)</f>
        <v/>
      </c>
      <c r="AL78" s="142" t="str">
        <f>IF(住宅3!ER47="○",1,IF(住宅3!ER47="◎",2,""))</f>
        <v/>
      </c>
      <c r="AM78" s="142" t="str">
        <f>IF(住宅3!ER48="○",1,IF(住宅3!ER48="◎",2,""))</f>
        <v/>
      </c>
      <c r="AN78" s="142" t="str">
        <f>IF(住宅3!ER49="○",1,IF(住宅3!ER49="◎",2,""))</f>
        <v/>
      </c>
      <c r="AO78" s="142" t="str">
        <f>IF(住宅3!ER50="○",1,IF(住宅3!ER50="◎",2,""))</f>
        <v/>
      </c>
      <c r="AP78" s="142" t="str">
        <f>IF(住宅3!ER51="○",1,IF(住宅3!ER51="◎",2,""))</f>
        <v/>
      </c>
      <c r="AQ78" s="142" t="str">
        <f>IF(住宅3!ER52="○",1,IF(住宅3!ER52="◎",2,""))</f>
        <v/>
      </c>
      <c r="AR78" s="142" t="str">
        <f>IF(住宅3!ER53="○",1,IF(住宅3!ER53="◎",2,""))</f>
        <v/>
      </c>
      <c r="AS78" s="142" t="str">
        <f>IF(住宅3!ER54="○",1,IF(住宅3!ER54="◎",2,""))</f>
        <v/>
      </c>
      <c r="AT78" s="142" t="str">
        <f>IF(住宅3!ER55="○",1,IF(住宅3!ER55="◎",2,""))</f>
        <v/>
      </c>
      <c r="AU78" s="142" t="str">
        <f>IF(住宅3!ER56="○",1,IF(住宅3!ER56="◎",2,""))</f>
        <v/>
      </c>
      <c r="AV78" s="142" t="str">
        <f>IF(住宅3!ER57="○",1,IF(住宅3!ER57="◎",2,""))</f>
        <v/>
      </c>
      <c r="AW78" s="142" t="str">
        <f>IF(住宅3!ER58="○",1,IF(住宅3!ER58="◎",2,""))</f>
        <v/>
      </c>
      <c r="AX78" s="142" t="str">
        <f>IF(住宅3!ER59="○",1,IF(住宅3!ER59="◎",2,""))</f>
        <v/>
      </c>
      <c r="AY78" s="142" t="str">
        <f>IF(住宅3!ER60="○",1,IF(住宅3!ER60="◎",2,""))</f>
        <v/>
      </c>
      <c r="AZ78" s="142" t="str">
        <f>IF(住宅3!ER61="○",1,IF(住宅3!ER61="◎",2,""))</f>
        <v/>
      </c>
      <c r="BA78" s="142" t="str">
        <f>IF(住宅3!ER62="○",1,IF(住宅3!ER62="◎",2,""))</f>
        <v/>
      </c>
      <c r="BB78" s="142" t="str">
        <f>IF(住宅3!ER63="○",1,IF(住宅3!ER63="◎",2,""))</f>
        <v/>
      </c>
      <c r="BC78" s="142" t="str">
        <f>IF(住宅3!ER66="○",1,IF(住宅3!ER66="◎",2,""))</f>
        <v/>
      </c>
      <c r="BD78" s="142" t="str">
        <f>IF(住宅3!ER67="○",1,IF(住宅3!ER67="◎",2,""))</f>
        <v/>
      </c>
      <c r="BE78" s="142" t="str">
        <f>IF(住宅3!ER68="○",1,IF(住宅3!ER68="◎",2,""))</f>
        <v/>
      </c>
      <c r="BF78" s="142" t="str">
        <f>IF(住宅3!ER69="○",1,IF(住宅3!ER69="◎",2,""))</f>
        <v/>
      </c>
      <c r="BG78" s="142" t="str">
        <f>IF(住宅3!ER70="○",1,IF(住宅3!ER70="◎",2,""))</f>
        <v/>
      </c>
      <c r="BH78" s="142" t="str">
        <f>IF(住宅3!ER71="○",1,IF(住宅3!ER71="◎",2,""))</f>
        <v/>
      </c>
      <c r="BI78" s="142" t="str">
        <f>IF(住宅3!ER72="○",1,IF(住宅3!ER72="◎",2,""))</f>
        <v/>
      </c>
      <c r="BJ78" s="142" t="str">
        <f>IF(住宅3!ER73="○",1,IF(住宅3!ER73="◎",2,""))</f>
        <v/>
      </c>
      <c r="BK78" s="142" t="str">
        <f>IF(住宅3!ER74="○",1,IF(住宅3!ER74="◎",2,""))</f>
        <v/>
      </c>
      <c r="BL78" s="142" t="str">
        <f>IF(住宅3!ER75="○",1,IF(住宅3!ER75="◎",2,""))</f>
        <v/>
      </c>
      <c r="BM78" s="142" t="str">
        <f>IF(住宅3!ER78="○",1,IF(住宅3!ER78="◎",2,""))</f>
        <v/>
      </c>
      <c r="BN78" s="142" t="str">
        <f>IF(住宅3!ER79="○",1,IF(住宅3!ER79="◎",2,""))</f>
        <v/>
      </c>
      <c r="BO78" s="142" t="str">
        <f>IF(住宅3!ER80="○",1,IF(住宅3!ER80="◎",2,""))</f>
        <v/>
      </c>
      <c r="BP78" s="142" t="str">
        <f>IF(住宅3!ER81="○",1,IF(住宅3!ER81="◎",2,""))</f>
        <v/>
      </c>
      <c r="BQ78" s="142" t="str">
        <f>IF(住宅3!ER82="○",1,IF(住宅3!ER82="◎",2,""))</f>
        <v/>
      </c>
      <c r="BR78" s="142" t="str">
        <f>IF(住宅3!ER83="○",1,IF(住宅3!ER83="◎",2,""))</f>
        <v/>
      </c>
      <c r="BS78" s="142" t="str">
        <f>IF(住宅3!ER84="○",1,IF(住宅3!ER84="◎",2,""))</f>
        <v/>
      </c>
      <c r="BT78" s="142" t="str">
        <f>IF(住宅3!ER85="○",1,IF(住宅3!ER85="◎",2,""))</f>
        <v/>
      </c>
      <c r="BU78" s="142" t="str">
        <f>IF(住宅3!ER86="○",1,IF(住宅3!ER86="◎",2,""))</f>
        <v/>
      </c>
      <c r="BV78" s="142" t="str">
        <f>IF(住宅3!ER87="○",1,IF(住宅3!ER87="◎",2,""))</f>
        <v/>
      </c>
      <c r="BW78" s="142" t="str">
        <f>IF(住宅3!ER88="○",1,IF(住宅3!ER88="◎",2,""))</f>
        <v/>
      </c>
      <c r="BX78" s="142" t="str">
        <f>IF(住宅3!ER89="○",1,IF(住宅3!ER89="◎",2,""))</f>
        <v/>
      </c>
      <c r="BY78" s="142" t="str">
        <f>IF(住宅3!ER90="○",1,IF(住宅3!ER90="◎",2,""))</f>
        <v/>
      </c>
      <c r="BZ78" s="142" t="str">
        <f>IF(住宅3!ER91="○",1,IF(住宅3!ER91="◎",2,""))</f>
        <v/>
      </c>
      <c r="CA78" s="142" t="str">
        <f>IF(住宅3!ER92="○",1,IF(住宅3!ER92="◎",2,""))</f>
        <v/>
      </c>
    </row>
    <row r="79" spans="1:79" s="142" customFormat="1" x14ac:dyDescent="0.2">
      <c r="A79" s="141">
        <f t="shared" si="1"/>
        <v>0</v>
      </c>
      <c r="B79" s="142">
        <v>73</v>
      </c>
      <c r="C79" s="143"/>
      <c r="D79" s="143"/>
      <c r="E79" s="143"/>
      <c r="F79" s="143"/>
      <c r="G79" s="143"/>
      <c r="H79" s="143"/>
      <c r="I79" s="143"/>
      <c r="J79" s="143"/>
      <c r="K79" s="143"/>
      <c r="L79" s="143"/>
      <c r="M79" s="143"/>
      <c r="N79" s="143"/>
      <c r="O79" s="143"/>
      <c r="P79" s="142">
        <v>4</v>
      </c>
      <c r="Q79" s="142">
        <f>住宅3!ET6</f>
        <v>0</v>
      </c>
      <c r="R79" s="142">
        <v>67</v>
      </c>
      <c r="S79" s="142" t="str">
        <f>IF(住宅3!ET7&lt;&gt;"",住宅3!ET7,"")</f>
        <v/>
      </c>
      <c r="T79" s="142" t="str">
        <f>IF(住宅3!ET8="選択してください","",MID(住宅3!ET8,1,2))</f>
        <v/>
      </c>
      <c r="U79" s="142" t="str">
        <f>IF(住宅3!ET9="選択してください","",MID(住宅3!ET9,LEN(住宅3!ET9)-3,3))</f>
        <v/>
      </c>
      <c r="W79" s="142" t="str">
        <f>IF(住宅3!ET10="","",住宅3!ET10)</f>
        <v/>
      </c>
      <c r="X79" s="142" t="str">
        <f>IF(住宅3!ET11="","",住宅3!ET11)</f>
        <v/>
      </c>
      <c r="Y79" s="142" t="str">
        <f>IF(住宅3!ET12="","",住宅3!ET12)</f>
        <v/>
      </c>
      <c r="Z79" s="142" t="str">
        <f>IF(住宅3!ET13="","",住宅3!ET13)</f>
        <v/>
      </c>
      <c r="AA79" s="142" t="str">
        <f>IF(住宅3!ET15="選択してください","",MID(住宅3!ET15,1,2)*1)</f>
        <v/>
      </c>
      <c r="AB79" s="142" t="str">
        <f>IF(住宅3!ET18="選択してください","",MID(住宅3!ET18,1,2)*1)</f>
        <v/>
      </c>
      <c r="AC79" s="142" t="str">
        <f>IF(住宅3!ET20="選択してください","",MID(住宅3!ET20,1,2)*1)</f>
        <v/>
      </c>
      <c r="AD79" s="142" t="str">
        <f>IF(住宅3!ET22="選択してください","",MID(住宅3!ET22,1,2)*1)</f>
        <v/>
      </c>
      <c r="AE79" s="142" t="str">
        <f>IF(住宅3!ET24="選択してください","",MID(住宅3!ET24,1,2)*1)</f>
        <v/>
      </c>
      <c r="AF79" s="142" t="str">
        <f>IF(住宅3!ET26="選択してください","",MID(住宅3!ET26,1,2)*1)</f>
        <v/>
      </c>
      <c r="AG79" s="142" t="str">
        <f>IF(住宅3!ET31="選択してください","",MID(住宅3!ET31,1,2)*1)</f>
        <v/>
      </c>
      <c r="AH79" s="153" t="str">
        <f>IF(住宅3!ET34="選択してください","",MID(住宅3!ET34,1,2)*1)</f>
        <v/>
      </c>
      <c r="AI79" s="142" t="str">
        <f>IF(住宅3!ET37="","",住宅3!ET37)</f>
        <v/>
      </c>
      <c r="AJ79" s="142" t="str">
        <f>IF(住宅3!ET39="選択してください","",MID(住宅3!ET39,1,2)*1)</f>
        <v/>
      </c>
      <c r="AK79" s="142" t="str">
        <f>IF(住宅3!ET44="選択してください","",MID(住宅3!ET44,1,2)*1)</f>
        <v/>
      </c>
      <c r="AL79" s="142" t="str">
        <f>IF(住宅3!ET47="○",1,IF(住宅3!ET47="◎",2,""))</f>
        <v/>
      </c>
      <c r="AM79" s="142" t="str">
        <f>IF(住宅3!ET48="○",1,IF(住宅3!ET48="◎",2,""))</f>
        <v/>
      </c>
      <c r="AN79" s="142" t="str">
        <f>IF(住宅3!ET49="○",1,IF(住宅3!ET49="◎",2,""))</f>
        <v/>
      </c>
      <c r="AO79" s="142" t="str">
        <f>IF(住宅3!ET50="○",1,IF(住宅3!ET50="◎",2,""))</f>
        <v/>
      </c>
      <c r="AP79" s="142" t="str">
        <f>IF(住宅3!ET51="○",1,IF(住宅3!ET51="◎",2,""))</f>
        <v/>
      </c>
      <c r="AQ79" s="142" t="str">
        <f>IF(住宅3!ET52="○",1,IF(住宅3!ET52="◎",2,""))</f>
        <v/>
      </c>
      <c r="AR79" s="142" t="str">
        <f>IF(住宅3!ET53="○",1,IF(住宅3!ET53="◎",2,""))</f>
        <v/>
      </c>
      <c r="AS79" s="142" t="str">
        <f>IF(住宅3!ET54="○",1,IF(住宅3!ET54="◎",2,""))</f>
        <v/>
      </c>
      <c r="AT79" s="142" t="str">
        <f>IF(住宅3!ET55="○",1,IF(住宅3!ET55="◎",2,""))</f>
        <v/>
      </c>
      <c r="AU79" s="142" t="str">
        <f>IF(住宅3!ET56="○",1,IF(住宅3!ET56="◎",2,""))</f>
        <v/>
      </c>
      <c r="AV79" s="142" t="str">
        <f>IF(住宅3!ET57="○",1,IF(住宅3!ET57="◎",2,""))</f>
        <v/>
      </c>
      <c r="AW79" s="142" t="str">
        <f>IF(住宅3!ET58="○",1,IF(住宅3!ET58="◎",2,""))</f>
        <v/>
      </c>
      <c r="AX79" s="142" t="str">
        <f>IF(住宅3!ET59="○",1,IF(住宅3!ET59="◎",2,""))</f>
        <v/>
      </c>
      <c r="AY79" s="142" t="str">
        <f>IF(住宅3!ET60="○",1,IF(住宅3!ET60="◎",2,""))</f>
        <v/>
      </c>
      <c r="AZ79" s="142" t="str">
        <f>IF(住宅3!ET61="○",1,IF(住宅3!ET61="◎",2,""))</f>
        <v/>
      </c>
      <c r="BA79" s="142" t="str">
        <f>IF(住宅3!ET62="○",1,IF(住宅3!ET62="◎",2,""))</f>
        <v/>
      </c>
      <c r="BB79" s="142" t="str">
        <f>IF(住宅3!ET63="○",1,IF(住宅3!ET63="◎",2,""))</f>
        <v/>
      </c>
      <c r="BC79" s="142" t="str">
        <f>IF(住宅3!ET66="○",1,IF(住宅3!ET66="◎",2,""))</f>
        <v/>
      </c>
      <c r="BD79" s="142" t="str">
        <f>IF(住宅3!ET67="○",1,IF(住宅3!ET67="◎",2,""))</f>
        <v/>
      </c>
      <c r="BE79" s="142" t="str">
        <f>IF(住宅3!ET68="○",1,IF(住宅3!ET68="◎",2,""))</f>
        <v/>
      </c>
      <c r="BF79" s="142" t="str">
        <f>IF(住宅3!ET69="○",1,IF(住宅3!ET69="◎",2,""))</f>
        <v/>
      </c>
      <c r="BG79" s="142" t="str">
        <f>IF(住宅3!ET70="○",1,IF(住宅3!ET70="◎",2,""))</f>
        <v/>
      </c>
      <c r="BH79" s="142" t="str">
        <f>IF(住宅3!ET71="○",1,IF(住宅3!ET71="◎",2,""))</f>
        <v/>
      </c>
      <c r="BI79" s="142" t="str">
        <f>IF(住宅3!ET72="○",1,IF(住宅3!ET72="◎",2,""))</f>
        <v/>
      </c>
      <c r="BJ79" s="142" t="str">
        <f>IF(住宅3!ET73="○",1,IF(住宅3!ET73="◎",2,""))</f>
        <v/>
      </c>
      <c r="BK79" s="142" t="str">
        <f>IF(住宅3!ET74="○",1,IF(住宅3!ET74="◎",2,""))</f>
        <v/>
      </c>
      <c r="BL79" s="142" t="str">
        <f>IF(住宅3!ET75="○",1,IF(住宅3!ET75="◎",2,""))</f>
        <v/>
      </c>
      <c r="BM79" s="142" t="str">
        <f>IF(住宅3!ET78="○",1,IF(住宅3!ET78="◎",2,""))</f>
        <v/>
      </c>
      <c r="BN79" s="142" t="str">
        <f>IF(住宅3!ET79="○",1,IF(住宅3!ET79="◎",2,""))</f>
        <v/>
      </c>
      <c r="BO79" s="142" t="str">
        <f>IF(住宅3!ET80="○",1,IF(住宅3!ET80="◎",2,""))</f>
        <v/>
      </c>
      <c r="BP79" s="142" t="str">
        <f>IF(住宅3!ET81="○",1,IF(住宅3!ET81="◎",2,""))</f>
        <v/>
      </c>
      <c r="BQ79" s="142" t="str">
        <f>IF(住宅3!ET82="○",1,IF(住宅3!ET82="◎",2,""))</f>
        <v/>
      </c>
      <c r="BR79" s="142" t="str">
        <f>IF(住宅3!ET83="○",1,IF(住宅3!ET83="◎",2,""))</f>
        <v/>
      </c>
      <c r="BS79" s="142" t="str">
        <f>IF(住宅3!ET84="○",1,IF(住宅3!ET84="◎",2,""))</f>
        <v/>
      </c>
      <c r="BT79" s="142" t="str">
        <f>IF(住宅3!ET85="○",1,IF(住宅3!ET85="◎",2,""))</f>
        <v/>
      </c>
      <c r="BU79" s="142" t="str">
        <f>IF(住宅3!ET86="○",1,IF(住宅3!ET86="◎",2,""))</f>
        <v/>
      </c>
      <c r="BV79" s="142" t="str">
        <f>IF(住宅3!ET87="○",1,IF(住宅3!ET87="◎",2,""))</f>
        <v/>
      </c>
      <c r="BW79" s="142" t="str">
        <f>IF(住宅3!ET88="○",1,IF(住宅3!ET88="◎",2,""))</f>
        <v/>
      </c>
      <c r="BX79" s="142" t="str">
        <f>IF(住宅3!ET89="○",1,IF(住宅3!ET89="◎",2,""))</f>
        <v/>
      </c>
      <c r="BY79" s="142" t="str">
        <f>IF(住宅3!ET90="○",1,IF(住宅3!ET90="◎",2,""))</f>
        <v/>
      </c>
      <c r="BZ79" s="142" t="str">
        <f>IF(住宅3!ET91="○",1,IF(住宅3!ET91="◎",2,""))</f>
        <v/>
      </c>
      <c r="CA79" s="142" t="str">
        <f>IF(住宅3!ET92="○",1,IF(住宅3!ET92="◎",2,""))</f>
        <v/>
      </c>
    </row>
    <row r="80" spans="1:79" s="142" customFormat="1" x14ac:dyDescent="0.2">
      <c r="A80" s="141">
        <f t="shared" si="1"/>
        <v>0</v>
      </c>
      <c r="B80" s="142">
        <v>74</v>
      </c>
      <c r="C80" s="143"/>
      <c r="D80" s="143"/>
      <c r="E80" s="143"/>
      <c r="F80" s="143"/>
      <c r="G80" s="143"/>
      <c r="H80" s="143"/>
      <c r="I80" s="143"/>
      <c r="J80" s="143"/>
      <c r="K80" s="143"/>
      <c r="L80" s="143"/>
      <c r="M80" s="143"/>
      <c r="N80" s="143"/>
      <c r="O80" s="143"/>
      <c r="P80" s="142">
        <v>4</v>
      </c>
      <c r="Q80" s="142">
        <f>住宅3!EV6</f>
        <v>0</v>
      </c>
      <c r="R80" s="142">
        <v>68</v>
      </c>
      <c r="S80" s="142" t="str">
        <f>IF(住宅3!EV7&lt;&gt;"",住宅3!EV7,"")</f>
        <v/>
      </c>
      <c r="T80" s="142" t="str">
        <f>IF(住宅3!EV8="選択してください","",MID(住宅3!EV8,1,2))</f>
        <v/>
      </c>
      <c r="U80" s="142" t="str">
        <f>IF(住宅3!EV9="選択してください","",MID(住宅3!EV9,LEN(住宅3!EV9)-3,3))</f>
        <v/>
      </c>
      <c r="W80" s="142" t="str">
        <f>IF(住宅3!EV10="","",住宅3!EV10)</f>
        <v/>
      </c>
      <c r="X80" s="142" t="str">
        <f>IF(住宅3!EV11="","",住宅3!EV11)</f>
        <v/>
      </c>
      <c r="Y80" s="142" t="str">
        <f>IF(住宅3!EV12="","",住宅3!EV12)</f>
        <v/>
      </c>
      <c r="Z80" s="142" t="str">
        <f>IF(住宅3!EV13="","",住宅3!EV13)</f>
        <v/>
      </c>
      <c r="AA80" s="142" t="str">
        <f>IF(住宅3!EV15="選択してください","",MID(住宅3!EV15,1,2)*1)</f>
        <v/>
      </c>
      <c r="AB80" s="142" t="str">
        <f>IF(住宅3!EV18="選択してください","",MID(住宅3!EV18,1,2)*1)</f>
        <v/>
      </c>
      <c r="AC80" s="142" t="str">
        <f>IF(住宅3!EV20="選択してください","",MID(住宅3!EV20,1,2)*1)</f>
        <v/>
      </c>
      <c r="AD80" s="142" t="str">
        <f>IF(住宅3!EV22="選択してください","",MID(住宅3!EV22,1,2)*1)</f>
        <v/>
      </c>
      <c r="AE80" s="142" t="str">
        <f>IF(住宅3!EV24="選択してください","",MID(住宅3!EV24,1,2)*1)</f>
        <v/>
      </c>
      <c r="AF80" s="142" t="str">
        <f>IF(住宅3!EV26="選択してください","",MID(住宅3!EV26,1,2)*1)</f>
        <v/>
      </c>
      <c r="AG80" s="142" t="str">
        <f>IF(住宅3!EV31="選択してください","",MID(住宅3!EV31,1,2)*1)</f>
        <v/>
      </c>
      <c r="AH80" s="153" t="str">
        <f>IF(住宅3!EV34="選択してください","",MID(住宅3!EV34,1,2)*1)</f>
        <v/>
      </c>
      <c r="AI80" s="142" t="str">
        <f>IF(住宅3!EV37="","",住宅3!EV37)</f>
        <v/>
      </c>
      <c r="AJ80" s="142" t="str">
        <f>IF(住宅3!EV39="選択してください","",MID(住宅3!EV39,1,2)*1)</f>
        <v/>
      </c>
      <c r="AK80" s="142" t="str">
        <f>IF(住宅3!EV44="選択してください","",MID(住宅3!EV44,1,2)*1)</f>
        <v/>
      </c>
      <c r="AL80" s="142" t="str">
        <f>IF(住宅3!EV47="○",1,IF(住宅3!EV47="◎",2,""))</f>
        <v/>
      </c>
      <c r="AM80" s="142" t="str">
        <f>IF(住宅3!EV48="○",1,IF(住宅3!EV48="◎",2,""))</f>
        <v/>
      </c>
      <c r="AN80" s="142" t="str">
        <f>IF(住宅3!EV49="○",1,IF(住宅3!EV49="◎",2,""))</f>
        <v/>
      </c>
      <c r="AO80" s="142" t="str">
        <f>IF(住宅3!EV50="○",1,IF(住宅3!EV50="◎",2,""))</f>
        <v/>
      </c>
      <c r="AP80" s="142" t="str">
        <f>IF(住宅3!EV51="○",1,IF(住宅3!EV51="◎",2,""))</f>
        <v/>
      </c>
      <c r="AQ80" s="142" t="str">
        <f>IF(住宅3!EV52="○",1,IF(住宅3!EV52="◎",2,""))</f>
        <v/>
      </c>
      <c r="AR80" s="142" t="str">
        <f>IF(住宅3!EV53="○",1,IF(住宅3!EV53="◎",2,""))</f>
        <v/>
      </c>
      <c r="AS80" s="142" t="str">
        <f>IF(住宅3!EV54="○",1,IF(住宅3!EV54="◎",2,""))</f>
        <v/>
      </c>
      <c r="AT80" s="142" t="str">
        <f>IF(住宅3!EV55="○",1,IF(住宅3!EV55="◎",2,""))</f>
        <v/>
      </c>
      <c r="AU80" s="142" t="str">
        <f>IF(住宅3!EV56="○",1,IF(住宅3!EV56="◎",2,""))</f>
        <v/>
      </c>
      <c r="AV80" s="142" t="str">
        <f>IF(住宅3!EV57="○",1,IF(住宅3!EV57="◎",2,""))</f>
        <v/>
      </c>
      <c r="AW80" s="142" t="str">
        <f>IF(住宅3!EV58="○",1,IF(住宅3!EV58="◎",2,""))</f>
        <v/>
      </c>
      <c r="AX80" s="142" t="str">
        <f>IF(住宅3!EV59="○",1,IF(住宅3!EV59="◎",2,""))</f>
        <v/>
      </c>
      <c r="AY80" s="142" t="str">
        <f>IF(住宅3!EV60="○",1,IF(住宅3!EV60="◎",2,""))</f>
        <v/>
      </c>
      <c r="AZ80" s="142" t="str">
        <f>IF(住宅3!EV61="○",1,IF(住宅3!EV61="◎",2,""))</f>
        <v/>
      </c>
      <c r="BA80" s="142" t="str">
        <f>IF(住宅3!EV62="○",1,IF(住宅3!EV62="◎",2,""))</f>
        <v/>
      </c>
      <c r="BB80" s="142" t="str">
        <f>IF(住宅3!EV63="○",1,IF(住宅3!EV63="◎",2,""))</f>
        <v/>
      </c>
      <c r="BC80" s="142" t="str">
        <f>IF(住宅3!EV66="○",1,IF(住宅3!EV66="◎",2,""))</f>
        <v/>
      </c>
      <c r="BD80" s="142" t="str">
        <f>IF(住宅3!EV67="○",1,IF(住宅3!EV67="◎",2,""))</f>
        <v/>
      </c>
      <c r="BE80" s="142" t="str">
        <f>IF(住宅3!EV68="○",1,IF(住宅3!EV68="◎",2,""))</f>
        <v/>
      </c>
      <c r="BF80" s="142" t="str">
        <f>IF(住宅3!EV69="○",1,IF(住宅3!EV69="◎",2,""))</f>
        <v/>
      </c>
      <c r="BG80" s="142" t="str">
        <f>IF(住宅3!EV70="○",1,IF(住宅3!EV70="◎",2,""))</f>
        <v/>
      </c>
      <c r="BH80" s="142" t="str">
        <f>IF(住宅3!EV71="○",1,IF(住宅3!EV71="◎",2,""))</f>
        <v/>
      </c>
      <c r="BI80" s="142" t="str">
        <f>IF(住宅3!EV72="○",1,IF(住宅3!EV72="◎",2,""))</f>
        <v/>
      </c>
      <c r="BJ80" s="142" t="str">
        <f>IF(住宅3!EV73="○",1,IF(住宅3!EV73="◎",2,""))</f>
        <v/>
      </c>
      <c r="BK80" s="142" t="str">
        <f>IF(住宅3!EV74="○",1,IF(住宅3!EV74="◎",2,""))</f>
        <v/>
      </c>
      <c r="BL80" s="142" t="str">
        <f>IF(住宅3!EV75="○",1,IF(住宅3!EV75="◎",2,""))</f>
        <v/>
      </c>
      <c r="BM80" s="142" t="str">
        <f>IF(住宅3!EV78="○",1,IF(住宅3!EV78="◎",2,""))</f>
        <v/>
      </c>
      <c r="BN80" s="142" t="str">
        <f>IF(住宅3!EV79="○",1,IF(住宅3!EV79="◎",2,""))</f>
        <v/>
      </c>
      <c r="BO80" s="142" t="str">
        <f>IF(住宅3!EV80="○",1,IF(住宅3!EV80="◎",2,""))</f>
        <v/>
      </c>
      <c r="BP80" s="142" t="str">
        <f>IF(住宅3!EV81="○",1,IF(住宅3!EV81="◎",2,""))</f>
        <v/>
      </c>
      <c r="BQ80" s="142" t="str">
        <f>IF(住宅3!EV82="○",1,IF(住宅3!EV82="◎",2,""))</f>
        <v/>
      </c>
      <c r="BR80" s="142" t="str">
        <f>IF(住宅3!EV83="○",1,IF(住宅3!EV83="◎",2,""))</f>
        <v/>
      </c>
      <c r="BS80" s="142" t="str">
        <f>IF(住宅3!EV84="○",1,IF(住宅3!EV84="◎",2,""))</f>
        <v/>
      </c>
      <c r="BT80" s="142" t="str">
        <f>IF(住宅3!EV85="○",1,IF(住宅3!EV85="◎",2,""))</f>
        <v/>
      </c>
      <c r="BU80" s="142" t="str">
        <f>IF(住宅3!EV86="○",1,IF(住宅3!EV86="◎",2,""))</f>
        <v/>
      </c>
      <c r="BV80" s="142" t="str">
        <f>IF(住宅3!EV87="○",1,IF(住宅3!EV87="◎",2,""))</f>
        <v/>
      </c>
      <c r="BW80" s="142" t="str">
        <f>IF(住宅3!EV88="○",1,IF(住宅3!EV88="◎",2,""))</f>
        <v/>
      </c>
      <c r="BX80" s="142" t="str">
        <f>IF(住宅3!EV89="○",1,IF(住宅3!EV89="◎",2,""))</f>
        <v/>
      </c>
      <c r="BY80" s="142" t="str">
        <f>IF(住宅3!EV90="○",1,IF(住宅3!EV90="◎",2,""))</f>
        <v/>
      </c>
      <c r="BZ80" s="142" t="str">
        <f>IF(住宅3!EV91="○",1,IF(住宅3!EV91="◎",2,""))</f>
        <v/>
      </c>
      <c r="CA80" s="142" t="str">
        <f>IF(住宅3!EV92="○",1,IF(住宅3!EV92="◎",2,""))</f>
        <v/>
      </c>
    </row>
    <row r="81" spans="1:79" s="142" customFormat="1" x14ac:dyDescent="0.2">
      <c r="A81" s="141">
        <f t="shared" si="1"/>
        <v>0</v>
      </c>
      <c r="B81" s="142">
        <v>75</v>
      </c>
      <c r="C81" s="143"/>
      <c r="D81" s="143"/>
      <c r="E81" s="143"/>
      <c r="F81" s="143"/>
      <c r="G81" s="143"/>
      <c r="H81" s="143"/>
      <c r="I81" s="143"/>
      <c r="J81" s="143"/>
      <c r="K81" s="143"/>
      <c r="L81" s="143"/>
      <c r="M81" s="143"/>
      <c r="N81" s="143"/>
      <c r="O81" s="143"/>
      <c r="P81" s="142">
        <v>4</v>
      </c>
      <c r="Q81" s="142">
        <f>住宅3!EX6</f>
        <v>0</v>
      </c>
      <c r="R81" s="142">
        <v>69</v>
      </c>
      <c r="S81" s="142" t="str">
        <f>IF(住宅3!EX7&lt;&gt;"",住宅3!EX7,"")</f>
        <v/>
      </c>
      <c r="T81" s="142" t="str">
        <f>IF(住宅3!EX8="選択してください","",MID(住宅3!EX8,1,2))</f>
        <v/>
      </c>
      <c r="U81" s="142" t="str">
        <f>IF(住宅3!EX9="選択してください","",MID(住宅3!EX9,LEN(住宅3!EX9)-3,3))</f>
        <v/>
      </c>
      <c r="W81" s="142" t="str">
        <f>IF(住宅3!EX10="","",住宅3!EX10)</f>
        <v/>
      </c>
      <c r="X81" s="142" t="str">
        <f>IF(住宅3!EX11="","",住宅3!EX11)</f>
        <v/>
      </c>
      <c r="Y81" s="142" t="str">
        <f>IF(住宅3!EX12="","",住宅3!EX12)</f>
        <v/>
      </c>
      <c r="Z81" s="142" t="str">
        <f>IF(住宅3!EX13="","",住宅3!EX13)</f>
        <v/>
      </c>
      <c r="AA81" s="142" t="str">
        <f>IF(住宅3!EX15="選択してください","",MID(住宅3!EX15,1,2)*1)</f>
        <v/>
      </c>
      <c r="AB81" s="142" t="str">
        <f>IF(住宅3!EX18="選択してください","",MID(住宅3!EX18,1,2)*1)</f>
        <v/>
      </c>
      <c r="AC81" s="142" t="str">
        <f>IF(住宅3!EX20="選択してください","",MID(住宅3!EX20,1,2)*1)</f>
        <v/>
      </c>
      <c r="AD81" s="142" t="str">
        <f>IF(住宅3!EX22="選択してください","",MID(住宅3!EX22,1,2)*1)</f>
        <v/>
      </c>
      <c r="AE81" s="142" t="str">
        <f>IF(住宅3!EX24="選択してください","",MID(住宅3!EX24,1,2)*1)</f>
        <v/>
      </c>
      <c r="AF81" s="142" t="str">
        <f>IF(住宅3!EX26="選択してください","",MID(住宅3!EX26,1,2)*1)</f>
        <v/>
      </c>
      <c r="AG81" s="142" t="str">
        <f>IF(住宅3!EX31="選択してください","",MID(住宅3!EX31,1,2)*1)</f>
        <v/>
      </c>
      <c r="AH81" s="153" t="str">
        <f>IF(住宅3!EX34="選択してください","",MID(住宅3!EX34,1,2)*1)</f>
        <v/>
      </c>
      <c r="AI81" s="142" t="str">
        <f>IF(住宅3!EX37="","",住宅3!EX37)</f>
        <v/>
      </c>
      <c r="AJ81" s="142" t="str">
        <f>IF(住宅3!EX39="選択してください","",MID(住宅3!EX39,1,2)*1)</f>
        <v/>
      </c>
      <c r="AK81" s="142" t="str">
        <f>IF(住宅3!EX44="選択してください","",MID(住宅3!EX44,1,2)*1)</f>
        <v/>
      </c>
      <c r="AL81" s="142" t="str">
        <f>IF(住宅3!EX47="○",1,IF(住宅3!EX47="◎",2,""))</f>
        <v/>
      </c>
      <c r="AM81" s="142" t="str">
        <f>IF(住宅3!EX48="○",1,IF(住宅3!EX48="◎",2,""))</f>
        <v/>
      </c>
      <c r="AN81" s="142" t="str">
        <f>IF(住宅3!EX49="○",1,IF(住宅3!EX49="◎",2,""))</f>
        <v/>
      </c>
      <c r="AO81" s="142" t="str">
        <f>IF(住宅3!EX50="○",1,IF(住宅3!EX50="◎",2,""))</f>
        <v/>
      </c>
      <c r="AP81" s="142" t="str">
        <f>IF(住宅3!EX51="○",1,IF(住宅3!EX51="◎",2,""))</f>
        <v/>
      </c>
      <c r="AQ81" s="142" t="str">
        <f>IF(住宅3!EX52="○",1,IF(住宅3!EX52="◎",2,""))</f>
        <v/>
      </c>
      <c r="AR81" s="142" t="str">
        <f>IF(住宅3!EX53="○",1,IF(住宅3!EX53="◎",2,""))</f>
        <v/>
      </c>
      <c r="AS81" s="142" t="str">
        <f>IF(住宅3!EX54="○",1,IF(住宅3!EX54="◎",2,""))</f>
        <v/>
      </c>
      <c r="AT81" s="142" t="str">
        <f>IF(住宅3!EX55="○",1,IF(住宅3!EX55="◎",2,""))</f>
        <v/>
      </c>
      <c r="AU81" s="142" t="str">
        <f>IF(住宅3!EX56="○",1,IF(住宅3!EX56="◎",2,""))</f>
        <v/>
      </c>
      <c r="AV81" s="142" t="str">
        <f>IF(住宅3!EX57="○",1,IF(住宅3!EX57="◎",2,""))</f>
        <v/>
      </c>
      <c r="AW81" s="142" t="str">
        <f>IF(住宅3!EX58="○",1,IF(住宅3!EX58="◎",2,""))</f>
        <v/>
      </c>
      <c r="AX81" s="142" t="str">
        <f>IF(住宅3!EX59="○",1,IF(住宅3!EX59="◎",2,""))</f>
        <v/>
      </c>
      <c r="AY81" s="142" t="str">
        <f>IF(住宅3!EX60="○",1,IF(住宅3!EX60="◎",2,""))</f>
        <v/>
      </c>
      <c r="AZ81" s="142" t="str">
        <f>IF(住宅3!EX61="○",1,IF(住宅3!EX61="◎",2,""))</f>
        <v/>
      </c>
      <c r="BA81" s="142" t="str">
        <f>IF(住宅3!EX62="○",1,IF(住宅3!EX62="◎",2,""))</f>
        <v/>
      </c>
      <c r="BB81" s="142" t="str">
        <f>IF(住宅3!EX63="○",1,IF(住宅3!EX63="◎",2,""))</f>
        <v/>
      </c>
      <c r="BC81" s="142" t="str">
        <f>IF(住宅3!EX66="○",1,IF(住宅3!EX66="◎",2,""))</f>
        <v/>
      </c>
      <c r="BD81" s="142" t="str">
        <f>IF(住宅3!EX67="○",1,IF(住宅3!EX67="◎",2,""))</f>
        <v/>
      </c>
      <c r="BE81" s="142" t="str">
        <f>IF(住宅3!EX68="○",1,IF(住宅3!EX68="◎",2,""))</f>
        <v/>
      </c>
      <c r="BF81" s="142" t="str">
        <f>IF(住宅3!EX69="○",1,IF(住宅3!EX69="◎",2,""))</f>
        <v/>
      </c>
      <c r="BG81" s="142" t="str">
        <f>IF(住宅3!EX70="○",1,IF(住宅3!EX70="◎",2,""))</f>
        <v/>
      </c>
      <c r="BH81" s="142" t="str">
        <f>IF(住宅3!EX71="○",1,IF(住宅3!EX71="◎",2,""))</f>
        <v/>
      </c>
      <c r="BI81" s="142" t="str">
        <f>IF(住宅3!EX72="○",1,IF(住宅3!EX72="◎",2,""))</f>
        <v/>
      </c>
      <c r="BJ81" s="142" t="str">
        <f>IF(住宅3!EX73="○",1,IF(住宅3!EX73="◎",2,""))</f>
        <v/>
      </c>
      <c r="BK81" s="142" t="str">
        <f>IF(住宅3!EX74="○",1,IF(住宅3!EX74="◎",2,""))</f>
        <v/>
      </c>
      <c r="BL81" s="142" t="str">
        <f>IF(住宅3!EX75="○",1,IF(住宅3!EX75="◎",2,""))</f>
        <v/>
      </c>
      <c r="BM81" s="142" t="str">
        <f>IF(住宅3!EX78="○",1,IF(住宅3!EX78="◎",2,""))</f>
        <v/>
      </c>
      <c r="BN81" s="142" t="str">
        <f>IF(住宅3!EX79="○",1,IF(住宅3!EX79="◎",2,""))</f>
        <v/>
      </c>
      <c r="BO81" s="142" t="str">
        <f>IF(住宅3!EX80="○",1,IF(住宅3!EX80="◎",2,""))</f>
        <v/>
      </c>
      <c r="BP81" s="142" t="str">
        <f>IF(住宅3!EX81="○",1,IF(住宅3!EX81="◎",2,""))</f>
        <v/>
      </c>
      <c r="BQ81" s="142" t="str">
        <f>IF(住宅3!EX82="○",1,IF(住宅3!EX82="◎",2,""))</f>
        <v/>
      </c>
      <c r="BR81" s="142" t="str">
        <f>IF(住宅3!EX83="○",1,IF(住宅3!EX83="◎",2,""))</f>
        <v/>
      </c>
      <c r="BS81" s="142" t="str">
        <f>IF(住宅3!EX84="○",1,IF(住宅3!EX84="◎",2,""))</f>
        <v/>
      </c>
      <c r="BT81" s="142" t="str">
        <f>IF(住宅3!EX85="○",1,IF(住宅3!EX85="◎",2,""))</f>
        <v/>
      </c>
      <c r="BU81" s="142" t="str">
        <f>IF(住宅3!EX86="○",1,IF(住宅3!EX86="◎",2,""))</f>
        <v/>
      </c>
      <c r="BV81" s="142" t="str">
        <f>IF(住宅3!EX87="○",1,IF(住宅3!EX87="◎",2,""))</f>
        <v/>
      </c>
      <c r="BW81" s="142" t="str">
        <f>IF(住宅3!EX88="○",1,IF(住宅3!EX88="◎",2,""))</f>
        <v/>
      </c>
      <c r="BX81" s="142" t="str">
        <f>IF(住宅3!EX89="○",1,IF(住宅3!EX89="◎",2,""))</f>
        <v/>
      </c>
      <c r="BY81" s="142" t="str">
        <f>IF(住宅3!EX90="○",1,IF(住宅3!EX90="◎",2,""))</f>
        <v/>
      </c>
      <c r="BZ81" s="142" t="str">
        <f>IF(住宅3!EX91="○",1,IF(住宅3!EX91="◎",2,""))</f>
        <v/>
      </c>
      <c r="CA81" s="142" t="str">
        <f>IF(住宅3!EX92="○",1,IF(住宅3!EX92="◎",2,""))</f>
        <v/>
      </c>
    </row>
    <row r="82" spans="1:79" s="142" customFormat="1" x14ac:dyDescent="0.2">
      <c r="A82" s="141">
        <f t="shared" si="1"/>
        <v>0</v>
      </c>
      <c r="B82" s="142">
        <v>76</v>
      </c>
      <c r="C82" s="143"/>
      <c r="D82" s="143"/>
      <c r="E82" s="143"/>
      <c r="F82" s="143"/>
      <c r="G82" s="143"/>
      <c r="H82" s="143"/>
      <c r="I82" s="143"/>
      <c r="J82" s="143"/>
      <c r="K82" s="143"/>
      <c r="L82" s="143"/>
      <c r="M82" s="143"/>
      <c r="N82" s="143"/>
      <c r="O82" s="143"/>
      <c r="P82" s="142">
        <v>4</v>
      </c>
      <c r="Q82" s="142">
        <f>住宅3!EZ6</f>
        <v>0</v>
      </c>
      <c r="R82" s="142">
        <v>70</v>
      </c>
      <c r="S82" s="142" t="str">
        <f>IF(住宅3!EZ7&lt;&gt;"",住宅3!EZ7,"")</f>
        <v/>
      </c>
      <c r="T82" s="142" t="str">
        <f>IF(住宅3!EZ8="選択してください","",MID(住宅3!EZ8,1,2))</f>
        <v/>
      </c>
      <c r="U82" s="142" t="str">
        <f>IF(住宅3!EZ9="選択してください","",MID(住宅3!EZ9,LEN(住宅3!EZ9)-3,3))</f>
        <v/>
      </c>
      <c r="W82" s="142" t="str">
        <f>IF(住宅3!EZ10="","",住宅3!EZ10)</f>
        <v/>
      </c>
      <c r="X82" s="142" t="str">
        <f>IF(住宅3!EZ11="","",住宅3!EZ11)</f>
        <v/>
      </c>
      <c r="Y82" s="142" t="str">
        <f>IF(住宅3!EZ12="","",住宅3!EZ12)</f>
        <v/>
      </c>
      <c r="Z82" s="142" t="str">
        <f>IF(住宅3!EZ13="","",住宅3!EZ13)</f>
        <v/>
      </c>
      <c r="AA82" s="142" t="str">
        <f>IF(住宅3!EZ15="選択してください","",MID(住宅3!EZ15,1,2)*1)</f>
        <v/>
      </c>
      <c r="AB82" s="142" t="str">
        <f>IF(住宅3!EZ18="選択してください","",MID(住宅3!EZ18,1,2)*1)</f>
        <v/>
      </c>
      <c r="AC82" s="142" t="str">
        <f>IF(住宅3!EZ20="選択してください","",MID(住宅3!EZ20,1,2)*1)</f>
        <v/>
      </c>
      <c r="AD82" s="142" t="str">
        <f>IF(住宅3!EZ22="選択してください","",MID(住宅3!EZ22,1,2)*1)</f>
        <v/>
      </c>
      <c r="AE82" s="142" t="str">
        <f>IF(住宅3!EZ24="選択してください","",MID(住宅3!EZ24,1,2)*1)</f>
        <v/>
      </c>
      <c r="AF82" s="142" t="str">
        <f>IF(住宅3!EZ26="選択してください","",MID(住宅3!EZ26,1,2)*1)</f>
        <v/>
      </c>
      <c r="AG82" s="142" t="str">
        <f>IF(住宅3!EZ31="選択してください","",MID(住宅3!EZ31,1,2)*1)</f>
        <v/>
      </c>
      <c r="AH82" s="153" t="str">
        <f>IF(住宅3!EZ34="選択してください","",MID(住宅3!EZ34,1,2)*1)</f>
        <v/>
      </c>
      <c r="AI82" s="142" t="str">
        <f>IF(住宅3!EZ37="","",住宅3!EZ37)</f>
        <v/>
      </c>
      <c r="AJ82" s="142" t="str">
        <f>IF(住宅3!EZ39="選択してください","",MID(住宅3!EZ39,1,2)*1)</f>
        <v/>
      </c>
      <c r="AK82" s="142" t="str">
        <f>IF(住宅3!EZ44="選択してください","",MID(住宅3!EZ44,1,2)*1)</f>
        <v/>
      </c>
      <c r="AL82" s="142" t="str">
        <f>IF(住宅3!EZ47="○",1,IF(住宅3!EZ47="◎",2,""))</f>
        <v/>
      </c>
      <c r="AM82" s="142" t="str">
        <f>IF(住宅3!EZ48="○",1,IF(住宅3!EZ48="◎",2,""))</f>
        <v/>
      </c>
      <c r="AN82" s="142" t="str">
        <f>IF(住宅3!EZ49="○",1,IF(住宅3!EZ49="◎",2,""))</f>
        <v/>
      </c>
      <c r="AO82" s="142" t="str">
        <f>IF(住宅3!EZ50="○",1,IF(住宅3!EZ50="◎",2,""))</f>
        <v/>
      </c>
      <c r="AP82" s="142" t="str">
        <f>IF(住宅3!EZ51="○",1,IF(住宅3!EZ51="◎",2,""))</f>
        <v/>
      </c>
      <c r="AQ82" s="142" t="str">
        <f>IF(住宅3!EZ52="○",1,IF(住宅3!EZ52="◎",2,""))</f>
        <v/>
      </c>
      <c r="AR82" s="142" t="str">
        <f>IF(住宅3!EZ53="○",1,IF(住宅3!EZ53="◎",2,""))</f>
        <v/>
      </c>
      <c r="AS82" s="142" t="str">
        <f>IF(住宅3!EZ54="○",1,IF(住宅3!EZ54="◎",2,""))</f>
        <v/>
      </c>
      <c r="AT82" s="142" t="str">
        <f>IF(住宅3!EZ55="○",1,IF(住宅3!EZ55="◎",2,""))</f>
        <v/>
      </c>
      <c r="AU82" s="142" t="str">
        <f>IF(住宅3!EZ56="○",1,IF(住宅3!EZ56="◎",2,""))</f>
        <v/>
      </c>
      <c r="AV82" s="142" t="str">
        <f>IF(住宅3!EZ57="○",1,IF(住宅3!EZ57="◎",2,""))</f>
        <v/>
      </c>
      <c r="AW82" s="142" t="str">
        <f>IF(住宅3!EZ58="○",1,IF(住宅3!EZ58="◎",2,""))</f>
        <v/>
      </c>
      <c r="AX82" s="142" t="str">
        <f>IF(住宅3!EZ59="○",1,IF(住宅3!EZ59="◎",2,""))</f>
        <v/>
      </c>
      <c r="AY82" s="142" t="str">
        <f>IF(住宅3!EZ60="○",1,IF(住宅3!EZ60="◎",2,""))</f>
        <v/>
      </c>
      <c r="AZ82" s="142" t="str">
        <f>IF(住宅3!EZ61="○",1,IF(住宅3!EZ61="◎",2,""))</f>
        <v/>
      </c>
      <c r="BA82" s="142" t="str">
        <f>IF(住宅3!EZ62="○",1,IF(住宅3!EZ62="◎",2,""))</f>
        <v/>
      </c>
      <c r="BB82" s="142" t="str">
        <f>IF(住宅3!EZ63="○",1,IF(住宅3!EZ63="◎",2,""))</f>
        <v/>
      </c>
      <c r="BC82" s="142" t="str">
        <f>IF(住宅3!EZ66="○",1,IF(住宅3!EZ66="◎",2,""))</f>
        <v/>
      </c>
      <c r="BD82" s="142" t="str">
        <f>IF(住宅3!EZ67="○",1,IF(住宅3!EZ67="◎",2,""))</f>
        <v/>
      </c>
      <c r="BE82" s="142" t="str">
        <f>IF(住宅3!EZ68="○",1,IF(住宅3!EZ68="◎",2,""))</f>
        <v/>
      </c>
      <c r="BF82" s="142" t="str">
        <f>IF(住宅3!EZ69="○",1,IF(住宅3!EZ69="◎",2,""))</f>
        <v/>
      </c>
      <c r="BG82" s="142" t="str">
        <f>IF(住宅3!EZ70="○",1,IF(住宅3!EZ70="◎",2,""))</f>
        <v/>
      </c>
      <c r="BH82" s="142" t="str">
        <f>IF(住宅3!EZ71="○",1,IF(住宅3!EZ71="◎",2,""))</f>
        <v/>
      </c>
      <c r="BI82" s="142" t="str">
        <f>IF(住宅3!EZ72="○",1,IF(住宅3!EZ72="◎",2,""))</f>
        <v/>
      </c>
      <c r="BJ82" s="142" t="str">
        <f>IF(住宅3!EZ73="○",1,IF(住宅3!EZ73="◎",2,""))</f>
        <v/>
      </c>
      <c r="BK82" s="142" t="str">
        <f>IF(住宅3!EZ74="○",1,IF(住宅3!EZ74="◎",2,""))</f>
        <v/>
      </c>
      <c r="BL82" s="142" t="str">
        <f>IF(住宅3!EZ75="○",1,IF(住宅3!EZ75="◎",2,""))</f>
        <v/>
      </c>
      <c r="BM82" s="142" t="str">
        <f>IF(住宅3!EZ78="○",1,IF(住宅3!EZ78="◎",2,""))</f>
        <v/>
      </c>
      <c r="BN82" s="142" t="str">
        <f>IF(住宅3!EZ79="○",1,IF(住宅3!EZ79="◎",2,""))</f>
        <v/>
      </c>
      <c r="BO82" s="142" t="str">
        <f>IF(住宅3!EZ80="○",1,IF(住宅3!EZ80="◎",2,""))</f>
        <v/>
      </c>
      <c r="BP82" s="142" t="str">
        <f>IF(住宅3!EZ81="○",1,IF(住宅3!EZ81="◎",2,""))</f>
        <v/>
      </c>
      <c r="BQ82" s="142" t="str">
        <f>IF(住宅3!EZ82="○",1,IF(住宅3!EZ82="◎",2,""))</f>
        <v/>
      </c>
      <c r="BR82" s="142" t="str">
        <f>IF(住宅3!EZ83="○",1,IF(住宅3!EZ83="◎",2,""))</f>
        <v/>
      </c>
      <c r="BS82" s="142" t="str">
        <f>IF(住宅3!EZ84="○",1,IF(住宅3!EZ84="◎",2,""))</f>
        <v/>
      </c>
      <c r="BT82" s="142" t="str">
        <f>IF(住宅3!EZ85="○",1,IF(住宅3!EZ85="◎",2,""))</f>
        <v/>
      </c>
      <c r="BU82" s="142" t="str">
        <f>IF(住宅3!EZ86="○",1,IF(住宅3!EZ86="◎",2,""))</f>
        <v/>
      </c>
      <c r="BV82" s="142" t="str">
        <f>IF(住宅3!EZ87="○",1,IF(住宅3!EZ87="◎",2,""))</f>
        <v/>
      </c>
      <c r="BW82" s="142" t="str">
        <f>IF(住宅3!EZ88="○",1,IF(住宅3!EZ88="◎",2,""))</f>
        <v/>
      </c>
      <c r="BX82" s="142" t="str">
        <f>IF(住宅3!EZ89="○",1,IF(住宅3!EZ89="◎",2,""))</f>
        <v/>
      </c>
      <c r="BY82" s="142" t="str">
        <f>IF(住宅3!EZ90="○",1,IF(住宅3!EZ90="◎",2,""))</f>
        <v/>
      </c>
      <c r="BZ82" s="142" t="str">
        <f>IF(住宅3!EZ91="○",1,IF(住宅3!EZ91="◎",2,""))</f>
        <v/>
      </c>
      <c r="CA82" s="142" t="str">
        <f>IF(住宅3!EZ92="○",1,IF(住宅3!EZ92="◎",2,""))</f>
        <v/>
      </c>
    </row>
    <row r="83" spans="1:79" s="142" customFormat="1" x14ac:dyDescent="0.2">
      <c r="A83" s="141">
        <f t="shared" si="1"/>
        <v>0</v>
      </c>
      <c r="B83" s="142">
        <v>77</v>
      </c>
      <c r="C83" s="143"/>
      <c r="D83" s="143"/>
      <c r="E83" s="143"/>
      <c r="F83" s="143"/>
      <c r="G83" s="143"/>
      <c r="H83" s="143"/>
      <c r="I83" s="143"/>
      <c r="J83" s="143"/>
      <c r="K83" s="143"/>
      <c r="L83" s="143"/>
      <c r="M83" s="143"/>
      <c r="N83" s="143"/>
      <c r="O83" s="143"/>
      <c r="P83" s="142">
        <v>4</v>
      </c>
      <c r="Q83" s="142">
        <f>住宅3!FB6</f>
        <v>0</v>
      </c>
      <c r="R83" s="142">
        <v>71</v>
      </c>
      <c r="S83" s="142" t="str">
        <f>IF(住宅3!FB7&lt;&gt;"",住宅3!FB7,"")</f>
        <v/>
      </c>
      <c r="T83" s="142" t="str">
        <f>IF(住宅3!FB8="選択してください","",MID(住宅3!FB8,1,2))</f>
        <v/>
      </c>
      <c r="U83" s="142" t="str">
        <f>IF(住宅3!FB9="選択してください","",MID(住宅3!FB9,LEN(住宅3!FB9)-3,3))</f>
        <v/>
      </c>
      <c r="W83" s="142" t="str">
        <f>IF(住宅3!FB10="","",住宅3!FB10)</f>
        <v/>
      </c>
      <c r="X83" s="142" t="str">
        <f>IF(住宅3!FB11="","",住宅3!FB11)</f>
        <v/>
      </c>
      <c r="Y83" s="142" t="str">
        <f>IF(住宅3!FB12="","",住宅3!FB12)</f>
        <v/>
      </c>
      <c r="Z83" s="142" t="str">
        <f>IF(住宅3!FB13="","",住宅3!FB13)</f>
        <v/>
      </c>
      <c r="AA83" s="142" t="str">
        <f>IF(住宅3!FB15="選択してください","",MID(住宅3!FB15,1,2)*1)</f>
        <v/>
      </c>
      <c r="AB83" s="142" t="str">
        <f>IF(住宅3!FB18="選択してください","",MID(住宅3!FB18,1,2)*1)</f>
        <v/>
      </c>
      <c r="AC83" s="142" t="str">
        <f>IF(住宅3!FB20="選択してください","",MID(住宅3!FB20,1,2)*1)</f>
        <v/>
      </c>
      <c r="AD83" s="142" t="str">
        <f>IF(住宅3!FB22="選択してください","",MID(住宅3!FB22,1,2)*1)</f>
        <v/>
      </c>
      <c r="AE83" s="142" t="str">
        <f>IF(住宅3!FB24="選択してください","",MID(住宅3!FB24,1,2)*1)</f>
        <v/>
      </c>
      <c r="AF83" s="142" t="str">
        <f>IF(住宅3!FB26="選択してください","",MID(住宅3!FB26,1,2)*1)</f>
        <v/>
      </c>
      <c r="AG83" s="142" t="str">
        <f>IF(住宅3!FB31="選択してください","",MID(住宅3!FB31,1,2)*1)</f>
        <v/>
      </c>
      <c r="AH83" s="153" t="str">
        <f>IF(住宅3!FB34="選択してください","",MID(住宅3!FB34,1,2)*1)</f>
        <v/>
      </c>
      <c r="AI83" s="142" t="str">
        <f>IF(住宅3!FB37="","",住宅3!FB37)</f>
        <v/>
      </c>
      <c r="AJ83" s="142" t="str">
        <f>IF(住宅3!FB39="選択してください","",MID(住宅3!FB39,1,2)*1)</f>
        <v/>
      </c>
      <c r="AK83" s="142" t="str">
        <f>IF(住宅3!FB44="選択してください","",MID(住宅3!FB44,1,2)*1)</f>
        <v/>
      </c>
      <c r="AL83" s="142" t="str">
        <f>IF(住宅3!FB47="○",1,IF(住宅3!FB47="◎",2,""))</f>
        <v/>
      </c>
      <c r="AM83" s="142" t="str">
        <f>IF(住宅3!FB48="○",1,IF(住宅3!FB48="◎",2,""))</f>
        <v/>
      </c>
      <c r="AN83" s="142" t="str">
        <f>IF(住宅3!FB49="○",1,IF(住宅3!FB49="◎",2,""))</f>
        <v/>
      </c>
      <c r="AO83" s="142" t="str">
        <f>IF(住宅3!FB50="○",1,IF(住宅3!FB50="◎",2,""))</f>
        <v/>
      </c>
      <c r="AP83" s="142" t="str">
        <f>IF(住宅3!FB51="○",1,IF(住宅3!FB51="◎",2,""))</f>
        <v/>
      </c>
      <c r="AQ83" s="142" t="str">
        <f>IF(住宅3!FB52="○",1,IF(住宅3!FB52="◎",2,""))</f>
        <v/>
      </c>
      <c r="AR83" s="142" t="str">
        <f>IF(住宅3!FB53="○",1,IF(住宅3!FB53="◎",2,""))</f>
        <v/>
      </c>
      <c r="AS83" s="142" t="str">
        <f>IF(住宅3!FB54="○",1,IF(住宅3!FB54="◎",2,""))</f>
        <v/>
      </c>
      <c r="AT83" s="142" t="str">
        <f>IF(住宅3!FB55="○",1,IF(住宅3!FB55="◎",2,""))</f>
        <v/>
      </c>
      <c r="AU83" s="142" t="str">
        <f>IF(住宅3!FB56="○",1,IF(住宅3!FB56="◎",2,""))</f>
        <v/>
      </c>
      <c r="AV83" s="142" t="str">
        <f>IF(住宅3!FB57="○",1,IF(住宅3!FB57="◎",2,""))</f>
        <v/>
      </c>
      <c r="AW83" s="142" t="str">
        <f>IF(住宅3!FB58="○",1,IF(住宅3!FB58="◎",2,""))</f>
        <v/>
      </c>
      <c r="AX83" s="142" t="str">
        <f>IF(住宅3!FB59="○",1,IF(住宅3!FB59="◎",2,""))</f>
        <v/>
      </c>
      <c r="AY83" s="142" t="str">
        <f>IF(住宅3!FB60="○",1,IF(住宅3!FB60="◎",2,""))</f>
        <v/>
      </c>
      <c r="AZ83" s="142" t="str">
        <f>IF(住宅3!FB61="○",1,IF(住宅3!FB61="◎",2,""))</f>
        <v/>
      </c>
      <c r="BA83" s="142" t="str">
        <f>IF(住宅3!FB62="○",1,IF(住宅3!FB62="◎",2,""))</f>
        <v/>
      </c>
      <c r="BB83" s="142" t="str">
        <f>IF(住宅3!FB63="○",1,IF(住宅3!FB63="◎",2,""))</f>
        <v/>
      </c>
      <c r="BC83" s="142" t="str">
        <f>IF(住宅3!FB66="○",1,IF(住宅3!FB66="◎",2,""))</f>
        <v/>
      </c>
      <c r="BD83" s="142" t="str">
        <f>IF(住宅3!FB67="○",1,IF(住宅3!FB67="◎",2,""))</f>
        <v/>
      </c>
      <c r="BE83" s="142" t="str">
        <f>IF(住宅3!FB68="○",1,IF(住宅3!FB68="◎",2,""))</f>
        <v/>
      </c>
      <c r="BF83" s="142" t="str">
        <f>IF(住宅3!FB69="○",1,IF(住宅3!FB69="◎",2,""))</f>
        <v/>
      </c>
      <c r="BG83" s="142" t="str">
        <f>IF(住宅3!FB70="○",1,IF(住宅3!FB70="◎",2,""))</f>
        <v/>
      </c>
      <c r="BH83" s="142" t="str">
        <f>IF(住宅3!FB71="○",1,IF(住宅3!FB71="◎",2,""))</f>
        <v/>
      </c>
      <c r="BI83" s="142" t="str">
        <f>IF(住宅3!FB72="○",1,IF(住宅3!FB72="◎",2,""))</f>
        <v/>
      </c>
      <c r="BJ83" s="142" t="str">
        <f>IF(住宅3!FB73="○",1,IF(住宅3!FB73="◎",2,""))</f>
        <v/>
      </c>
      <c r="BK83" s="142" t="str">
        <f>IF(住宅3!FB74="○",1,IF(住宅3!FB74="◎",2,""))</f>
        <v/>
      </c>
      <c r="BL83" s="142" t="str">
        <f>IF(住宅3!FB75="○",1,IF(住宅3!FB75="◎",2,""))</f>
        <v/>
      </c>
      <c r="BM83" s="142" t="str">
        <f>IF(住宅3!FB78="○",1,IF(住宅3!FB78="◎",2,""))</f>
        <v/>
      </c>
      <c r="BN83" s="142" t="str">
        <f>IF(住宅3!FB79="○",1,IF(住宅3!FB79="◎",2,""))</f>
        <v/>
      </c>
      <c r="BO83" s="142" t="str">
        <f>IF(住宅3!FB80="○",1,IF(住宅3!FB80="◎",2,""))</f>
        <v/>
      </c>
      <c r="BP83" s="142" t="str">
        <f>IF(住宅3!FB81="○",1,IF(住宅3!FB81="◎",2,""))</f>
        <v/>
      </c>
      <c r="BQ83" s="142" t="str">
        <f>IF(住宅3!FB82="○",1,IF(住宅3!FB82="◎",2,""))</f>
        <v/>
      </c>
      <c r="BR83" s="142" t="str">
        <f>IF(住宅3!FB83="○",1,IF(住宅3!FB83="◎",2,""))</f>
        <v/>
      </c>
      <c r="BS83" s="142" t="str">
        <f>IF(住宅3!FB84="○",1,IF(住宅3!FB84="◎",2,""))</f>
        <v/>
      </c>
      <c r="BT83" s="142" t="str">
        <f>IF(住宅3!FB85="○",1,IF(住宅3!FB85="◎",2,""))</f>
        <v/>
      </c>
      <c r="BU83" s="142" t="str">
        <f>IF(住宅3!FB86="○",1,IF(住宅3!FB86="◎",2,""))</f>
        <v/>
      </c>
      <c r="BV83" s="142" t="str">
        <f>IF(住宅3!FB87="○",1,IF(住宅3!FB87="◎",2,""))</f>
        <v/>
      </c>
      <c r="BW83" s="142" t="str">
        <f>IF(住宅3!FB88="○",1,IF(住宅3!FB88="◎",2,""))</f>
        <v/>
      </c>
      <c r="BX83" s="142" t="str">
        <f>IF(住宅3!FB89="○",1,IF(住宅3!FB89="◎",2,""))</f>
        <v/>
      </c>
      <c r="BY83" s="142" t="str">
        <f>IF(住宅3!FB90="○",1,IF(住宅3!FB90="◎",2,""))</f>
        <v/>
      </c>
      <c r="BZ83" s="142" t="str">
        <f>IF(住宅3!FB91="○",1,IF(住宅3!FB91="◎",2,""))</f>
        <v/>
      </c>
      <c r="CA83" s="142" t="str">
        <f>IF(住宅3!FB92="○",1,IF(住宅3!FB92="◎",2,""))</f>
        <v/>
      </c>
    </row>
    <row r="84" spans="1:79" s="142" customFormat="1" x14ac:dyDescent="0.2">
      <c r="A84" s="141">
        <f t="shared" si="1"/>
        <v>0</v>
      </c>
      <c r="B84" s="142">
        <v>78</v>
      </c>
      <c r="C84" s="143"/>
      <c r="D84" s="143"/>
      <c r="E84" s="143"/>
      <c r="F84" s="143"/>
      <c r="G84" s="143"/>
      <c r="H84" s="143"/>
      <c r="I84" s="143"/>
      <c r="J84" s="143"/>
      <c r="K84" s="143"/>
      <c r="L84" s="143"/>
      <c r="M84" s="143"/>
      <c r="N84" s="143"/>
      <c r="O84" s="143"/>
      <c r="P84" s="142">
        <v>4</v>
      </c>
      <c r="Q84" s="142">
        <f>住宅3!FD6</f>
        <v>0</v>
      </c>
      <c r="R84" s="142">
        <v>72</v>
      </c>
      <c r="S84" s="142" t="str">
        <f>IF(住宅3!FD7&lt;&gt;"",住宅3!FD7,"")</f>
        <v/>
      </c>
      <c r="T84" s="142" t="str">
        <f>IF(住宅3!FD8="選択してください","",MID(住宅3!FD8,1,2))</f>
        <v/>
      </c>
      <c r="U84" s="142" t="str">
        <f>IF(住宅3!FD9="選択してください","",MID(住宅3!FD9,LEN(住宅3!FD9)-3,3))</f>
        <v/>
      </c>
      <c r="W84" s="142" t="str">
        <f>IF(住宅3!FD10="","",住宅3!FD10)</f>
        <v/>
      </c>
      <c r="X84" s="142" t="str">
        <f>IF(住宅3!FD11="","",住宅3!FD11)</f>
        <v/>
      </c>
      <c r="Y84" s="142" t="str">
        <f>IF(住宅3!FD12="","",住宅3!FD12)</f>
        <v/>
      </c>
      <c r="Z84" s="142" t="str">
        <f>IF(住宅3!FD13="","",住宅3!FD13)</f>
        <v/>
      </c>
      <c r="AA84" s="142" t="str">
        <f>IF(住宅3!FD15="選択してください","",MID(住宅3!FD15,1,2)*1)</f>
        <v/>
      </c>
      <c r="AB84" s="142" t="str">
        <f>IF(住宅3!FD18="選択してください","",MID(住宅3!FD18,1,2)*1)</f>
        <v/>
      </c>
      <c r="AC84" s="142" t="str">
        <f>IF(住宅3!FD20="選択してください","",MID(住宅3!FD20,1,2)*1)</f>
        <v/>
      </c>
      <c r="AD84" s="142" t="str">
        <f>IF(住宅3!FD22="選択してください","",MID(住宅3!FD22,1,2)*1)</f>
        <v/>
      </c>
      <c r="AE84" s="142" t="str">
        <f>IF(住宅3!FD24="選択してください","",MID(住宅3!FD24,1,2)*1)</f>
        <v/>
      </c>
      <c r="AF84" s="142" t="str">
        <f>IF(住宅3!FD26="選択してください","",MID(住宅3!FD26,1,2)*1)</f>
        <v/>
      </c>
      <c r="AG84" s="142" t="str">
        <f>IF(住宅3!FD31="選択してください","",MID(住宅3!FD31,1,2)*1)</f>
        <v/>
      </c>
      <c r="AH84" s="153" t="str">
        <f>IF(住宅3!FD34="選択してください","",MID(住宅3!FD34,1,2)*1)</f>
        <v/>
      </c>
      <c r="AI84" s="142" t="str">
        <f>IF(住宅3!FD37="","",住宅3!FD37)</f>
        <v/>
      </c>
      <c r="AJ84" s="142" t="str">
        <f>IF(住宅3!FD39="選択してください","",MID(住宅3!FD39,1,2)*1)</f>
        <v/>
      </c>
      <c r="AK84" s="142" t="str">
        <f>IF(住宅3!FD44="選択してください","",MID(住宅3!FD44,1,2)*1)</f>
        <v/>
      </c>
      <c r="AL84" s="142" t="str">
        <f>IF(住宅3!FD47="○",1,IF(住宅3!FD47="◎",2,""))</f>
        <v/>
      </c>
      <c r="AM84" s="142" t="str">
        <f>IF(住宅3!FD48="○",1,IF(住宅3!FD48="◎",2,""))</f>
        <v/>
      </c>
      <c r="AN84" s="142" t="str">
        <f>IF(住宅3!FD49="○",1,IF(住宅3!FD49="◎",2,""))</f>
        <v/>
      </c>
      <c r="AO84" s="142" t="str">
        <f>IF(住宅3!FD50="○",1,IF(住宅3!FD50="◎",2,""))</f>
        <v/>
      </c>
      <c r="AP84" s="142" t="str">
        <f>IF(住宅3!FD51="○",1,IF(住宅3!FD51="◎",2,""))</f>
        <v/>
      </c>
      <c r="AQ84" s="142" t="str">
        <f>IF(住宅3!FD52="○",1,IF(住宅3!FD52="◎",2,""))</f>
        <v/>
      </c>
      <c r="AR84" s="142" t="str">
        <f>IF(住宅3!FD53="○",1,IF(住宅3!FD53="◎",2,""))</f>
        <v/>
      </c>
      <c r="AS84" s="142" t="str">
        <f>IF(住宅3!FD54="○",1,IF(住宅3!FD54="◎",2,""))</f>
        <v/>
      </c>
      <c r="AT84" s="142" t="str">
        <f>IF(住宅3!FD55="○",1,IF(住宅3!FD55="◎",2,""))</f>
        <v/>
      </c>
      <c r="AU84" s="142" t="str">
        <f>IF(住宅3!FD56="○",1,IF(住宅3!FD56="◎",2,""))</f>
        <v/>
      </c>
      <c r="AV84" s="142" t="str">
        <f>IF(住宅3!FD57="○",1,IF(住宅3!FD57="◎",2,""))</f>
        <v/>
      </c>
      <c r="AW84" s="142" t="str">
        <f>IF(住宅3!FD58="○",1,IF(住宅3!FD58="◎",2,""))</f>
        <v/>
      </c>
      <c r="AX84" s="142" t="str">
        <f>IF(住宅3!FD59="○",1,IF(住宅3!FD59="◎",2,""))</f>
        <v/>
      </c>
      <c r="AY84" s="142" t="str">
        <f>IF(住宅3!FD60="○",1,IF(住宅3!FD60="◎",2,""))</f>
        <v/>
      </c>
      <c r="AZ84" s="142" t="str">
        <f>IF(住宅3!FD61="○",1,IF(住宅3!FD61="◎",2,""))</f>
        <v/>
      </c>
      <c r="BA84" s="142" t="str">
        <f>IF(住宅3!FD62="○",1,IF(住宅3!FD62="◎",2,""))</f>
        <v/>
      </c>
      <c r="BB84" s="142" t="str">
        <f>IF(住宅3!FD63="○",1,IF(住宅3!FD63="◎",2,""))</f>
        <v/>
      </c>
      <c r="BC84" s="142" t="str">
        <f>IF(住宅3!FD66="○",1,IF(住宅3!FD66="◎",2,""))</f>
        <v/>
      </c>
      <c r="BD84" s="142" t="str">
        <f>IF(住宅3!FD67="○",1,IF(住宅3!FD67="◎",2,""))</f>
        <v/>
      </c>
      <c r="BE84" s="142" t="str">
        <f>IF(住宅3!FD68="○",1,IF(住宅3!FD68="◎",2,""))</f>
        <v/>
      </c>
      <c r="BF84" s="142" t="str">
        <f>IF(住宅3!FD69="○",1,IF(住宅3!FD69="◎",2,""))</f>
        <v/>
      </c>
      <c r="BG84" s="142" t="str">
        <f>IF(住宅3!FD70="○",1,IF(住宅3!FD70="◎",2,""))</f>
        <v/>
      </c>
      <c r="BH84" s="142" t="str">
        <f>IF(住宅3!FD71="○",1,IF(住宅3!FD71="◎",2,""))</f>
        <v/>
      </c>
      <c r="BI84" s="142" t="str">
        <f>IF(住宅3!FD72="○",1,IF(住宅3!FD72="◎",2,""))</f>
        <v/>
      </c>
      <c r="BJ84" s="142" t="str">
        <f>IF(住宅3!FD73="○",1,IF(住宅3!FD73="◎",2,""))</f>
        <v/>
      </c>
      <c r="BK84" s="142" t="str">
        <f>IF(住宅3!FD74="○",1,IF(住宅3!FD74="◎",2,""))</f>
        <v/>
      </c>
      <c r="BL84" s="142" t="str">
        <f>IF(住宅3!FD75="○",1,IF(住宅3!FD75="◎",2,""))</f>
        <v/>
      </c>
      <c r="BM84" s="142" t="str">
        <f>IF(住宅3!FD78="○",1,IF(住宅3!FD78="◎",2,""))</f>
        <v/>
      </c>
      <c r="BN84" s="142" t="str">
        <f>IF(住宅3!FD79="○",1,IF(住宅3!FD79="◎",2,""))</f>
        <v/>
      </c>
      <c r="BO84" s="142" t="str">
        <f>IF(住宅3!FD80="○",1,IF(住宅3!FD80="◎",2,""))</f>
        <v/>
      </c>
      <c r="BP84" s="142" t="str">
        <f>IF(住宅3!FD81="○",1,IF(住宅3!FD81="◎",2,""))</f>
        <v/>
      </c>
      <c r="BQ84" s="142" t="str">
        <f>IF(住宅3!FD82="○",1,IF(住宅3!FD82="◎",2,""))</f>
        <v/>
      </c>
      <c r="BR84" s="142" t="str">
        <f>IF(住宅3!FD83="○",1,IF(住宅3!FD83="◎",2,""))</f>
        <v/>
      </c>
      <c r="BS84" s="142" t="str">
        <f>IF(住宅3!FD84="○",1,IF(住宅3!FD84="◎",2,""))</f>
        <v/>
      </c>
      <c r="BT84" s="142" t="str">
        <f>IF(住宅3!FD85="○",1,IF(住宅3!FD85="◎",2,""))</f>
        <v/>
      </c>
      <c r="BU84" s="142" t="str">
        <f>IF(住宅3!FD86="○",1,IF(住宅3!FD86="◎",2,""))</f>
        <v/>
      </c>
      <c r="BV84" s="142" t="str">
        <f>IF(住宅3!FD87="○",1,IF(住宅3!FD87="◎",2,""))</f>
        <v/>
      </c>
      <c r="BW84" s="142" t="str">
        <f>IF(住宅3!FD88="○",1,IF(住宅3!FD88="◎",2,""))</f>
        <v/>
      </c>
      <c r="BX84" s="142" t="str">
        <f>IF(住宅3!FD89="○",1,IF(住宅3!FD89="◎",2,""))</f>
        <v/>
      </c>
      <c r="BY84" s="142" t="str">
        <f>IF(住宅3!FD90="○",1,IF(住宅3!FD90="◎",2,""))</f>
        <v/>
      </c>
      <c r="BZ84" s="142" t="str">
        <f>IF(住宅3!FD91="○",1,IF(住宅3!FD91="◎",2,""))</f>
        <v/>
      </c>
      <c r="CA84" s="142" t="str">
        <f>IF(住宅3!FD92="○",1,IF(住宅3!FD92="◎",2,""))</f>
        <v/>
      </c>
    </row>
    <row r="85" spans="1:79" s="142" customFormat="1" x14ac:dyDescent="0.2">
      <c r="A85" s="141">
        <f t="shared" si="1"/>
        <v>0</v>
      </c>
      <c r="B85" s="142">
        <v>79</v>
      </c>
      <c r="C85" s="143"/>
      <c r="D85" s="143"/>
      <c r="E85" s="143"/>
      <c r="F85" s="143"/>
      <c r="G85" s="143"/>
      <c r="H85" s="143"/>
      <c r="I85" s="143"/>
      <c r="J85" s="143"/>
      <c r="K85" s="143"/>
      <c r="L85" s="143"/>
      <c r="M85" s="143"/>
      <c r="N85" s="143"/>
      <c r="O85" s="143"/>
      <c r="P85" s="142">
        <v>4</v>
      </c>
      <c r="Q85" s="142">
        <f>住宅3!FF6</f>
        <v>0</v>
      </c>
      <c r="R85" s="142">
        <v>73</v>
      </c>
      <c r="S85" s="142" t="str">
        <f>IF(住宅3!FF7&lt;&gt;"",住宅3!FF7,"")</f>
        <v/>
      </c>
      <c r="T85" s="142" t="str">
        <f>IF(住宅3!FF8="選択してください","",MID(住宅3!FF8,1,2))</f>
        <v/>
      </c>
      <c r="U85" s="142" t="str">
        <f>IF(住宅3!FF9="選択してください","",MID(住宅3!FF9,LEN(住宅3!FF9)-3,3))</f>
        <v/>
      </c>
      <c r="W85" s="142" t="str">
        <f>IF(住宅3!FF10="","",住宅3!FF10)</f>
        <v/>
      </c>
      <c r="X85" s="142" t="str">
        <f>IF(住宅3!FF11="","",住宅3!FF11)</f>
        <v/>
      </c>
      <c r="Y85" s="142" t="str">
        <f>IF(住宅3!FF12="","",住宅3!FF12)</f>
        <v/>
      </c>
      <c r="Z85" s="142" t="str">
        <f>IF(住宅3!FF13="","",住宅3!FF13)</f>
        <v/>
      </c>
      <c r="AA85" s="142" t="str">
        <f>IF(住宅3!FF15="選択してください","",MID(住宅3!FF15,1,2)*1)</f>
        <v/>
      </c>
      <c r="AB85" s="142" t="str">
        <f>IF(住宅3!FF18="選択してください","",MID(住宅3!FF18,1,2)*1)</f>
        <v/>
      </c>
      <c r="AC85" s="142" t="str">
        <f>IF(住宅3!FF20="選択してください","",MID(住宅3!FF20,1,2)*1)</f>
        <v/>
      </c>
      <c r="AD85" s="142" t="str">
        <f>IF(住宅3!FF22="選択してください","",MID(住宅3!FF22,1,2)*1)</f>
        <v/>
      </c>
      <c r="AE85" s="142" t="str">
        <f>IF(住宅3!FF24="選択してください","",MID(住宅3!FF24,1,2)*1)</f>
        <v/>
      </c>
      <c r="AF85" s="142" t="str">
        <f>IF(住宅3!FF26="選択してください","",MID(住宅3!FF26,1,2)*1)</f>
        <v/>
      </c>
      <c r="AG85" s="142" t="str">
        <f>IF(住宅3!FF31="選択してください","",MID(住宅3!FF31,1,2)*1)</f>
        <v/>
      </c>
      <c r="AH85" s="153" t="str">
        <f>IF(住宅3!FF34="選択してください","",MID(住宅3!FF34,1,2)*1)</f>
        <v/>
      </c>
      <c r="AI85" s="142" t="str">
        <f>IF(住宅3!FF37="","",住宅3!FF37)</f>
        <v/>
      </c>
      <c r="AJ85" s="142" t="str">
        <f>IF(住宅3!FF39="選択してください","",MID(住宅3!FF39,1,2)*1)</f>
        <v/>
      </c>
      <c r="AK85" s="142" t="str">
        <f>IF(住宅3!FF44="選択してください","",MID(住宅3!FF44,1,2)*1)</f>
        <v/>
      </c>
      <c r="AL85" s="142" t="str">
        <f>IF(住宅3!FF47="○",1,IF(住宅3!FF47="◎",2,""))</f>
        <v/>
      </c>
      <c r="AM85" s="142" t="str">
        <f>IF(住宅3!FF48="○",1,IF(住宅3!FF48="◎",2,""))</f>
        <v/>
      </c>
      <c r="AN85" s="142" t="str">
        <f>IF(住宅3!FF49="○",1,IF(住宅3!FF49="◎",2,""))</f>
        <v/>
      </c>
      <c r="AO85" s="142" t="str">
        <f>IF(住宅3!FF50="○",1,IF(住宅3!FF50="◎",2,""))</f>
        <v/>
      </c>
      <c r="AP85" s="142" t="str">
        <f>IF(住宅3!FF51="○",1,IF(住宅3!FF51="◎",2,""))</f>
        <v/>
      </c>
      <c r="AQ85" s="142" t="str">
        <f>IF(住宅3!FF52="○",1,IF(住宅3!FF52="◎",2,""))</f>
        <v/>
      </c>
      <c r="AR85" s="142" t="str">
        <f>IF(住宅3!FF53="○",1,IF(住宅3!FF53="◎",2,""))</f>
        <v/>
      </c>
      <c r="AS85" s="142" t="str">
        <f>IF(住宅3!FF54="○",1,IF(住宅3!FF54="◎",2,""))</f>
        <v/>
      </c>
      <c r="AT85" s="142" t="str">
        <f>IF(住宅3!FF55="○",1,IF(住宅3!FF55="◎",2,""))</f>
        <v/>
      </c>
      <c r="AU85" s="142" t="str">
        <f>IF(住宅3!FF56="○",1,IF(住宅3!FF56="◎",2,""))</f>
        <v/>
      </c>
      <c r="AV85" s="142" t="str">
        <f>IF(住宅3!FF57="○",1,IF(住宅3!FF57="◎",2,""))</f>
        <v/>
      </c>
      <c r="AW85" s="142" t="str">
        <f>IF(住宅3!FF58="○",1,IF(住宅3!FF58="◎",2,""))</f>
        <v/>
      </c>
      <c r="AX85" s="142" t="str">
        <f>IF(住宅3!FF59="○",1,IF(住宅3!FF59="◎",2,""))</f>
        <v/>
      </c>
      <c r="AY85" s="142" t="str">
        <f>IF(住宅3!FF60="○",1,IF(住宅3!FF60="◎",2,""))</f>
        <v/>
      </c>
      <c r="AZ85" s="142" t="str">
        <f>IF(住宅3!FF61="○",1,IF(住宅3!FF61="◎",2,""))</f>
        <v/>
      </c>
      <c r="BA85" s="142" t="str">
        <f>IF(住宅3!FF62="○",1,IF(住宅3!FF62="◎",2,""))</f>
        <v/>
      </c>
      <c r="BB85" s="142" t="str">
        <f>IF(住宅3!FF63="○",1,IF(住宅3!FF63="◎",2,""))</f>
        <v/>
      </c>
      <c r="BC85" s="142" t="str">
        <f>IF(住宅3!FF66="○",1,IF(住宅3!FF66="◎",2,""))</f>
        <v/>
      </c>
      <c r="BD85" s="142" t="str">
        <f>IF(住宅3!FF67="○",1,IF(住宅3!FF67="◎",2,""))</f>
        <v/>
      </c>
      <c r="BE85" s="142" t="str">
        <f>IF(住宅3!FF68="○",1,IF(住宅3!FF68="◎",2,""))</f>
        <v/>
      </c>
      <c r="BF85" s="142" t="str">
        <f>IF(住宅3!FF69="○",1,IF(住宅3!FF69="◎",2,""))</f>
        <v/>
      </c>
      <c r="BG85" s="142" t="str">
        <f>IF(住宅3!FF70="○",1,IF(住宅3!FF70="◎",2,""))</f>
        <v/>
      </c>
      <c r="BH85" s="142" t="str">
        <f>IF(住宅3!FF71="○",1,IF(住宅3!FF71="◎",2,""))</f>
        <v/>
      </c>
      <c r="BI85" s="142" t="str">
        <f>IF(住宅3!FF72="○",1,IF(住宅3!FF72="◎",2,""))</f>
        <v/>
      </c>
      <c r="BJ85" s="142" t="str">
        <f>IF(住宅3!FF73="○",1,IF(住宅3!FF73="◎",2,""))</f>
        <v/>
      </c>
      <c r="BK85" s="142" t="str">
        <f>IF(住宅3!FF74="○",1,IF(住宅3!FF74="◎",2,""))</f>
        <v/>
      </c>
      <c r="BL85" s="142" t="str">
        <f>IF(住宅3!FF75="○",1,IF(住宅3!FF75="◎",2,""))</f>
        <v/>
      </c>
      <c r="BM85" s="142" t="str">
        <f>IF(住宅3!FF78="○",1,IF(住宅3!FF78="◎",2,""))</f>
        <v/>
      </c>
      <c r="BN85" s="142" t="str">
        <f>IF(住宅3!FF79="○",1,IF(住宅3!FF79="◎",2,""))</f>
        <v/>
      </c>
      <c r="BO85" s="142" t="str">
        <f>IF(住宅3!FF80="○",1,IF(住宅3!FF80="◎",2,""))</f>
        <v/>
      </c>
      <c r="BP85" s="142" t="str">
        <f>IF(住宅3!FF81="○",1,IF(住宅3!FF81="◎",2,""))</f>
        <v/>
      </c>
      <c r="BQ85" s="142" t="str">
        <f>IF(住宅3!FF82="○",1,IF(住宅3!FF82="◎",2,""))</f>
        <v/>
      </c>
      <c r="BR85" s="142" t="str">
        <f>IF(住宅3!FF83="○",1,IF(住宅3!FF83="◎",2,""))</f>
        <v/>
      </c>
      <c r="BS85" s="142" t="str">
        <f>IF(住宅3!FF84="○",1,IF(住宅3!FF84="◎",2,""))</f>
        <v/>
      </c>
      <c r="BT85" s="142" t="str">
        <f>IF(住宅3!FF85="○",1,IF(住宅3!FF85="◎",2,""))</f>
        <v/>
      </c>
      <c r="BU85" s="142" t="str">
        <f>IF(住宅3!FF86="○",1,IF(住宅3!FF86="◎",2,""))</f>
        <v/>
      </c>
      <c r="BV85" s="142" t="str">
        <f>IF(住宅3!FF87="○",1,IF(住宅3!FF87="◎",2,""))</f>
        <v/>
      </c>
      <c r="BW85" s="142" t="str">
        <f>IF(住宅3!FF88="○",1,IF(住宅3!FF88="◎",2,""))</f>
        <v/>
      </c>
      <c r="BX85" s="142" t="str">
        <f>IF(住宅3!FF89="○",1,IF(住宅3!FF89="◎",2,""))</f>
        <v/>
      </c>
      <c r="BY85" s="142" t="str">
        <f>IF(住宅3!FF90="○",1,IF(住宅3!FF90="◎",2,""))</f>
        <v/>
      </c>
      <c r="BZ85" s="142" t="str">
        <f>IF(住宅3!FF91="○",1,IF(住宅3!FF91="◎",2,""))</f>
        <v/>
      </c>
      <c r="CA85" s="142" t="str">
        <f>IF(住宅3!FF92="○",1,IF(住宅3!FF92="◎",2,""))</f>
        <v/>
      </c>
    </row>
    <row r="86" spans="1:79" s="142" customFormat="1" x14ac:dyDescent="0.2">
      <c r="A86" s="141">
        <f t="shared" si="1"/>
        <v>0</v>
      </c>
      <c r="B86" s="142">
        <v>80</v>
      </c>
      <c r="C86" s="143"/>
      <c r="D86" s="143"/>
      <c r="E86" s="143"/>
      <c r="F86" s="143"/>
      <c r="G86" s="143"/>
      <c r="H86" s="143"/>
      <c r="I86" s="143"/>
      <c r="J86" s="143"/>
      <c r="K86" s="143"/>
      <c r="L86" s="143"/>
      <c r="M86" s="143"/>
      <c r="N86" s="143"/>
      <c r="O86" s="143"/>
      <c r="P86" s="142">
        <v>4</v>
      </c>
      <c r="Q86" s="142">
        <f>住宅3!FH6</f>
        <v>0</v>
      </c>
      <c r="R86" s="142">
        <v>74</v>
      </c>
      <c r="S86" s="142" t="str">
        <f>IF(住宅3!FH7&lt;&gt;"",住宅3!FH7,"")</f>
        <v/>
      </c>
      <c r="T86" s="142" t="str">
        <f>IF(住宅3!FH8="選択してください","",MID(住宅3!FH8,1,2))</f>
        <v/>
      </c>
      <c r="U86" s="142" t="str">
        <f>IF(住宅3!FH9="選択してください","",MID(住宅3!FH9,LEN(住宅3!FH9)-3,3))</f>
        <v/>
      </c>
      <c r="W86" s="142" t="str">
        <f>IF(住宅3!FH10="","",住宅3!FH10)</f>
        <v/>
      </c>
      <c r="X86" s="142" t="str">
        <f>IF(住宅3!FH11="","",住宅3!FH11)</f>
        <v/>
      </c>
      <c r="Y86" s="142" t="str">
        <f>IF(住宅3!FH12="","",住宅3!FH12)</f>
        <v/>
      </c>
      <c r="Z86" s="142" t="str">
        <f>IF(住宅3!FH13="","",住宅3!FH13)</f>
        <v/>
      </c>
      <c r="AA86" s="142" t="str">
        <f>IF(住宅3!FH15="選択してください","",MID(住宅3!FH15,1,2)*1)</f>
        <v/>
      </c>
      <c r="AB86" s="142" t="str">
        <f>IF(住宅3!FH18="選択してください","",MID(住宅3!FH18,1,2)*1)</f>
        <v/>
      </c>
      <c r="AC86" s="142" t="str">
        <f>IF(住宅3!FH20="選択してください","",MID(住宅3!FH20,1,2)*1)</f>
        <v/>
      </c>
      <c r="AD86" s="142" t="str">
        <f>IF(住宅3!FH22="選択してください","",MID(住宅3!FH22,1,2)*1)</f>
        <v/>
      </c>
      <c r="AE86" s="142" t="str">
        <f>IF(住宅3!FH24="選択してください","",MID(住宅3!FH24,1,2)*1)</f>
        <v/>
      </c>
      <c r="AF86" s="142" t="str">
        <f>IF(住宅3!FH26="選択してください","",MID(住宅3!FH26,1,2)*1)</f>
        <v/>
      </c>
      <c r="AG86" s="142" t="str">
        <f>IF(住宅3!FH31="選択してください","",MID(住宅3!FH31,1,2)*1)</f>
        <v/>
      </c>
      <c r="AH86" s="153" t="str">
        <f>IF(住宅3!FH34="選択してください","",MID(住宅3!FH34,1,2)*1)</f>
        <v/>
      </c>
      <c r="AI86" s="142" t="str">
        <f>IF(住宅3!FH37="","",住宅3!FH37)</f>
        <v/>
      </c>
      <c r="AJ86" s="142" t="str">
        <f>IF(住宅3!FH39="選択してください","",MID(住宅3!FH39,1,2)*1)</f>
        <v/>
      </c>
      <c r="AK86" s="142" t="str">
        <f>IF(住宅3!FH44="選択してください","",MID(住宅3!FH44,1,2)*1)</f>
        <v/>
      </c>
      <c r="AL86" s="142" t="str">
        <f>IF(住宅3!FH47="○",1,IF(住宅3!FH47="◎",2,""))</f>
        <v/>
      </c>
      <c r="AM86" s="142" t="str">
        <f>IF(住宅3!FH48="○",1,IF(住宅3!FH48="◎",2,""))</f>
        <v/>
      </c>
      <c r="AN86" s="142" t="str">
        <f>IF(住宅3!FH49="○",1,IF(住宅3!FH49="◎",2,""))</f>
        <v/>
      </c>
      <c r="AO86" s="142" t="str">
        <f>IF(住宅3!FH50="○",1,IF(住宅3!FH50="◎",2,""))</f>
        <v/>
      </c>
      <c r="AP86" s="142" t="str">
        <f>IF(住宅3!FH51="○",1,IF(住宅3!FH51="◎",2,""))</f>
        <v/>
      </c>
      <c r="AQ86" s="142" t="str">
        <f>IF(住宅3!FH52="○",1,IF(住宅3!FH52="◎",2,""))</f>
        <v/>
      </c>
      <c r="AR86" s="142" t="str">
        <f>IF(住宅3!FH53="○",1,IF(住宅3!FH53="◎",2,""))</f>
        <v/>
      </c>
      <c r="AS86" s="142" t="str">
        <f>IF(住宅3!FH54="○",1,IF(住宅3!FH54="◎",2,""))</f>
        <v/>
      </c>
      <c r="AT86" s="142" t="str">
        <f>IF(住宅3!FH55="○",1,IF(住宅3!FH55="◎",2,""))</f>
        <v/>
      </c>
      <c r="AU86" s="142" t="str">
        <f>IF(住宅3!FH56="○",1,IF(住宅3!FH56="◎",2,""))</f>
        <v/>
      </c>
      <c r="AV86" s="142" t="str">
        <f>IF(住宅3!FH57="○",1,IF(住宅3!FH57="◎",2,""))</f>
        <v/>
      </c>
      <c r="AW86" s="142" t="str">
        <f>IF(住宅3!FH58="○",1,IF(住宅3!FH58="◎",2,""))</f>
        <v/>
      </c>
      <c r="AX86" s="142" t="str">
        <f>IF(住宅3!FH59="○",1,IF(住宅3!FH59="◎",2,""))</f>
        <v/>
      </c>
      <c r="AY86" s="142" t="str">
        <f>IF(住宅3!FH60="○",1,IF(住宅3!FH60="◎",2,""))</f>
        <v/>
      </c>
      <c r="AZ86" s="142" t="str">
        <f>IF(住宅3!FH61="○",1,IF(住宅3!FH61="◎",2,""))</f>
        <v/>
      </c>
      <c r="BA86" s="142" t="str">
        <f>IF(住宅3!FH62="○",1,IF(住宅3!FH62="◎",2,""))</f>
        <v/>
      </c>
      <c r="BB86" s="142" t="str">
        <f>IF(住宅3!FH63="○",1,IF(住宅3!FH63="◎",2,""))</f>
        <v/>
      </c>
      <c r="BC86" s="142" t="str">
        <f>IF(住宅3!FH66="○",1,IF(住宅3!FH66="◎",2,""))</f>
        <v/>
      </c>
      <c r="BD86" s="142" t="str">
        <f>IF(住宅3!FH67="○",1,IF(住宅3!FH67="◎",2,""))</f>
        <v/>
      </c>
      <c r="BE86" s="142" t="str">
        <f>IF(住宅3!FH68="○",1,IF(住宅3!FH68="◎",2,""))</f>
        <v/>
      </c>
      <c r="BF86" s="142" t="str">
        <f>IF(住宅3!FH69="○",1,IF(住宅3!FH69="◎",2,""))</f>
        <v/>
      </c>
      <c r="BG86" s="142" t="str">
        <f>IF(住宅3!FH70="○",1,IF(住宅3!FH70="◎",2,""))</f>
        <v/>
      </c>
      <c r="BH86" s="142" t="str">
        <f>IF(住宅3!FH71="○",1,IF(住宅3!FH71="◎",2,""))</f>
        <v/>
      </c>
      <c r="BI86" s="142" t="str">
        <f>IF(住宅3!FH72="○",1,IF(住宅3!FH72="◎",2,""))</f>
        <v/>
      </c>
      <c r="BJ86" s="142" t="str">
        <f>IF(住宅3!FH73="○",1,IF(住宅3!FH73="◎",2,""))</f>
        <v/>
      </c>
      <c r="BK86" s="142" t="str">
        <f>IF(住宅3!FH74="○",1,IF(住宅3!FH74="◎",2,""))</f>
        <v/>
      </c>
      <c r="BL86" s="142" t="str">
        <f>IF(住宅3!FH75="○",1,IF(住宅3!FH75="◎",2,""))</f>
        <v/>
      </c>
      <c r="BM86" s="142" t="str">
        <f>IF(住宅3!FH78="○",1,IF(住宅3!FH78="◎",2,""))</f>
        <v/>
      </c>
      <c r="BN86" s="142" t="str">
        <f>IF(住宅3!FH79="○",1,IF(住宅3!FH79="◎",2,""))</f>
        <v/>
      </c>
      <c r="BO86" s="142" t="str">
        <f>IF(住宅3!FH80="○",1,IF(住宅3!FH80="◎",2,""))</f>
        <v/>
      </c>
      <c r="BP86" s="142" t="str">
        <f>IF(住宅3!FH81="○",1,IF(住宅3!FH81="◎",2,""))</f>
        <v/>
      </c>
      <c r="BQ86" s="142" t="str">
        <f>IF(住宅3!FH82="○",1,IF(住宅3!FH82="◎",2,""))</f>
        <v/>
      </c>
      <c r="BR86" s="142" t="str">
        <f>IF(住宅3!FH83="○",1,IF(住宅3!FH83="◎",2,""))</f>
        <v/>
      </c>
      <c r="BS86" s="142" t="str">
        <f>IF(住宅3!FH84="○",1,IF(住宅3!FH84="◎",2,""))</f>
        <v/>
      </c>
      <c r="BT86" s="142" t="str">
        <f>IF(住宅3!FH85="○",1,IF(住宅3!FH85="◎",2,""))</f>
        <v/>
      </c>
      <c r="BU86" s="142" t="str">
        <f>IF(住宅3!FH86="○",1,IF(住宅3!FH86="◎",2,""))</f>
        <v/>
      </c>
      <c r="BV86" s="142" t="str">
        <f>IF(住宅3!FH87="○",1,IF(住宅3!FH87="◎",2,""))</f>
        <v/>
      </c>
      <c r="BW86" s="142" t="str">
        <f>IF(住宅3!FH88="○",1,IF(住宅3!FH88="◎",2,""))</f>
        <v/>
      </c>
      <c r="BX86" s="142" t="str">
        <f>IF(住宅3!FH89="○",1,IF(住宅3!FH89="◎",2,""))</f>
        <v/>
      </c>
      <c r="BY86" s="142" t="str">
        <f>IF(住宅3!FH90="○",1,IF(住宅3!FH90="◎",2,""))</f>
        <v/>
      </c>
      <c r="BZ86" s="142" t="str">
        <f>IF(住宅3!FH91="○",1,IF(住宅3!FH91="◎",2,""))</f>
        <v/>
      </c>
      <c r="CA86" s="142" t="str">
        <f>IF(住宅3!FH92="○",1,IF(住宅3!FH92="◎",2,""))</f>
        <v/>
      </c>
    </row>
    <row r="87" spans="1:79" s="142" customFormat="1" x14ac:dyDescent="0.2">
      <c r="A87" s="141">
        <f t="shared" si="1"/>
        <v>0</v>
      </c>
      <c r="B87" s="142">
        <v>81</v>
      </c>
      <c r="C87" s="143"/>
      <c r="D87" s="143"/>
      <c r="E87" s="143"/>
      <c r="F87" s="143"/>
      <c r="G87" s="143"/>
      <c r="H87" s="143"/>
      <c r="I87" s="143"/>
      <c r="J87" s="143"/>
      <c r="K87" s="143"/>
      <c r="L87" s="143"/>
      <c r="M87" s="143"/>
      <c r="N87" s="143"/>
      <c r="O87" s="143"/>
      <c r="P87" s="142">
        <v>4</v>
      </c>
      <c r="Q87" s="142">
        <f>住宅3!FJ6</f>
        <v>0</v>
      </c>
      <c r="R87" s="142">
        <v>75</v>
      </c>
      <c r="S87" s="142" t="str">
        <f>IF(住宅3!FJ7&lt;&gt;"",住宅3!FJ7,"")</f>
        <v/>
      </c>
      <c r="T87" s="142" t="str">
        <f>IF(住宅3!FJ8="選択してください","",MID(住宅3!FJ8,1,2))</f>
        <v/>
      </c>
      <c r="U87" s="142" t="str">
        <f>IF(住宅3!FJ9="選択してください","",MID(住宅3!FJ9,LEN(住宅3!FJ9)-3,3))</f>
        <v/>
      </c>
      <c r="W87" s="142" t="str">
        <f>IF(住宅3!FJ10="","",住宅3!FJ10)</f>
        <v/>
      </c>
      <c r="X87" s="142" t="str">
        <f>IF(住宅3!FJ11="","",住宅3!FJ11)</f>
        <v/>
      </c>
      <c r="Y87" s="142" t="str">
        <f>IF(住宅3!FJ12="","",住宅3!FJ12)</f>
        <v/>
      </c>
      <c r="Z87" s="142" t="str">
        <f>IF(住宅3!FJ13="","",住宅3!FJ13)</f>
        <v/>
      </c>
      <c r="AA87" s="142" t="str">
        <f>IF(住宅3!FJ15="選択してください","",MID(住宅3!FJ15,1,2)*1)</f>
        <v/>
      </c>
      <c r="AB87" s="142" t="str">
        <f>IF(住宅3!FJ18="選択してください","",MID(住宅3!FJ18,1,2)*1)</f>
        <v/>
      </c>
      <c r="AC87" s="142" t="str">
        <f>IF(住宅3!FJ20="選択してください","",MID(住宅3!FJ20,1,2)*1)</f>
        <v/>
      </c>
      <c r="AD87" s="142" t="str">
        <f>IF(住宅3!FJ22="選択してください","",MID(住宅3!FJ22,1,2)*1)</f>
        <v/>
      </c>
      <c r="AE87" s="142" t="str">
        <f>IF(住宅3!FJ24="選択してください","",MID(住宅3!FJ24,1,2)*1)</f>
        <v/>
      </c>
      <c r="AF87" s="142" t="str">
        <f>IF(住宅3!FJ26="選択してください","",MID(住宅3!FJ26,1,2)*1)</f>
        <v/>
      </c>
      <c r="AG87" s="142" t="str">
        <f>IF(住宅3!FJ31="選択してください","",MID(住宅3!FJ31,1,2)*1)</f>
        <v/>
      </c>
      <c r="AH87" s="153" t="str">
        <f>IF(住宅3!FJ34="選択してください","",MID(住宅3!FJ34,1,2)*1)</f>
        <v/>
      </c>
      <c r="AI87" s="142" t="str">
        <f>IF(住宅3!FJ37="","",住宅3!FJ37)</f>
        <v/>
      </c>
      <c r="AJ87" s="142" t="str">
        <f>IF(住宅3!FJ39="選択してください","",MID(住宅3!FJ39,1,2)*1)</f>
        <v/>
      </c>
      <c r="AK87" s="142" t="str">
        <f>IF(住宅3!FJ44="選択してください","",MID(住宅3!FJ44,1,2)*1)</f>
        <v/>
      </c>
      <c r="AL87" s="142" t="str">
        <f>IF(住宅3!FJ47="○",1,IF(住宅3!FJ47="◎",2,""))</f>
        <v/>
      </c>
      <c r="AM87" s="142" t="str">
        <f>IF(住宅3!FJ48="○",1,IF(住宅3!FJ48="◎",2,""))</f>
        <v/>
      </c>
      <c r="AN87" s="142" t="str">
        <f>IF(住宅3!FJ49="○",1,IF(住宅3!FJ49="◎",2,""))</f>
        <v/>
      </c>
      <c r="AO87" s="142" t="str">
        <f>IF(住宅3!FJ50="○",1,IF(住宅3!FJ50="◎",2,""))</f>
        <v/>
      </c>
      <c r="AP87" s="142" t="str">
        <f>IF(住宅3!FJ51="○",1,IF(住宅3!FJ51="◎",2,""))</f>
        <v/>
      </c>
      <c r="AQ87" s="142" t="str">
        <f>IF(住宅3!FJ52="○",1,IF(住宅3!FJ52="◎",2,""))</f>
        <v/>
      </c>
      <c r="AR87" s="142" t="str">
        <f>IF(住宅3!FJ53="○",1,IF(住宅3!FJ53="◎",2,""))</f>
        <v/>
      </c>
      <c r="AS87" s="142" t="str">
        <f>IF(住宅3!FJ54="○",1,IF(住宅3!FJ54="◎",2,""))</f>
        <v/>
      </c>
      <c r="AT87" s="142" t="str">
        <f>IF(住宅3!FJ55="○",1,IF(住宅3!FJ55="◎",2,""))</f>
        <v/>
      </c>
      <c r="AU87" s="142" t="str">
        <f>IF(住宅3!FJ56="○",1,IF(住宅3!FJ56="◎",2,""))</f>
        <v/>
      </c>
      <c r="AV87" s="142" t="str">
        <f>IF(住宅3!FJ57="○",1,IF(住宅3!FJ57="◎",2,""))</f>
        <v/>
      </c>
      <c r="AW87" s="142" t="str">
        <f>IF(住宅3!FJ58="○",1,IF(住宅3!FJ58="◎",2,""))</f>
        <v/>
      </c>
      <c r="AX87" s="142" t="str">
        <f>IF(住宅3!FJ59="○",1,IF(住宅3!FJ59="◎",2,""))</f>
        <v/>
      </c>
      <c r="AY87" s="142" t="str">
        <f>IF(住宅3!FJ60="○",1,IF(住宅3!FJ60="◎",2,""))</f>
        <v/>
      </c>
      <c r="AZ87" s="142" t="str">
        <f>IF(住宅3!FJ61="○",1,IF(住宅3!FJ61="◎",2,""))</f>
        <v/>
      </c>
      <c r="BA87" s="142" t="str">
        <f>IF(住宅3!FJ62="○",1,IF(住宅3!FJ62="◎",2,""))</f>
        <v/>
      </c>
      <c r="BB87" s="142" t="str">
        <f>IF(住宅3!FJ63="○",1,IF(住宅3!FJ63="◎",2,""))</f>
        <v/>
      </c>
      <c r="BC87" s="142" t="str">
        <f>IF(住宅3!FJ66="○",1,IF(住宅3!FJ66="◎",2,""))</f>
        <v/>
      </c>
      <c r="BD87" s="142" t="str">
        <f>IF(住宅3!FJ67="○",1,IF(住宅3!FJ67="◎",2,""))</f>
        <v/>
      </c>
      <c r="BE87" s="142" t="str">
        <f>IF(住宅3!FJ68="○",1,IF(住宅3!FJ68="◎",2,""))</f>
        <v/>
      </c>
      <c r="BF87" s="142" t="str">
        <f>IF(住宅3!FJ69="○",1,IF(住宅3!FJ69="◎",2,""))</f>
        <v/>
      </c>
      <c r="BG87" s="142" t="str">
        <f>IF(住宅3!FJ70="○",1,IF(住宅3!FJ70="◎",2,""))</f>
        <v/>
      </c>
      <c r="BH87" s="142" t="str">
        <f>IF(住宅3!FJ71="○",1,IF(住宅3!FJ71="◎",2,""))</f>
        <v/>
      </c>
      <c r="BI87" s="142" t="str">
        <f>IF(住宅3!FJ72="○",1,IF(住宅3!FJ72="◎",2,""))</f>
        <v/>
      </c>
      <c r="BJ87" s="142" t="str">
        <f>IF(住宅3!FJ73="○",1,IF(住宅3!FJ73="◎",2,""))</f>
        <v/>
      </c>
      <c r="BK87" s="142" t="str">
        <f>IF(住宅3!FJ74="○",1,IF(住宅3!FJ74="◎",2,""))</f>
        <v/>
      </c>
      <c r="BL87" s="142" t="str">
        <f>IF(住宅3!FJ75="○",1,IF(住宅3!FJ75="◎",2,""))</f>
        <v/>
      </c>
      <c r="BM87" s="142" t="str">
        <f>IF(住宅3!FJ78="○",1,IF(住宅3!FJ78="◎",2,""))</f>
        <v/>
      </c>
      <c r="BN87" s="142" t="str">
        <f>IF(住宅3!FJ79="○",1,IF(住宅3!FJ79="◎",2,""))</f>
        <v/>
      </c>
      <c r="BO87" s="142" t="str">
        <f>IF(住宅3!FJ80="○",1,IF(住宅3!FJ80="◎",2,""))</f>
        <v/>
      </c>
      <c r="BP87" s="142" t="str">
        <f>IF(住宅3!FJ81="○",1,IF(住宅3!FJ81="◎",2,""))</f>
        <v/>
      </c>
      <c r="BQ87" s="142" t="str">
        <f>IF(住宅3!FJ82="○",1,IF(住宅3!FJ82="◎",2,""))</f>
        <v/>
      </c>
      <c r="BR87" s="142" t="str">
        <f>IF(住宅3!FJ83="○",1,IF(住宅3!FJ83="◎",2,""))</f>
        <v/>
      </c>
      <c r="BS87" s="142" t="str">
        <f>IF(住宅3!FJ84="○",1,IF(住宅3!FJ84="◎",2,""))</f>
        <v/>
      </c>
      <c r="BT87" s="142" t="str">
        <f>IF(住宅3!FJ85="○",1,IF(住宅3!FJ85="◎",2,""))</f>
        <v/>
      </c>
      <c r="BU87" s="142" t="str">
        <f>IF(住宅3!FJ86="○",1,IF(住宅3!FJ86="◎",2,""))</f>
        <v/>
      </c>
      <c r="BV87" s="142" t="str">
        <f>IF(住宅3!FJ87="○",1,IF(住宅3!FJ87="◎",2,""))</f>
        <v/>
      </c>
      <c r="BW87" s="142" t="str">
        <f>IF(住宅3!FJ88="○",1,IF(住宅3!FJ88="◎",2,""))</f>
        <v/>
      </c>
      <c r="BX87" s="142" t="str">
        <f>IF(住宅3!FJ89="○",1,IF(住宅3!FJ89="◎",2,""))</f>
        <v/>
      </c>
      <c r="BY87" s="142" t="str">
        <f>IF(住宅3!FJ90="○",1,IF(住宅3!FJ90="◎",2,""))</f>
        <v/>
      </c>
      <c r="BZ87" s="142" t="str">
        <f>IF(住宅3!FJ91="○",1,IF(住宅3!FJ91="◎",2,""))</f>
        <v/>
      </c>
      <c r="CA87" s="142" t="str">
        <f>IF(住宅3!FJ92="○",1,IF(住宅3!FJ92="◎",2,""))</f>
        <v/>
      </c>
    </row>
    <row r="88" spans="1:79" s="142" customFormat="1" x14ac:dyDescent="0.2">
      <c r="A88" s="141">
        <f t="shared" si="1"/>
        <v>0</v>
      </c>
      <c r="B88" s="142">
        <v>82</v>
      </c>
      <c r="C88" s="143"/>
      <c r="D88" s="143"/>
      <c r="E88" s="143"/>
      <c r="F88" s="143"/>
      <c r="G88" s="143"/>
      <c r="H88" s="143"/>
      <c r="I88" s="143"/>
      <c r="J88" s="143"/>
      <c r="K88" s="143"/>
      <c r="L88" s="143"/>
      <c r="M88" s="143"/>
      <c r="N88" s="143"/>
      <c r="O88" s="143"/>
      <c r="P88" s="142">
        <v>4</v>
      </c>
      <c r="Q88" s="142">
        <f>住宅3!FL6</f>
        <v>0</v>
      </c>
      <c r="R88" s="142">
        <v>76</v>
      </c>
      <c r="S88" s="142" t="str">
        <f>IF(住宅3!FL7&lt;&gt;"",住宅3!FL7,"")</f>
        <v/>
      </c>
      <c r="T88" s="142" t="str">
        <f>IF(住宅3!FL8="選択してください","",MID(住宅3!FL8,1,2))</f>
        <v/>
      </c>
      <c r="U88" s="142" t="str">
        <f>IF(住宅3!FL9="選択してください","",MID(住宅3!FL9,LEN(住宅3!FL9)-3,3))</f>
        <v/>
      </c>
      <c r="W88" s="142" t="str">
        <f>IF(住宅3!FL10="","",住宅3!FL10)</f>
        <v/>
      </c>
      <c r="X88" s="142" t="str">
        <f>IF(住宅3!FL11="","",住宅3!FL11)</f>
        <v/>
      </c>
      <c r="Y88" s="142" t="str">
        <f>IF(住宅3!FL12="","",住宅3!FL12)</f>
        <v/>
      </c>
      <c r="Z88" s="142" t="str">
        <f>IF(住宅3!FL13="","",住宅3!FL13)</f>
        <v/>
      </c>
      <c r="AA88" s="142" t="str">
        <f>IF(住宅3!FL15="選択してください","",MID(住宅3!FL15,1,2)*1)</f>
        <v/>
      </c>
      <c r="AB88" s="142" t="str">
        <f>IF(住宅3!FL18="選択してください","",MID(住宅3!FL18,1,2)*1)</f>
        <v/>
      </c>
      <c r="AC88" s="142" t="str">
        <f>IF(住宅3!FL20="選択してください","",MID(住宅3!FL20,1,2)*1)</f>
        <v/>
      </c>
      <c r="AD88" s="142" t="str">
        <f>IF(住宅3!FL22="選択してください","",MID(住宅3!FL22,1,2)*1)</f>
        <v/>
      </c>
      <c r="AE88" s="142" t="str">
        <f>IF(住宅3!FL24="選択してください","",MID(住宅3!FL24,1,2)*1)</f>
        <v/>
      </c>
      <c r="AF88" s="142" t="str">
        <f>IF(住宅3!FL26="選択してください","",MID(住宅3!FL26,1,2)*1)</f>
        <v/>
      </c>
      <c r="AG88" s="142" t="str">
        <f>IF(住宅3!FL31="選択してください","",MID(住宅3!FL31,1,2)*1)</f>
        <v/>
      </c>
      <c r="AH88" s="153" t="str">
        <f>IF(住宅3!FL34="選択してください","",MID(住宅3!FL34,1,2)*1)</f>
        <v/>
      </c>
      <c r="AI88" s="142" t="str">
        <f>IF(住宅3!FL37="","",住宅3!FL37)</f>
        <v/>
      </c>
      <c r="AJ88" s="142" t="str">
        <f>IF(住宅3!FL39="選択してください","",MID(住宅3!FL39,1,2)*1)</f>
        <v/>
      </c>
      <c r="AK88" s="142" t="str">
        <f>IF(住宅3!FL44="選択してください","",MID(住宅3!FL44,1,2)*1)</f>
        <v/>
      </c>
      <c r="AL88" s="142" t="str">
        <f>IF(住宅3!FL47="○",1,IF(住宅3!FL47="◎",2,""))</f>
        <v/>
      </c>
      <c r="AM88" s="142" t="str">
        <f>IF(住宅3!FL48="○",1,IF(住宅3!FL48="◎",2,""))</f>
        <v/>
      </c>
      <c r="AN88" s="142" t="str">
        <f>IF(住宅3!FL49="○",1,IF(住宅3!FL49="◎",2,""))</f>
        <v/>
      </c>
      <c r="AO88" s="142" t="str">
        <f>IF(住宅3!FL50="○",1,IF(住宅3!FL50="◎",2,""))</f>
        <v/>
      </c>
      <c r="AP88" s="142" t="str">
        <f>IF(住宅3!FL51="○",1,IF(住宅3!FL51="◎",2,""))</f>
        <v/>
      </c>
      <c r="AQ88" s="142" t="str">
        <f>IF(住宅3!FL52="○",1,IF(住宅3!FL52="◎",2,""))</f>
        <v/>
      </c>
      <c r="AR88" s="142" t="str">
        <f>IF(住宅3!FL53="○",1,IF(住宅3!FL53="◎",2,""))</f>
        <v/>
      </c>
      <c r="AS88" s="142" t="str">
        <f>IF(住宅3!FL54="○",1,IF(住宅3!FL54="◎",2,""))</f>
        <v/>
      </c>
      <c r="AT88" s="142" t="str">
        <f>IF(住宅3!FL55="○",1,IF(住宅3!FL55="◎",2,""))</f>
        <v/>
      </c>
      <c r="AU88" s="142" t="str">
        <f>IF(住宅3!FL56="○",1,IF(住宅3!FL56="◎",2,""))</f>
        <v/>
      </c>
      <c r="AV88" s="142" t="str">
        <f>IF(住宅3!FL57="○",1,IF(住宅3!FL57="◎",2,""))</f>
        <v/>
      </c>
      <c r="AW88" s="142" t="str">
        <f>IF(住宅3!FL58="○",1,IF(住宅3!FL58="◎",2,""))</f>
        <v/>
      </c>
      <c r="AX88" s="142" t="str">
        <f>IF(住宅3!FL59="○",1,IF(住宅3!FL59="◎",2,""))</f>
        <v/>
      </c>
      <c r="AY88" s="142" t="str">
        <f>IF(住宅3!FL60="○",1,IF(住宅3!FL60="◎",2,""))</f>
        <v/>
      </c>
      <c r="AZ88" s="142" t="str">
        <f>IF(住宅3!FL61="○",1,IF(住宅3!FL61="◎",2,""))</f>
        <v/>
      </c>
      <c r="BA88" s="142" t="str">
        <f>IF(住宅3!FL62="○",1,IF(住宅3!FL62="◎",2,""))</f>
        <v/>
      </c>
      <c r="BB88" s="142" t="str">
        <f>IF(住宅3!FL63="○",1,IF(住宅3!FL63="◎",2,""))</f>
        <v/>
      </c>
      <c r="BC88" s="142" t="str">
        <f>IF(住宅3!FL66="○",1,IF(住宅3!FL66="◎",2,""))</f>
        <v/>
      </c>
      <c r="BD88" s="142" t="str">
        <f>IF(住宅3!FL67="○",1,IF(住宅3!FL67="◎",2,""))</f>
        <v/>
      </c>
      <c r="BE88" s="142" t="str">
        <f>IF(住宅3!FL68="○",1,IF(住宅3!FL68="◎",2,""))</f>
        <v/>
      </c>
      <c r="BF88" s="142" t="str">
        <f>IF(住宅3!FL69="○",1,IF(住宅3!FL69="◎",2,""))</f>
        <v/>
      </c>
      <c r="BG88" s="142" t="str">
        <f>IF(住宅3!FL70="○",1,IF(住宅3!FL70="◎",2,""))</f>
        <v/>
      </c>
      <c r="BH88" s="142" t="str">
        <f>IF(住宅3!FL71="○",1,IF(住宅3!FL71="◎",2,""))</f>
        <v/>
      </c>
      <c r="BI88" s="142" t="str">
        <f>IF(住宅3!FL72="○",1,IF(住宅3!FL72="◎",2,""))</f>
        <v/>
      </c>
      <c r="BJ88" s="142" t="str">
        <f>IF(住宅3!FL73="○",1,IF(住宅3!FL73="◎",2,""))</f>
        <v/>
      </c>
      <c r="BK88" s="142" t="str">
        <f>IF(住宅3!FL74="○",1,IF(住宅3!FL74="◎",2,""))</f>
        <v/>
      </c>
      <c r="BL88" s="142" t="str">
        <f>IF(住宅3!FL75="○",1,IF(住宅3!FL75="◎",2,""))</f>
        <v/>
      </c>
      <c r="BM88" s="142" t="str">
        <f>IF(住宅3!FL78="○",1,IF(住宅3!FL78="◎",2,""))</f>
        <v/>
      </c>
      <c r="BN88" s="142" t="str">
        <f>IF(住宅3!FL79="○",1,IF(住宅3!FL79="◎",2,""))</f>
        <v/>
      </c>
      <c r="BO88" s="142" t="str">
        <f>IF(住宅3!FL80="○",1,IF(住宅3!FL80="◎",2,""))</f>
        <v/>
      </c>
      <c r="BP88" s="142" t="str">
        <f>IF(住宅3!FL81="○",1,IF(住宅3!FL81="◎",2,""))</f>
        <v/>
      </c>
      <c r="BQ88" s="142" t="str">
        <f>IF(住宅3!FL82="○",1,IF(住宅3!FL82="◎",2,""))</f>
        <v/>
      </c>
      <c r="BR88" s="142" t="str">
        <f>IF(住宅3!FL83="○",1,IF(住宅3!FL83="◎",2,""))</f>
        <v/>
      </c>
      <c r="BS88" s="142" t="str">
        <f>IF(住宅3!FL84="○",1,IF(住宅3!FL84="◎",2,""))</f>
        <v/>
      </c>
      <c r="BT88" s="142" t="str">
        <f>IF(住宅3!FL85="○",1,IF(住宅3!FL85="◎",2,""))</f>
        <v/>
      </c>
      <c r="BU88" s="142" t="str">
        <f>IF(住宅3!FL86="○",1,IF(住宅3!FL86="◎",2,""))</f>
        <v/>
      </c>
      <c r="BV88" s="142" t="str">
        <f>IF(住宅3!FL87="○",1,IF(住宅3!FL87="◎",2,""))</f>
        <v/>
      </c>
      <c r="BW88" s="142" t="str">
        <f>IF(住宅3!FL88="○",1,IF(住宅3!FL88="◎",2,""))</f>
        <v/>
      </c>
      <c r="BX88" s="142" t="str">
        <f>IF(住宅3!FL89="○",1,IF(住宅3!FL89="◎",2,""))</f>
        <v/>
      </c>
      <c r="BY88" s="142" t="str">
        <f>IF(住宅3!FL90="○",1,IF(住宅3!FL90="◎",2,""))</f>
        <v/>
      </c>
      <c r="BZ88" s="142" t="str">
        <f>IF(住宅3!FL91="○",1,IF(住宅3!FL91="◎",2,""))</f>
        <v/>
      </c>
      <c r="CA88" s="142" t="str">
        <f>IF(住宅3!FL92="○",1,IF(住宅3!FL92="◎",2,""))</f>
        <v/>
      </c>
    </row>
    <row r="89" spans="1:79" s="142" customFormat="1" x14ac:dyDescent="0.2">
      <c r="A89" s="141">
        <f t="shared" si="1"/>
        <v>0</v>
      </c>
      <c r="B89" s="142">
        <v>83</v>
      </c>
      <c r="C89" s="143"/>
      <c r="D89" s="143"/>
      <c r="E89" s="143"/>
      <c r="F89" s="143"/>
      <c r="G89" s="143"/>
      <c r="H89" s="143"/>
      <c r="I89" s="143"/>
      <c r="J89" s="143"/>
      <c r="K89" s="143"/>
      <c r="L89" s="143"/>
      <c r="M89" s="143"/>
      <c r="N89" s="143"/>
      <c r="O89" s="143"/>
      <c r="P89" s="142">
        <v>4</v>
      </c>
      <c r="Q89" s="142">
        <f>住宅3!FN6</f>
        <v>0</v>
      </c>
      <c r="R89" s="142">
        <v>77</v>
      </c>
      <c r="S89" s="142" t="str">
        <f>IF(住宅3!FN7&lt;&gt;"",住宅3!FN7,"")</f>
        <v/>
      </c>
      <c r="T89" s="142" t="str">
        <f>IF(住宅3!FN8="選択してください","",MID(住宅3!FN8,1,2))</f>
        <v/>
      </c>
      <c r="U89" s="142" t="str">
        <f>IF(住宅3!FN9="選択してください","",MID(住宅3!FN9,LEN(住宅3!FN9)-3,3))</f>
        <v/>
      </c>
      <c r="W89" s="142" t="str">
        <f>IF(住宅3!FN10="","",住宅3!FN10)</f>
        <v/>
      </c>
      <c r="X89" s="142" t="str">
        <f>IF(住宅3!FN11="","",住宅3!FN11)</f>
        <v/>
      </c>
      <c r="Y89" s="142" t="str">
        <f>IF(住宅3!FN12="","",住宅3!FN12)</f>
        <v/>
      </c>
      <c r="Z89" s="142" t="str">
        <f>IF(住宅3!FN13="","",住宅3!FN13)</f>
        <v/>
      </c>
      <c r="AA89" s="142" t="str">
        <f>IF(住宅3!FN15="選択してください","",MID(住宅3!FN15,1,2)*1)</f>
        <v/>
      </c>
      <c r="AB89" s="142" t="str">
        <f>IF(住宅3!FN18="選択してください","",MID(住宅3!FN18,1,2)*1)</f>
        <v/>
      </c>
      <c r="AC89" s="142" t="str">
        <f>IF(住宅3!FN20="選択してください","",MID(住宅3!FN20,1,2)*1)</f>
        <v/>
      </c>
      <c r="AD89" s="142" t="str">
        <f>IF(住宅3!FN22="選択してください","",MID(住宅3!FN22,1,2)*1)</f>
        <v/>
      </c>
      <c r="AE89" s="142" t="str">
        <f>IF(住宅3!FN24="選択してください","",MID(住宅3!FN24,1,2)*1)</f>
        <v/>
      </c>
      <c r="AF89" s="142" t="str">
        <f>IF(住宅3!FN26="選択してください","",MID(住宅3!FN26,1,2)*1)</f>
        <v/>
      </c>
      <c r="AG89" s="142" t="str">
        <f>IF(住宅3!FN31="選択してください","",MID(住宅3!FN31,1,2)*1)</f>
        <v/>
      </c>
      <c r="AH89" s="153" t="str">
        <f>IF(住宅3!FN34="選択してください","",MID(住宅3!FN34,1,2)*1)</f>
        <v/>
      </c>
      <c r="AI89" s="142" t="str">
        <f>IF(住宅3!FN37="","",住宅3!FN37)</f>
        <v/>
      </c>
      <c r="AJ89" s="142" t="str">
        <f>IF(住宅3!FN39="選択してください","",MID(住宅3!FN39,1,2)*1)</f>
        <v/>
      </c>
      <c r="AK89" s="142" t="str">
        <f>IF(住宅3!FN44="選択してください","",MID(住宅3!FN44,1,2)*1)</f>
        <v/>
      </c>
      <c r="AL89" s="142" t="str">
        <f>IF(住宅3!FN47="○",1,IF(住宅3!FN47="◎",2,""))</f>
        <v/>
      </c>
      <c r="AM89" s="142" t="str">
        <f>IF(住宅3!FN48="○",1,IF(住宅3!FN48="◎",2,""))</f>
        <v/>
      </c>
      <c r="AN89" s="142" t="str">
        <f>IF(住宅3!FN49="○",1,IF(住宅3!FN49="◎",2,""))</f>
        <v/>
      </c>
      <c r="AO89" s="142" t="str">
        <f>IF(住宅3!FN50="○",1,IF(住宅3!FN50="◎",2,""))</f>
        <v/>
      </c>
      <c r="AP89" s="142" t="str">
        <f>IF(住宅3!FN51="○",1,IF(住宅3!FN51="◎",2,""))</f>
        <v/>
      </c>
      <c r="AQ89" s="142" t="str">
        <f>IF(住宅3!FN52="○",1,IF(住宅3!FN52="◎",2,""))</f>
        <v/>
      </c>
      <c r="AR89" s="142" t="str">
        <f>IF(住宅3!FN53="○",1,IF(住宅3!FN53="◎",2,""))</f>
        <v/>
      </c>
      <c r="AS89" s="142" t="str">
        <f>IF(住宅3!FN54="○",1,IF(住宅3!FN54="◎",2,""))</f>
        <v/>
      </c>
      <c r="AT89" s="142" t="str">
        <f>IF(住宅3!FN55="○",1,IF(住宅3!FN55="◎",2,""))</f>
        <v/>
      </c>
      <c r="AU89" s="142" t="str">
        <f>IF(住宅3!FN56="○",1,IF(住宅3!FN56="◎",2,""))</f>
        <v/>
      </c>
      <c r="AV89" s="142" t="str">
        <f>IF(住宅3!FN57="○",1,IF(住宅3!FN57="◎",2,""))</f>
        <v/>
      </c>
      <c r="AW89" s="142" t="str">
        <f>IF(住宅3!FN58="○",1,IF(住宅3!FN58="◎",2,""))</f>
        <v/>
      </c>
      <c r="AX89" s="142" t="str">
        <f>IF(住宅3!FN59="○",1,IF(住宅3!FN59="◎",2,""))</f>
        <v/>
      </c>
      <c r="AY89" s="142" t="str">
        <f>IF(住宅3!FN60="○",1,IF(住宅3!FN60="◎",2,""))</f>
        <v/>
      </c>
      <c r="AZ89" s="142" t="str">
        <f>IF(住宅3!FN61="○",1,IF(住宅3!FN61="◎",2,""))</f>
        <v/>
      </c>
      <c r="BA89" s="142" t="str">
        <f>IF(住宅3!FN62="○",1,IF(住宅3!FN62="◎",2,""))</f>
        <v/>
      </c>
      <c r="BB89" s="142" t="str">
        <f>IF(住宅3!FN63="○",1,IF(住宅3!FN63="◎",2,""))</f>
        <v/>
      </c>
      <c r="BC89" s="142" t="str">
        <f>IF(住宅3!FN66="○",1,IF(住宅3!FN66="◎",2,""))</f>
        <v/>
      </c>
      <c r="BD89" s="142" t="str">
        <f>IF(住宅3!FN67="○",1,IF(住宅3!FN67="◎",2,""))</f>
        <v/>
      </c>
      <c r="BE89" s="142" t="str">
        <f>IF(住宅3!FN68="○",1,IF(住宅3!FN68="◎",2,""))</f>
        <v/>
      </c>
      <c r="BF89" s="142" t="str">
        <f>IF(住宅3!FN69="○",1,IF(住宅3!FN69="◎",2,""))</f>
        <v/>
      </c>
      <c r="BG89" s="142" t="str">
        <f>IF(住宅3!FN70="○",1,IF(住宅3!FN70="◎",2,""))</f>
        <v/>
      </c>
      <c r="BH89" s="142" t="str">
        <f>IF(住宅3!FN71="○",1,IF(住宅3!FN71="◎",2,""))</f>
        <v/>
      </c>
      <c r="BI89" s="142" t="str">
        <f>IF(住宅3!FN72="○",1,IF(住宅3!FN72="◎",2,""))</f>
        <v/>
      </c>
      <c r="BJ89" s="142" t="str">
        <f>IF(住宅3!FN73="○",1,IF(住宅3!FN73="◎",2,""))</f>
        <v/>
      </c>
      <c r="BK89" s="142" t="str">
        <f>IF(住宅3!FN74="○",1,IF(住宅3!FN74="◎",2,""))</f>
        <v/>
      </c>
      <c r="BL89" s="142" t="str">
        <f>IF(住宅3!FN75="○",1,IF(住宅3!FN75="◎",2,""))</f>
        <v/>
      </c>
      <c r="BM89" s="142" t="str">
        <f>IF(住宅3!FN78="○",1,IF(住宅3!FN78="◎",2,""))</f>
        <v/>
      </c>
      <c r="BN89" s="142" t="str">
        <f>IF(住宅3!FN79="○",1,IF(住宅3!FN79="◎",2,""))</f>
        <v/>
      </c>
      <c r="BO89" s="142" t="str">
        <f>IF(住宅3!FN80="○",1,IF(住宅3!FN80="◎",2,""))</f>
        <v/>
      </c>
      <c r="BP89" s="142" t="str">
        <f>IF(住宅3!FN81="○",1,IF(住宅3!FN81="◎",2,""))</f>
        <v/>
      </c>
      <c r="BQ89" s="142" t="str">
        <f>IF(住宅3!FN82="○",1,IF(住宅3!FN82="◎",2,""))</f>
        <v/>
      </c>
      <c r="BR89" s="142" t="str">
        <f>IF(住宅3!FN83="○",1,IF(住宅3!FN83="◎",2,""))</f>
        <v/>
      </c>
      <c r="BS89" s="142" t="str">
        <f>IF(住宅3!FN84="○",1,IF(住宅3!FN84="◎",2,""))</f>
        <v/>
      </c>
      <c r="BT89" s="142" t="str">
        <f>IF(住宅3!FN85="○",1,IF(住宅3!FN85="◎",2,""))</f>
        <v/>
      </c>
      <c r="BU89" s="142" t="str">
        <f>IF(住宅3!FN86="○",1,IF(住宅3!FN86="◎",2,""))</f>
        <v/>
      </c>
      <c r="BV89" s="142" t="str">
        <f>IF(住宅3!FN87="○",1,IF(住宅3!FN87="◎",2,""))</f>
        <v/>
      </c>
      <c r="BW89" s="142" t="str">
        <f>IF(住宅3!FN88="○",1,IF(住宅3!FN88="◎",2,""))</f>
        <v/>
      </c>
      <c r="BX89" s="142" t="str">
        <f>IF(住宅3!FN89="○",1,IF(住宅3!FN89="◎",2,""))</f>
        <v/>
      </c>
      <c r="BY89" s="142" t="str">
        <f>IF(住宅3!FN90="○",1,IF(住宅3!FN90="◎",2,""))</f>
        <v/>
      </c>
      <c r="BZ89" s="142" t="str">
        <f>IF(住宅3!FN91="○",1,IF(住宅3!FN91="◎",2,""))</f>
        <v/>
      </c>
      <c r="CA89" s="142" t="str">
        <f>IF(住宅3!FN92="○",1,IF(住宅3!FN92="◎",2,""))</f>
        <v/>
      </c>
    </row>
    <row r="90" spans="1:79" s="142" customFormat="1" x14ac:dyDescent="0.2">
      <c r="A90" s="141">
        <f t="shared" si="1"/>
        <v>0</v>
      </c>
      <c r="B90" s="142">
        <v>84</v>
      </c>
      <c r="C90" s="143"/>
      <c r="D90" s="143"/>
      <c r="E90" s="143"/>
      <c r="F90" s="143"/>
      <c r="G90" s="143"/>
      <c r="H90" s="143"/>
      <c r="I90" s="143"/>
      <c r="J90" s="143"/>
      <c r="K90" s="143"/>
      <c r="L90" s="143"/>
      <c r="M90" s="143"/>
      <c r="N90" s="143"/>
      <c r="O90" s="143"/>
      <c r="P90" s="142">
        <v>4</v>
      </c>
      <c r="Q90" s="142">
        <f>住宅3!FP6</f>
        <v>0</v>
      </c>
      <c r="R90" s="142">
        <v>78</v>
      </c>
      <c r="S90" s="142" t="str">
        <f>IF(住宅3!FP7&lt;&gt;"",住宅3!FP7,"")</f>
        <v/>
      </c>
      <c r="T90" s="142" t="str">
        <f>IF(住宅3!FP8="選択してください","",MID(住宅3!FP8,1,2))</f>
        <v/>
      </c>
      <c r="U90" s="142" t="str">
        <f>IF(住宅3!FP9="選択してください","",MID(住宅3!FP9,LEN(住宅3!FP9)-3,3))</f>
        <v/>
      </c>
      <c r="W90" s="142" t="str">
        <f>IF(住宅3!FP10="","",住宅3!FP10)</f>
        <v/>
      </c>
      <c r="X90" s="142" t="str">
        <f>IF(住宅3!FP11="","",住宅3!FP11)</f>
        <v/>
      </c>
      <c r="Y90" s="142" t="str">
        <f>IF(住宅3!FP12="","",住宅3!FP12)</f>
        <v/>
      </c>
      <c r="Z90" s="142" t="str">
        <f>IF(住宅3!FP13="","",住宅3!FP13)</f>
        <v/>
      </c>
      <c r="AA90" s="142" t="str">
        <f>IF(住宅3!FP15="選択してください","",MID(住宅3!FP15,1,2)*1)</f>
        <v/>
      </c>
      <c r="AB90" s="142" t="str">
        <f>IF(住宅3!FP18="選択してください","",MID(住宅3!FP18,1,2)*1)</f>
        <v/>
      </c>
      <c r="AC90" s="142" t="str">
        <f>IF(住宅3!FP20="選択してください","",MID(住宅3!FP20,1,2)*1)</f>
        <v/>
      </c>
      <c r="AD90" s="142" t="str">
        <f>IF(住宅3!FP22="選択してください","",MID(住宅3!FP22,1,2)*1)</f>
        <v/>
      </c>
      <c r="AE90" s="142" t="str">
        <f>IF(住宅3!FP24="選択してください","",MID(住宅3!FP24,1,2)*1)</f>
        <v/>
      </c>
      <c r="AF90" s="142" t="str">
        <f>IF(住宅3!FP26="選択してください","",MID(住宅3!FP26,1,2)*1)</f>
        <v/>
      </c>
      <c r="AG90" s="142" t="str">
        <f>IF(住宅3!FP31="選択してください","",MID(住宅3!FP31,1,2)*1)</f>
        <v/>
      </c>
      <c r="AH90" s="153" t="str">
        <f>IF(住宅3!FP34="選択してください","",MID(住宅3!FP34,1,2)*1)</f>
        <v/>
      </c>
      <c r="AI90" s="142" t="str">
        <f>IF(住宅3!FP37="","",住宅3!FP37)</f>
        <v/>
      </c>
      <c r="AJ90" s="142" t="str">
        <f>IF(住宅3!FP39="選択してください","",MID(住宅3!FP39,1,2)*1)</f>
        <v/>
      </c>
      <c r="AK90" s="142" t="str">
        <f>IF(住宅3!FP44="選択してください","",MID(住宅3!FP44,1,2)*1)</f>
        <v/>
      </c>
      <c r="AL90" s="142" t="str">
        <f>IF(住宅3!FP47="○",1,IF(住宅3!FP47="◎",2,""))</f>
        <v/>
      </c>
      <c r="AM90" s="142" t="str">
        <f>IF(住宅3!FP48="○",1,IF(住宅3!FP48="◎",2,""))</f>
        <v/>
      </c>
      <c r="AN90" s="142" t="str">
        <f>IF(住宅3!FP49="○",1,IF(住宅3!FP49="◎",2,""))</f>
        <v/>
      </c>
      <c r="AO90" s="142" t="str">
        <f>IF(住宅3!FP50="○",1,IF(住宅3!FP50="◎",2,""))</f>
        <v/>
      </c>
      <c r="AP90" s="142" t="str">
        <f>IF(住宅3!FP51="○",1,IF(住宅3!FP51="◎",2,""))</f>
        <v/>
      </c>
      <c r="AQ90" s="142" t="str">
        <f>IF(住宅3!FP52="○",1,IF(住宅3!FP52="◎",2,""))</f>
        <v/>
      </c>
      <c r="AR90" s="142" t="str">
        <f>IF(住宅3!FP53="○",1,IF(住宅3!FP53="◎",2,""))</f>
        <v/>
      </c>
      <c r="AS90" s="142" t="str">
        <f>IF(住宅3!FP54="○",1,IF(住宅3!FP54="◎",2,""))</f>
        <v/>
      </c>
      <c r="AT90" s="142" t="str">
        <f>IF(住宅3!FP55="○",1,IF(住宅3!FP55="◎",2,""))</f>
        <v/>
      </c>
      <c r="AU90" s="142" t="str">
        <f>IF(住宅3!FP56="○",1,IF(住宅3!FP56="◎",2,""))</f>
        <v/>
      </c>
      <c r="AV90" s="142" t="str">
        <f>IF(住宅3!FP57="○",1,IF(住宅3!FP57="◎",2,""))</f>
        <v/>
      </c>
      <c r="AW90" s="142" t="str">
        <f>IF(住宅3!FP58="○",1,IF(住宅3!FP58="◎",2,""))</f>
        <v/>
      </c>
      <c r="AX90" s="142" t="str">
        <f>IF(住宅3!FP59="○",1,IF(住宅3!FP59="◎",2,""))</f>
        <v/>
      </c>
      <c r="AY90" s="142" t="str">
        <f>IF(住宅3!FP60="○",1,IF(住宅3!FP60="◎",2,""))</f>
        <v/>
      </c>
      <c r="AZ90" s="142" t="str">
        <f>IF(住宅3!FP61="○",1,IF(住宅3!FP61="◎",2,""))</f>
        <v/>
      </c>
      <c r="BA90" s="142" t="str">
        <f>IF(住宅3!FP62="○",1,IF(住宅3!FP62="◎",2,""))</f>
        <v/>
      </c>
      <c r="BB90" s="142" t="str">
        <f>IF(住宅3!FP63="○",1,IF(住宅3!FP63="◎",2,""))</f>
        <v/>
      </c>
      <c r="BC90" s="142" t="str">
        <f>IF(住宅3!FP66="○",1,IF(住宅3!FP66="◎",2,""))</f>
        <v/>
      </c>
      <c r="BD90" s="142" t="str">
        <f>IF(住宅3!FP67="○",1,IF(住宅3!FP67="◎",2,""))</f>
        <v/>
      </c>
      <c r="BE90" s="142" t="str">
        <f>IF(住宅3!FP68="○",1,IF(住宅3!FP68="◎",2,""))</f>
        <v/>
      </c>
      <c r="BF90" s="142" t="str">
        <f>IF(住宅3!FP69="○",1,IF(住宅3!FP69="◎",2,""))</f>
        <v/>
      </c>
      <c r="BG90" s="142" t="str">
        <f>IF(住宅3!FP70="○",1,IF(住宅3!FP70="◎",2,""))</f>
        <v/>
      </c>
      <c r="BH90" s="142" t="str">
        <f>IF(住宅3!FP71="○",1,IF(住宅3!FP71="◎",2,""))</f>
        <v/>
      </c>
      <c r="BI90" s="142" t="str">
        <f>IF(住宅3!FP72="○",1,IF(住宅3!FP72="◎",2,""))</f>
        <v/>
      </c>
      <c r="BJ90" s="142" t="str">
        <f>IF(住宅3!FP73="○",1,IF(住宅3!FP73="◎",2,""))</f>
        <v/>
      </c>
      <c r="BK90" s="142" t="str">
        <f>IF(住宅3!FP74="○",1,IF(住宅3!FP74="◎",2,""))</f>
        <v/>
      </c>
      <c r="BL90" s="142" t="str">
        <f>IF(住宅3!FP75="○",1,IF(住宅3!FP75="◎",2,""))</f>
        <v/>
      </c>
      <c r="BM90" s="142" t="str">
        <f>IF(住宅3!FP78="○",1,IF(住宅3!FP78="◎",2,""))</f>
        <v/>
      </c>
      <c r="BN90" s="142" t="str">
        <f>IF(住宅3!FP79="○",1,IF(住宅3!FP79="◎",2,""))</f>
        <v/>
      </c>
      <c r="BO90" s="142" t="str">
        <f>IF(住宅3!FP80="○",1,IF(住宅3!FP80="◎",2,""))</f>
        <v/>
      </c>
      <c r="BP90" s="142" t="str">
        <f>IF(住宅3!FP81="○",1,IF(住宅3!FP81="◎",2,""))</f>
        <v/>
      </c>
      <c r="BQ90" s="142" t="str">
        <f>IF(住宅3!FP82="○",1,IF(住宅3!FP82="◎",2,""))</f>
        <v/>
      </c>
      <c r="BR90" s="142" t="str">
        <f>IF(住宅3!FP83="○",1,IF(住宅3!FP83="◎",2,""))</f>
        <v/>
      </c>
      <c r="BS90" s="142" t="str">
        <f>IF(住宅3!FP84="○",1,IF(住宅3!FP84="◎",2,""))</f>
        <v/>
      </c>
      <c r="BT90" s="142" t="str">
        <f>IF(住宅3!FP85="○",1,IF(住宅3!FP85="◎",2,""))</f>
        <v/>
      </c>
      <c r="BU90" s="142" t="str">
        <f>IF(住宅3!FP86="○",1,IF(住宅3!FP86="◎",2,""))</f>
        <v/>
      </c>
      <c r="BV90" s="142" t="str">
        <f>IF(住宅3!FP87="○",1,IF(住宅3!FP87="◎",2,""))</f>
        <v/>
      </c>
      <c r="BW90" s="142" t="str">
        <f>IF(住宅3!FP88="○",1,IF(住宅3!FP88="◎",2,""))</f>
        <v/>
      </c>
      <c r="BX90" s="142" t="str">
        <f>IF(住宅3!FP89="○",1,IF(住宅3!FP89="◎",2,""))</f>
        <v/>
      </c>
      <c r="BY90" s="142" t="str">
        <f>IF(住宅3!FP90="○",1,IF(住宅3!FP90="◎",2,""))</f>
        <v/>
      </c>
      <c r="BZ90" s="142" t="str">
        <f>IF(住宅3!FP91="○",1,IF(住宅3!FP91="◎",2,""))</f>
        <v/>
      </c>
      <c r="CA90" s="142" t="str">
        <f>IF(住宅3!FP92="○",1,IF(住宅3!FP92="◎",2,""))</f>
        <v/>
      </c>
    </row>
    <row r="91" spans="1:79" s="142" customFormat="1" x14ac:dyDescent="0.2">
      <c r="A91" s="141">
        <f t="shared" si="1"/>
        <v>0</v>
      </c>
      <c r="B91" s="142">
        <v>85</v>
      </c>
      <c r="C91" s="143"/>
      <c r="D91" s="143"/>
      <c r="E91" s="143"/>
      <c r="F91" s="143"/>
      <c r="G91" s="143"/>
      <c r="H91" s="143"/>
      <c r="I91" s="143"/>
      <c r="J91" s="143"/>
      <c r="K91" s="143"/>
      <c r="L91" s="143"/>
      <c r="M91" s="143"/>
      <c r="N91" s="143"/>
      <c r="O91" s="143"/>
      <c r="P91" s="142">
        <v>4</v>
      </c>
      <c r="Q91" s="142">
        <f>住宅3!FR6</f>
        <v>0</v>
      </c>
      <c r="R91" s="142">
        <v>79</v>
      </c>
      <c r="S91" s="142" t="str">
        <f>IF(住宅3!FR7&lt;&gt;"",住宅3!FR7,"")</f>
        <v/>
      </c>
      <c r="T91" s="142" t="str">
        <f>IF(住宅3!FR8="選択してください","",MID(住宅3!FR8,1,2))</f>
        <v/>
      </c>
      <c r="U91" s="142" t="str">
        <f>IF(住宅3!FR9="選択してください","",MID(住宅3!FR9,LEN(住宅3!FR9)-3,3))</f>
        <v/>
      </c>
      <c r="W91" s="142" t="str">
        <f>IF(住宅3!FR10="","",住宅3!FR10)</f>
        <v/>
      </c>
      <c r="X91" s="142" t="str">
        <f>IF(住宅3!FR11="","",住宅3!FR11)</f>
        <v/>
      </c>
      <c r="Y91" s="142" t="str">
        <f>IF(住宅3!FR12="","",住宅3!FR12)</f>
        <v/>
      </c>
      <c r="Z91" s="142" t="str">
        <f>IF(住宅3!FR13="","",住宅3!FR13)</f>
        <v/>
      </c>
      <c r="AA91" s="142" t="str">
        <f>IF(住宅3!FR15="選択してください","",MID(住宅3!FR15,1,2)*1)</f>
        <v/>
      </c>
      <c r="AB91" s="142" t="str">
        <f>IF(住宅3!FR18="選択してください","",MID(住宅3!FR18,1,2)*1)</f>
        <v/>
      </c>
      <c r="AC91" s="142" t="str">
        <f>IF(住宅3!FR20="選択してください","",MID(住宅3!FR20,1,2)*1)</f>
        <v/>
      </c>
      <c r="AD91" s="142" t="str">
        <f>IF(住宅3!FR22="選択してください","",MID(住宅3!FR22,1,2)*1)</f>
        <v/>
      </c>
      <c r="AE91" s="142" t="str">
        <f>IF(住宅3!FR24="選択してください","",MID(住宅3!FR24,1,2)*1)</f>
        <v/>
      </c>
      <c r="AF91" s="142" t="str">
        <f>IF(住宅3!FR26="選択してください","",MID(住宅3!FR26,1,2)*1)</f>
        <v/>
      </c>
      <c r="AG91" s="142" t="str">
        <f>IF(住宅3!FR31="選択してください","",MID(住宅3!FR31,1,2)*1)</f>
        <v/>
      </c>
      <c r="AH91" s="153" t="str">
        <f>IF(住宅3!FR34="選択してください","",MID(住宅3!FR34,1,2)*1)</f>
        <v/>
      </c>
      <c r="AI91" s="142" t="str">
        <f>IF(住宅3!FR37="","",住宅3!FR37)</f>
        <v/>
      </c>
      <c r="AJ91" s="142" t="str">
        <f>IF(住宅3!FR39="選択してください","",MID(住宅3!FR39,1,2)*1)</f>
        <v/>
      </c>
      <c r="AK91" s="142" t="str">
        <f>IF(住宅3!FR44="選択してください","",MID(住宅3!FR44,1,2)*1)</f>
        <v/>
      </c>
      <c r="AL91" s="142" t="str">
        <f>IF(住宅3!FR47="○",1,IF(住宅3!FR47="◎",2,""))</f>
        <v/>
      </c>
      <c r="AM91" s="142" t="str">
        <f>IF(住宅3!FR48="○",1,IF(住宅3!FR48="◎",2,""))</f>
        <v/>
      </c>
      <c r="AN91" s="142" t="str">
        <f>IF(住宅3!FR49="○",1,IF(住宅3!FR49="◎",2,""))</f>
        <v/>
      </c>
      <c r="AO91" s="142" t="str">
        <f>IF(住宅3!FR50="○",1,IF(住宅3!FR50="◎",2,""))</f>
        <v/>
      </c>
      <c r="AP91" s="142" t="str">
        <f>IF(住宅3!FR51="○",1,IF(住宅3!FR51="◎",2,""))</f>
        <v/>
      </c>
      <c r="AQ91" s="142" t="str">
        <f>IF(住宅3!FR52="○",1,IF(住宅3!FR52="◎",2,""))</f>
        <v/>
      </c>
      <c r="AR91" s="142" t="str">
        <f>IF(住宅3!FR53="○",1,IF(住宅3!FR53="◎",2,""))</f>
        <v/>
      </c>
      <c r="AS91" s="142" t="str">
        <f>IF(住宅3!FR54="○",1,IF(住宅3!FR54="◎",2,""))</f>
        <v/>
      </c>
      <c r="AT91" s="142" t="str">
        <f>IF(住宅3!FR55="○",1,IF(住宅3!FR55="◎",2,""))</f>
        <v/>
      </c>
      <c r="AU91" s="142" t="str">
        <f>IF(住宅3!FR56="○",1,IF(住宅3!FR56="◎",2,""))</f>
        <v/>
      </c>
      <c r="AV91" s="142" t="str">
        <f>IF(住宅3!FR57="○",1,IF(住宅3!FR57="◎",2,""))</f>
        <v/>
      </c>
      <c r="AW91" s="142" t="str">
        <f>IF(住宅3!FR58="○",1,IF(住宅3!FR58="◎",2,""))</f>
        <v/>
      </c>
      <c r="AX91" s="142" t="str">
        <f>IF(住宅3!FR59="○",1,IF(住宅3!FR59="◎",2,""))</f>
        <v/>
      </c>
      <c r="AY91" s="142" t="str">
        <f>IF(住宅3!FR60="○",1,IF(住宅3!FR60="◎",2,""))</f>
        <v/>
      </c>
      <c r="AZ91" s="142" t="str">
        <f>IF(住宅3!FR61="○",1,IF(住宅3!FR61="◎",2,""))</f>
        <v/>
      </c>
      <c r="BA91" s="142" t="str">
        <f>IF(住宅3!FR62="○",1,IF(住宅3!FR62="◎",2,""))</f>
        <v/>
      </c>
      <c r="BB91" s="142" t="str">
        <f>IF(住宅3!FR63="○",1,IF(住宅3!FR63="◎",2,""))</f>
        <v/>
      </c>
      <c r="BC91" s="142" t="str">
        <f>IF(住宅3!FR66="○",1,IF(住宅3!FR66="◎",2,""))</f>
        <v/>
      </c>
      <c r="BD91" s="142" t="str">
        <f>IF(住宅3!FR67="○",1,IF(住宅3!FR67="◎",2,""))</f>
        <v/>
      </c>
      <c r="BE91" s="142" t="str">
        <f>IF(住宅3!FR68="○",1,IF(住宅3!FR68="◎",2,""))</f>
        <v/>
      </c>
      <c r="BF91" s="142" t="str">
        <f>IF(住宅3!FR69="○",1,IF(住宅3!FR69="◎",2,""))</f>
        <v/>
      </c>
      <c r="BG91" s="142" t="str">
        <f>IF(住宅3!FR70="○",1,IF(住宅3!FR70="◎",2,""))</f>
        <v/>
      </c>
      <c r="BH91" s="142" t="str">
        <f>IF(住宅3!FR71="○",1,IF(住宅3!FR71="◎",2,""))</f>
        <v/>
      </c>
      <c r="BI91" s="142" t="str">
        <f>IF(住宅3!FR72="○",1,IF(住宅3!FR72="◎",2,""))</f>
        <v/>
      </c>
      <c r="BJ91" s="142" t="str">
        <f>IF(住宅3!FR73="○",1,IF(住宅3!FR73="◎",2,""))</f>
        <v/>
      </c>
      <c r="BK91" s="142" t="str">
        <f>IF(住宅3!FR74="○",1,IF(住宅3!FR74="◎",2,""))</f>
        <v/>
      </c>
      <c r="BL91" s="142" t="str">
        <f>IF(住宅3!FR75="○",1,IF(住宅3!FR75="◎",2,""))</f>
        <v/>
      </c>
      <c r="BM91" s="142" t="str">
        <f>IF(住宅3!FR78="○",1,IF(住宅3!FR78="◎",2,""))</f>
        <v/>
      </c>
      <c r="BN91" s="142" t="str">
        <f>IF(住宅3!FR79="○",1,IF(住宅3!FR79="◎",2,""))</f>
        <v/>
      </c>
      <c r="BO91" s="142" t="str">
        <f>IF(住宅3!FR80="○",1,IF(住宅3!FR80="◎",2,""))</f>
        <v/>
      </c>
      <c r="BP91" s="142" t="str">
        <f>IF(住宅3!FR81="○",1,IF(住宅3!FR81="◎",2,""))</f>
        <v/>
      </c>
      <c r="BQ91" s="142" t="str">
        <f>IF(住宅3!FR82="○",1,IF(住宅3!FR82="◎",2,""))</f>
        <v/>
      </c>
      <c r="BR91" s="142" t="str">
        <f>IF(住宅3!FR83="○",1,IF(住宅3!FR83="◎",2,""))</f>
        <v/>
      </c>
      <c r="BS91" s="142" t="str">
        <f>IF(住宅3!FR84="○",1,IF(住宅3!FR84="◎",2,""))</f>
        <v/>
      </c>
      <c r="BT91" s="142" t="str">
        <f>IF(住宅3!FR85="○",1,IF(住宅3!FR85="◎",2,""))</f>
        <v/>
      </c>
      <c r="BU91" s="142" t="str">
        <f>IF(住宅3!FR86="○",1,IF(住宅3!FR86="◎",2,""))</f>
        <v/>
      </c>
      <c r="BV91" s="142" t="str">
        <f>IF(住宅3!FR87="○",1,IF(住宅3!FR87="◎",2,""))</f>
        <v/>
      </c>
      <c r="BW91" s="142" t="str">
        <f>IF(住宅3!FR88="○",1,IF(住宅3!FR88="◎",2,""))</f>
        <v/>
      </c>
      <c r="BX91" s="142" t="str">
        <f>IF(住宅3!FR89="○",1,IF(住宅3!FR89="◎",2,""))</f>
        <v/>
      </c>
      <c r="BY91" s="142" t="str">
        <f>IF(住宅3!FR90="○",1,IF(住宅3!FR90="◎",2,""))</f>
        <v/>
      </c>
      <c r="BZ91" s="142" t="str">
        <f>IF(住宅3!FR91="○",1,IF(住宅3!FR91="◎",2,""))</f>
        <v/>
      </c>
      <c r="CA91" s="142" t="str">
        <f>IF(住宅3!FR92="○",1,IF(住宅3!FR92="◎",2,""))</f>
        <v/>
      </c>
    </row>
    <row r="92" spans="1:79" s="142" customFormat="1" x14ac:dyDescent="0.2">
      <c r="A92" s="141">
        <f t="shared" si="1"/>
        <v>0</v>
      </c>
      <c r="B92" s="142">
        <v>86</v>
      </c>
      <c r="C92" s="143"/>
      <c r="D92" s="143"/>
      <c r="E92" s="143"/>
      <c r="F92" s="143"/>
      <c r="G92" s="143"/>
      <c r="H92" s="143"/>
      <c r="I92" s="143"/>
      <c r="J92" s="143"/>
      <c r="K92" s="143"/>
      <c r="L92" s="143"/>
      <c r="M92" s="143"/>
      <c r="N92" s="143"/>
      <c r="O92" s="143"/>
      <c r="P92" s="142">
        <v>4</v>
      </c>
      <c r="Q92" s="142">
        <f>住宅3!FT6</f>
        <v>0</v>
      </c>
      <c r="R92" s="142">
        <v>80</v>
      </c>
      <c r="S92" s="142" t="str">
        <f>IF(住宅3!FT7&lt;&gt;"",住宅3!FT7,"")</f>
        <v/>
      </c>
      <c r="T92" s="142" t="str">
        <f>IF(住宅3!FT8="選択してください","",MID(住宅3!FT8,1,2))</f>
        <v/>
      </c>
      <c r="U92" s="142" t="str">
        <f>IF(住宅3!FT9="選択してください","",MID(住宅3!FT9,LEN(住宅3!FT9)-3,3))</f>
        <v/>
      </c>
      <c r="W92" s="142" t="str">
        <f>IF(住宅3!FT10="","",住宅3!FT10)</f>
        <v/>
      </c>
      <c r="X92" s="142" t="str">
        <f>IF(住宅3!FT11="","",住宅3!FT11)</f>
        <v/>
      </c>
      <c r="Y92" s="142" t="str">
        <f>IF(住宅3!FT12="","",住宅3!FT12)</f>
        <v/>
      </c>
      <c r="Z92" s="142" t="str">
        <f>IF(住宅3!FT13="","",住宅3!FT13)</f>
        <v/>
      </c>
      <c r="AA92" s="142" t="str">
        <f>IF(住宅3!FT15="選択してください","",MID(住宅3!FT15,1,2)*1)</f>
        <v/>
      </c>
      <c r="AB92" s="142" t="str">
        <f>IF(住宅3!FT18="選択してください","",MID(住宅3!FT18,1,2)*1)</f>
        <v/>
      </c>
      <c r="AC92" s="142" t="str">
        <f>IF(住宅3!FT20="選択してください","",MID(住宅3!FT20,1,2)*1)</f>
        <v/>
      </c>
      <c r="AD92" s="142" t="str">
        <f>IF(住宅3!FT22="選択してください","",MID(住宅3!FT22,1,2)*1)</f>
        <v/>
      </c>
      <c r="AE92" s="142" t="str">
        <f>IF(住宅3!FT24="選択してください","",MID(住宅3!FT24,1,2)*1)</f>
        <v/>
      </c>
      <c r="AF92" s="142" t="str">
        <f>IF(住宅3!FT26="選択してください","",MID(住宅3!FT26,1,2)*1)</f>
        <v/>
      </c>
      <c r="AG92" s="142" t="str">
        <f>IF(住宅3!FT31="選択してください","",MID(住宅3!FT31,1,2)*1)</f>
        <v/>
      </c>
      <c r="AH92" s="153" t="str">
        <f>IF(住宅3!FT34="選択してください","",MID(住宅3!FT34,1,2)*1)</f>
        <v/>
      </c>
      <c r="AI92" s="142" t="str">
        <f>IF(住宅3!FT37="","",住宅3!FT37)</f>
        <v/>
      </c>
      <c r="AJ92" s="142" t="str">
        <f>IF(住宅3!FT39="選択してください","",MID(住宅3!FT39,1,2)*1)</f>
        <v/>
      </c>
      <c r="AK92" s="142" t="str">
        <f>IF(住宅3!FT44="選択してください","",MID(住宅3!FT44,1,2)*1)</f>
        <v/>
      </c>
      <c r="AL92" s="142" t="str">
        <f>IF(住宅3!FT47="○",1,IF(住宅3!FT47="◎",2,""))</f>
        <v/>
      </c>
      <c r="AM92" s="142" t="str">
        <f>IF(住宅3!FT48="○",1,IF(住宅3!FT48="◎",2,""))</f>
        <v/>
      </c>
      <c r="AN92" s="142" t="str">
        <f>IF(住宅3!FT49="○",1,IF(住宅3!FT49="◎",2,""))</f>
        <v/>
      </c>
      <c r="AO92" s="142" t="str">
        <f>IF(住宅3!FT50="○",1,IF(住宅3!FT50="◎",2,""))</f>
        <v/>
      </c>
      <c r="AP92" s="142" t="str">
        <f>IF(住宅3!FT51="○",1,IF(住宅3!FT51="◎",2,""))</f>
        <v/>
      </c>
      <c r="AQ92" s="142" t="str">
        <f>IF(住宅3!FT52="○",1,IF(住宅3!FT52="◎",2,""))</f>
        <v/>
      </c>
      <c r="AR92" s="142" t="str">
        <f>IF(住宅3!FT53="○",1,IF(住宅3!FT53="◎",2,""))</f>
        <v/>
      </c>
      <c r="AS92" s="142" t="str">
        <f>IF(住宅3!FT54="○",1,IF(住宅3!FT54="◎",2,""))</f>
        <v/>
      </c>
      <c r="AT92" s="142" t="str">
        <f>IF(住宅3!FT55="○",1,IF(住宅3!FT55="◎",2,""))</f>
        <v/>
      </c>
      <c r="AU92" s="142" t="str">
        <f>IF(住宅3!FT56="○",1,IF(住宅3!FT56="◎",2,""))</f>
        <v/>
      </c>
      <c r="AV92" s="142" t="str">
        <f>IF(住宅3!FT57="○",1,IF(住宅3!FT57="◎",2,""))</f>
        <v/>
      </c>
      <c r="AW92" s="142" t="str">
        <f>IF(住宅3!FT58="○",1,IF(住宅3!FT58="◎",2,""))</f>
        <v/>
      </c>
      <c r="AX92" s="142" t="str">
        <f>IF(住宅3!FT59="○",1,IF(住宅3!FT59="◎",2,""))</f>
        <v/>
      </c>
      <c r="AY92" s="142" t="str">
        <f>IF(住宅3!FT60="○",1,IF(住宅3!FT60="◎",2,""))</f>
        <v/>
      </c>
      <c r="AZ92" s="142" t="str">
        <f>IF(住宅3!FT61="○",1,IF(住宅3!FT61="◎",2,""))</f>
        <v/>
      </c>
      <c r="BA92" s="142" t="str">
        <f>IF(住宅3!FT62="○",1,IF(住宅3!FT62="◎",2,""))</f>
        <v/>
      </c>
      <c r="BB92" s="142" t="str">
        <f>IF(住宅3!FT63="○",1,IF(住宅3!FT63="◎",2,""))</f>
        <v/>
      </c>
      <c r="BC92" s="142" t="str">
        <f>IF(住宅3!FT66="○",1,IF(住宅3!FT66="◎",2,""))</f>
        <v/>
      </c>
      <c r="BD92" s="142" t="str">
        <f>IF(住宅3!FT67="○",1,IF(住宅3!FT67="◎",2,""))</f>
        <v/>
      </c>
      <c r="BE92" s="142" t="str">
        <f>IF(住宅3!FT68="○",1,IF(住宅3!FT68="◎",2,""))</f>
        <v/>
      </c>
      <c r="BF92" s="142" t="str">
        <f>IF(住宅3!FT69="○",1,IF(住宅3!FT69="◎",2,""))</f>
        <v/>
      </c>
      <c r="BG92" s="142" t="str">
        <f>IF(住宅3!FT70="○",1,IF(住宅3!FT70="◎",2,""))</f>
        <v/>
      </c>
      <c r="BH92" s="142" t="str">
        <f>IF(住宅3!FT71="○",1,IF(住宅3!FT71="◎",2,""))</f>
        <v/>
      </c>
      <c r="BI92" s="142" t="str">
        <f>IF(住宅3!FT72="○",1,IF(住宅3!FT72="◎",2,""))</f>
        <v/>
      </c>
      <c r="BJ92" s="142" t="str">
        <f>IF(住宅3!FT73="○",1,IF(住宅3!FT73="◎",2,""))</f>
        <v/>
      </c>
      <c r="BK92" s="142" t="str">
        <f>IF(住宅3!FT74="○",1,IF(住宅3!FT74="◎",2,""))</f>
        <v/>
      </c>
      <c r="BL92" s="142" t="str">
        <f>IF(住宅3!FT75="○",1,IF(住宅3!FT75="◎",2,""))</f>
        <v/>
      </c>
      <c r="BM92" s="142" t="str">
        <f>IF(住宅3!FT78="○",1,IF(住宅3!FT78="◎",2,""))</f>
        <v/>
      </c>
      <c r="BN92" s="142" t="str">
        <f>IF(住宅3!FT79="○",1,IF(住宅3!FT79="◎",2,""))</f>
        <v/>
      </c>
      <c r="BO92" s="142" t="str">
        <f>IF(住宅3!FT80="○",1,IF(住宅3!FT80="◎",2,""))</f>
        <v/>
      </c>
      <c r="BP92" s="142" t="str">
        <f>IF(住宅3!FT81="○",1,IF(住宅3!FT81="◎",2,""))</f>
        <v/>
      </c>
      <c r="BQ92" s="142" t="str">
        <f>IF(住宅3!FT82="○",1,IF(住宅3!FT82="◎",2,""))</f>
        <v/>
      </c>
      <c r="BR92" s="142" t="str">
        <f>IF(住宅3!FT83="○",1,IF(住宅3!FT83="◎",2,""))</f>
        <v/>
      </c>
      <c r="BS92" s="142" t="str">
        <f>IF(住宅3!FT84="○",1,IF(住宅3!FT84="◎",2,""))</f>
        <v/>
      </c>
      <c r="BT92" s="142" t="str">
        <f>IF(住宅3!FT85="○",1,IF(住宅3!FT85="◎",2,""))</f>
        <v/>
      </c>
      <c r="BU92" s="142" t="str">
        <f>IF(住宅3!FT86="○",1,IF(住宅3!FT86="◎",2,""))</f>
        <v/>
      </c>
      <c r="BV92" s="142" t="str">
        <f>IF(住宅3!FT87="○",1,IF(住宅3!FT87="◎",2,""))</f>
        <v/>
      </c>
      <c r="BW92" s="142" t="str">
        <f>IF(住宅3!FT88="○",1,IF(住宅3!FT88="◎",2,""))</f>
        <v/>
      </c>
      <c r="BX92" s="142" t="str">
        <f>IF(住宅3!FT89="○",1,IF(住宅3!FT89="◎",2,""))</f>
        <v/>
      </c>
      <c r="BY92" s="142" t="str">
        <f>IF(住宅3!FT90="○",1,IF(住宅3!FT90="◎",2,""))</f>
        <v/>
      </c>
      <c r="BZ92" s="142" t="str">
        <f>IF(住宅3!FT91="○",1,IF(住宅3!FT91="◎",2,""))</f>
        <v/>
      </c>
      <c r="CA92" s="142" t="str">
        <f>IF(住宅3!FT92="○",1,IF(住宅3!FT92="◎",2,""))</f>
        <v/>
      </c>
    </row>
    <row r="93" spans="1:79" s="142" customFormat="1" x14ac:dyDescent="0.2">
      <c r="A93" s="141">
        <f t="shared" si="1"/>
        <v>0</v>
      </c>
      <c r="B93" s="142">
        <v>87</v>
      </c>
      <c r="C93" s="143"/>
      <c r="D93" s="143"/>
      <c r="E93" s="143"/>
      <c r="F93" s="143"/>
      <c r="G93" s="143"/>
      <c r="H93" s="143"/>
      <c r="I93" s="143"/>
      <c r="J93" s="143"/>
      <c r="K93" s="143"/>
      <c r="L93" s="143"/>
      <c r="M93" s="143"/>
      <c r="N93" s="143"/>
      <c r="O93" s="143"/>
      <c r="P93" s="142">
        <v>4</v>
      </c>
      <c r="Q93" s="142">
        <f>住宅3!FV6</f>
        <v>0</v>
      </c>
      <c r="R93" s="142">
        <v>81</v>
      </c>
      <c r="S93" s="142" t="str">
        <f>IF(住宅3!FV7&lt;&gt;"",住宅3!FV7,"")</f>
        <v/>
      </c>
      <c r="T93" s="142" t="str">
        <f>IF(住宅3!FV8="選択してください","",MID(住宅3!FV8,1,2))</f>
        <v/>
      </c>
      <c r="U93" s="142" t="str">
        <f>IF(住宅3!FV9="選択してください","",MID(住宅3!FV9,LEN(住宅3!FV9)-3,3))</f>
        <v/>
      </c>
      <c r="W93" s="142" t="str">
        <f>IF(住宅3!FV10="","",住宅3!FV10)</f>
        <v/>
      </c>
      <c r="X93" s="142" t="str">
        <f>IF(住宅3!FV11="","",住宅3!FV11)</f>
        <v/>
      </c>
      <c r="Y93" s="142" t="str">
        <f>IF(住宅3!FV12="","",住宅3!FV12)</f>
        <v/>
      </c>
      <c r="Z93" s="142" t="str">
        <f>IF(住宅3!FV13="","",住宅3!FV13)</f>
        <v/>
      </c>
      <c r="AA93" s="142" t="str">
        <f>IF(住宅3!FV15="選択してください","",MID(住宅3!FV15,1,2)*1)</f>
        <v/>
      </c>
      <c r="AB93" s="142" t="str">
        <f>IF(住宅3!FV18="選択してください","",MID(住宅3!FV18,1,2)*1)</f>
        <v/>
      </c>
      <c r="AC93" s="142" t="str">
        <f>IF(住宅3!FV20="選択してください","",MID(住宅3!FV20,1,2)*1)</f>
        <v/>
      </c>
      <c r="AD93" s="142" t="str">
        <f>IF(住宅3!FV22="選択してください","",MID(住宅3!FV22,1,2)*1)</f>
        <v/>
      </c>
      <c r="AE93" s="142" t="str">
        <f>IF(住宅3!FV24="選択してください","",MID(住宅3!FV24,1,2)*1)</f>
        <v/>
      </c>
      <c r="AF93" s="142" t="str">
        <f>IF(住宅3!FV26="選択してください","",MID(住宅3!FV26,1,2)*1)</f>
        <v/>
      </c>
      <c r="AG93" s="142" t="str">
        <f>IF(住宅3!FV31="選択してください","",MID(住宅3!FV31,1,2)*1)</f>
        <v/>
      </c>
      <c r="AH93" s="153" t="str">
        <f>IF(住宅3!FV34="選択してください","",MID(住宅3!FV34,1,2)*1)</f>
        <v/>
      </c>
      <c r="AI93" s="142" t="str">
        <f>IF(住宅3!FV37="","",住宅3!FV37)</f>
        <v/>
      </c>
      <c r="AJ93" s="142" t="str">
        <f>IF(住宅3!FV39="選択してください","",MID(住宅3!FV39,1,2)*1)</f>
        <v/>
      </c>
      <c r="AK93" s="142" t="str">
        <f>IF(住宅3!FV44="選択してください","",MID(住宅3!FV44,1,2)*1)</f>
        <v/>
      </c>
      <c r="AL93" s="142" t="str">
        <f>IF(住宅3!FV47="○",1,IF(住宅3!FV47="◎",2,""))</f>
        <v/>
      </c>
      <c r="AM93" s="142" t="str">
        <f>IF(住宅3!FV48="○",1,IF(住宅3!FV48="◎",2,""))</f>
        <v/>
      </c>
      <c r="AN93" s="142" t="str">
        <f>IF(住宅3!FV49="○",1,IF(住宅3!FV49="◎",2,""))</f>
        <v/>
      </c>
      <c r="AO93" s="142" t="str">
        <f>IF(住宅3!FV50="○",1,IF(住宅3!FV50="◎",2,""))</f>
        <v/>
      </c>
      <c r="AP93" s="142" t="str">
        <f>IF(住宅3!FV51="○",1,IF(住宅3!FV51="◎",2,""))</f>
        <v/>
      </c>
      <c r="AQ93" s="142" t="str">
        <f>IF(住宅3!FV52="○",1,IF(住宅3!FV52="◎",2,""))</f>
        <v/>
      </c>
      <c r="AR93" s="142" t="str">
        <f>IF(住宅3!FV53="○",1,IF(住宅3!FV53="◎",2,""))</f>
        <v/>
      </c>
      <c r="AS93" s="142" t="str">
        <f>IF(住宅3!FV54="○",1,IF(住宅3!FV54="◎",2,""))</f>
        <v/>
      </c>
      <c r="AT93" s="142" t="str">
        <f>IF(住宅3!FV55="○",1,IF(住宅3!FV55="◎",2,""))</f>
        <v/>
      </c>
      <c r="AU93" s="142" t="str">
        <f>IF(住宅3!FV56="○",1,IF(住宅3!FV56="◎",2,""))</f>
        <v/>
      </c>
      <c r="AV93" s="142" t="str">
        <f>IF(住宅3!FV57="○",1,IF(住宅3!FV57="◎",2,""))</f>
        <v/>
      </c>
      <c r="AW93" s="142" t="str">
        <f>IF(住宅3!FV58="○",1,IF(住宅3!FV58="◎",2,""))</f>
        <v/>
      </c>
      <c r="AX93" s="142" t="str">
        <f>IF(住宅3!FV59="○",1,IF(住宅3!FV59="◎",2,""))</f>
        <v/>
      </c>
      <c r="AY93" s="142" t="str">
        <f>IF(住宅3!FV60="○",1,IF(住宅3!FV60="◎",2,""))</f>
        <v/>
      </c>
      <c r="AZ93" s="142" t="str">
        <f>IF(住宅3!FV61="○",1,IF(住宅3!FV61="◎",2,""))</f>
        <v/>
      </c>
      <c r="BA93" s="142" t="str">
        <f>IF(住宅3!FV62="○",1,IF(住宅3!FV62="◎",2,""))</f>
        <v/>
      </c>
      <c r="BB93" s="142" t="str">
        <f>IF(住宅3!FV63="○",1,IF(住宅3!FV63="◎",2,""))</f>
        <v/>
      </c>
      <c r="BC93" s="142" t="str">
        <f>IF(住宅3!FV66="○",1,IF(住宅3!FV66="◎",2,""))</f>
        <v/>
      </c>
      <c r="BD93" s="142" t="str">
        <f>IF(住宅3!FV67="○",1,IF(住宅3!FV67="◎",2,""))</f>
        <v/>
      </c>
      <c r="BE93" s="142" t="str">
        <f>IF(住宅3!FV68="○",1,IF(住宅3!FV68="◎",2,""))</f>
        <v/>
      </c>
      <c r="BF93" s="142" t="str">
        <f>IF(住宅3!FV69="○",1,IF(住宅3!FV69="◎",2,""))</f>
        <v/>
      </c>
      <c r="BG93" s="142" t="str">
        <f>IF(住宅3!FV70="○",1,IF(住宅3!FV70="◎",2,""))</f>
        <v/>
      </c>
      <c r="BH93" s="142" t="str">
        <f>IF(住宅3!FV71="○",1,IF(住宅3!FV71="◎",2,""))</f>
        <v/>
      </c>
      <c r="BI93" s="142" t="str">
        <f>IF(住宅3!FV72="○",1,IF(住宅3!FV72="◎",2,""))</f>
        <v/>
      </c>
      <c r="BJ93" s="142" t="str">
        <f>IF(住宅3!FV73="○",1,IF(住宅3!FV73="◎",2,""))</f>
        <v/>
      </c>
      <c r="BK93" s="142" t="str">
        <f>IF(住宅3!FV74="○",1,IF(住宅3!FV74="◎",2,""))</f>
        <v/>
      </c>
      <c r="BL93" s="142" t="str">
        <f>IF(住宅3!FV75="○",1,IF(住宅3!FV75="◎",2,""))</f>
        <v/>
      </c>
      <c r="BM93" s="142" t="str">
        <f>IF(住宅3!FV78="○",1,IF(住宅3!FV78="◎",2,""))</f>
        <v/>
      </c>
      <c r="BN93" s="142" t="str">
        <f>IF(住宅3!FV79="○",1,IF(住宅3!FV79="◎",2,""))</f>
        <v/>
      </c>
      <c r="BO93" s="142" t="str">
        <f>IF(住宅3!FV80="○",1,IF(住宅3!FV80="◎",2,""))</f>
        <v/>
      </c>
      <c r="BP93" s="142" t="str">
        <f>IF(住宅3!FV81="○",1,IF(住宅3!FV81="◎",2,""))</f>
        <v/>
      </c>
      <c r="BQ93" s="142" t="str">
        <f>IF(住宅3!FV82="○",1,IF(住宅3!FV82="◎",2,""))</f>
        <v/>
      </c>
      <c r="BR93" s="142" t="str">
        <f>IF(住宅3!FV83="○",1,IF(住宅3!FV83="◎",2,""))</f>
        <v/>
      </c>
      <c r="BS93" s="142" t="str">
        <f>IF(住宅3!FV84="○",1,IF(住宅3!FV84="◎",2,""))</f>
        <v/>
      </c>
      <c r="BT93" s="142" t="str">
        <f>IF(住宅3!FV85="○",1,IF(住宅3!FV85="◎",2,""))</f>
        <v/>
      </c>
      <c r="BU93" s="142" t="str">
        <f>IF(住宅3!FV86="○",1,IF(住宅3!FV86="◎",2,""))</f>
        <v/>
      </c>
      <c r="BV93" s="142" t="str">
        <f>IF(住宅3!FV87="○",1,IF(住宅3!FV87="◎",2,""))</f>
        <v/>
      </c>
      <c r="BW93" s="142" t="str">
        <f>IF(住宅3!FV88="○",1,IF(住宅3!FV88="◎",2,""))</f>
        <v/>
      </c>
      <c r="BX93" s="142" t="str">
        <f>IF(住宅3!FV89="○",1,IF(住宅3!FV89="◎",2,""))</f>
        <v/>
      </c>
      <c r="BY93" s="142" t="str">
        <f>IF(住宅3!FV90="○",1,IF(住宅3!FV90="◎",2,""))</f>
        <v/>
      </c>
      <c r="BZ93" s="142" t="str">
        <f>IF(住宅3!FV91="○",1,IF(住宅3!FV91="◎",2,""))</f>
        <v/>
      </c>
      <c r="CA93" s="142" t="str">
        <f>IF(住宅3!FV92="○",1,IF(住宅3!FV92="◎",2,""))</f>
        <v/>
      </c>
    </row>
    <row r="94" spans="1:79" s="142" customFormat="1" x14ac:dyDescent="0.2">
      <c r="A94" s="141">
        <f t="shared" si="1"/>
        <v>0</v>
      </c>
      <c r="B94" s="142">
        <v>88</v>
      </c>
      <c r="C94" s="143"/>
      <c r="D94" s="143"/>
      <c r="E94" s="143"/>
      <c r="F94" s="143"/>
      <c r="G94" s="143"/>
      <c r="H94" s="143"/>
      <c r="I94" s="143"/>
      <c r="J94" s="143"/>
      <c r="K94" s="143"/>
      <c r="L94" s="143"/>
      <c r="M94" s="143"/>
      <c r="N94" s="143"/>
      <c r="O94" s="143"/>
      <c r="P94" s="142">
        <v>4</v>
      </c>
      <c r="Q94" s="142">
        <f>住宅3!FX6</f>
        <v>0</v>
      </c>
      <c r="R94" s="142">
        <v>82</v>
      </c>
      <c r="S94" s="142" t="str">
        <f>IF(住宅3!FX7&lt;&gt;"",住宅3!FX7,"")</f>
        <v/>
      </c>
      <c r="T94" s="142" t="str">
        <f>IF(住宅3!FX8="選択してください","",MID(住宅3!FX8,1,2))</f>
        <v/>
      </c>
      <c r="U94" s="142" t="str">
        <f>IF(住宅3!FX9="選択してください","",MID(住宅3!FX9,LEN(住宅3!FX9)-3,3))</f>
        <v/>
      </c>
      <c r="W94" s="142" t="str">
        <f>IF(住宅3!FX10="","",住宅3!FX10)</f>
        <v/>
      </c>
      <c r="X94" s="142" t="str">
        <f>IF(住宅3!FX11="","",住宅3!FX11)</f>
        <v/>
      </c>
      <c r="Y94" s="142" t="str">
        <f>IF(住宅3!FX12="","",住宅3!FX12)</f>
        <v/>
      </c>
      <c r="Z94" s="142" t="str">
        <f>IF(住宅3!FX13="","",住宅3!FX13)</f>
        <v/>
      </c>
      <c r="AA94" s="142" t="str">
        <f>IF(住宅3!FX15="選択してください","",MID(住宅3!FX15,1,2)*1)</f>
        <v/>
      </c>
      <c r="AB94" s="142" t="str">
        <f>IF(住宅3!FX18="選択してください","",MID(住宅3!FX18,1,2)*1)</f>
        <v/>
      </c>
      <c r="AC94" s="142" t="str">
        <f>IF(住宅3!FX20="選択してください","",MID(住宅3!FX20,1,2)*1)</f>
        <v/>
      </c>
      <c r="AD94" s="142" t="str">
        <f>IF(住宅3!FX22="選択してください","",MID(住宅3!FX22,1,2)*1)</f>
        <v/>
      </c>
      <c r="AE94" s="142" t="str">
        <f>IF(住宅3!FX24="選択してください","",MID(住宅3!FX24,1,2)*1)</f>
        <v/>
      </c>
      <c r="AF94" s="142" t="str">
        <f>IF(住宅3!FX26="選択してください","",MID(住宅3!FX26,1,2)*1)</f>
        <v/>
      </c>
      <c r="AG94" s="142" t="str">
        <f>IF(住宅3!FX31="選択してください","",MID(住宅3!FX31,1,2)*1)</f>
        <v/>
      </c>
      <c r="AH94" s="153" t="str">
        <f>IF(住宅3!FX34="選択してください","",MID(住宅3!FX34,1,2)*1)</f>
        <v/>
      </c>
      <c r="AI94" s="142" t="str">
        <f>IF(住宅3!FX37="","",住宅3!FX37)</f>
        <v/>
      </c>
      <c r="AJ94" s="142" t="str">
        <f>IF(住宅3!FX39="選択してください","",MID(住宅3!FX39,1,2)*1)</f>
        <v/>
      </c>
      <c r="AK94" s="142" t="str">
        <f>IF(住宅3!FX44="選択してください","",MID(住宅3!FX44,1,2)*1)</f>
        <v/>
      </c>
      <c r="AL94" s="142" t="str">
        <f>IF(住宅3!FX47="○",1,IF(住宅3!FX47="◎",2,""))</f>
        <v/>
      </c>
      <c r="AM94" s="142" t="str">
        <f>IF(住宅3!FX48="○",1,IF(住宅3!FX48="◎",2,""))</f>
        <v/>
      </c>
      <c r="AN94" s="142" t="str">
        <f>IF(住宅3!FX49="○",1,IF(住宅3!FX49="◎",2,""))</f>
        <v/>
      </c>
      <c r="AO94" s="142" t="str">
        <f>IF(住宅3!FX50="○",1,IF(住宅3!FX50="◎",2,""))</f>
        <v/>
      </c>
      <c r="AP94" s="142" t="str">
        <f>IF(住宅3!FX51="○",1,IF(住宅3!FX51="◎",2,""))</f>
        <v/>
      </c>
      <c r="AQ94" s="142" t="str">
        <f>IF(住宅3!FX52="○",1,IF(住宅3!FX52="◎",2,""))</f>
        <v/>
      </c>
      <c r="AR94" s="142" t="str">
        <f>IF(住宅3!FX53="○",1,IF(住宅3!FX53="◎",2,""))</f>
        <v/>
      </c>
      <c r="AS94" s="142" t="str">
        <f>IF(住宅3!FX54="○",1,IF(住宅3!FX54="◎",2,""))</f>
        <v/>
      </c>
      <c r="AT94" s="142" t="str">
        <f>IF(住宅3!FX55="○",1,IF(住宅3!FX55="◎",2,""))</f>
        <v/>
      </c>
      <c r="AU94" s="142" t="str">
        <f>IF(住宅3!FX56="○",1,IF(住宅3!FX56="◎",2,""))</f>
        <v/>
      </c>
      <c r="AV94" s="142" t="str">
        <f>IF(住宅3!FX57="○",1,IF(住宅3!FX57="◎",2,""))</f>
        <v/>
      </c>
      <c r="AW94" s="142" t="str">
        <f>IF(住宅3!FX58="○",1,IF(住宅3!FX58="◎",2,""))</f>
        <v/>
      </c>
      <c r="AX94" s="142" t="str">
        <f>IF(住宅3!FX59="○",1,IF(住宅3!FX59="◎",2,""))</f>
        <v/>
      </c>
      <c r="AY94" s="142" t="str">
        <f>IF(住宅3!FX60="○",1,IF(住宅3!FX60="◎",2,""))</f>
        <v/>
      </c>
      <c r="AZ94" s="142" t="str">
        <f>IF(住宅3!FX61="○",1,IF(住宅3!FX61="◎",2,""))</f>
        <v/>
      </c>
      <c r="BA94" s="142" t="str">
        <f>IF(住宅3!FX62="○",1,IF(住宅3!FX62="◎",2,""))</f>
        <v/>
      </c>
      <c r="BB94" s="142" t="str">
        <f>IF(住宅3!FX63="○",1,IF(住宅3!FX63="◎",2,""))</f>
        <v/>
      </c>
      <c r="BC94" s="142" t="str">
        <f>IF(住宅3!FX66="○",1,IF(住宅3!FX66="◎",2,""))</f>
        <v/>
      </c>
      <c r="BD94" s="142" t="str">
        <f>IF(住宅3!FX67="○",1,IF(住宅3!FX67="◎",2,""))</f>
        <v/>
      </c>
      <c r="BE94" s="142" t="str">
        <f>IF(住宅3!FX68="○",1,IF(住宅3!FX68="◎",2,""))</f>
        <v/>
      </c>
      <c r="BF94" s="142" t="str">
        <f>IF(住宅3!FX69="○",1,IF(住宅3!FX69="◎",2,""))</f>
        <v/>
      </c>
      <c r="BG94" s="142" t="str">
        <f>IF(住宅3!FX70="○",1,IF(住宅3!FX70="◎",2,""))</f>
        <v/>
      </c>
      <c r="BH94" s="142" t="str">
        <f>IF(住宅3!FX71="○",1,IF(住宅3!FX71="◎",2,""))</f>
        <v/>
      </c>
      <c r="BI94" s="142" t="str">
        <f>IF(住宅3!FX72="○",1,IF(住宅3!FX72="◎",2,""))</f>
        <v/>
      </c>
      <c r="BJ94" s="142" t="str">
        <f>IF(住宅3!FX73="○",1,IF(住宅3!FX73="◎",2,""))</f>
        <v/>
      </c>
      <c r="BK94" s="142" t="str">
        <f>IF(住宅3!FX74="○",1,IF(住宅3!FX74="◎",2,""))</f>
        <v/>
      </c>
      <c r="BL94" s="142" t="str">
        <f>IF(住宅3!FX75="○",1,IF(住宅3!FX75="◎",2,""))</f>
        <v/>
      </c>
      <c r="BM94" s="142" t="str">
        <f>IF(住宅3!FX78="○",1,IF(住宅3!FX78="◎",2,""))</f>
        <v/>
      </c>
      <c r="BN94" s="142" t="str">
        <f>IF(住宅3!FX79="○",1,IF(住宅3!FX79="◎",2,""))</f>
        <v/>
      </c>
      <c r="BO94" s="142" t="str">
        <f>IF(住宅3!FX80="○",1,IF(住宅3!FX80="◎",2,""))</f>
        <v/>
      </c>
      <c r="BP94" s="142" t="str">
        <f>IF(住宅3!FX81="○",1,IF(住宅3!FX81="◎",2,""))</f>
        <v/>
      </c>
      <c r="BQ94" s="142" t="str">
        <f>IF(住宅3!FX82="○",1,IF(住宅3!FX82="◎",2,""))</f>
        <v/>
      </c>
      <c r="BR94" s="142" t="str">
        <f>IF(住宅3!FX83="○",1,IF(住宅3!FX83="◎",2,""))</f>
        <v/>
      </c>
      <c r="BS94" s="142" t="str">
        <f>IF(住宅3!FX84="○",1,IF(住宅3!FX84="◎",2,""))</f>
        <v/>
      </c>
      <c r="BT94" s="142" t="str">
        <f>IF(住宅3!FX85="○",1,IF(住宅3!FX85="◎",2,""))</f>
        <v/>
      </c>
      <c r="BU94" s="142" t="str">
        <f>IF(住宅3!FX86="○",1,IF(住宅3!FX86="◎",2,""))</f>
        <v/>
      </c>
      <c r="BV94" s="142" t="str">
        <f>IF(住宅3!FX87="○",1,IF(住宅3!FX87="◎",2,""))</f>
        <v/>
      </c>
      <c r="BW94" s="142" t="str">
        <f>IF(住宅3!FX88="○",1,IF(住宅3!FX88="◎",2,""))</f>
        <v/>
      </c>
      <c r="BX94" s="142" t="str">
        <f>IF(住宅3!FX89="○",1,IF(住宅3!FX89="◎",2,""))</f>
        <v/>
      </c>
      <c r="BY94" s="142" t="str">
        <f>IF(住宅3!FX90="○",1,IF(住宅3!FX90="◎",2,""))</f>
        <v/>
      </c>
      <c r="BZ94" s="142" t="str">
        <f>IF(住宅3!FX91="○",1,IF(住宅3!FX91="◎",2,""))</f>
        <v/>
      </c>
      <c r="CA94" s="142" t="str">
        <f>IF(住宅3!FX92="○",1,IF(住宅3!FX92="◎",2,""))</f>
        <v/>
      </c>
    </row>
    <row r="95" spans="1:79" s="142" customFormat="1" x14ac:dyDescent="0.2">
      <c r="A95" s="141">
        <f t="shared" si="1"/>
        <v>0</v>
      </c>
      <c r="B95" s="142">
        <v>89</v>
      </c>
      <c r="C95" s="143"/>
      <c r="D95" s="143"/>
      <c r="E95" s="143"/>
      <c r="F95" s="143"/>
      <c r="G95" s="143"/>
      <c r="H95" s="143"/>
      <c r="I95" s="143"/>
      <c r="J95" s="143"/>
      <c r="K95" s="143"/>
      <c r="L95" s="143"/>
      <c r="M95" s="143"/>
      <c r="N95" s="143"/>
      <c r="O95" s="143"/>
      <c r="P95" s="142">
        <v>4</v>
      </c>
      <c r="Q95" s="142">
        <f>住宅3!FZ6</f>
        <v>0</v>
      </c>
      <c r="R95" s="142">
        <v>83</v>
      </c>
      <c r="S95" s="142" t="str">
        <f>IF(住宅3!FZ7&lt;&gt;"",住宅3!FZ7,"")</f>
        <v/>
      </c>
      <c r="T95" s="142" t="str">
        <f>IF(住宅3!FZ8="選択してください","",MID(住宅3!FZ8,1,2))</f>
        <v/>
      </c>
      <c r="U95" s="142" t="str">
        <f>IF(住宅3!FZ9="選択してください","",MID(住宅3!FZ9,LEN(住宅3!FZ9)-3,3))</f>
        <v/>
      </c>
      <c r="W95" s="142" t="str">
        <f>IF(住宅3!FZ10="","",住宅3!FZ10)</f>
        <v/>
      </c>
      <c r="X95" s="142" t="str">
        <f>IF(住宅3!FZ11="","",住宅3!FZ11)</f>
        <v/>
      </c>
      <c r="Y95" s="142" t="str">
        <f>IF(住宅3!FZ12="","",住宅3!FZ12)</f>
        <v/>
      </c>
      <c r="Z95" s="142" t="str">
        <f>IF(住宅3!FZ13="","",住宅3!FZ13)</f>
        <v/>
      </c>
      <c r="AA95" s="142" t="str">
        <f>IF(住宅3!FZ15="選択してください","",MID(住宅3!FZ15,1,2)*1)</f>
        <v/>
      </c>
      <c r="AB95" s="142" t="str">
        <f>IF(住宅3!FZ18="選択してください","",MID(住宅3!FZ18,1,2)*1)</f>
        <v/>
      </c>
      <c r="AC95" s="142" t="str">
        <f>IF(住宅3!FZ20="選択してください","",MID(住宅3!FZ20,1,2)*1)</f>
        <v/>
      </c>
      <c r="AD95" s="142" t="str">
        <f>IF(住宅3!FZ22="選択してください","",MID(住宅3!FZ22,1,2)*1)</f>
        <v/>
      </c>
      <c r="AE95" s="142" t="str">
        <f>IF(住宅3!FZ24="選択してください","",MID(住宅3!FZ24,1,2)*1)</f>
        <v/>
      </c>
      <c r="AF95" s="142" t="str">
        <f>IF(住宅3!FZ26="選択してください","",MID(住宅3!FZ26,1,2)*1)</f>
        <v/>
      </c>
      <c r="AG95" s="142" t="str">
        <f>IF(住宅3!FZ31="選択してください","",MID(住宅3!FZ31,1,2)*1)</f>
        <v/>
      </c>
      <c r="AH95" s="153" t="str">
        <f>IF(住宅3!FZ34="選択してください","",MID(住宅3!FZ34,1,2)*1)</f>
        <v/>
      </c>
      <c r="AI95" s="142" t="str">
        <f>IF(住宅3!FZ37="","",住宅3!FZ37)</f>
        <v/>
      </c>
      <c r="AJ95" s="142" t="str">
        <f>IF(住宅3!FZ39="選択してください","",MID(住宅3!FZ39,1,2)*1)</f>
        <v/>
      </c>
      <c r="AK95" s="142" t="str">
        <f>IF(住宅3!FZ44="選択してください","",MID(住宅3!FZ44,1,2)*1)</f>
        <v/>
      </c>
      <c r="AL95" s="142" t="str">
        <f>IF(住宅3!FZ47="○",1,IF(住宅3!FZ47="◎",2,""))</f>
        <v/>
      </c>
      <c r="AM95" s="142" t="str">
        <f>IF(住宅3!FZ48="○",1,IF(住宅3!FZ48="◎",2,""))</f>
        <v/>
      </c>
      <c r="AN95" s="142" t="str">
        <f>IF(住宅3!FZ49="○",1,IF(住宅3!FZ49="◎",2,""))</f>
        <v/>
      </c>
      <c r="AO95" s="142" t="str">
        <f>IF(住宅3!FZ50="○",1,IF(住宅3!FZ50="◎",2,""))</f>
        <v/>
      </c>
      <c r="AP95" s="142" t="str">
        <f>IF(住宅3!FZ51="○",1,IF(住宅3!FZ51="◎",2,""))</f>
        <v/>
      </c>
      <c r="AQ95" s="142" t="str">
        <f>IF(住宅3!FZ52="○",1,IF(住宅3!FZ52="◎",2,""))</f>
        <v/>
      </c>
      <c r="AR95" s="142" t="str">
        <f>IF(住宅3!FZ53="○",1,IF(住宅3!FZ53="◎",2,""))</f>
        <v/>
      </c>
      <c r="AS95" s="142" t="str">
        <f>IF(住宅3!FZ54="○",1,IF(住宅3!FZ54="◎",2,""))</f>
        <v/>
      </c>
      <c r="AT95" s="142" t="str">
        <f>IF(住宅3!FZ55="○",1,IF(住宅3!FZ55="◎",2,""))</f>
        <v/>
      </c>
      <c r="AU95" s="142" t="str">
        <f>IF(住宅3!FZ56="○",1,IF(住宅3!FZ56="◎",2,""))</f>
        <v/>
      </c>
      <c r="AV95" s="142" t="str">
        <f>IF(住宅3!FZ57="○",1,IF(住宅3!FZ57="◎",2,""))</f>
        <v/>
      </c>
      <c r="AW95" s="142" t="str">
        <f>IF(住宅3!FZ58="○",1,IF(住宅3!FZ58="◎",2,""))</f>
        <v/>
      </c>
      <c r="AX95" s="142" t="str">
        <f>IF(住宅3!FZ59="○",1,IF(住宅3!FZ59="◎",2,""))</f>
        <v/>
      </c>
      <c r="AY95" s="142" t="str">
        <f>IF(住宅3!FZ60="○",1,IF(住宅3!FZ60="◎",2,""))</f>
        <v/>
      </c>
      <c r="AZ95" s="142" t="str">
        <f>IF(住宅3!FZ61="○",1,IF(住宅3!FZ61="◎",2,""))</f>
        <v/>
      </c>
      <c r="BA95" s="142" t="str">
        <f>IF(住宅3!FZ62="○",1,IF(住宅3!FZ62="◎",2,""))</f>
        <v/>
      </c>
      <c r="BB95" s="142" t="str">
        <f>IF(住宅3!FZ63="○",1,IF(住宅3!FZ63="◎",2,""))</f>
        <v/>
      </c>
      <c r="BC95" s="142" t="str">
        <f>IF(住宅3!FZ66="○",1,IF(住宅3!FZ66="◎",2,""))</f>
        <v/>
      </c>
      <c r="BD95" s="142" t="str">
        <f>IF(住宅3!FZ67="○",1,IF(住宅3!FZ67="◎",2,""))</f>
        <v/>
      </c>
      <c r="BE95" s="142" t="str">
        <f>IF(住宅3!FZ68="○",1,IF(住宅3!FZ68="◎",2,""))</f>
        <v/>
      </c>
      <c r="BF95" s="142" t="str">
        <f>IF(住宅3!FZ69="○",1,IF(住宅3!FZ69="◎",2,""))</f>
        <v/>
      </c>
      <c r="BG95" s="142" t="str">
        <f>IF(住宅3!FZ70="○",1,IF(住宅3!FZ70="◎",2,""))</f>
        <v/>
      </c>
      <c r="BH95" s="142" t="str">
        <f>IF(住宅3!FZ71="○",1,IF(住宅3!FZ71="◎",2,""))</f>
        <v/>
      </c>
      <c r="BI95" s="142" t="str">
        <f>IF(住宅3!FZ72="○",1,IF(住宅3!FZ72="◎",2,""))</f>
        <v/>
      </c>
      <c r="BJ95" s="142" t="str">
        <f>IF(住宅3!FZ73="○",1,IF(住宅3!FZ73="◎",2,""))</f>
        <v/>
      </c>
      <c r="BK95" s="142" t="str">
        <f>IF(住宅3!FZ74="○",1,IF(住宅3!FZ74="◎",2,""))</f>
        <v/>
      </c>
      <c r="BL95" s="142" t="str">
        <f>IF(住宅3!FZ75="○",1,IF(住宅3!FZ75="◎",2,""))</f>
        <v/>
      </c>
      <c r="BM95" s="142" t="str">
        <f>IF(住宅3!FZ78="○",1,IF(住宅3!FZ78="◎",2,""))</f>
        <v/>
      </c>
      <c r="BN95" s="142" t="str">
        <f>IF(住宅3!FZ79="○",1,IF(住宅3!FZ79="◎",2,""))</f>
        <v/>
      </c>
      <c r="BO95" s="142" t="str">
        <f>IF(住宅3!FZ80="○",1,IF(住宅3!FZ80="◎",2,""))</f>
        <v/>
      </c>
      <c r="BP95" s="142" t="str">
        <f>IF(住宅3!FZ81="○",1,IF(住宅3!FZ81="◎",2,""))</f>
        <v/>
      </c>
      <c r="BQ95" s="142" t="str">
        <f>IF(住宅3!FZ82="○",1,IF(住宅3!FZ82="◎",2,""))</f>
        <v/>
      </c>
      <c r="BR95" s="142" t="str">
        <f>IF(住宅3!FZ83="○",1,IF(住宅3!FZ83="◎",2,""))</f>
        <v/>
      </c>
      <c r="BS95" s="142" t="str">
        <f>IF(住宅3!FZ84="○",1,IF(住宅3!FZ84="◎",2,""))</f>
        <v/>
      </c>
      <c r="BT95" s="142" t="str">
        <f>IF(住宅3!FZ85="○",1,IF(住宅3!FZ85="◎",2,""))</f>
        <v/>
      </c>
      <c r="BU95" s="142" t="str">
        <f>IF(住宅3!FZ86="○",1,IF(住宅3!FZ86="◎",2,""))</f>
        <v/>
      </c>
      <c r="BV95" s="142" t="str">
        <f>IF(住宅3!FZ87="○",1,IF(住宅3!FZ87="◎",2,""))</f>
        <v/>
      </c>
      <c r="BW95" s="142" t="str">
        <f>IF(住宅3!FZ88="○",1,IF(住宅3!FZ88="◎",2,""))</f>
        <v/>
      </c>
      <c r="BX95" s="142" t="str">
        <f>IF(住宅3!FZ89="○",1,IF(住宅3!FZ89="◎",2,""))</f>
        <v/>
      </c>
      <c r="BY95" s="142" t="str">
        <f>IF(住宅3!FZ90="○",1,IF(住宅3!FZ90="◎",2,""))</f>
        <v/>
      </c>
      <c r="BZ95" s="142" t="str">
        <f>IF(住宅3!FZ91="○",1,IF(住宅3!FZ91="◎",2,""))</f>
        <v/>
      </c>
      <c r="CA95" s="142" t="str">
        <f>IF(住宅3!FZ92="○",1,IF(住宅3!FZ92="◎",2,""))</f>
        <v/>
      </c>
    </row>
    <row r="96" spans="1:79" s="142" customFormat="1" x14ac:dyDescent="0.2">
      <c r="A96" s="141">
        <f t="shared" si="1"/>
        <v>0</v>
      </c>
      <c r="B96" s="142">
        <v>90</v>
      </c>
      <c r="C96" s="143"/>
      <c r="D96" s="143"/>
      <c r="E96" s="143"/>
      <c r="F96" s="143"/>
      <c r="G96" s="143"/>
      <c r="H96" s="143"/>
      <c r="I96" s="143"/>
      <c r="J96" s="143"/>
      <c r="K96" s="143"/>
      <c r="L96" s="143"/>
      <c r="M96" s="143"/>
      <c r="N96" s="143"/>
      <c r="O96" s="143"/>
      <c r="P96" s="142">
        <v>4</v>
      </c>
      <c r="Q96" s="142">
        <f>住宅3!GB6</f>
        <v>0</v>
      </c>
      <c r="R96" s="142">
        <v>84</v>
      </c>
      <c r="S96" s="142" t="str">
        <f>IF(住宅3!GB7&lt;&gt;"",住宅3!GB7,"")</f>
        <v/>
      </c>
      <c r="T96" s="142" t="str">
        <f>IF(住宅3!GB8="選択してください","",MID(住宅3!GB8,1,2))</f>
        <v/>
      </c>
      <c r="U96" s="142" t="str">
        <f>IF(住宅3!GB9="選択してください","",MID(住宅3!GB9,LEN(住宅3!GB9)-3,3))</f>
        <v/>
      </c>
      <c r="W96" s="142" t="str">
        <f>IF(住宅3!GB10="","",住宅3!GB10)</f>
        <v/>
      </c>
      <c r="X96" s="142" t="str">
        <f>IF(住宅3!GB11="","",住宅3!GB11)</f>
        <v/>
      </c>
      <c r="Y96" s="142" t="str">
        <f>IF(住宅3!GB12="","",住宅3!GB12)</f>
        <v/>
      </c>
      <c r="Z96" s="142" t="str">
        <f>IF(住宅3!GB13="","",住宅3!GB13)</f>
        <v/>
      </c>
      <c r="AA96" s="142" t="str">
        <f>IF(住宅3!GB15="選択してください","",MID(住宅3!GB15,1,2)*1)</f>
        <v/>
      </c>
      <c r="AB96" s="142" t="str">
        <f>IF(住宅3!GB18="選択してください","",MID(住宅3!GB18,1,2)*1)</f>
        <v/>
      </c>
      <c r="AC96" s="142" t="str">
        <f>IF(住宅3!GB20="選択してください","",MID(住宅3!GB20,1,2)*1)</f>
        <v/>
      </c>
      <c r="AD96" s="142" t="str">
        <f>IF(住宅3!GB22="選択してください","",MID(住宅3!GB22,1,2)*1)</f>
        <v/>
      </c>
      <c r="AE96" s="142" t="str">
        <f>IF(住宅3!GB24="選択してください","",MID(住宅3!GB24,1,2)*1)</f>
        <v/>
      </c>
      <c r="AF96" s="142" t="str">
        <f>IF(住宅3!GB26="選択してください","",MID(住宅3!GB26,1,2)*1)</f>
        <v/>
      </c>
      <c r="AG96" s="142" t="str">
        <f>IF(住宅3!GB31="選択してください","",MID(住宅3!GB31,1,2)*1)</f>
        <v/>
      </c>
      <c r="AH96" s="153" t="str">
        <f>IF(住宅3!GB34="選択してください","",MID(住宅3!GB34,1,2)*1)</f>
        <v/>
      </c>
      <c r="AI96" s="142" t="str">
        <f>IF(住宅3!GB37="","",住宅3!GB37)</f>
        <v/>
      </c>
      <c r="AJ96" s="142" t="str">
        <f>IF(住宅3!GB39="選択してください","",MID(住宅3!GB39,1,2)*1)</f>
        <v/>
      </c>
      <c r="AK96" s="142" t="str">
        <f>IF(住宅3!GB44="選択してください","",MID(住宅3!GB44,1,2)*1)</f>
        <v/>
      </c>
      <c r="AL96" s="142" t="str">
        <f>IF(住宅3!GB47="○",1,IF(住宅3!GB47="◎",2,""))</f>
        <v/>
      </c>
      <c r="AM96" s="142" t="str">
        <f>IF(住宅3!GB48="○",1,IF(住宅3!GB48="◎",2,""))</f>
        <v/>
      </c>
      <c r="AN96" s="142" t="str">
        <f>IF(住宅3!GB49="○",1,IF(住宅3!GB49="◎",2,""))</f>
        <v/>
      </c>
      <c r="AO96" s="142" t="str">
        <f>IF(住宅3!GB50="○",1,IF(住宅3!GB50="◎",2,""))</f>
        <v/>
      </c>
      <c r="AP96" s="142" t="str">
        <f>IF(住宅3!GB51="○",1,IF(住宅3!GB51="◎",2,""))</f>
        <v/>
      </c>
      <c r="AQ96" s="142" t="str">
        <f>IF(住宅3!GB52="○",1,IF(住宅3!GB52="◎",2,""))</f>
        <v/>
      </c>
      <c r="AR96" s="142" t="str">
        <f>IF(住宅3!GB53="○",1,IF(住宅3!GB53="◎",2,""))</f>
        <v/>
      </c>
      <c r="AS96" s="142" t="str">
        <f>IF(住宅3!GB54="○",1,IF(住宅3!GB54="◎",2,""))</f>
        <v/>
      </c>
      <c r="AT96" s="142" t="str">
        <f>IF(住宅3!GB55="○",1,IF(住宅3!GB55="◎",2,""))</f>
        <v/>
      </c>
      <c r="AU96" s="142" t="str">
        <f>IF(住宅3!GB56="○",1,IF(住宅3!GB56="◎",2,""))</f>
        <v/>
      </c>
      <c r="AV96" s="142" t="str">
        <f>IF(住宅3!GB57="○",1,IF(住宅3!GB57="◎",2,""))</f>
        <v/>
      </c>
      <c r="AW96" s="142" t="str">
        <f>IF(住宅3!GB58="○",1,IF(住宅3!GB58="◎",2,""))</f>
        <v/>
      </c>
      <c r="AX96" s="142" t="str">
        <f>IF(住宅3!GB59="○",1,IF(住宅3!GB59="◎",2,""))</f>
        <v/>
      </c>
      <c r="AY96" s="142" t="str">
        <f>IF(住宅3!GB60="○",1,IF(住宅3!GB60="◎",2,""))</f>
        <v/>
      </c>
      <c r="AZ96" s="142" t="str">
        <f>IF(住宅3!GB61="○",1,IF(住宅3!GB61="◎",2,""))</f>
        <v/>
      </c>
      <c r="BA96" s="142" t="str">
        <f>IF(住宅3!GB62="○",1,IF(住宅3!GB62="◎",2,""))</f>
        <v/>
      </c>
      <c r="BB96" s="142" t="str">
        <f>IF(住宅3!GB63="○",1,IF(住宅3!GB63="◎",2,""))</f>
        <v/>
      </c>
      <c r="BC96" s="142" t="str">
        <f>IF(住宅3!GB66="○",1,IF(住宅3!GB66="◎",2,""))</f>
        <v/>
      </c>
      <c r="BD96" s="142" t="str">
        <f>IF(住宅3!GB67="○",1,IF(住宅3!GB67="◎",2,""))</f>
        <v/>
      </c>
      <c r="BE96" s="142" t="str">
        <f>IF(住宅3!GB68="○",1,IF(住宅3!GB68="◎",2,""))</f>
        <v/>
      </c>
      <c r="BF96" s="142" t="str">
        <f>IF(住宅3!GB69="○",1,IF(住宅3!GB69="◎",2,""))</f>
        <v/>
      </c>
      <c r="BG96" s="142" t="str">
        <f>IF(住宅3!GB70="○",1,IF(住宅3!GB70="◎",2,""))</f>
        <v/>
      </c>
      <c r="BH96" s="142" t="str">
        <f>IF(住宅3!GB71="○",1,IF(住宅3!GB71="◎",2,""))</f>
        <v/>
      </c>
      <c r="BI96" s="142" t="str">
        <f>IF(住宅3!GB72="○",1,IF(住宅3!GB72="◎",2,""))</f>
        <v/>
      </c>
      <c r="BJ96" s="142" t="str">
        <f>IF(住宅3!GB73="○",1,IF(住宅3!GB73="◎",2,""))</f>
        <v/>
      </c>
      <c r="BK96" s="142" t="str">
        <f>IF(住宅3!GB74="○",1,IF(住宅3!GB74="◎",2,""))</f>
        <v/>
      </c>
      <c r="BL96" s="142" t="str">
        <f>IF(住宅3!GB75="○",1,IF(住宅3!GB75="◎",2,""))</f>
        <v/>
      </c>
      <c r="BM96" s="142" t="str">
        <f>IF(住宅3!GB78="○",1,IF(住宅3!GB78="◎",2,""))</f>
        <v/>
      </c>
      <c r="BN96" s="142" t="str">
        <f>IF(住宅3!GB79="○",1,IF(住宅3!GB79="◎",2,""))</f>
        <v/>
      </c>
      <c r="BO96" s="142" t="str">
        <f>IF(住宅3!GB80="○",1,IF(住宅3!GB80="◎",2,""))</f>
        <v/>
      </c>
      <c r="BP96" s="142" t="str">
        <f>IF(住宅3!GB81="○",1,IF(住宅3!GB81="◎",2,""))</f>
        <v/>
      </c>
      <c r="BQ96" s="142" t="str">
        <f>IF(住宅3!GB82="○",1,IF(住宅3!GB82="◎",2,""))</f>
        <v/>
      </c>
      <c r="BR96" s="142" t="str">
        <f>IF(住宅3!GB83="○",1,IF(住宅3!GB83="◎",2,""))</f>
        <v/>
      </c>
      <c r="BS96" s="142" t="str">
        <f>IF(住宅3!GB84="○",1,IF(住宅3!GB84="◎",2,""))</f>
        <v/>
      </c>
      <c r="BT96" s="142" t="str">
        <f>IF(住宅3!GB85="○",1,IF(住宅3!GB85="◎",2,""))</f>
        <v/>
      </c>
      <c r="BU96" s="142" t="str">
        <f>IF(住宅3!GB86="○",1,IF(住宅3!GB86="◎",2,""))</f>
        <v/>
      </c>
      <c r="BV96" s="142" t="str">
        <f>IF(住宅3!GB87="○",1,IF(住宅3!GB87="◎",2,""))</f>
        <v/>
      </c>
      <c r="BW96" s="142" t="str">
        <f>IF(住宅3!GB88="○",1,IF(住宅3!GB88="◎",2,""))</f>
        <v/>
      </c>
      <c r="BX96" s="142" t="str">
        <f>IF(住宅3!GB89="○",1,IF(住宅3!GB89="◎",2,""))</f>
        <v/>
      </c>
      <c r="BY96" s="142" t="str">
        <f>IF(住宅3!GB90="○",1,IF(住宅3!GB90="◎",2,""))</f>
        <v/>
      </c>
      <c r="BZ96" s="142" t="str">
        <f>IF(住宅3!GB91="○",1,IF(住宅3!GB91="◎",2,""))</f>
        <v/>
      </c>
      <c r="CA96" s="142" t="str">
        <f>IF(住宅3!GB92="○",1,IF(住宅3!GB92="◎",2,""))</f>
        <v/>
      </c>
    </row>
    <row r="97" spans="1:79" s="142" customFormat="1" x14ac:dyDescent="0.2">
      <c r="A97" s="141">
        <f t="shared" si="1"/>
        <v>0</v>
      </c>
      <c r="B97" s="142">
        <v>91</v>
      </c>
      <c r="C97" s="143"/>
      <c r="D97" s="143"/>
      <c r="E97" s="143"/>
      <c r="F97" s="143"/>
      <c r="G97" s="143"/>
      <c r="H97" s="143"/>
      <c r="I97" s="143"/>
      <c r="J97" s="143"/>
      <c r="K97" s="143"/>
      <c r="L97" s="143"/>
      <c r="M97" s="143"/>
      <c r="N97" s="143"/>
      <c r="O97" s="143"/>
      <c r="P97" s="142">
        <v>4</v>
      </c>
      <c r="Q97" s="142">
        <f>住宅3!GD6</f>
        <v>0</v>
      </c>
      <c r="R97" s="142">
        <v>85</v>
      </c>
      <c r="S97" s="142" t="str">
        <f>IF(住宅3!GD7&lt;&gt;"",住宅3!GD7,"")</f>
        <v/>
      </c>
      <c r="T97" s="142" t="str">
        <f>IF(住宅3!GD8="選択してください","",MID(住宅3!GD8,1,2))</f>
        <v/>
      </c>
      <c r="U97" s="142" t="str">
        <f>IF(住宅3!GD9="選択してください","",MID(住宅3!GD9,LEN(住宅3!GD9)-3,3))</f>
        <v/>
      </c>
      <c r="W97" s="142" t="str">
        <f>IF(住宅3!GD10="","",住宅3!GD10)</f>
        <v/>
      </c>
      <c r="X97" s="142" t="str">
        <f>IF(住宅3!GD11="","",住宅3!GD11)</f>
        <v/>
      </c>
      <c r="Y97" s="142" t="str">
        <f>IF(住宅3!GD12="","",住宅3!GD12)</f>
        <v/>
      </c>
      <c r="Z97" s="142" t="str">
        <f>IF(住宅3!GD13="","",住宅3!GD13)</f>
        <v/>
      </c>
      <c r="AA97" s="142" t="str">
        <f>IF(住宅3!GD15="選択してください","",MID(住宅3!GD15,1,2)*1)</f>
        <v/>
      </c>
      <c r="AB97" s="142" t="str">
        <f>IF(住宅3!GD18="選択してください","",MID(住宅3!GD18,1,2)*1)</f>
        <v/>
      </c>
      <c r="AC97" s="142" t="str">
        <f>IF(住宅3!GD20="選択してください","",MID(住宅3!GD20,1,2)*1)</f>
        <v/>
      </c>
      <c r="AD97" s="142" t="str">
        <f>IF(住宅3!GD22="選択してください","",MID(住宅3!GD22,1,2)*1)</f>
        <v/>
      </c>
      <c r="AE97" s="142" t="str">
        <f>IF(住宅3!GD24="選択してください","",MID(住宅3!GD24,1,2)*1)</f>
        <v/>
      </c>
      <c r="AF97" s="142" t="str">
        <f>IF(住宅3!GD26="選択してください","",MID(住宅3!GD26,1,2)*1)</f>
        <v/>
      </c>
      <c r="AG97" s="142" t="str">
        <f>IF(住宅3!GD31="選択してください","",MID(住宅3!GD31,1,2)*1)</f>
        <v/>
      </c>
      <c r="AH97" s="153" t="str">
        <f>IF(住宅3!GD34="選択してください","",MID(住宅3!GD34,1,2)*1)</f>
        <v/>
      </c>
      <c r="AI97" s="142" t="str">
        <f>IF(住宅3!GD37="","",住宅3!GD37)</f>
        <v/>
      </c>
      <c r="AJ97" s="142" t="str">
        <f>IF(住宅3!GD39="選択してください","",MID(住宅3!GD39,1,2)*1)</f>
        <v/>
      </c>
      <c r="AK97" s="142" t="str">
        <f>IF(住宅3!GD44="選択してください","",MID(住宅3!GD44,1,2)*1)</f>
        <v/>
      </c>
      <c r="AL97" s="142" t="str">
        <f>IF(住宅3!GD47="○",1,IF(住宅3!GD47="◎",2,""))</f>
        <v/>
      </c>
      <c r="AM97" s="142" t="str">
        <f>IF(住宅3!GD48="○",1,IF(住宅3!GD48="◎",2,""))</f>
        <v/>
      </c>
      <c r="AN97" s="142" t="str">
        <f>IF(住宅3!GD49="○",1,IF(住宅3!GD49="◎",2,""))</f>
        <v/>
      </c>
      <c r="AO97" s="142" t="str">
        <f>IF(住宅3!GD50="○",1,IF(住宅3!GD50="◎",2,""))</f>
        <v/>
      </c>
      <c r="AP97" s="142" t="str">
        <f>IF(住宅3!GD51="○",1,IF(住宅3!GD51="◎",2,""))</f>
        <v/>
      </c>
      <c r="AQ97" s="142" t="str">
        <f>IF(住宅3!GD52="○",1,IF(住宅3!GD52="◎",2,""))</f>
        <v/>
      </c>
      <c r="AR97" s="142" t="str">
        <f>IF(住宅3!GD53="○",1,IF(住宅3!GD53="◎",2,""))</f>
        <v/>
      </c>
      <c r="AS97" s="142" t="str">
        <f>IF(住宅3!GD54="○",1,IF(住宅3!GD54="◎",2,""))</f>
        <v/>
      </c>
      <c r="AT97" s="142" t="str">
        <f>IF(住宅3!GD55="○",1,IF(住宅3!GD55="◎",2,""))</f>
        <v/>
      </c>
      <c r="AU97" s="142" t="str">
        <f>IF(住宅3!GD56="○",1,IF(住宅3!GD56="◎",2,""))</f>
        <v/>
      </c>
      <c r="AV97" s="142" t="str">
        <f>IF(住宅3!GD57="○",1,IF(住宅3!GD57="◎",2,""))</f>
        <v/>
      </c>
      <c r="AW97" s="142" t="str">
        <f>IF(住宅3!GD58="○",1,IF(住宅3!GD58="◎",2,""))</f>
        <v/>
      </c>
      <c r="AX97" s="142" t="str">
        <f>IF(住宅3!GD59="○",1,IF(住宅3!GD59="◎",2,""))</f>
        <v/>
      </c>
      <c r="AY97" s="142" t="str">
        <f>IF(住宅3!GD60="○",1,IF(住宅3!GD60="◎",2,""))</f>
        <v/>
      </c>
      <c r="AZ97" s="142" t="str">
        <f>IF(住宅3!GD61="○",1,IF(住宅3!GD61="◎",2,""))</f>
        <v/>
      </c>
      <c r="BA97" s="142" t="str">
        <f>IF(住宅3!GD62="○",1,IF(住宅3!GD62="◎",2,""))</f>
        <v/>
      </c>
      <c r="BB97" s="142" t="str">
        <f>IF(住宅3!GD63="○",1,IF(住宅3!GD63="◎",2,""))</f>
        <v/>
      </c>
      <c r="BC97" s="142" t="str">
        <f>IF(住宅3!GD66="○",1,IF(住宅3!GD66="◎",2,""))</f>
        <v/>
      </c>
      <c r="BD97" s="142" t="str">
        <f>IF(住宅3!GD67="○",1,IF(住宅3!GD67="◎",2,""))</f>
        <v/>
      </c>
      <c r="BE97" s="142" t="str">
        <f>IF(住宅3!GD68="○",1,IF(住宅3!GD68="◎",2,""))</f>
        <v/>
      </c>
      <c r="BF97" s="142" t="str">
        <f>IF(住宅3!GD69="○",1,IF(住宅3!GD69="◎",2,""))</f>
        <v/>
      </c>
      <c r="BG97" s="142" t="str">
        <f>IF(住宅3!GD70="○",1,IF(住宅3!GD70="◎",2,""))</f>
        <v/>
      </c>
      <c r="BH97" s="142" t="str">
        <f>IF(住宅3!GD71="○",1,IF(住宅3!GD71="◎",2,""))</f>
        <v/>
      </c>
      <c r="BI97" s="142" t="str">
        <f>IF(住宅3!GD72="○",1,IF(住宅3!GD72="◎",2,""))</f>
        <v/>
      </c>
      <c r="BJ97" s="142" t="str">
        <f>IF(住宅3!GD73="○",1,IF(住宅3!GD73="◎",2,""))</f>
        <v/>
      </c>
      <c r="BK97" s="142" t="str">
        <f>IF(住宅3!GD74="○",1,IF(住宅3!GD74="◎",2,""))</f>
        <v/>
      </c>
      <c r="BL97" s="142" t="str">
        <f>IF(住宅3!GD75="○",1,IF(住宅3!GD75="◎",2,""))</f>
        <v/>
      </c>
      <c r="BM97" s="142" t="str">
        <f>IF(住宅3!GD78="○",1,IF(住宅3!GD78="◎",2,""))</f>
        <v/>
      </c>
      <c r="BN97" s="142" t="str">
        <f>IF(住宅3!GD79="○",1,IF(住宅3!GD79="◎",2,""))</f>
        <v/>
      </c>
      <c r="BO97" s="142" t="str">
        <f>IF(住宅3!GD80="○",1,IF(住宅3!GD80="◎",2,""))</f>
        <v/>
      </c>
      <c r="BP97" s="142" t="str">
        <f>IF(住宅3!GD81="○",1,IF(住宅3!GD81="◎",2,""))</f>
        <v/>
      </c>
      <c r="BQ97" s="142" t="str">
        <f>IF(住宅3!GD82="○",1,IF(住宅3!GD82="◎",2,""))</f>
        <v/>
      </c>
      <c r="BR97" s="142" t="str">
        <f>IF(住宅3!GD83="○",1,IF(住宅3!GD83="◎",2,""))</f>
        <v/>
      </c>
      <c r="BS97" s="142" t="str">
        <f>IF(住宅3!GD84="○",1,IF(住宅3!GD84="◎",2,""))</f>
        <v/>
      </c>
      <c r="BT97" s="142" t="str">
        <f>IF(住宅3!GD85="○",1,IF(住宅3!GD85="◎",2,""))</f>
        <v/>
      </c>
      <c r="BU97" s="142" t="str">
        <f>IF(住宅3!GD86="○",1,IF(住宅3!GD86="◎",2,""))</f>
        <v/>
      </c>
      <c r="BV97" s="142" t="str">
        <f>IF(住宅3!GD87="○",1,IF(住宅3!GD87="◎",2,""))</f>
        <v/>
      </c>
      <c r="BW97" s="142" t="str">
        <f>IF(住宅3!GD88="○",1,IF(住宅3!GD88="◎",2,""))</f>
        <v/>
      </c>
      <c r="BX97" s="142" t="str">
        <f>IF(住宅3!GD89="○",1,IF(住宅3!GD89="◎",2,""))</f>
        <v/>
      </c>
      <c r="BY97" s="142" t="str">
        <f>IF(住宅3!GD90="○",1,IF(住宅3!GD90="◎",2,""))</f>
        <v/>
      </c>
      <c r="BZ97" s="142" t="str">
        <f>IF(住宅3!GD91="○",1,IF(住宅3!GD91="◎",2,""))</f>
        <v/>
      </c>
      <c r="CA97" s="142" t="str">
        <f>IF(住宅3!GD92="○",1,IF(住宅3!GD92="◎",2,""))</f>
        <v/>
      </c>
    </row>
    <row r="98" spans="1:79" s="142" customFormat="1" x14ac:dyDescent="0.2">
      <c r="A98" s="141">
        <f t="shared" si="1"/>
        <v>0</v>
      </c>
      <c r="B98" s="142">
        <v>92</v>
      </c>
      <c r="C98" s="143"/>
      <c r="D98" s="143"/>
      <c r="E98" s="143"/>
      <c r="F98" s="143"/>
      <c r="G98" s="143"/>
      <c r="H98" s="143"/>
      <c r="I98" s="143"/>
      <c r="J98" s="143"/>
      <c r="K98" s="143"/>
      <c r="L98" s="143"/>
      <c r="M98" s="143"/>
      <c r="N98" s="143"/>
      <c r="O98" s="143"/>
      <c r="P98" s="142">
        <v>4</v>
      </c>
      <c r="Q98" s="142">
        <f>住宅3!GF6</f>
        <v>0</v>
      </c>
      <c r="R98" s="142">
        <v>86</v>
      </c>
      <c r="S98" s="142" t="str">
        <f>IF(住宅3!GF7&lt;&gt;"",住宅3!GF7,"")</f>
        <v/>
      </c>
      <c r="T98" s="142" t="str">
        <f>IF(住宅3!GF8="選択してください","",MID(住宅3!GF8,1,2))</f>
        <v/>
      </c>
      <c r="U98" s="142" t="str">
        <f>IF(住宅3!GF9="選択してください","",MID(住宅3!GF9,LEN(住宅3!GF9)-3,3))</f>
        <v/>
      </c>
      <c r="W98" s="142" t="str">
        <f>IF(住宅3!GF10="","",住宅3!GF10)</f>
        <v/>
      </c>
      <c r="X98" s="142" t="str">
        <f>IF(住宅3!GF11="","",住宅3!GF11)</f>
        <v/>
      </c>
      <c r="Y98" s="142" t="str">
        <f>IF(住宅3!GF12="","",住宅3!GF12)</f>
        <v/>
      </c>
      <c r="Z98" s="142" t="str">
        <f>IF(住宅3!GF13="","",住宅3!GF13)</f>
        <v/>
      </c>
      <c r="AA98" s="142" t="str">
        <f>IF(住宅3!GF15="選択してください","",MID(住宅3!GF15,1,2)*1)</f>
        <v/>
      </c>
      <c r="AB98" s="142" t="str">
        <f>IF(住宅3!GF18="選択してください","",MID(住宅3!GF18,1,2)*1)</f>
        <v/>
      </c>
      <c r="AC98" s="142" t="str">
        <f>IF(住宅3!GF20="選択してください","",MID(住宅3!GF20,1,2)*1)</f>
        <v/>
      </c>
      <c r="AD98" s="142" t="str">
        <f>IF(住宅3!GF22="選択してください","",MID(住宅3!GF22,1,2)*1)</f>
        <v/>
      </c>
      <c r="AE98" s="142" t="str">
        <f>IF(住宅3!GF24="選択してください","",MID(住宅3!GF24,1,2)*1)</f>
        <v/>
      </c>
      <c r="AF98" s="142" t="str">
        <f>IF(住宅3!GF26="選択してください","",MID(住宅3!GF26,1,2)*1)</f>
        <v/>
      </c>
      <c r="AG98" s="142" t="str">
        <f>IF(住宅3!GF31="選択してください","",MID(住宅3!GF31,1,2)*1)</f>
        <v/>
      </c>
      <c r="AH98" s="153" t="str">
        <f>IF(住宅3!GF34="選択してください","",MID(住宅3!GF34,1,2)*1)</f>
        <v/>
      </c>
      <c r="AI98" s="142" t="str">
        <f>IF(住宅3!GF37="","",住宅3!GF37)</f>
        <v/>
      </c>
      <c r="AJ98" s="142" t="str">
        <f>IF(住宅3!GF39="選択してください","",MID(住宅3!GF39,1,2)*1)</f>
        <v/>
      </c>
      <c r="AK98" s="142" t="str">
        <f>IF(住宅3!GF44="選択してください","",MID(住宅3!GF44,1,2)*1)</f>
        <v/>
      </c>
      <c r="AL98" s="142" t="str">
        <f>IF(住宅3!GF47="○",1,IF(住宅3!GF47="◎",2,""))</f>
        <v/>
      </c>
      <c r="AM98" s="142" t="str">
        <f>IF(住宅3!GF48="○",1,IF(住宅3!GF48="◎",2,""))</f>
        <v/>
      </c>
      <c r="AN98" s="142" t="str">
        <f>IF(住宅3!GF49="○",1,IF(住宅3!GF49="◎",2,""))</f>
        <v/>
      </c>
      <c r="AO98" s="142" t="str">
        <f>IF(住宅3!GF50="○",1,IF(住宅3!GF50="◎",2,""))</f>
        <v/>
      </c>
      <c r="AP98" s="142" t="str">
        <f>IF(住宅3!GF51="○",1,IF(住宅3!GF51="◎",2,""))</f>
        <v/>
      </c>
      <c r="AQ98" s="142" t="str">
        <f>IF(住宅3!GF52="○",1,IF(住宅3!GF52="◎",2,""))</f>
        <v/>
      </c>
      <c r="AR98" s="142" t="str">
        <f>IF(住宅3!GF53="○",1,IF(住宅3!GF53="◎",2,""))</f>
        <v/>
      </c>
      <c r="AS98" s="142" t="str">
        <f>IF(住宅3!GF54="○",1,IF(住宅3!GF54="◎",2,""))</f>
        <v/>
      </c>
      <c r="AT98" s="142" t="str">
        <f>IF(住宅3!GF55="○",1,IF(住宅3!GF55="◎",2,""))</f>
        <v/>
      </c>
      <c r="AU98" s="142" t="str">
        <f>IF(住宅3!GF56="○",1,IF(住宅3!GF56="◎",2,""))</f>
        <v/>
      </c>
      <c r="AV98" s="142" t="str">
        <f>IF(住宅3!GF57="○",1,IF(住宅3!GF57="◎",2,""))</f>
        <v/>
      </c>
      <c r="AW98" s="142" t="str">
        <f>IF(住宅3!GF58="○",1,IF(住宅3!GF58="◎",2,""))</f>
        <v/>
      </c>
      <c r="AX98" s="142" t="str">
        <f>IF(住宅3!GF59="○",1,IF(住宅3!GF59="◎",2,""))</f>
        <v/>
      </c>
      <c r="AY98" s="142" t="str">
        <f>IF(住宅3!GF60="○",1,IF(住宅3!GF60="◎",2,""))</f>
        <v/>
      </c>
      <c r="AZ98" s="142" t="str">
        <f>IF(住宅3!GF61="○",1,IF(住宅3!GF61="◎",2,""))</f>
        <v/>
      </c>
      <c r="BA98" s="142" t="str">
        <f>IF(住宅3!GF62="○",1,IF(住宅3!GF62="◎",2,""))</f>
        <v/>
      </c>
      <c r="BB98" s="142" t="str">
        <f>IF(住宅3!GF63="○",1,IF(住宅3!GF63="◎",2,""))</f>
        <v/>
      </c>
      <c r="BC98" s="142" t="str">
        <f>IF(住宅3!GF66="○",1,IF(住宅3!GF66="◎",2,""))</f>
        <v/>
      </c>
      <c r="BD98" s="142" t="str">
        <f>IF(住宅3!GF67="○",1,IF(住宅3!GF67="◎",2,""))</f>
        <v/>
      </c>
      <c r="BE98" s="142" t="str">
        <f>IF(住宅3!GF68="○",1,IF(住宅3!GF68="◎",2,""))</f>
        <v/>
      </c>
      <c r="BF98" s="142" t="str">
        <f>IF(住宅3!GF69="○",1,IF(住宅3!GF69="◎",2,""))</f>
        <v/>
      </c>
      <c r="BG98" s="142" t="str">
        <f>IF(住宅3!GF70="○",1,IF(住宅3!GF70="◎",2,""))</f>
        <v/>
      </c>
      <c r="BH98" s="142" t="str">
        <f>IF(住宅3!GF71="○",1,IF(住宅3!GF71="◎",2,""))</f>
        <v/>
      </c>
      <c r="BI98" s="142" t="str">
        <f>IF(住宅3!GF72="○",1,IF(住宅3!GF72="◎",2,""))</f>
        <v/>
      </c>
      <c r="BJ98" s="142" t="str">
        <f>IF(住宅3!GF73="○",1,IF(住宅3!GF73="◎",2,""))</f>
        <v/>
      </c>
      <c r="BK98" s="142" t="str">
        <f>IF(住宅3!GF74="○",1,IF(住宅3!GF74="◎",2,""))</f>
        <v/>
      </c>
      <c r="BL98" s="142" t="str">
        <f>IF(住宅3!GF75="○",1,IF(住宅3!GF75="◎",2,""))</f>
        <v/>
      </c>
      <c r="BM98" s="142" t="str">
        <f>IF(住宅3!GF78="○",1,IF(住宅3!GF78="◎",2,""))</f>
        <v/>
      </c>
      <c r="BN98" s="142" t="str">
        <f>IF(住宅3!GF79="○",1,IF(住宅3!GF79="◎",2,""))</f>
        <v/>
      </c>
      <c r="BO98" s="142" t="str">
        <f>IF(住宅3!GF80="○",1,IF(住宅3!GF80="◎",2,""))</f>
        <v/>
      </c>
      <c r="BP98" s="142" t="str">
        <f>IF(住宅3!GF81="○",1,IF(住宅3!GF81="◎",2,""))</f>
        <v/>
      </c>
      <c r="BQ98" s="142" t="str">
        <f>IF(住宅3!GF82="○",1,IF(住宅3!GF82="◎",2,""))</f>
        <v/>
      </c>
      <c r="BR98" s="142" t="str">
        <f>IF(住宅3!GF83="○",1,IF(住宅3!GF83="◎",2,""))</f>
        <v/>
      </c>
      <c r="BS98" s="142" t="str">
        <f>IF(住宅3!GF84="○",1,IF(住宅3!GF84="◎",2,""))</f>
        <v/>
      </c>
      <c r="BT98" s="142" t="str">
        <f>IF(住宅3!GF85="○",1,IF(住宅3!GF85="◎",2,""))</f>
        <v/>
      </c>
      <c r="BU98" s="142" t="str">
        <f>IF(住宅3!GF86="○",1,IF(住宅3!GF86="◎",2,""))</f>
        <v/>
      </c>
      <c r="BV98" s="142" t="str">
        <f>IF(住宅3!GF87="○",1,IF(住宅3!GF87="◎",2,""))</f>
        <v/>
      </c>
      <c r="BW98" s="142" t="str">
        <f>IF(住宅3!GF88="○",1,IF(住宅3!GF88="◎",2,""))</f>
        <v/>
      </c>
      <c r="BX98" s="142" t="str">
        <f>IF(住宅3!GF89="○",1,IF(住宅3!GF89="◎",2,""))</f>
        <v/>
      </c>
      <c r="BY98" s="142" t="str">
        <f>IF(住宅3!GF90="○",1,IF(住宅3!GF90="◎",2,""))</f>
        <v/>
      </c>
      <c r="BZ98" s="142" t="str">
        <f>IF(住宅3!GF91="○",1,IF(住宅3!GF91="◎",2,""))</f>
        <v/>
      </c>
      <c r="CA98" s="142" t="str">
        <f>IF(住宅3!GF92="○",1,IF(住宅3!GF92="◎",2,""))</f>
        <v/>
      </c>
    </row>
    <row r="99" spans="1:79" s="142" customFormat="1" x14ac:dyDescent="0.2">
      <c r="A99" s="141">
        <f t="shared" si="1"/>
        <v>0</v>
      </c>
      <c r="B99" s="142">
        <v>93</v>
      </c>
      <c r="C99" s="143"/>
      <c r="D99" s="143"/>
      <c r="E99" s="143"/>
      <c r="F99" s="143"/>
      <c r="G99" s="143"/>
      <c r="H99" s="143"/>
      <c r="I99" s="143"/>
      <c r="J99" s="143"/>
      <c r="K99" s="143"/>
      <c r="L99" s="143"/>
      <c r="M99" s="143"/>
      <c r="N99" s="143"/>
      <c r="O99" s="143"/>
      <c r="P99" s="142">
        <v>4</v>
      </c>
      <c r="Q99" s="142">
        <f>住宅3!GH6</f>
        <v>0</v>
      </c>
      <c r="R99" s="142">
        <v>87</v>
      </c>
      <c r="S99" s="142" t="str">
        <f>IF(住宅3!GH7&lt;&gt;"",住宅3!GH7,"")</f>
        <v/>
      </c>
      <c r="T99" s="142" t="str">
        <f>IF(住宅3!GH8="選択してください","",MID(住宅3!GH8,1,2))</f>
        <v/>
      </c>
      <c r="U99" s="142" t="str">
        <f>IF(住宅3!GH9="選択してください","",MID(住宅3!GH9,LEN(住宅3!GH9)-3,3))</f>
        <v/>
      </c>
      <c r="W99" s="142" t="str">
        <f>IF(住宅3!GH10="","",住宅3!GH10)</f>
        <v/>
      </c>
      <c r="X99" s="142" t="str">
        <f>IF(住宅3!GH11="","",住宅3!GH11)</f>
        <v/>
      </c>
      <c r="Y99" s="142" t="str">
        <f>IF(住宅3!GH12="","",住宅3!GH12)</f>
        <v/>
      </c>
      <c r="Z99" s="142" t="str">
        <f>IF(住宅3!GH13="","",住宅3!GH13)</f>
        <v/>
      </c>
      <c r="AA99" s="142" t="str">
        <f>IF(住宅3!GH15="選択してください","",MID(住宅3!GH15,1,2)*1)</f>
        <v/>
      </c>
      <c r="AB99" s="142" t="str">
        <f>IF(住宅3!GH18="選択してください","",MID(住宅3!GH18,1,2)*1)</f>
        <v/>
      </c>
      <c r="AC99" s="142" t="str">
        <f>IF(住宅3!GH20="選択してください","",MID(住宅3!GH20,1,2)*1)</f>
        <v/>
      </c>
      <c r="AD99" s="142" t="str">
        <f>IF(住宅3!GH22="選択してください","",MID(住宅3!GH22,1,2)*1)</f>
        <v/>
      </c>
      <c r="AE99" s="142" t="str">
        <f>IF(住宅3!GH24="選択してください","",MID(住宅3!GH24,1,2)*1)</f>
        <v/>
      </c>
      <c r="AF99" s="142" t="str">
        <f>IF(住宅3!GH26="選択してください","",MID(住宅3!GH26,1,2)*1)</f>
        <v/>
      </c>
      <c r="AG99" s="142" t="str">
        <f>IF(住宅3!GH31="選択してください","",MID(住宅3!GH31,1,2)*1)</f>
        <v/>
      </c>
      <c r="AH99" s="153" t="str">
        <f>IF(住宅3!GH34="選択してください","",MID(住宅3!GH34,1,2)*1)</f>
        <v/>
      </c>
      <c r="AI99" s="142" t="str">
        <f>IF(住宅3!GH37="","",住宅3!GH37)</f>
        <v/>
      </c>
      <c r="AJ99" s="142" t="str">
        <f>IF(住宅3!GH39="選択してください","",MID(住宅3!GH39,1,2)*1)</f>
        <v/>
      </c>
      <c r="AK99" s="142" t="str">
        <f>IF(住宅3!GH44="選択してください","",MID(住宅3!GH44,1,2)*1)</f>
        <v/>
      </c>
      <c r="AL99" s="142" t="str">
        <f>IF(住宅3!GH47="○",1,IF(住宅3!GH47="◎",2,""))</f>
        <v/>
      </c>
      <c r="AM99" s="142" t="str">
        <f>IF(住宅3!GH48="○",1,IF(住宅3!GH48="◎",2,""))</f>
        <v/>
      </c>
      <c r="AN99" s="142" t="str">
        <f>IF(住宅3!GH49="○",1,IF(住宅3!GH49="◎",2,""))</f>
        <v/>
      </c>
      <c r="AO99" s="142" t="str">
        <f>IF(住宅3!GH50="○",1,IF(住宅3!GH50="◎",2,""))</f>
        <v/>
      </c>
      <c r="AP99" s="142" t="str">
        <f>IF(住宅3!GH51="○",1,IF(住宅3!GH51="◎",2,""))</f>
        <v/>
      </c>
      <c r="AQ99" s="142" t="str">
        <f>IF(住宅3!GH52="○",1,IF(住宅3!GH52="◎",2,""))</f>
        <v/>
      </c>
      <c r="AR99" s="142" t="str">
        <f>IF(住宅3!GH53="○",1,IF(住宅3!GH53="◎",2,""))</f>
        <v/>
      </c>
      <c r="AS99" s="142" t="str">
        <f>IF(住宅3!GH54="○",1,IF(住宅3!GH54="◎",2,""))</f>
        <v/>
      </c>
      <c r="AT99" s="142" t="str">
        <f>IF(住宅3!GH55="○",1,IF(住宅3!GH55="◎",2,""))</f>
        <v/>
      </c>
      <c r="AU99" s="142" t="str">
        <f>IF(住宅3!GH56="○",1,IF(住宅3!GH56="◎",2,""))</f>
        <v/>
      </c>
      <c r="AV99" s="142" t="str">
        <f>IF(住宅3!GH57="○",1,IF(住宅3!GH57="◎",2,""))</f>
        <v/>
      </c>
      <c r="AW99" s="142" t="str">
        <f>IF(住宅3!GH58="○",1,IF(住宅3!GH58="◎",2,""))</f>
        <v/>
      </c>
      <c r="AX99" s="142" t="str">
        <f>IF(住宅3!GH59="○",1,IF(住宅3!GH59="◎",2,""))</f>
        <v/>
      </c>
      <c r="AY99" s="142" t="str">
        <f>IF(住宅3!GH60="○",1,IF(住宅3!GH60="◎",2,""))</f>
        <v/>
      </c>
      <c r="AZ99" s="142" t="str">
        <f>IF(住宅3!GH61="○",1,IF(住宅3!GH61="◎",2,""))</f>
        <v/>
      </c>
      <c r="BA99" s="142" t="str">
        <f>IF(住宅3!GH62="○",1,IF(住宅3!GH62="◎",2,""))</f>
        <v/>
      </c>
      <c r="BB99" s="142" t="str">
        <f>IF(住宅3!GH63="○",1,IF(住宅3!GH63="◎",2,""))</f>
        <v/>
      </c>
      <c r="BC99" s="142" t="str">
        <f>IF(住宅3!GH66="○",1,IF(住宅3!GH66="◎",2,""))</f>
        <v/>
      </c>
      <c r="BD99" s="142" t="str">
        <f>IF(住宅3!GH67="○",1,IF(住宅3!GH67="◎",2,""))</f>
        <v/>
      </c>
      <c r="BE99" s="142" t="str">
        <f>IF(住宅3!GH68="○",1,IF(住宅3!GH68="◎",2,""))</f>
        <v/>
      </c>
      <c r="BF99" s="142" t="str">
        <f>IF(住宅3!GH69="○",1,IF(住宅3!GH69="◎",2,""))</f>
        <v/>
      </c>
      <c r="BG99" s="142" t="str">
        <f>IF(住宅3!GH70="○",1,IF(住宅3!GH70="◎",2,""))</f>
        <v/>
      </c>
      <c r="BH99" s="142" t="str">
        <f>IF(住宅3!GH71="○",1,IF(住宅3!GH71="◎",2,""))</f>
        <v/>
      </c>
      <c r="BI99" s="142" t="str">
        <f>IF(住宅3!GH72="○",1,IF(住宅3!GH72="◎",2,""))</f>
        <v/>
      </c>
      <c r="BJ99" s="142" t="str">
        <f>IF(住宅3!GH73="○",1,IF(住宅3!GH73="◎",2,""))</f>
        <v/>
      </c>
      <c r="BK99" s="142" t="str">
        <f>IF(住宅3!GH74="○",1,IF(住宅3!GH74="◎",2,""))</f>
        <v/>
      </c>
      <c r="BL99" s="142" t="str">
        <f>IF(住宅3!GH75="○",1,IF(住宅3!GH75="◎",2,""))</f>
        <v/>
      </c>
      <c r="BM99" s="142" t="str">
        <f>IF(住宅3!GH78="○",1,IF(住宅3!GH78="◎",2,""))</f>
        <v/>
      </c>
      <c r="BN99" s="142" t="str">
        <f>IF(住宅3!GH79="○",1,IF(住宅3!GH79="◎",2,""))</f>
        <v/>
      </c>
      <c r="BO99" s="142" t="str">
        <f>IF(住宅3!GH80="○",1,IF(住宅3!GH80="◎",2,""))</f>
        <v/>
      </c>
      <c r="BP99" s="142" t="str">
        <f>IF(住宅3!GH81="○",1,IF(住宅3!GH81="◎",2,""))</f>
        <v/>
      </c>
      <c r="BQ99" s="142" t="str">
        <f>IF(住宅3!GH82="○",1,IF(住宅3!GH82="◎",2,""))</f>
        <v/>
      </c>
      <c r="BR99" s="142" t="str">
        <f>IF(住宅3!GH83="○",1,IF(住宅3!GH83="◎",2,""))</f>
        <v/>
      </c>
      <c r="BS99" s="142" t="str">
        <f>IF(住宅3!GH84="○",1,IF(住宅3!GH84="◎",2,""))</f>
        <v/>
      </c>
      <c r="BT99" s="142" t="str">
        <f>IF(住宅3!GH85="○",1,IF(住宅3!GH85="◎",2,""))</f>
        <v/>
      </c>
      <c r="BU99" s="142" t="str">
        <f>IF(住宅3!GH86="○",1,IF(住宅3!GH86="◎",2,""))</f>
        <v/>
      </c>
      <c r="BV99" s="142" t="str">
        <f>IF(住宅3!GH87="○",1,IF(住宅3!GH87="◎",2,""))</f>
        <v/>
      </c>
      <c r="BW99" s="142" t="str">
        <f>IF(住宅3!GH88="○",1,IF(住宅3!GH88="◎",2,""))</f>
        <v/>
      </c>
      <c r="BX99" s="142" t="str">
        <f>IF(住宅3!GH89="○",1,IF(住宅3!GH89="◎",2,""))</f>
        <v/>
      </c>
      <c r="BY99" s="142" t="str">
        <f>IF(住宅3!GH90="○",1,IF(住宅3!GH90="◎",2,""))</f>
        <v/>
      </c>
      <c r="BZ99" s="142" t="str">
        <f>IF(住宅3!GH91="○",1,IF(住宅3!GH91="◎",2,""))</f>
        <v/>
      </c>
      <c r="CA99" s="142" t="str">
        <f>IF(住宅3!GH92="○",1,IF(住宅3!GH92="◎",2,""))</f>
        <v/>
      </c>
    </row>
    <row r="100" spans="1:79" s="142" customFormat="1" x14ac:dyDescent="0.2">
      <c r="A100" s="141">
        <f t="shared" si="1"/>
        <v>0</v>
      </c>
      <c r="B100" s="142">
        <v>94</v>
      </c>
      <c r="C100" s="143"/>
      <c r="D100" s="143"/>
      <c r="E100" s="143"/>
      <c r="F100" s="143"/>
      <c r="G100" s="143"/>
      <c r="H100" s="143"/>
      <c r="I100" s="143"/>
      <c r="J100" s="143"/>
      <c r="K100" s="143"/>
      <c r="L100" s="143"/>
      <c r="M100" s="143"/>
      <c r="N100" s="143"/>
      <c r="O100" s="143"/>
      <c r="P100" s="142">
        <v>4</v>
      </c>
      <c r="Q100" s="142">
        <f>住宅3!GJ6</f>
        <v>0</v>
      </c>
      <c r="R100" s="142">
        <v>88</v>
      </c>
      <c r="S100" s="142" t="str">
        <f>IF(住宅3!GJ7&lt;&gt;"",住宅3!GJ7,"")</f>
        <v/>
      </c>
      <c r="T100" s="142" t="str">
        <f>IF(住宅3!GJ8="選択してください","",MID(住宅3!GJ8,1,2))</f>
        <v/>
      </c>
      <c r="U100" s="142" t="str">
        <f>IF(住宅3!GJ9="選択してください","",MID(住宅3!GJ9,LEN(住宅3!GJ9)-3,3))</f>
        <v/>
      </c>
      <c r="W100" s="142" t="str">
        <f>IF(住宅3!GJ10="","",住宅3!GJ10)</f>
        <v/>
      </c>
      <c r="X100" s="142" t="str">
        <f>IF(住宅3!GJ11="","",住宅3!GJ11)</f>
        <v/>
      </c>
      <c r="Y100" s="142" t="str">
        <f>IF(住宅3!GJ12="","",住宅3!GJ12)</f>
        <v/>
      </c>
      <c r="Z100" s="142" t="str">
        <f>IF(住宅3!GJ13="","",住宅3!GJ13)</f>
        <v/>
      </c>
      <c r="AA100" s="142" t="str">
        <f>IF(住宅3!GJ15="選択してください","",MID(住宅3!GJ15,1,2)*1)</f>
        <v/>
      </c>
      <c r="AB100" s="142" t="str">
        <f>IF(住宅3!GJ18="選択してください","",MID(住宅3!GJ18,1,2)*1)</f>
        <v/>
      </c>
      <c r="AC100" s="142" t="str">
        <f>IF(住宅3!GJ20="選択してください","",MID(住宅3!GJ20,1,2)*1)</f>
        <v/>
      </c>
      <c r="AD100" s="142" t="str">
        <f>IF(住宅3!GJ22="選択してください","",MID(住宅3!GJ22,1,2)*1)</f>
        <v/>
      </c>
      <c r="AE100" s="142" t="str">
        <f>IF(住宅3!GJ24="選択してください","",MID(住宅3!GJ24,1,2)*1)</f>
        <v/>
      </c>
      <c r="AF100" s="142" t="str">
        <f>IF(住宅3!GJ26="選択してください","",MID(住宅3!GJ26,1,2)*1)</f>
        <v/>
      </c>
      <c r="AG100" s="142" t="str">
        <f>IF(住宅3!GJ31="選択してください","",MID(住宅3!GJ31,1,2)*1)</f>
        <v/>
      </c>
      <c r="AH100" s="153" t="str">
        <f>IF(住宅3!GJ34="選択してください","",MID(住宅3!GJ34,1,2)*1)</f>
        <v/>
      </c>
      <c r="AI100" s="142" t="str">
        <f>IF(住宅3!GJ37="","",住宅3!GJ37)</f>
        <v/>
      </c>
      <c r="AJ100" s="142" t="str">
        <f>IF(住宅3!GJ39="選択してください","",MID(住宅3!GJ39,1,2)*1)</f>
        <v/>
      </c>
      <c r="AK100" s="142" t="str">
        <f>IF(住宅3!GJ44="選択してください","",MID(住宅3!GJ44,1,2)*1)</f>
        <v/>
      </c>
      <c r="AL100" s="142" t="str">
        <f>IF(住宅3!GJ47="○",1,IF(住宅3!GJ47="◎",2,""))</f>
        <v/>
      </c>
      <c r="AM100" s="142" t="str">
        <f>IF(住宅3!GJ48="○",1,IF(住宅3!GJ48="◎",2,""))</f>
        <v/>
      </c>
      <c r="AN100" s="142" t="str">
        <f>IF(住宅3!GJ49="○",1,IF(住宅3!GJ49="◎",2,""))</f>
        <v/>
      </c>
      <c r="AO100" s="142" t="str">
        <f>IF(住宅3!GJ50="○",1,IF(住宅3!GJ50="◎",2,""))</f>
        <v/>
      </c>
      <c r="AP100" s="142" t="str">
        <f>IF(住宅3!GJ51="○",1,IF(住宅3!GJ51="◎",2,""))</f>
        <v/>
      </c>
      <c r="AQ100" s="142" t="str">
        <f>IF(住宅3!GJ52="○",1,IF(住宅3!GJ52="◎",2,""))</f>
        <v/>
      </c>
      <c r="AR100" s="142" t="str">
        <f>IF(住宅3!GJ53="○",1,IF(住宅3!GJ53="◎",2,""))</f>
        <v/>
      </c>
      <c r="AS100" s="142" t="str">
        <f>IF(住宅3!GJ54="○",1,IF(住宅3!GJ54="◎",2,""))</f>
        <v/>
      </c>
      <c r="AT100" s="142" t="str">
        <f>IF(住宅3!GJ55="○",1,IF(住宅3!GJ55="◎",2,""))</f>
        <v/>
      </c>
      <c r="AU100" s="142" t="str">
        <f>IF(住宅3!GJ56="○",1,IF(住宅3!GJ56="◎",2,""))</f>
        <v/>
      </c>
      <c r="AV100" s="142" t="str">
        <f>IF(住宅3!GJ57="○",1,IF(住宅3!GJ57="◎",2,""))</f>
        <v/>
      </c>
      <c r="AW100" s="142" t="str">
        <f>IF(住宅3!GJ58="○",1,IF(住宅3!GJ58="◎",2,""))</f>
        <v/>
      </c>
      <c r="AX100" s="142" t="str">
        <f>IF(住宅3!GJ59="○",1,IF(住宅3!GJ59="◎",2,""))</f>
        <v/>
      </c>
      <c r="AY100" s="142" t="str">
        <f>IF(住宅3!GJ60="○",1,IF(住宅3!GJ60="◎",2,""))</f>
        <v/>
      </c>
      <c r="AZ100" s="142" t="str">
        <f>IF(住宅3!GJ61="○",1,IF(住宅3!GJ61="◎",2,""))</f>
        <v/>
      </c>
      <c r="BA100" s="142" t="str">
        <f>IF(住宅3!GJ62="○",1,IF(住宅3!GJ62="◎",2,""))</f>
        <v/>
      </c>
      <c r="BB100" s="142" t="str">
        <f>IF(住宅3!GJ63="○",1,IF(住宅3!GJ63="◎",2,""))</f>
        <v/>
      </c>
      <c r="BC100" s="142" t="str">
        <f>IF(住宅3!GJ66="○",1,IF(住宅3!GJ66="◎",2,""))</f>
        <v/>
      </c>
      <c r="BD100" s="142" t="str">
        <f>IF(住宅3!GJ67="○",1,IF(住宅3!GJ67="◎",2,""))</f>
        <v/>
      </c>
      <c r="BE100" s="142" t="str">
        <f>IF(住宅3!GJ68="○",1,IF(住宅3!GJ68="◎",2,""))</f>
        <v/>
      </c>
      <c r="BF100" s="142" t="str">
        <f>IF(住宅3!GJ69="○",1,IF(住宅3!GJ69="◎",2,""))</f>
        <v/>
      </c>
      <c r="BG100" s="142" t="str">
        <f>IF(住宅3!GJ70="○",1,IF(住宅3!GJ70="◎",2,""))</f>
        <v/>
      </c>
      <c r="BH100" s="142" t="str">
        <f>IF(住宅3!GJ71="○",1,IF(住宅3!GJ71="◎",2,""))</f>
        <v/>
      </c>
      <c r="BI100" s="142" t="str">
        <f>IF(住宅3!GJ72="○",1,IF(住宅3!GJ72="◎",2,""))</f>
        <v/>
      </c>
      <c r="BJ100" s="142" t="str">
        <f>IF(住宅3!GJ73="○",1,IF(住宅3!GJ73="◎",2,""))</f>
        <v/>
      </c>
      <c r="BK100" s="142" t="str">
        <f>IF(住宅3!GJ74="○",1,IF(住宅3!GJ74="◎",2,""))</f>
        <v/>
      </c>
      <c r="BL100" s="142" t="str">
        <f>IF(住宅3!GJ75="○",1,IF(住宅3!GJ75="◎",2,""))</f>
        <v/>
      </c>
      <c r="BM100" s="142" t="str">
        <f>IF(住宅3!GJ78="○",1,IF(住宅3!GJ78="◎",2,""))</f>
        <v/>
      </c>
      <c r="BN100" s="142" t="str">
        <f>IF(住宅3!GJ79="○",1,IF(住宅3!GJ79="◎",2,""))</f>
        <v/>
      </c>
      <c r="BO100" s="142" t="str">
        <f>IF(住宅3!GJ80="○",1,IF(住宅3!GJ80="◎",2,""))</f>
        <v/>
      </c>
      <c r="BP100" s="142" t="str">
        <f>IF(住宅3!GJ81="○",1,IF(住宅3!GJ81="◎",2,""))</f>
        <v/>
      </c>
      <c r="BQ100" s="142" t="str">
        <f>IF(住宅3!GJ82="○",1,IF(住宅3!GJ82="◎",2,""))</f>
        <v/>
      </c>
      <c r="BR100" s="142" t="str">
        <f>IF(住宅3!GJ83="○",1,IF(住宅3!GJ83="◎",2,""))</f>
        <v/>
      </c>
      <c r="BS100" s="142" t="str">
        <f>IF(住宅3!GJ84="○",1,IF(住宅3!GJ84="◎",2,""))</f>
        <v/>
      </c>
      <c r="BT100" s="142" t="str">
        <f>IF(住宅3!GJ85="○",1,IF(住宅3!GJ85="◎",2,""))</f>
        <v/>
      </c>
      <c r="BU100" s="142" t="str">
        <f>IF(住宅3!GJ86="○",1,IF(住宅3!GJ86="◎",2,""))</f>
        <v/>
      </c>
      <c r="BV100" s="142" t="str">
        <f>IF(住宅3!GJ87="○",1,IF(住宅3!GJ87="◎",2,""))</f>
        <v/>
      </c>
      <c r="BW100" s="142" t="str">
        <f>IF(住宅3!GJ88="○",1,IF(住宅3!GJ88="◎",2,""))</f>
        <v/>
      </c>
      <c r="BX100" s="142" t="str">
        <f>IF(住宅3!GJ89="○",1,IF(住宅3!GJ89="◎",2,""))</f>
        <v/>
      </c>
      <c r="BY100" s="142" t="str">
        <f>IF(住宅3!GJ90="○",1,IF(住宅3!GJ90="◎",2,""))</f>
        <v/>
      </c>
      <c r="BZ100" s="142" t="str">
        <f>IF(住宅3!GJ91="○",1,IF(住宅3!GJ91="◎",2,""))</f>
        <v/>
      </c>
      <c r="CA100" s="142" t="str">
        <f>IF(住宅3!GJ92="○",1,IF(住宅3!GJ92="◎",2,""))</f>
        <v/>
      </c>
    </row>
    <row r="101" spans="1:79" s="142" customFormat="1" x14ac:dyDescent="0.2">
      <c r="A101" s="141">
        <f t="shared" si="1"/>
        <v>0</v>
      </c>
      <c r="B101" s="142">
        <v>95</v>
      </c>
      <c r="C101" s="143"/>
      <c r="D101" s="143"/>
      <c r="E101" s="143"/>
      <c r="F101" s="143"/>
      <c r="G101" s="143"/>
      <c r="H101" s="143"/>
      <c r="I101" s="143"/>
      <c r="J101" s="143"/>
      <c r="K101" s="143"/>
      <c r="L101" s="143"/>
      <c r="M101" s="143"/>
      <c r="N101" s="143"/>
      <c r="O101" s="143"/>
      <c r="P101" s="142">
        <v>4</v>
      </c>
      <c r="Q101" s="142">
        <f>住宅3!GL6</f>
        <v>0</v>
      </c>
      <c r="R101" s="142">
        <v>89</v>
      </c>
      <c r="S101" s="142" t="str">
        <f>IF(住宅3!GL7&lt;&gt;"",住宅3!GL7,"")</f>
        <v/>
      </c>
      <c r="T101" s="142" t="str">
        <f>IF(住宅3!GL8="選択してください","",MID(住宅3!GL8,1,2))</f>
        <v/>
      </c>
      <c r="U101" s="142" t="str">
        <f>IF(住宅3!GL9="選択してください","",MID(住宅3!GL9,LEN(住宅3!GL9)-3,3))</f>
        <v/>
      </c>
      <c r="W101" s="142" t="str">
        <f>IF(住宅3!GL10="","",住宅3!GL10)</f>
        <v/>
      </c>
      <c r="X101" s="142" t="str">
        <f>IF(住宅3!GL11="","",住宅3!GL11)</f>
        <v/>
      </c>
      <c r="Y101" s="142" t="str">
        <f>IF(住宅3!GL12="","",住宅3!GL12)</f>
        <v/>
      </c>
      <c r="Z101" s="142" t="str">
        <f>IF(住宅3!GL13="","",住宅3!GL13)</f>
        <v/>
      </c>
      <c r="AA101" s="142" t="str">
        <f>IF(住宅3!GL15="選択してください","",MID(住宅3!GL15,1,2)*1)</f>
        <v/>
      </c>
      <c r="AB101" s="142" t="str">
        <f>IF(住宅3!GL18="選択してください","",MID(住宅3!GL18,1,2)*1)</f>
        <v/>
      </c>
      <c r="AC101" s="142" t="str">
        <f>IF(住宅3!GL20="選択してください","",MID(住宅3!GL20,1,2)*1)</f>
        <v/>
      </c>
      <c r="AD101" s="142" t="str">
        <f>IF(住宅3!GL22="選択してください","",MID(住宅3!GL22,1,2)*1)</f>
        <v/>
      </c>
      <c r="AE101" s="142" t="str">
        <f>IF(住宅3!GL24="選択してください","",MID(住宅3!GL24,1,2)*1)</f>
        <v/>
      </c>
      <c r="AF101" s="142" t="str">
        <f>IF(住宅3!GL26="選択してください","",MID(住宅3!GL26,1,2)*1)</f>
        <v/>
      </c>
      <c r="AG101" s="142" t="str">
        <f>IF(住宅3!GL31="選択してください","",MID(住宅3!GL31,1,2)*1)</f>
        <v/>
      </c>
      <c r="AH101" s="153" t="str">
        <f>IF(住宅3!GL34="選択してください","",MID(住宅3!GL34,1,2)*1)</f>
        <v/>
      </c>
      <c r="AI101" s="142" t="str">
        <f>IF(住宅3!GL37="","",住宅3!GL37)</f>
        <v/>
      </c>
      <c r="AJ101" s="142" t="str">
        <f>IF(住宅3!GL39="選択してください","",MID(住宅3!GL39,1,2)*1)</f>
        <v/>
      </c>
      <c r="AK101" s="142" t="str">
        <f>IF(住宅3!GL44="選択してください","",MID(住宅3!GL44,1,2)*1)</f>
        <v/>
      </c>
      <c r="AL101" s="142" t="str">
        <f>IF(住宅3!GL47="○",1,IF(住宅3!GL47="◎",2,""))</f>
        <v/>
      </c>
      <c r="AM101" s="142" t="str">
        <f>IF(住宅3!GL48="○",1,IF(住宅3!GL48="◎",2,""))</f>
        <v/>
      </c>
      <c r="AN101" s="142" t="str">
        <f>IF(住宅3!GL49="○",1,IF(住宅3!GL49="◎",2,""))</f>
        <v/>
      </c>
      <c r="AO101" s="142" t="str">
        <f>IF(住宅3!GL50="○",1,IF(住宅3!GL50="◎",2,""))</f>
        <v/>
      </c>
      <c r="AP101" s="142" t="str">
        <f>IF(住宅3!GL51="○",1,IF(住宅3!GL51="◎",2,""))</f>
        <v/>
      </c>
      <c r="AQ101" s="142" t="str">
        <f>IF(住宅3!GL52="○",1,IF(住宅3!GL52="◎",2,""))</f>
        <v/>
      </c>
      <c r="AR101" s="142" t="str">
        <f>IF(住宅3!GL53="○",1,IF(住宅3!GL53="◎",2,""))</f>
        <v/>
      </c>
      <c r="AS101" s="142" t="str">
        <f>IF(住宅3!GL54="○",1,IF(住宅3!GL54="◎",2,""))</f>
        <v/>
      </c>
      <c r="AT101" s="142" t="str">
        <f>IF(住宅3!GL55="○",1,IF(住宅3!GL55="◎",2,""))</f>
        <v/>
      </c>
      <c r="AU101" s="142" t="str">
        <f>IF(住宅3!GL56="○",1,IF(住宅3!GL56="◎",2,""))</f>
        <v/>
      </c>
      <c r="AV101" s="142" t="str">
        <f>IF(住宅3!GL57="○",1,IF(住宅3!GL57="◎",2,""))</f>
        <v/>
      </c>
      <c r="AW101" s="142" t="str">
        <f>IF(住宅3!GL58="○",1,IF(住宅3!GL58="◎",2,""))</f>
        <v/>
      </c>
      <c r="AX101" s="142" t="str">
        <f>IF(住宅3!GL59="○",1,IF(住宅3!GL59="◎",2,""))</f>
        <v/>
      </c>
      <c r="AY101" s="142" t="str">
        <f>IF(住宅3!GL60="○",1,IF(住宅3!GL60="◎",2,""))</f>
        <v/>
      </c>
      <c r="AZ101" s="142" t="str">
        <f>IF(住宅3!GL61="○",1,IF(住宅3!GL61="◎",2,""))</f>
        <v/>
      </c>
      <c r="BA101" s="142" t="str">
        <f>IF(住宅3!GL62="○",1,IF(住宅3!GL62="◎",2,""))</f>
        <v/>
      </c>
      <c r="BB101" s="142" t="str">
        <f>IF(住宅3!GL63="○",1,IF(住宅3!GL63="◎",2,""))</f>
        <v/>
      </c>
      <c r="BC101" s="142" t="str">
        <f>IF(住宅3!GL66="○",1,IF(住宅3!GL66="◎",2,""))</f>
        <v/>
      </c>
      <c r="BD101" s="142" t="str">
        <f>IF(住宅3!GL67="○",1,IF(住宅3!GL67="◎",2,""))</f>
        <v/>
      </c>
      <c r="BE101" s="142" t="str">
        <f>IF(住宅3!GL68="○",1,IF(住宅3!GL68="◎",2,""))</f>
        <v/>
      </c>
      <c r="BF101" s="142" t="str">
        <f>IF(住宅3!GL69="○",1,IF(住宅3!GL69="◎",2,""))</f>
        <v/>
      </c>
      <c r="BG101" s="142" t="str">
        <f>IF(住宅3!GL70="○",1,IF(住宅3!GL70="◎",2,""))</f>
        <v/>
      </c>
      <c r="BH101" s="142" t="str">
        <f>IF(住宅3!GL71="○",1,IF(住宅3!GL71="◎",2,""))</f>
        <v/>
      </c>
      <c r="BI101" s="142" t="str">
        <f>IF(住宅3!GL72="○",1,IF(住宅3!GL72="◎",2,""))</f>
        <v/>
      </c>
      <c r="BJ101" s="142" t="str">
        <f>IF(住宅3!GL73="○",1,IF(住宅3!GL73="◎",2,""))</f>
        <v/>
      </c>
      <c r="BK101" s="142" t="str">
        <f>IF(住宅3!GL74="○",1,IF(住宅3!GL74="◎",2,""))</f>
        <v/>
      </c>
      <c r="BL101" s="142" t="str">
        <f>IF(住宅3!GL75="○",1,IF(住宅3!GL75="◎",2,""))</f>
        <v/>
      </c>
      <c r="BM101" s="142" t="str">
        <f>IF(住宅3!GL78="○",1,IF(住宅3!GL78="◎",2,""))</f>
        <v/>
      </c>
      <c r="BN101" s="142" t="str">
        <f>IF(住宅3!GL79="○",1,IF(住宅3!GL79="◎",2,""))</f>
        <v/>
      </c>
      <c r="BO101" s="142" t="str">
        <f>IF(住宅3!GL80="○",1,IF(住宅3!GL80="◎",2,""))</f>
        <v/>
      </c>
      <c r="BP101" s="142" t="str">
        <f>IF(住宅3!GL81="○",1,IF(住宅3!GL81="◎",2,""))</f>
        <v/>
      </c>
      <c r="BQ101" s="142" t="str">
        <f>IF(住宅3!GL82="○",1,IF(住宅3!GL82="◎",2,""))</f>
        <v/>
      </c>
      <c r="BR101" s="142" t="str">
        <f>IF(住宅3!GL83="○",1,IF(住宅3!GL83="◎",2,""))</f>
        <v/>
      </c>
      <c r="BS101" s="142" t="str">
        <f>IF(住宅3!GL84="○",1,IF(住宅3!GL84="◎",2,""))</f>
        <v/>
      </c>
      <c r="BT101" s="142" t="str">
        <f>IF(住宅3!GL85="○",1,IF(住宅3!GL85="◎",2,""))</f>
        <v/>
      </c>
      <c r="BU101" s="142" t="str">
        <f>IF(住宅3!GL86="○",1,IF(住宅3!GL86="◎",2,""))</f>
        <v/>
      </c>
      <c r="BV101" s="142" t="str">
        <f>IF(住宅3!GL87="○",1,IF(住宅3!GL87="◎",2,""))</f>
        <v/>
      </c>
      <c r="BW101" s="142" t="str">
        <f>IF(住宅3!GL88="○",1,IF(住宅3!GL88="◎",2,""))</f>
        <v/>
      </c>
      <c r="BX101" s="142" t="str">
        <f>IF(住宅3!GL89="○",1,IF(住宅3!GL89="◎",2,""))</f>
        <v/>
      </c>
      <c r="BY101" s="142" t="str">
        <f>IF(住宅3!GL90="○",1,IF(住宅3!GL90="◎",2,""))</f>
        <v/>
      </c>
      <c r="BZ101" s="142" t="str">
        <f>IF(住宅3!GL91="○",1,IF(住宅3!GL91="◎",2,""))</f>
        <v/>
      </c>
      <c r="CA101" s="142" t="str">
        <f>IF(住宅3!GL92="○",1,IF(住宅3!GL92="◎",2,""))</f>
        <v/>
      </c>
    </row>
    <row r="102" spans="1:79" s="142" customFormat="1" x14ac:dyDescent="0.2">
      <c r="A102" s="141">
        <f t="shared" si="1"/>
        <v>0</v>
      </c>
      <c r="B102" s="142">
        <v>96</v>
      </c>
      <c r="C102" s="143"/>
      <c r="D102" s="143"/>
      <c r="E102" s="143"/>
      <c r="F102" s="143"/>
      <c r="G102" s="143"/>
      <c r="H102" s="143"/>
      <c r="I102" s="143"/>
      <c r="J102" s="143"/>
      <c r="K102" s="143"/>
      <c r="L102" s="143"/>
      <c r="M102" s="143"/>
      <c r="N102" s="143"/>
      <c r="O102" s="143"/>
      <c r="P102" s="142">
        <v>4</v>
      </c>
      <c r="Q102" s="142">
        <f>住宅3!GN6</f>
        <v>0</v>
      </c>
      <c r="R102" s="142">
        <v>90</v>
      </c>
      <c r="S102" s="142" t="str">
        <f>IF(住宅3!GN7&lt;&gt;"",住宅3!GN7,"")</f>
        <v/>
      </c>
      <c r="T102" s="142" t="str">
        <f>IF(住宅3!GN8="選択してください","",MID(住宅3!GN8,1,2))</f>
        <v/>
      </c>
      <c r="U102" s="142" t="str">
        <f>IF(住宅3!GN9="選択してください","",MID(住宅3!GN9,LEN(住宅3!GN9)-3,3))</f>
        <v/>
      </c>
      <c r="W102" s="142" t="str">
        <f>IF(住宅3!GN10="","",住宅3!GN10)</f>
        <v/>
      </c>
      <c r="X102" s="142" t="str">
        <f>IF(住宅3!GN11="","",住宅3!GN11)</f>
        <v/>
      </c>
      <c r="Y102" s="142" t="str">
        <f>IF(住宅3!GN12="","",住宅3!GN12)</f>
        <v/>
      </c>
      <c r="Z102" s="142" t="str">
        <f>IF(住宅3!GN13="","",住宅3!GN13)</f>
        <v/>
      </c>
      <c r="AA102" s="142" t="str">
        <f>IF(住宅3!GN15="選択してください","",MID(住宅3!GN15,1,2)*1)</f>
        <v/>
      </c>
      <c r="AB102" s="142" t="str">
        <f>IF(住宅3!GN18="選択してください","",MID(住宅3!GN18,1,2)*1)</f>
        <v/>
      </c>
      <c r="AC102" s="142" t="str">
        <f>IF(住宅3!GN20="選択してください","",MID(住宅3!GN20,1,2)*1)</f>
        <v/>
      </c>
      <c r="AD102" s="142" t="str">
        <f>IF(住宅3!GN22="選択してください","",MID(住宅3!GN22,1,2)*1)</f>
        <v/>
      </c>
      <c r="AE102" s="142" t="str">
        <f>IF(住宅3!GN24="選択してください","",MID(住宅3!GN24,1,2)*1)</f>
        <v/>
      </c>
      <c r="AF102" s="142" t="str">
        <f>IF(住宅3!GN26="選択してください","",MID(住宅3!GN26,1,2)*1)</f>
        <v/>
      </c>
      <c r="AG102" s="142" t="str">
        <f>IF(住宅3!GN31="選択してください","",MID(住宅3!GN31,1,2)*1)</f>
        <v/>
      </c>
      <c r="AH102" s="153" t="str">
        <f>IF(住宅3!GN34="選択してください","",MID(住宅3!GN34,1,2)*1)</f>
        <v/>
      </c>
      <c r="AI102" s="142" t="str">
        <f>IF(住宅3!GN37="","",住宅3!GN37)</f>
        <v/>
      </c>
      <c r="AJ102" s="142" t="str">
        <f>IF(住宅3!GN39="選択してください","",MID(住宅3!GN39,1,2)*1)</f>
        <v/>
      </c>
      <c r="AK102" s="142" t="str">
        <f>IF(住宅3!GN44="選択してください","",MID(住宅3!GN44,1,2)*1)</f>
        <v/>
      </c>
      <c r="AL102" s="142" t="str">
        <f>IF(住宅3!GN47="○",1,IF(住宅3!GN47="◎",2,""))</f>
        <v/>
      </c>
      <c r="AM102" s="142" t="str">
        <f>IF(住宅3!GN48="○",1,IF(住宅3!GN48="◎",2,""))</f>
        <v/>
      </c>
      <c r="AN102" s="142" t="str">
        <f>IF(住宅3!GN49="○",1,IF(住宅3!GN49="◎",2,""))</f>
        <v/>
      </c>
      <c r="AO102" s="142" t="str">
        <f>IF(住宅3!GN50="○",1,IF(住宅3!GN50="◎",2,""))</f>
        <v/>
      </c>
      <c r="AP102" s="142" t="str">
        <f>IF(住宅3!GN51="○",1,IF(住宅3!GN51="◎",2,""))</f>
        <v/>
      </c>
      <c r="AQ102" s="142" t="str">
        <f>IF(住宅3!GN52="○",1,IF(住宅3!GN52="◎",2,""))</f>
        <v/>
      </c>
      <c r="AR102" s="142" t="str">
        <f>IF(住宅3!GN53="○",1,IF(住宅3!GN53="◎",2,""))</f>
        <v/>
      </c>
      <c r="AS102" s="142" t="str">
        <f>IF(住宅3!GN54="○",1,IF(住宅3!GN54="◎",2,""))</f>
        <v/>
      </c>
      <c r="AT102" s="142" t="str">
        <f>IF(住宅3!GN55="○",1,IF(住宅3!GN55="◎",2,""))</f>
        <v/>
      </c>
      <c r="AU102" s="142" t="str">
        <f>IF(住宅3!GN56="○",1,IF(住宅3!GN56="◎",2,""))</f>
        <v/>
      </c>
      <c r="AV102" s="142" t="str">
        <f>IF(住宅3!GN57="○",1,IF(住宅3!GN57="◎",2,""))</f>
        <v/>
      </c>
      <c r="AW102" s="142" t="str">
        <f>IF(住宅3!GN58="○",1,IF(住宅3!GN58="◎",2,""))</f>
        <v/>
      </c>
      <c r="AX102" s="142" t="str">
        <f>IF(住宅3!GN59="○",1,IF(住宅3!GN59="◎",2,""))</f>
        <v/>
      </c>
      <c r="AY102" s="142" t="str">
        <f>IF(住宅3!GN60="○",1,IF(住宅3!GN60="◎",2,""))</f>
        <v/>
      </c>
      <c r="AZ102" s="142" t="str">
        <f>IF(住宅3!GN61="○",1,IF(住宅3!GN61="◎",2,""))</f>
        <v/>
      </c>
      <c r="BA102" s="142" t="str">
        <f>IF(住宅3!GN62="○",1,IF(住宅3!GN62="◎",2,""))</f>
        <v/>
      </c>
      <c r="BB102" s="142" t="str">
        <f>IF(住宅3!GN63="○",1,IF(住宅3!GN63="◎",2,""))</f>
        <v/>
      </c>
      <c r="BC102" s="142" t="str">
        <f>IF(住宅3!GN66="○",1,IF(住宅3!GN66="◎",2,""))</f>
        <v/>
      </c>
      <c r="BD102" s="142" t="str">
        <f>IF(住宅3!GN67="○",1,IF(住宅3!GN67="◎",2,""))</f>
        <v/>
      </c>
      <c r="BE102" s="142" t="str">
        <f>IF(住宅3!GN68="○",1,IF(住宅3!GN68="◎",2,""))</f>
        <v/>
      </c>
      <c r="BF102" s="142" t="str">
        <f>IF(住宅3!GN69="○",1,IF(住宅3!GN69="◎",2,""))</f>
        <v/>
      </c>
      <c r="BG102" s="142" t="str">
        <f>IF(住宅3!GN70="○",1,IF(住宅3!GN70="◎",2,""))</f>
        <v/>
      </c>
      <c r="BH102" s="142" t="str">
        <f>IF(住宅3!GN71="○",1,IF(住宅3!GN71="◎",2,""))</f>
        <v/>
      </c>
      <c r="BI102" s="142" t="str">
        <f>IF(住宅3!GN72="○",1,IF(住宅3!GN72="◎",2,""))</f>
        <v/>
      </c>
      <c r="BJ102" s="142" t="str">
        <f>IF(住宅3!GN73="○",1,IF(住宅3!GN73="◎",2,""))</f>
        <v/>
      </c>
      <c r="BK102" s="142" t="str">
        <f>IF(住宅3!GN74="○",1,IF(住宅3!GN74="◎",2,""))</f>
        <v/>
      </c>
      <c r="BL102" s="142" t="str">
        <f>IF(住宅3!GN75="○",1,IF(住宅3!GN75="◎",2,""))</f>
        <v/>
      </c>
      <c r="BM102" s="142" t="str">
        <f>IF(住宅3!GN78="○",1,IF(住宅3!GN78="◎",2,""))</f>
        <v/>
      </c>
      <c r="BN102" s="142" t="str">
        <f>IF(住宅3!GN79="○",1,IF(住宅3!GN79="◎",2,""))</f>
        <v/>
      </c>
      <c r="BO102" s="142" t="str">
        <f>IF(住宅3!GN80="○",1,IF(住宅3!GN80="◎",2,""))</f>
        <v/>
      </c>
      <c r="BP102" s="142" t="str">
        <f>IF(住宅3!GN81="○",1,IF(住宅3!GN81="◎",2,""))</f>
        <v/>
      </c>
      <c r="BQ102" s="142" t="str">
        <f>IF(住宅3!GN82="○",1,IF(住宅3!GN82="◎",2,""))</f>
        <v/>
      </c>
      <c r="BR102" s="142" t="str">
        <f>IF(住宅3!GN83="○",1,IF(住宅3!GN83="◎",2,""))</f>
        <v/>
      </c>
      <c r="BS102" s="142" t="str">
        <f>IF(住宅3!GN84="○",1,IF(住宅3!GN84="◎",2,""))</f>
        <v/>
      </c>
      <c r="BT102" s="142" t="str">
        <f>IF(住宅3!GN85="○",1,IF(住宅3!GN85="◎",2,""))</f>
        <v/>
      </c>
      <c r="BU102" s="142" t="str">
        <f>IF(住宅3!GN86="○",1,IF(住宅3!GN86="◎",2,""))</f>
        <v/>
      </c>
      <c r="BV102" s="142" t="str">
        <f>IF(住宅3!GN87="○",1,IF(住宅3!GN87="◎",2,""))</f>
        <v/>
      </c>
      <c r="BW102" s="142" t="str">
        <f>IF(住宅3!GN88="○",1,IF(住宅3!GN88="◎",2,""))</f>
        <v/>
      </c>
      <c r="BX102" s="142" t="str">
        <f>IF(住宅3!GN89="○",1,IF(住宅3!GN89="◎",2,""))</f>
        <v/>
      </c>
      <c r="BY102" s="142" t="str">
        <f>IF(住宅3!GN90="○",1,IF(住宅3!GN90="◎",2,""))</f>
        <v/>
      </c>
      <c r="BZ102" s="142" t="str">
        <f>IF(住宅3!GN91="○",1,IF(住宅3!GN91="◎",2,""))</f>
        <v/>
      </c>
      <c r="CA102" s="142" t="str">
        <f>IF(住宅3!GN92="○",1,IF(住宅3!GN92="◎",2,""))</f>
        <v/>
      </c>
    </row>
    <row r="103" spans="1:79" s="142" customFormat="1" x14ac:dyDescent="0.2">
      <c r="A103" s="141">
        <f t="shared" si="1"/>
        <v>0</v>
      </c>
      <c r="B103" s="142">
        <v>97</v>
      </c>
      <c r="C103" s="143"/>
      <c r="D103" s="143"/>
      <c r="E103" s="143"/>
      <c r="F103" s="143"/>
      <c r="G103" s="143"/>
      <c r="H103" s="143"/>
      <c r="I103" s="143"/>
      <c r="J103" s="143"/>
      <c r="K103" s="143"/>
      <c r="L103" s="143"/>
      <c r="M103" s="143"/>
      <c r="N103" s="143"/>
      <c r="O103" s="143"/>
      <c r="P103" s="142">
        <v>4</v>
      </c>
      <c r="Q103" s="142">
        <f>住宅3!GP6</f>
        <v>0</v>
      </c>
      <c r="R103" s="142">
        <v>91</v>
      </c>
      <c r="S103" s="142" t="str">
        <f>IF(住宅3!GP7&lt;&gt;"",住宅3!GP7,"")</f>
        <v/>
      </c>
      <c r="T103" s="142" t="str">
        <f>IF(住宅3!GP8="選択してください","",MID(住宅3!GP8,1,2))</f>
        <v/>
      </c>
      <c r="U103" s="142" t="str">
        <f>IF(住宅3!GP9="選択してください","",MID(住宅3!GP9,LEN(住宅3!GP9)-3,3))</f>
        <v/>
      </c>
      <c r="W103" s="142" t="str">
        <f>IF(住宅3!GP10="","",住宅3!GP10)</f>
        <v/>
      </c>
      <c r="X103" s="142" t="str">
        <f>IF(住宅3!GP11="","",住宅3!GP11)</f>
        <v/>
      </c>
      <c r="Y103" s="142" t="str">
        <f>IF(住宅3!GP12="","",住宅3!GP12)</f>
        <v/>
      </c>
      <c r="Z103" s="142" t="str">
        <f>IF(住宅3!GP13="","",住宅3!GP13)</f>
        <v/>
      </c>
      <c r="AA103" s="142" t="str">
        <f>IF(住宅3!GP15="選択してください","",MID(住宅3!GP15,1,2)*1)</f>
        <v/>
      </c>
      <c r="AB103" s="142" t="str">
        <f>IF(住宅3!GP18="選択してください","",MID(住宅3!GP18,1,2)*1)</f>
        <v/>
      </c>
      <c r="AC103" s="142" t="str">
        <f>IF(住宅3!GP20="選択してください","",MID(住宅3!GP20,1,2)*1)</f>
        <v/>
      </c>
      <c r="AD103" s="142" t="str">
        <f>IF(住宅3!GP22="選択してください","",MID(住宅3!GP22,1,2)*1)</f>
        <v/>
      </c>
      <c r="AE103" s="142" t="str">
        <f>IF(住宅3!GP24="選択してください","",MID(住宅3!GP24,1,2)*1)</f>
        <v/>
      </c>
      <c r="AF103" s="142" t="str">
        <f>IF(住宅3!GP26="選択してください","",MID(住宅3!GP26,1,2)*1)</f>
        <v/>
      </c>
      <c r="AG103" s="142" t="str">
        <f>IF(住宅3!GP31="選択してください","",MID(住宅3!GP31,1,2)*1)</f>
        <v/>
      </c>
      <c r="AH103" s="153" t="str">
        <f>IF(住宅3!GP34="選択してください","",MID(住宅3!GP34,1,2)*1)</f>
        <v/>
      </c>
      <c r="AI103" s="142" t="str">
        <f>IF(住宅3!GP37="","",住宅3!GP37)</f>
        <v/>
      </c>
      <c r="AJ103" s="142" t="str">
        <f>IF(住宅3!GP39="選択してください","",MID(住宅3!GP39,1,2)*1)</f>
        <v/>
      </c>
      <c r="AK103" s="142" t="str">
        <f>IF(住宅3!GP44="選択してください","",MID(住宅3!GP44,1,2)*1)</f>
        <v/>
      </c>
      <c r="AL103" s="142" t="str">
        <f>IF(住宅3!GP47="○",1,IF(住宅3!GP47="◎",2,""))</f>
        <v/>
      </c>
      <c r="AM103" s="142" t="str">
        <f>IF(住宅3!GP48="○",1,IF(住宅3!GP48="◎",2,""))</f>
        <v/>
      </c>
      <c r="AN103" s="142" t="str">
        <f>IF(住宅3!GP49="○",1,IF(住宅3!GP49="◎",2,""))</f>
        <v/>
      </c>
      <c r="AO103" s="142" t="str">
        <f>IF(住宅3!GP50="○",1,IF(住宅3!GP50="◎",2,""))</f>
        <v/>
      </c>
      <c r="AP103" s="142" t="str">
        <f>IF(住宅3!GP51="○",1,IF(住宅3!GP51="◎",2,""))</f>
        <v/>
      </c>
      <c r="AQ103" s="142" t="str">
        <f>IF(住宅3!GP52="○",1,IF(住宅3!GP52="◎",2,""))</f>
        <v/>
      </c>
      <c r="AR103" s="142" t="str">
        <f>IF(住宅3!GP53="○",1,IF(住宅3!GP53="◎",2,""))</f>
        <v/>
      </c>
      <c r="AS103" s="142" t="str">
        <f>IF(住宅3!GP54="○",1,IF(住宅3!GP54="◎",2,""))</f>
        <v/>
      </c>
      <c r="AT103" s="142" t="str">
        <f>IF(住宅3!GP55="○",1,IF(住宅3!GP55="◎",2,""))</f>
        <v/>
      </c>
      <c r="AU103" s="142" t="str">
        <f>IF(住宅3!GP56="○",1,IF(住宅3!GP56="◎",2,""))</f>
        <v/>
      </c>
      <c r="AV103" s="142" t="str">
        <f>IF(住宅3!GP57="○",1,IF(住宅3!GP57="◎",2,""))</f>
        <v/>
      </c>
      <c r="AW103" s="142" t="str">
        <f>IF(住宅3!GP58="○",1,IF(住宅3!GP58="◎",2,""))</f>
        <v/>
      </c>
      <c r="AX103" s="142" t="str">
        <f>IF(住宅3!GP59="○",1,IF(住宅3!GP59="◎",2,""))</f>
        <v/>
      </c>
      <c r="AY103" s="142" t="str">
        <f>IF(住宅3!GP60="○",1,IF(住宅3!GP60="◎",2,""))</f>
        <v/>
      </c>
      <c r="AZ103" s="142" t="str">
        <f>IF(住宅3!GP61="○",1,IF(住宅3!GP61="◎",2,""))</f>
        <v/>
      </c>
      <c r="BA103" s="142" t="str">
        <f>IF(住宅3!GP62="○",1,IF(住宅3!GP62="◎",2,""))</f>
        <v/>
      </c>
      <c r="BB103" s="142" t="str">
        <f>IF(住宅3!GP63="○",1,IF(住宅3!GP63="◎",2,""))</f>
        <v/>
      </c>
      <c r="BC103" s="142" t="str">
        <f>IF(住宅3!GP66="○",1,IF(住宅3!GP66="◎",2,""))</f>
        <v/>
      </c>
      <c r="BD103" s="142" t="str">
        <f>IF(住宅3!GP67="○",1,IF(住宅3!GP67="◎",2,""))</f>
        <v/>
      </c>
      <c r="BE103" s="142" t="str">
        <f>IF(住宅3!GP68="○",1,IF(住宅3!GP68="◎",2,""))</f>
        <v/>
      </c>
      <c r="BF103" s="142" t="str">
        <f>IF(住宅3!GP69="○",1,IF(住宅3!GP69="◎",2,""))</f>
        <v/>
      </c>
      <c r="BG103" s="142" t="str">
        <f>IF(住宅3!GP70="○",1,IF(住宅3!GP70="◎",2,""))</f>
        <v/>
      </c>
      <c r="BH103" s="142" t="str">
        <f>IF(住宅3!GP71="○",1,IF(住宅3!GP71="◎",2,""))</f>
        <v/>
      </c>
      <c r="BI103" s="142" t="str">
        <f>IF(住宅3!GP72="○",1,IF(住宅3!GP72="◎",2,""))</f>
        <v/>
      </c>
      <c r="BJ103" s="142" t="str">
        <f>IF(住宅3!GP73="○",1,IF(住宅3!GP73="◎",2,""))</f>
        <v/>
      </c>
      <c r="BK103" s="142" t="str">
        <f>IF(住宅3!GP74="○",1,IF(住宅3!GP74="◎",2,""))</f>
        <v/>
      </c>
      <c r="BL103" s="142" t="str">
        <f>IF(住宅3!GP75="○",1,IF(住宅3!GP75="◎",2,""))</f>
        <v/>
      </c>
      <c r="BM103" s="142" t="str">
        <f>IF(住宅3!GP78="○",1,IF(住宅3!GP78="◎",2,""))</f>
        <v/>
      </c>
      <c r="BN103" s="142" t="str">
        <f>IF(住宅3!GP79="○",1,IF(住宅3!GP79="◎",2,""))</f>
        <v/>
      </c>
      <c r="BO103" s="142" t="str">
        <f>IF(住宅3!GP80="○",1,IF(住宅3!GP80="◎",2,""))</f>
        <v/>
      </c>
      <c r="BP103" s="142" t="str">
        <f>IF(住宅3!GP81="○",1,IF(住宅3!GP81="◎",2,""))</f>
        <v/>
      </c>
      <c r="BQ103" s="142" t="str">
        <f>IF(住宅3!GP82="○",1,IF(住宅3!GP82="◎",2,""))</f>
        <v/>
      </c>
      <c r="BR103" s="142" t="str">
        <f>IF(住宅3!GP83="○",1,IF(住宅3!GP83="◎",2,""))</f>
        <v/>
      </c>
      <c r="BS103" s="142" t="str">
        <f>IF(住宅3!GP84="○",1,IF(住宅3!GP84="◎",2,""))</f>
        <v/>
      </c>
      <c r="BT103" s="142" t="str">
        <f>IF(住宅3!GP85="○",1,IF(住宅3!GP85="◎",2,""))</f>
        <v/>
      </c>
      <c r="BU103" s="142" t="str">
        <f>IF(住宅3!GP86="○",1,IF(住宅3!GP86="◎",2,""))</f>
        <v/>
      </c>
      <c r="BV103" s="142" t="str">
        <f>IF(住宅3!GP87="○",1,IF(住宅3!GP87="◎",2,""))</f>
        <v/>
      </c>
      <c r="BW103" s="142" t="str">
        <f>IF(住宅3!GP88="○",1,IF(住宅3!GP88="◎",2,""))</f>
        <v/>
      </c>
      <c r="BX103" s="142" t="str">
        <f>IF(住宅3!GP89="○",1,IF(住宅3!GP89="◎",2,""))</f>
        <v/>
      </c>
      <c r="BY103" s="142" t="str">
        <f>IF(住宅3!GP90="○",1,IF(住宅3!GP90="◎",2,""))</f>
        <v/>
      </c>
      <c r="BZ103" s="142" t="str">
        <f>IF(住宅3!GP91="○",1,IF(住宅3!GP91="◎",2,""))</f>
        <v/>
      </c>
      <c r="CA103" s="142" t="str">
        <f>IF(住宅3!GP92="○",1,IF(住宅3!GP92="◎",2,""))</f>
        <v/>
      </c>
    </row>
    <row r="104" spans="1:79" s="142" customFormat="1" x14ac:dyDescent="0.2">
      <c r="A104" s="141">
        <f t="shared" si="1"/>
        <v>0</v>
      </c>
      <c r="B104" s="142">
        <v>98</v>
      </c>
      <c r="C104" s="143"/>
      <c r="D104" s="143"/>
      <c r="E104" s="143"/>
      <c r="F104" s="143"/>
      <c r="G104" s="143"/>
      <c r="H104" s="143"/>
      <c r="I104" s="143"/>
      <c r="J104" s="143"/>
      <c r="K104" s="143"/>
      <c r="L104" s="143"/>
      <c r="M104" s="143"/>
      <c r="N104" s="143"/>
      <c r="O104" s="143"/>
      <c r="P104" s="142">
        <v>4</v>
      </c>
      <c r="Q104" s="142">
        <f>住宅3!GR6</f>
        <v>0</v>
      </c>
      <c r="R104" s="142">
        <v>92</v>
      </c>
      <c r="S104" s="142" t="str">
        <f>IF(住宅3!GR7&lt;&gt;"",住宅3!GR7,"")</f>
        <v/>
      </c>
      <c r="T104" s="142" t="str">
        <f>IF(住宅3!GR8="選択してください","",MID(住宅3!GR8,1,2))</f>
        <v/>
      </c>
      <c r="U104" s="142" t="str">
        <f>IF(住宅3!GR9="選択してください","",MID(住宅3!GR9,LEN(住宅3!GR9)-3,3))</f>
        <v/>
      </c>
      <c r="W104" s="142" t="str">
        <f>IF(住宅3!GR10="","",住宅3!GR10)</f>
        <v/>
      </c>
      <c r="X104" s="142" t="str">
        <f>IF(住宅3!GR11="","",住宅3!GR11)</f>
        <v/>
      </c>
      <c r="Y104" s="142" t="str">
        <f>IF(住宅3!GR12="","",住宅3!GR12)</f>
        <v/>
      </c>
      <c r="Z104" s="142" t="str">
        <f>IF(住宅3!GR13="","",住宅3!GR13)</f>
        <v/>
      </c>
      <c r="AA104" s="142" t="str">
        <f>IF(住宅3!GR15="選択してください","",MID(住宅3!GR15,1,2)*1)</f>
        <v/>
      </c>
      <c r="AB104" s="142" t="str">
        <f>IF(住宅3!GR18="選択してください","",MID(住宅3!GR18,1,2)*1)</f>
        <v/>
      </c>
      <c r="AC104" s="142" t="str">
        <f>IF(住宅3!GR20="選択してください","",MID(住宅3!GR20,1,2)*1)</f>
        <v/>
      </c>
      <c r="AD104" s="142" t="str">
        <f>IF(住宅3!GR22="選択してください","",MID(住宅3!GR22,1,2)*1)</f>
        <v/>
      </c>
      <c r="AE104" s="142" t="str">
        <f>IF(住宅3!GR24="選択してください","",MID(住宅3!GR24,1,2)*1)</f>
        <v/>
      </c>
      <c r="AF104" s="142" t="str">
        <f>IF(住宅3!GR26="選択してください","",MID(住宅3!GR26,1,2)*1)</f>
        <v/>
      </c>
      <c r="AG104" s="142" t="str">
        <f>IF(住宅3!GR31="選択してください","",MID(住宅3!GR31,1,2)*1)</f>
        <v/>
      </c>
      <c r="AH104" s="153" t="str">
        <f>IF(住宅3!GR34="選択してください","",MID(住宅3!GR34,1,2)*1)</f>
        <v/>
      </c>
      <c r="AI104" s="142" t="str">
        <f>IF(住宅3!GR37="","",住宅3!GR37)</f>
        <v/>
      </c>
      <c r="AJ104" s="142" t="str">
        <f>IF(住宅3!GR39="選択してください","",MID(住宅3!GR39,1,2)*1)</f>
        <v/>
      </c>
      <c r="AK104" s="142" t="str">
        <f>IF(住宅3!GR44="選択してください","",MID(住宅3!GR44,1,2)*1)</f>
        <v/>
      </c>
      <c r="AL104" s="142" t="str">
        <f>IF(住宅3!GR47="○",1,IF(住宅3!GR47="◎",2,""))</f>
        <v/>
      </c>
      <c r="AM104" s="142" t="str">
        <f>IF(住宅3!GR48="○",1,IF(住宅3!GR48="◎",2,""))</f>
        <v/>
      </c>
      <c r="AN104" s="142" t="str">
        <f>IF(住宅3!GR49="○",1,IF(住宅3!GR49="◎",2,""))</f>
        <v/>
      </c>
      <c r="AO104" s="142" t="str">
        <f>IF(住宅3!GR50="○",1,IF(住宅3!GR50="◎",2,""))</f>
        <v/>
      </c>
      <c r="AP104" s="142" t="str">
        <f>IF(住宅3!GR51="○",1,IF(住宅3!GR51="◎",2,""))</f>
        <v/>
      </c>
      <c r="AQ104" s="142" t="str">
        <f>IF(住宅3!GR52="○",1,IF(住宅3!GR52="◎",2,""))</f>
        <v/>
      </c>
      <c r="AR104" s="142" t="str">
        <f>IF(住宅3!GR53="○",1,IF(住宅3!GR53="◎",2,""))</f>
        <v/>
      </c>
      <c r="AS104" s="142" t="str">
        <f>IF(住宅3!GR54="○",1,IF(住宅3!GR54="◎",2,""))</f>
        <v/>
      </c>
      <c r="AT104" s="142" t="str">
        <f>IF(住宅3!GR55="○",1,IF(住宅3!GR55="◎",2,""))</f>
        <v/>
      </c>
      <c r="AU104" s="142" t="str">
        <f>IF(住宅3!GR56="○",1,IF(住宅3!GR56="◎",2,""))</f>
        <v/>
      </c>
      <c r="AV104" s="142" t="str">
        <f>IF(住宅3!GR57="○",1,IF(住宅3!GR57="◎",2,""))</f>
        <v/>
      </c>
      <c r="AW104" s="142" t="str">
        <f>IF(住宅3!GR58="○",1,IF(住宅3!GR58="◎",2,""))</f>
        <v/>
      </c>
      <c r="AX104" s="142" t="str">
        <f>IF(住宅3!GR59="○",1,IF(住宅3!GR59="◎",2,""))</f>
        <v/>
      </c>
      <c r="AY104" s="142" t="str">
        <f>IF(住宅3!GR60="○",1,IF(住宅3!GR60="◎",2,""))</f>
        <v/>
      </c>
      <c r="AZ104" s="142" t="str">
        <f>IF(住宅3!GR61="○",1,IF(住宅3!GR61="◎",2,""))</f>
        <v/>
      </c>
      <c r="BA104" s="142" t="str">
        <f>IF(住宅3!GR62="○",1,IF(住宅3!GR62="◎",2,""))</f>
        <v/>
      </c>
      <c r="BB104" s="142" t="str">
        <f>IF(住宅3!GR63="○",1,IF(住宅3!GR63="◎",2,""))</f>
        <v/>
      </c>
      <c r="BC104" s="142" t="str">
        <f>IF(住宅3!GR66="○",1,IF(住宅3!GR66="◎",2,""))</f>
        <v/>
      </c>
      <c r="BD104" s="142" t="str">
        <f>IF(住宅3!GR67="○",1,IF(住宅3!GR67="◎",2,""))</f>
        <v/>
      </c>
      <c r="BE104" s="142" t="str">
        <f>IF(住宅3!GR68="○",1,IF(住宅3!GR68="◎",2,""))</f>
        <v/>
      </c>
      <c r="BF104" s="142" t="str">
        <f>IF(住宅3!GR69="○",1,IF(住宅3!GR69="◎",2,""))</f>
        <v/>
      </c>
      <c r="BG104" s="142" t="str">
        <f>IF(住宅3!GR70="○",1,IF(住宅3!GR70="◎",2,""))</f>
        <v/>
      </c>
      <c r="BH104" s="142" t="str">
        <f>IF(住宅3!GR71="○",1,IF(住宅3!GR71="◎",2,""))</f>
        <v/>
      </c>
      <c r="BI104" s="142" t="str">
        <f>IF(住宅3!GR72="○",1,IF(住宅3!GR72="◎",2,""))</f>
        <v/>
      </c>
      <c r="BJ104" s="142" t="str">
        <f>IF(住宅3!GR73="○",1,IF(住宅3!GR73="◎",2,""))</f>
        <v/>
      </c>
      <c r="BK104" s="142" t="str">
        <f>IF(住宅3!GR74="○",1,IF(住宅3!GR74="◎",2,""))</f>
        <v/>
      </c>
      <c r="BL104" s="142" t="str">
        <f>IF(住宅3!GR75="○",1,IF(住宅3!GR75="◎",2,""))</f>
        <v/>
      </c>
      <c r="BM104" s="142" t="str">
        <f>IF(住宅3!GR78="○",1,IF(住宅3!GR78="◎",2,""))</f>
        <v/>
      </c>
      <c r="BN104" s="142" t="str">
        <f>IF(住宅3!GR79="○",1,IF(住宅3!GR79="◎",2,""))</f>
        <v/>
      </c>
      <c r="BO104" s="142" t="str">
        <f>IF(住宅3!GR80="○",1,IF(住宅3!GR80="◎",2,""))</f>
        <v/>
      </c>
      <c r="BP104" s="142" t="str">
        <f>IF(住宅3!GR81="○",1,IF(住宅3!GR81="◎",2,""))</f>
        <v/>
      </c>
      <c r="BQ104" s="142" t="str">
        <f>IF(住宅3!GR82="○",1,IF(住宅3!GR82="◎",2,""))</f>
        <v/>
      </c>
      <c r="BR104" s="142" t="str">
        <f>IF(住宅3!GR83="○",1,IF(住宅3!GR83="◎",2,""))</f>
        <v/>
      </c>
      <c r="BS104" s="142" t="str">
        <f>IF(住宅3!GR84="○",1,IF(住宅3!GR84="◎",2,""))</f>
        <v/>
      </c>
      <c r="BT104" s="142" t="str">
        <f>IF(住宅3!GR85="○",1,IF(住宅3!GR85="◎",2,""))</f>
        <v/>
      </c>
      <c r="BU104" s="142" t="str">
        <f>IF(住宅3!GR86="○",1,IF(住宅3!GR86="◎",2,""))</f>
        <v/>
      </c>
      <c r="BV104" s="142" t="str">
        <f>IF(住宅3!GR87="○",1,IF(住宅3!GR87="◎",2,""))</f>
        <v/>
      </c>
      <c r="BW104" s="142" t="str">
        <f>IF(住宅3!GR88="○",1,IF(住宅3!GR88="◎",2,""))</f>
        <v/>
      </c>
      <c r="BX104" s="142" t="str">
        <f>IF(住宅3!GR89="○",1,IF(住宅3!GR89="◎",2,""))</f>
        <v/>
      </c>
      <c r="BY104" s="142" t="str">
        <f>IF(住宅3!GR90="○",1,IF(住宅3!GR90="◎",2,""))</f>
        <v/>
      </c>
      <c r="BZ104" s="142" t="str">
        <f>IF(住宅3!GR91="○",1,IF(住宅3!GR91="◎",2,""))</f>
        <v/>
      </c>
      <c r="CA104" s="142" t="str">
        <f>IF(住宅3!GR92="○",1,IF(住宅3!GR92="◎",2,""))</f>
        <v/>
      </c>
    </row>
    <row r="105" spans="1:79" s="142" customFormat="1" x14ac:dyDescent="0.2">
      <c r="A105" s="141">
        <f t="shared" si="1"/>
        <v>0</v>
      </c>
      <c r="B105" s="142">
        <v>99</v>
      </c>
      <c r="C105" s="143"/>
      <c r="D105" s="143"/>
      <c r="E105" s="143"/>
      <c r="F105" s="143"/>
      <c r="G105" s="143"/>
      <c r="H105" s="143"/>
      <c r="I105" s="143"/>
      <c r="J105" s="143"/>
      <c r="K105" s="143"/>
      <c r="L105" s="143"/>
      <c r="M105" s="143"/>
      <c r="N105" s="143"/>
      <c r="O105" s="143"/>
      <c r="P105" s="142">
        <v>4</v>
      </c>
      <c r="Q105" s="142">
        <f>住宅3!GT6</f>
        <v>0</v>
      </c>
      <c r="R105" s="142">
        <v>93</v>
      </c>
      <c r="S105" s="142" t="str">
        <f>IF(住宅3!GT7&lt;&gt;"",住宅3!GT7,"")</f>
        <v/>
      </c>
      <c r="T105" s="142" t="str">
        <f>IF(住宅3!GT8="選択してください","",MID(住宅3!GT8,1,2))</f>
        <v/>
      </c>
      <c r="U105" s="142" t="str">
        <f>IF(住宅3!GT9="選択してください","",MID(住宅3!GT9,LEN(住宅3!GT9)-3,3))</f>
        <v/>
      </c>
      <c r="W105" s="142" t="str">
        <f>IF(住宅3!GT10="","",住宅3!GT10)</f>
        <v/>
      </c>
      <c r="X105" s="142" t="str">
        <f>IF(住宅3!GT11="","",住宅3!GT11)</f>
        <v/>
      </c>
      <c r="Y105" s="142" t="str">
        <f>IF(住宅3!GT12="","",住宅3!GT12)</f>
        <v/>
      </c>
      <c r="Z105" s="142" t="str">
        <f>IF(住宅3!GT13="","",住宅3!GT13)</f>
        <v/>
      </c>
      <c r="AA105" s="142" t="str">
        <f>IF(住宅3!GT15="選択してください","",MID(住宅3!GT15,1,2)*1)</f>
        <v/>
      </c>
      <c r="AB105" s="142" t="str">
        <f>IF(住宅3!GT18="選択してください","",MID(住宅3!GT18,1,2)*1)</f>
        <v/>
      </c>
      <c r="AC105" s="142" t="str">
        <f>IF(住宅3!GT20="選択してください","",MID(住宅3!GT20,1,2)*1)</f>
        <v/>
      </c>
      <c r="AD105" s="142" t="str">
        <f>IF(住宅3!GT22="選択してください","",MID(住宅3!GT22,1,2)*1)</f>
        <v/>
      </c>
      <c r="AE105" s="142" t="str">
        <f>IF(住宅3!GT24="選択してください","",MID(住宅3!GT24,1,2)*1)</f>
        <v/>
      </c>
      <c r="AF105" s="142" t="str">
        <f>IF(住宅3!GT26="選択してください","",MID(住宅3!GT26,1,2)*1)</f>
        <v/>
      </c>
      <c r="AG105" s="142" t="str">
        <f>IF(住宅3!GT31="選択してください","",MID(住宅3!GT31,1,2)*1)</f>
        <v/>
      </c>
      <c r="AH105" s="153" t="str">
        <f>IF(住宅3!GT34="選択してください","",MID(住宅3!GT34,1,2)*1)</f>
        <v/>
      </c>
      <c r="AI105" s="142" t="str">
        <f>IF(住宅3!GT37="","",住宅3!GT37)</f>
        <v/>
      </c>
      <c r="AJ105" s="142" t="str">
        <f>IF(住宅3!GT39="選択してください","",MID(住宅3!GT39,1,2)*1)</f>
        <v/>
      </c>
      <c r="AK105" s="142" t="str">
        <f>IF(住宅3!GT44="選択してください","",MID(住宅3!GT44,1,2)*1)</f>
        <v/>
      </c>
      <c r="AL105" s="142" t="str">
        <f>IF(住宅3!GT47="○",1,IF(住宅3!GT47="◎",2,""))</f>
        <v/>
      </c>
      <c r="AM105" s="142" t="str">
        <f>IF(住宅3!GT48="○",1,IF(住宅3!GT48="◎",2,""))</f>
        <v/>
      </c>
      <c r="AN105" s="142" t="str">
        <f>IF(住宅3!GT49="○",1,IF(住宅3!GT49="◎",2,""))</f>
        <v/>
      </c>
      <c r="AO105" s="142" t="str">
        <f>IF(住宅3!GT50="○",1,IF(住宅3!GT50="◎",2,""))</f>
        <v/>
      </c>
      <c r="AP105" s="142" t="str">
        <f>IF(住宅3!GT51="○",1,IF(住宅3!GT51="◎",2,""))</f>
        <v/>
      </c>
      <c r="AQ105" s="142" t="str">
        <f>IF(住宅3!GT52="○",1,IF(住宅3!GT52="◎",2,""))</f>
        <v/>
      </c>
      <c r="AR105" s="142" t="str">
        <f>IF(住宅3!GT53="○",1,IF(住宅3!GT53="◎",2,""))</f>
        <v/>
      </c>
      <c r="AS105" s="142" t="str">
        <f>IF(住宅3!GT54="○",1,IF(住宅3!GT54="◎",2,""))</f>
        <v/>
      </c>
      <c r="AT105" s="142" t="str">
        <f>IF(住宅3!GT55="○",1,IF(住宅3!GT55="◎",2,""))</f>
        <v/>
      </c>
      <c r="AU105" s="142" t="str">
        <f>IF(住宅3!GT56="○",1,IF(住宅3!GT56="◎",2,""))</f>
        <v/>
      </c>
      <c r="AV105" s="142" t="str">
        <f>IF(住宅3!GT57="○",1,IF(住宅3!GT57="◎",2,""))</f>
        <v/>
      </c>
      <c r="AW105" s="142" t="str">
        <f>IF(住宅3!GT58="○",1,IF(住宅3!GT58="◎",2,""))</f>
        <v/>
      </c>
      <c r="AX105" s="142" t="str">
        <f>IF(住宅3!GT59="○",1,IF(住宅3!GT59="◎",2,""))</f>
        <v/>
      </c>
      <c r="AY105" s="142" t="str">
        <f>IF(住宅3!GT60="○",1,IF(住宅3!GT60="◎",2,""))</f>
        <v/>
      </c>
      <c r="AZ105" s="142" t="str">
        <f>IF(住宅3!GT61="○",1,IF(住宅3!GT61="◎",2,""))</f>
        <v/>
      </c>
      <c r="BA105" s="142" t="str">
        <f>IF(住宅3!GT62="○",1,IF(住宅3!GT62="◎",2,""))</f>
        <v/>
      </c>
      <c r="BB105" s="142" t="str">
        <f>IF(住宅3!GT63="○",1,IF(住宅3!GT63="◎",2,""))</f>
        <v/>
      </c>
      <c r="BC105" s="142" t="str">
        <f>IF(住宅3!GT66="○",1,IF(住宅3!GT66="◎",2,""))</f>
        <v/>
      </c>
      <c r="BD105" s="142" t="str">
        <f>IF(住宅3!GT67="○",1,IF(住宅3!GT67="◎",2,""))</f>
        <v/>
      </c>
      <c r="BE105" s="142" t="str">
        <f>IF(住宅3!GT68="○",1,IF(住宅3!GT68="◎",2,""))</f>
        <v/>
      </c>
      <c r="BF105" s="142" t="str">
        <f>IF(住宅3!GT69="○",1,IF(住宅3!GT69="◎",2,""))</f>
        <v/>
      </c>
      <c r="BG105" s="142" t="str">
        <f>IF(住宅3!GT70="○",1,IF(住宅3!GT70="◎",2,""))</f>
        <v/>
      </c>
      <c r="BH105" s="142" t="str">
        <f>IF(住宅3!GT71="○",1,IF(住宅3!GT71="◎",2,""))</f>
        <v/>
      </c>
      <c r="BI105" s="142" t="str">
        <f>IF(住宅3!GT72="○",1,IF(住宅3!GT72="◎",2,""))</f>
        <v/>
      </c>
      <c r="BJ105" s="142" t="str">
        <f>IF(住宅3!GT73="○",1,IF(住宅3!GT73="◎",2,""))</f>
        <v/>
      </c>
      <c r="BK105" s="142" t="str">
        <f>IF(住宅3!GT74="○",1,IF(住宅3!GT74="◎",2,""))</f>
        <v/>
      </c>
      <c r="BL105" s="142" t="str">
        <f>IF(住宅3!GT75="○",1,IF(住宅3!GT75="◎",2,""))</f>
        <v/>
      </c>
      <c r="BM105" s="142" t="str">
        <f>IF(住宅3!GT78="○",1,IF(住宅3!GT78="◎",2,""))</f>
        <v/>
      </c>
      <c r="BN105" s="142" t="str">
        <f>IF(住宅3!GT79="○",1,IF(住宅3!GT79="◎",2,""))</f>
        <v/>
      </c>
      <c r="BO105" s="142" t="str">
        <f>IF(住宅3!GT80="○",1,IF(住宅3!GT80="◎",2,""))</f>
        <v/>
      </c>
      <c r="BP105" s="142" t="str">
        <f>IF(住宅3!GT81="○",1,IF(住宅3!GT81="◎",2,""))</f>
        <v/>
      </c>
      <c r="BQ105" s="142" t="str">
        <f>IF(住宅3!GT82="○",1,IF(住宅3!GT82="◎",2,""))</f>
        <v/>
      </c>
      <c r="BR105" s="142" t="str">
        <f>IF(住宅3!GT83="○",1,IF(住宅3!GT83="◎",2,""))</f>
        <v/>
      </c>
      <c r="BS105" s="142" t="str">
        <f>IF(住宅3!GT84="○",1,IF(住宅3!GT84="◎",2,""))</f>
        <v/>
      </c>
      <c r="BT105" s="142" t="str">
        <f>IF(住宅3!GT85="○",1,IF(住宅3!GT85="◎",2,""))</f>
        <v/>
      </c>
      <c r="BU105" s="142" t="str">
        <f>IF(住宅3!GT86="○",1,IF(住宅3!GT86="◎",2,""))</f>
        <v/>
      </c>
      <c r="BV105" s="142" t="str">
        <f>IF(住宅3!GT87="○",1,IF(住宅3!GT87="◎",2,""))</f>
        <v/>
      </c>
      <c r="BW105" s="142" t="str">
        <f>IF(住宅3!GT88="○",1,IF(住宅3!GT88="◎",2,""))</f>
        <v/>
      </c>
      <c r="BX105" s="142" t="str">
        <f>IF(住宅3!GT89="○",1,IF(住宅3!GT89="◎",2,""))</f>
        <v/>
      </c>
      <c r="BY105" s="142" t="str">
        <f>IF(住宅3!GT90="○",1,IF(住宅3!GT90="◎",2,""))</f>
        <v/>
      </c>
      <c r="BZ105" s="142" t="str">
        <f>IF(住宅3!GT91="○",1,IF(住宅3!GT91="◎",2,""))</f>
        <v/>
      </c>
      <c r="CA105" s="142" t="str">
        <f>IF(住宅3!GT92="○",1,IF(住宅3!GT92="◎",2,""))</f>
        <v/>
      </c>
    </row>
    <row r="106" spans="1:79" s="142" customFormat="1" x14ac:dyDescent="0.2">
      <c r="A106" s="141">
        <f t="shared" si="1"/>
        <v>0</v>
      </c>
      <c r="B106" s="142">
        <v>100</v>
      </c>
      <c r="C106" s="143"/>
      <c r="D106" s="143"/>
      <c r="E106" s="143"/>
      <c r="F106" s="143"/>
      <c r="G106" s="143"/>
      <c r="H106" s="143"/>
      <c r="I106" s="143"/>
      <c r="J106" s="143"/>
      <c r="K106" s="143"/>
      <c r="L106" s="143"/>
      <c r="M106" s="143"/>
      <c r="N106" s="143"/>
      <c r="O106" s="143"/>
      <c r="P106" s="142">
        <v>4</v>
      </c>
      <c r="Q106" s="142">
        <f>住宅3!GV6</f>
        <v>0</v>
      </c>
      <c r="R106" s="142">
        <v>94</v>
      </c>
      <c r="S106" s="142" t="str">
        <f>IF(住宅3!GV7&lt;&gt;"",住宅3!GV7,"")</f>
        <v/>
      </c>
      <c r="T106" s="142" t="str">
        <f>IF(住宅3!GV8="選択してください","",MID(住宅3!GV8,1,2))</f>
        <v/>
      </c>
      <c r="U106" s="142" t="str">
        <f>IF(住宅3!GV9="選択してください","",MID(住宅3!GV9,LEN(住宅3!GV9)-3,3))</f>
        <v/>
      </c>
      <c r="W106" s="142" t="str">
        <f>IF(住宅3!GV10="","",住宅3!GV10)</f>
        <v/>
      </c>
      <c r="X106" s="142" t="str">
        <f>IF(住宅3!GV11="","",住宅3!GV11)</f>
        <v/>
      </c>
      <c r="Y106" s="142" t="str">
        <f>IF(住宅3!GV12="","",住宅3!GV12)</f>
        <v/>
      </c>
      <c r="Z106" s="142" t="str">
        <f>IF(住宅3!GV13="","",住宅3!GV13)</f>
        <v/>
      </c>
      <c r="AA106" s="142" t="str">
        <f>IF(住宅3!GV15="選択してください","",MID(住宅3!GV15,1,2)*1)</f>
        <v/>
      </c>
      <c r="AB106" s="142" t="str">
        <f>IF(住宅3!GV18="選択してください","",MID(住宅3!GV18,1,2)*1)</f>
        <v/>
      </c>
      <c r="AC106" s="142" t="str">
        <f>IF(住宅3!GV20="選択してください","",MID(住宅3!GV20,1,2)*1)</f>
        <v/>
      </c>
      <c r="AD106" s="142" t="str">
        <f>IF(住宅3!GV22="選択してください","",MID(住宅3!GV22,1,2)*1)</f>
        <v/>
      </c>
      <c r="AE106" s="142" t="str">
        <f>IF(住宅3!GV24="選択してください","",MID(住宅3!GV24,1,2)*1)</f>
        <v/>
      </c>
      <c r="AF106" s="142" t="str">
        <f>IF(住宅3!GV26="選択してください","",MID(住宅3!GV26,1,2)*1)</f>
        <v/>
      </c>
      <c r="AG106" s="142" t="str">
        <f>IF(住宅3!GV31="選択してください","",MID(住宅3!GV31,1,2)*1)</f>
        <v/>
      </c>
      <c r="AH106" s="153" t="str">
        <f>IF(住宅3!GV34="選択してください","",MID(住宅3!GV34,1,2)*1)</f>
        <v/>
      </c>
      <c r="AI106" s="142" t="str">
        <f>IF(住宅3!GV37="","",住宅3!GV37)</f>
        <v/>
      </c>
      <c r="AJ106" s="142" t="str">
        <f>IF(住宅3!GV39="選択してください","",MID(住宅3!GV39,1,2)*1)</f>
        <v/>
      </c>
      <c r="AK106" s="142" t="str">
        <f>IF(住宅3!GV44="選択してください","",MID(住宅3!GV44,1,2)*1)</f>
        <v/>
      </c>
      <c r="AL106" s="142" t="str">
        <f>IF(住宅3!GV47="○",1,IF(住宅3!GV47="◎",2,""))</f>
        <v/>
      </c>
      <c r="AM106" s="142" t="str">
        <f>IF(住宅3!GV48="○",1,IF(住宅3!GV48="◎",2,""))</f>
        <v/>
      </c>
      <c r="AN106" s="142" t="str">
        <f>IF(住宅3!GV49="○",1,IF(住宅3!GV49="◎",2,""))</f>
        <v/>
      </c>
      <c r="AO106" s="142" t="str">
        <f>IF(住宅3!GV50="○",1,IF(住宅3!GV50="◎",2,""))</f>
        <v/>
      </c>
      <c r="AP106" s="142" t="str">
        <f>IF(住宅3!GV51="○",1,IF(住宅3!GV51="◎",2,""))</f>
        <v/>
      </c>
      <c r="AQ106" s="142" t="str">
        <f>IF(住宅3!GV52="○",1,IF(住宅3!GV52="◎",2,""))</f>
        <v/>
      </c>
      <c r="AR106" s="142" t="str">
        <f>IF(住宅3!GV53="○",1,IF(住宅3!GV53="◎",2,""))</f>
        <v/>
      </c>
      <c r="AS106" s="142" t="str">
        <f>IF(住宅3!GV54="○",1,IF(住宅3!GV54="◎",2,""))</f>
        <v/>
      </c>
      <c r="AT106" s="142" t="str">
        <f>IF(住宅3!GV55="○",1,IF(住宅3!GV55="◎",2,""))</f>
        <v/>
      </c>
      <c r="AU106" s="142" t="str">
        <f>IF(住宅3!GV56="○",1,IF(住宅3!GV56="◎",2,""))</f>
        <v/>
      </c>
      <c r="AV106" s="142" t="str">
        <f>IF(住宅3!GV57="○",1,IF(住宅3!GV57="◎",2,""))</f>
        <v/>
      </c>
      <c r="AW106" s="142" t="str">
        <f>IF(住宅3!GV58="○",1,IF(住宅3!GV58="◎",2,""))</f>
        <v/>
      </c>
      <c r="AX106" s="142" t="str">
        <f>IF(住宅3!GV59="○",1,IF(住宅3!GV59="◎",2,""))</f>
        <v/>
      </c>
      <c r="AY106" s="142" t="str">
        <f>IF(住宅3!GV60="○",1,IF(住宅3!GV60="◎",2,""))</f>
        <v/>
      </c>
      <c r="AZ106" s="142" t="str">
        <f>IF(住宅3!GV61="○",1,IF(住宅3!GV61="◎",2,""))</f>
        <v/>
      </c>
      <c r="BA106" s="142" t="str">
        <f>IF(住宅3!GV62="○",1,IF(住宅3!GV62="◎",2,""))</f>
        <v/>
      </c>
      <c r="BB106" s="142" t="str">
        <f>IF(住宅3!GV63="○",1,IF(住宅3!GV63="◎",2,""))</f>
        <v/>
      </c>
      <c r="BC106" s="142" t="str">
        <f>IF(住宅3!GV66="○",1,IF(住宅3!GV66="◎",2,""))</f>
        <v/>
      </c>
      <c r="BD106" s="142" t="str">
        <f>IF(住宅3!GV67="○",1,IF(住宅3!GV67="◎",2,""))</f>
        <v/>
      </c>
      <c r="BE106" s="142" t="str">
        <f>IF(住宅3!GV68="○",1,IF(住宅3!GV68="◎",2,""))</f>
        <v/>
      </c>
      <c r="BF106" s="142" t="str">
        <f>IF(住宅3!GV69="○",1,IF(住宅3!GV69="◎",2,""))</f>
        <v/>
      </c>
      <c r="BG106" s="142" t="str">
        <f>IF(住宅3!GV70="○",1,IF(住宅3!GV70="◎",2,""))</f>
        <v/>
      </c>
      <c r="BH106" s="142" t="str">
        <f>IF(住宅3!GV71="○",1,IF(住宅3!GV71="◎",2,""))</f>
        <v/>
      </c>
      <c r="BI106" s="142" t="str">
        <f>IF(住宅3!GV72="○",1,IF(住宅3!GV72="◎",2,""))</f>
        <v/>
      </c>
      <c r="BJ106" s="142" t="str">
        <f>IF(住宅3!GV73="○",1,IF(住宅3!GV73="◎",2,""))</f>
        <v/>
      </c>
      <c r="BK106" s="142" t="str">
        <f>IF(住宅3!GV74="○",1,IF(住宅3!GV74="◎",2,""))</f>
        <v/>
      </c>
      <c r="BL106" s="142" t="str">
        <f>IF(住宅3!GV75="○",1,IF(住宅3!GV75="◎",2,""))</f>
        <v/>
      </c>
      <c r="BM106" s="142" t="str">
        <f>IF(住宅3!GV78="○",1,IF(住宅3!GV78="◎",2,""))</f>
        <v/>
      </c>
      <c r="BN106" s="142" t="str">
        <f>IF(住宅3!GV79="○",1,IF(住宅3!GV79="◎",2,""))</f>
        <v/>
      </c>
      <c r="BO106" s="142" t="str">
        <f>IF(住宅3!GV80="○",1,IF(住宅3!GV80="◎",2,""))</f>
        <v/>
      </c>
      <c r="BP106" s="142" t="str">
        <f>IF(住宅3!GV81="○",1,IF(住宅3!GV81="◎",2,""))</f>
        <v/>
      </c>
      <c r="BQ106" s="142" t="str">
        <f>IF(住宅3!GV82="○",1,IF(住宅3!GV82="◎",2,""))</f>
        <v/>
      </c>
      <c r="BR106" s="142" t="str">
        <f>IF(住宅3!GV83="○",1,IF(住宅3!GV83="◎",2,""))</f>
        <v/>
      </c>
      <c r="BS106" s="142" t="str">
        <f>IF(住宅3!GV84="○",1,IF(住宅3!GV84="◎",2,""))</f>
        <v/>
      </c>
      <c r="BT106" s="142" t="str">
        <f>IF(住宅3!GV85="○",1,IF(住宅3!GV85="◎",2,""))</f>
        <v/>
      </c>
      <c r="BU106" s="142" t="str">
        <f>IF(住宅3!GV86="○",1,IF(住宅3!GV86="◎",2,""))</f>
        <v/>
      </c>
      <c r="BV106" s="142" t="str">
        <f>IF(住宅3!GV87="○",1,IF(住宅3!GV87="◎",2,""))</f>
        <v/>
      </c>
      <c r="BW106" s="142" t="str">
        <f>IF(住宅3!GV88="○",1,IF(住宅3!GV88="◎",2,""))</f>
        <v/>
      </c>
      <c r="BX106" s="142" t="str">
        <f>IF(住宅3!GV89="○",1,IF(住宅3!GV89="◎",2,""))</f>
        <v/>
      </c>
      <c r="BY106" s="142" t="str">
        <f>IF(住宅3!GV90="○",1,IF(住宅3!GV90="◎",2,""))</f>
        <v/>
      </c>
      <c r="BZ106" s="142" t="str">
        <f>IF(住宅3!GV91="○",1,IF(住宅3!GV91="◎",2,""))</f>
        <v/>
      </c>
      <c r="CA106" s="142" t="str">
        <f>IF(住宅3!GV92="○",1,IF(住宅3!GV92="◎",2,""))</f>
        <v/>
      </c>
    </row>
    <row r="107" spans="1:79" s="142" customFormat="1" x14ac:dyDescent="0.2">
      <c r="A107" s="141">
        <f t="shared" si="1"/>
        <v>0</v>
      </c>
      <c r="B107" s="142">
        <v>101</v>
      </c>
      <c r="C107" s="143"/>
      <c r="D107" s="143"/>
      <c r="E107" s="143"/>
      <c r="F107" s="143"/>
      <c r="G107" s="143"/>
      <c r="H107" s="143"/>
      <c r="I107" s="143"/>
      <c r="J107" s="143"/>
      <c r="K107" s="143"/>
      <c r="L107" s="143"/>
      <c r="M107" s="143"/>
      <c r="N107" s="143"/>
      <c r="O107" s="143"/>
      <c r="P107" s="142">
        <v>4</v>
      </c>
      <c r="Q107" s="142">
        <f>住宅3!GX6</f>
        <v>0</v>
      </c>
      <c r="R107" s="142">
        <v>95</v>
      </c>
      <c r="S107" s="142" t="str">
        <f>IF(住宅3!GX7&lt;&gt;"",住宅3!GX7,"")</f>
        <v/>
      </c>
      <c r="T107" s="142" t="str">
        <f>IF(住宅3!GX8="選択してください","",MID(住宅3!GX8,1,2))</f>
        <v/>
      </c>
      <c r="U107" s="142" t="str">
        <f>IF(住宅3!GX9="選択してください","",MID(住宅3!GX9,LEN(住宅3!GX9)-3,3))</f>
        <v/>
      </c>
      <c r="W107" s="142" t="str">
        <f>IF(住宅3!GX10="","",住宅3!GX10)</f>
        <v/>
      </c>
      <c r="X107" s="142" t="str">
        <f>IF(住宅3!GX11="","",住宅3!GX11)</f>
        <v/>
      </c>
      <c r="Y107" s="142" t="str">
        <f>IF(住宅3!GX12="","",住宅3!GX12)</f>
        <v/>
      </c>
      <c r="Z107" s="142" t="str">
        <f>IF(住宅3!GX13="","",住宅3!GX13)</f>
        <v/>
      </c>
      <c r="AA107" s="142" t="str">
        <f>IF(住宅3!GX15="選択してください","",MID(住宅3!GX15,1,2)*1)</f>
        <v/>
      </c>
      <c r="AB107" s="142" t="str">
        <f>IF(住宅3!GX18="選択してください","",MID(住宅3!GX18,1,2)*1)</f>
        <v/>
      </c>
      <c r="AC107" s="142" t="str">
        <f>IF(住宅3!GX20="選択してください","",MID(住宅3!GX20,1,2)*1)</f>
        <v/>
      </c>
      <c r="AD107" s="142" t="str">
        <f>IF(住宅3!GX22="選択してください","",MID(住宅3!GX22,1,2)*1)</f>
        <v/>
      </c>
      <c r="AE107" s="142" t="str">
        <f>IF(住宅3!GX24="選択してください","",MID(住宅3!GX24,1,2)*1)</f>
        <v/>
      </c>
      <c r="AF107" s="142" t="str">
        <f>IF(住宅3!GX26="選択してください","",MID(住宅3!GX26,1,2)*1)</f>
        <v/>
      </c>
      <c r="AG107" s="142" t="str">
        <f>IF(住宅3!GX31="選択してください","",MID(住宅3!GX31,1,2)*1)</f>
        <v/>
      </c>
      <c r="AH107" s="153" t="str">
        <f>IF(住宅3!GX34="選択してください","",MID(住宅3!GX34,1,2)*1)</f>
        <v/>
      </c>
      <c r="AI107" s="142" t="str">
        <f>IF(住宅3!GX37="","",住宅3!GX37)</f>
        <v/>
      </c>
      <c r="AJ107" s="142" t="str">
        <f>IF(住宅3!GX39="選択してください","",MID(住宅3!GX39,1,2)*1)</f>
        <v/>
      </c>
      <c r="AK107" s="142" t="str">
        <f>IF(住宅3!GX44="選択してください","",MID(住宅3!GX44,1,2)*1)</f>
        <v/>
      </c>
      <c r="AL107" s="142" t="str">
        <f>IF(住宅3!GX47="○",1,IF(住宅3!GX47="◎",2,""))</f>
        <v/>
      </c>
      <c r="AM107" s="142" t="str">
        <f>IF(住宅3!GX48="○",1,IF(住宅3!GX48="◎",2,""))</f>
        <v/>
      </c>
      <c r="AN107" s="142" t="str">
        <f>IF(住宅3!GX49="○",1,IF(住宅3!GX49="◎",2,""))</f>
        <v/>
      </c>
      <c r="AO107" s="142" t="str">
        <f>IF(住宅3!GX50="○",1,IF(住宅3!GX50="◎",2,""))</f>
        <v/>
      </c>
      <c r="AP107" s="142" t="str">
        <f>IF(住宅3!GX51="○",1,IF(住宅3!GX51="◎",2,""))</f>
        <v/>
      </c>
      <c r="AQ107" s="142" t="str">
        <f>IF(住宅3!GX52="○",1,IF(住宅3!GX52="◎",2,""))</f>
        <v/>
      </c>
      <c r="AR107" s="142" t="str">
        <f>IF(住宅3!GX53="○",1,IF(住宅3!GX53="◎",2,""))</f>
        <v/>
      </c>
      <c r="AS107" s="142" t="str">
        <f>IF(住宅3!GX54="○",1,IF(住宅3!GX54="◎",2,""))</f>
        <v/>
      </c>
      <c r="AT107" s="142" t="str">
        <f>IF(住宅3!GX55="○",1,IF(住宅3!GX55="◎",2,""))</f>
        <v/>
      </c>
      <c r="AU107" s="142" t="str">
        <f>IF(住宅3!GX56="○",1,IF(住宅3!GX56="◎",2,""))</f>
        <v/>
      </c>
      <c r="AV107" s="142" t="str">
        <f>IF(住宅3!GX57="○",1,IF(住宅3!GX57="◎",2,""))</f>
        <v/>
      </c>
      <c r="AW107" s="142" t="str">
        <f>IF(住宅3!GX58="○",1,IF(住宅3!GX58="◎",2,""))</f>
        <v/>
      </c>
      <c r="AX107" s="142" t="str">
        <f>IF(住宅3!GX59="○",1,IF(住宅3!GX59="◎",2,""))</f>
        <v/>
      </c>
      <c r="AY107" s="142" t="str">
        <f>IF(住宅3!GX60="○",1,IF(住宅3!GX60="◎",2,""))</f>
        <v/>
      </c>
      <c r="AZ107" s="142" t="str">
        <f>IF(住宅3!GX61="○",1,IF(住宅3!GX61="◎",2,""))</f>
        <v/>
      </c>
      <c r="BA107" s="142" t="str">
        <f>IF(住宅3!GX62="○",1,IF(住宅3!GX62="◎",2,""))</f>
        <v/>
      </c>
      <c r="BB107" s="142" t="str">
        <f>IF(住宅3!GX63="○",1,IF(住宅3!GX63="◎",2,""))</f>
        <v/>
      </c>
      <c r="BC107" s="142" t="str">
        <f>IF(住宅3!GX66="○",1,IF(住宅3!GX66="◎",2,""))</f>
        <v/>
      </c>
      <c r="BD107" s="142" t="str">
        <f>IF(住宅3!GX67="○",1,IF(住宅3!GX67="◎",2,""))</f>
        <v/>
      </c>
      <c r="BE107" s="142" t="str">
        <f>IF(住宅3!GX68="○",1,IF(住宅3!GX68="◎",2,""))</f>
        <v/>
      </c>
      <c r="BF107" s="142" t="str">
        <f>IF(住宅3!GX69="○",1,IF(住宅3!GX69="◎",2,""))</f>
        <v/>
      </c>
      <c r="BG107" s="142" t="str">
        <f>IF(住宅3!GX70="○",1,IF(住宅3!GX70="◎",2,""))</f>
        <v/>
      </c>
      <c r="BH107" s="142" t="str">
        <f>IF(住宅3!GX71="○",1,IF(住宅3!GX71="◎",2,""))</f>
        <v/>
      </c>
      <c r="BI107" s="142" t="str">
        <f>IF(住宅3!GX72="○",1,IF(住宅3!GX72="◎",2,""))</f>
        <v/>
      </c>
      <c r="BJ107" s="142" t="str">
        <f>IF(住宅3!GX73="○",1,IF(住宅3!GX73="◎",2,""))</f>
        <v/>
      </c>
      <c r="BK107" s="142" t="str">
        <f>IF(住宅3!GX74="○",1,IF(住宅3!GX74="◎",2,""))</f>
        <v/>
      </c>
      <c r="BL107" s="142" t="str">
        <f>IF(住宅3!GX75="○",1,IF(住宅3!GX75="◎",2,""))</f>
        <v/>
      </c>
      <c r="BM107" s="142" t="str">
        <f>IF(住宅3!GX78="○",1,IF(住宅3!GX78="◎",2,""))</f>
        <v/>
      </c>
      <c r="BN107" s="142" t="str">
        <f>IF(住宅3!GX79="○",1,IF(住宅3!GX79="◎",2,""))</f>
        <v/>
      </c>
      <c r="BO107" s="142" t="str">
        <f>IF(住宅3!GX80="○",1,IF(住宅3!GX80="◎",2,""))</f>
        <v/>
      </c>
      <c r="BP107" s="142" t="str">
        <f>IF(住宅3!GX81="○",1,IF(住宅3!GX81="◎",2,""))</f>
        <v/>
      </c>
      <c r="BQ107" s="142" t="str">
        <f>IF(住宅3!GX82="○",1,IF(住宅3!GX82="◎",2,""))</f>
        <v/>
      </c>
      <c r="BR107" s="142" t="str">
        <f>IF(住宅3!GX83="○",1,IF(住宅3!GX83="◎",2,""))</f>
        <v/>
      </c>
      <c r="BS107" s="142" t="str">
        <f>IF(住宅3!GX84="○",1,IF(住宅3!GX84="◎",2,""))</f>
        <v/>
      </c>
      <c r="BT107" s="142" t="str">
        <f>IF(住宅3!GX85="○",1,IF(住宅3!GX85="◎",2,""))</f>
        <v/>
      </c>
      <c r="BU107" s="142" t="str">
        <f>IF(住宅3!GX86="○",1,IF(住宅3!GX86="◎",2,""))</f>
        <v/>
      </c>
      <c r="BV107" s="142" t="str">
        <f>IF(住宅3!GX87="○",1,IF(住宅3!GX87="◎",2,""))</f>
        <v/>
      </c>
      <c r="BW107" s="142" t="str">
        <f>IF(住宅3!GX88="○",1,IF(住宅3!GX88="◎",2,""))</f>
        <v/>
      </c>
      <c r="BX107" s="142" t="str">
        <f>IF(住宅3!GX89="○",1,IF(住宅3!GX89="◎",2,""))</f>
        <v/>
      </c>
      <c r="BY107" s="142" t="str">
        <f>IF(住宅3!GX90="○",1,IF(住宅3!GX90="◎",2,""))</f>
        <v/>
      </c>
      <c r="BZ107" s="142" t="str">
        <f>IF(住宅3!GX91="○",1,IF(住宅3!GX91="◎",2,""))</f>
        <v/>
      </c>
      <c r="CA107" s="142" t="str">
        <f>IF(住宅3!GX92="○",1,IF(住宅3!GX92="◎",2,""))</f>
        <v/>
      </c>
    </row>
    <row r="108" spans="1:79" s="142" customFormat="1" x14ac:dyDescent="0.2">
      <c r="A108" s="141">
        <f t="shared" si="1"/>
        <v>0</v>
      </c>
      <c r="B108" s="142">
        <v>102</v>
      </c>
      <c r="C108" s="143"/>
      <c r="D108" s="143"/>
      <c r="E108" s="143"/>
      <c r="F108" s="143"/>
      <c r="G108" s="143"/>
      <c r="H108" s="143"/>
      <c r="I108" s="143"/>
      <c r="J108" s="143"/>
      <c r="K108" s="143"/>
      <c r="L108" s="143"/>
      <c r="M108" s="143"/>
      <c r="N108" s="143"/>
      <c r="O108" s="143"/>
      <c r="P108" s="142">
        <v>4</v>
      </c>
      <c r="Q108" s="142">
        <f>住宅3!GZ6</f>
        <v>0</v>
      </c>
      <c r="R108" s="142">
        <v>96</v>
      </c>
      <c r="S108" s="142" t="str">
        <f>IF(住宅3!GZ7&lt;&gt;"",住宅3!GZ7,"")</f>
        <v/>
      </c>
      <c r="T108" s="142" t="str">
        <f>IF(住宅3!GZ8="選択してください","",MID(住宅3!GZ8,1,2))</f>
        <v/>
      </c>
      <c r="U108" s="142" t="str">
        <f>IF(住宅3!GZ9="選択してください","",MID(住宅3!GZ9,LEN(住宅3!GZ9)-3,3))</f>
        <v/>
      </c>
      <c r="W108" s="142" t="str">
        <f>IF(住宅3!GZ10="","",住宅3!GZ10)</f>
        <v/>
      </c>
      <c r="X108" s="142" t="str">
        <f>IF(住宅3!GZ11="","",住宅3!GZ11)</f>
        <v/>
      </c>
      <c r="Y108" s="142" t="str">
        <f>IF(住宅3!GZ12="","",住宅3!GZ12)</f>
        <v/>
      </c>
      <c r="Z108" s="142" t="str">
        <f>IF(住宅3!GZ13="","",住宅3!GZ13)</f>
        <v/>
      </c>
      <c r="AA108" s="142" t="str">
        <f>IF(住宅3!GZ15="選択してください","",MID(住宅3!GZ15,1,2)*1)</f>
        <v/>
      </c>
      <c r="AB108" s="142" t="str">
        <f>IF(住宅3!GZ18="選択してください","",MID(住宅3!GZ18,1,2)*1)</f>
        <v/>
      </c>
      <c r="AC108" s="142" t="str">
        <f>IF(住宅3!GZ20="選択してください","",MID(住宅3!GZ20,1,2)*1)</f>
        <v/>
      </c>
      <c r="AD108" s="142" t="str">
        <f>IF(住宅3!GZ22="選択してください","",MID(住宅3!GZ22,1,2)*1)</f>
        <v/>
      </c>
      <c r="AE108" s="142" t="str">
        <f>IF(住宅3!GZ24="選択してください","",MID(住宅3!GZ24,1,2)*1)</f>
        <v/>
      </c>
      <c r="AF108" s="142" t="str">
        <f>IF(住宅3!GZ26="選択してください","",MID(住宅3!GZ26,1,2)*1)</f>
        <v/>
      </c>
      <c r="AG108" s="142" t="str">
        <f>IF(住宅3!GZ31="選択してください","",MID(住宅3!GZ31,1,2)*1)</f>
        <v/>
      </c>
      <c r="AH108" s="153" t="str">
        <f>IF(住宅3!GZ34="選択してください","",MID(住宅3!GZ34,1,2)*1)</f>
        <v/>
      </c>
      <c r="AI108" s="142" t="str">
        <f>IF(住宅3!GZ37="","",住宅3!GZ37)</f>
        <v/>
      </c>
      <c r="AJ108" s="142" t="str">
        <f>IF(住宅3!GZ39="選択してください","",MID(住宅3!GZ39,1,2)*1)</f>
        <v/>
      </c>
      <c r="AK108" s="142" t="str">
        <f>IF(住宅3!GZ44="選択してください","",MID(住宅3!GZ44,1,2)*1)</f>
        <v/>
      </c>
      <c r="AL108" s="142" t="str">
        <f>IF(住宅3!GZ47="○",1,IF(住宅3!GZ47="◎",2,""))</f>
        <v/>
      </c>
      <c r="AM108" s="142" t="str">
        <f>IF(住宅3!GZ48="○",1,IF(住宅3!GZ48="◎",2,""))</f>
        <v/>
      </c>
      <c r="AN108" s="142" t="str">
        <f>IF(住宅3!GZ49="○",1,IF(住宅3!GZ49="◎",2,""))</f>
        <v/>
      </c>
      <c r="AO108" s="142" t="str">
        <f>IF(住宅3!GZ50="○",1,IF(住宅3!GZ50="◎",2,""))</f>
        <v/>
      </c>
      <c r="AP108" s="142" t="str">
        <f>IF(住宅3!GZ51="○",1,IF(住宅3!GZ51="◎",2,""))</f>
        <v/>
      </c>
      <c r="AQ108" s="142" t="str">
        <f>IF(住宅3!GZ52="○",1,IF(住宅3!GZ52="◎",2,""))</f>
        <v/>
      </c>
      <c r="AR108" s="142" t="str">
        <f>IF(住宅3!GZ53="○",1,IF(住宅3!GZ53="◎",2,""))</f>
        <v/>
      </c>
      <c r="AS108" s="142" t="str">
        <f>IF(住宅3!GZ54="○",1,IF(住宅3!GZ54="◎",2,""))</f>
        <v/>
      </c>
      <c r="AT108" s="142" t="str">
        <f>IF(住宅3!GZ55="○",1,IF(住宅3!GZ55="◎",2,""))</f>
        <v/>
      </c>
      <c r="AU108" s="142" t="str">
        <f>IF(住宅3!GZ56="○",1,IF(住宅3!GZ56="◎",2,""))</f>
        <v/>
      </c>
      <c r="AV108" s="142" t="str">
        <f>IF(住宅3!GZ57="○",1,IF(住宅3!GZ57="◎",2,""))</f>
        <v/>
      </c>
      <c r="AW108" s="142" t="str">
        <f>IF(住宅3!GZ58="○",1,IF(住宅3!GZ58="◎",2,""))</f>
        <v/>
      </c>
      <c r="AX108" s="142" t="str">
        <f>IF(住宅3!GZ59="○",1,IF(住宅3!GZ59="◎",2,""))</f>
        <v/>
      </c>
      <c r="AY108" s="142" t="str">
        <f>IF(住宅3!GZ60="○",1,IF(住宅3!GZ60="◎",2,""))</f>
        <v/>
      </c>
      <c r="AZ108" s="142" t="str">
        <f>IF(住宅3!GZ61="○",1,IF(住宅3!GZ61="◎",2,""))</f>
        <v/>
      </c>
      <c r="BA108" s="142" t="str">
        <f>IF(住宅3!GZ62="○",1,IF(住宅3!GZ62="◎",2,""))</f>
        <v/>
      </c>
      <c r="BB108" s="142" t="str">
        <f>IF(住宅3!GZ63="○",1,IF(住宅3!GZ63="◎",2,""))</f>
        <v/>
      </c>
      <c r="BC108" s="142" t="str">
        <f>IF(住宅3!GZ66="○",1,IF(住宅3!GZ66="◎",2,""))</f>
        <v/>
      </c>
      <c r="BD108" s="142" t="str">
        <f>IF(住宅3!GZ67="○",1,IF(住宅3!GZ67="◎",2,""))</f>
        <v/>
      </c>
      <c r="BE108" s="142" t="str">
        <f>IF(住宅3!GZ68="○",1,IF(住宅3!GZ68="◎",2,""))</f>
        <v/>
      </c>
      <c r="BF108" s="142" t="str">
        <f>IF(住宅3!GZ69="○",1,IF(住宅3!GZ69="◎",2,""))</f>
        <v/>
      </c>
      <c r="BG108" s="142" t="str">
        <f>IF(住宅3!GZ70="○",1,IF(住宅3!GZ70="◎",2,""))</f>
        <v/>
      </c>
      <c r="BH108" s="142" t="str">
        <f>IF(住宅3!GZ71="○",1,IF(住宅3!GZ71="◎",2,""))</f>
        <v/>
      </c>
      <c r="BI108" s="142" t="str">
        <f>IF(住宅3!GZ72="○",1,IF(住宅3!GZ72="◎",2,""))</f>
        <v/>
      </c>
      <c r="BJ108" s="142" t="str">
        <f>IF(住宅3!GZ73="○",1,IF(住宅3!GZ73="◎",2,""))</f>
        <v/>
      </c>
      <c r="BK108" s="142" t="str">
        <f>IF(住宅3!GZ74="○",1,IF(住宅3!GZ74="◎",2,""))</f>
        <v/>
      </c>
      <c r="BL108" s="142" t="str">
        <f>IF(住宅3!GZ75="○",1,IF(住宅3!GZ75="◎",2,""))</f>
        <v/>
      </c>
      <c r="BM108" s="142" t="str">
        <f>IF(住宅3!GZ78="○",1,IF(住宅3!GZ78="◎",2,""))</f>
        <v/>
      </c>
      <c r="BN108" s="142" t="str">
        <f>IF(住宅3!GZ79="○",1,IF(住宅3!GZ79="◎",2,""))</f>
        <v/>
      </c>
      <c r="BO108" s="142" t="str">
        <f>IF(住宅3!GZ80="○",1,IF(住宅3!GZ80="◎",2,""))</f>
        <v/>
      </c>
      <c r="BP108" s="142" t="str">
        <f>IF(住宅3!GZ81="○",1,IF(住宅3!GZ81="◎",2,""))</f>
        <v/>
      </c>
      <c r="BQ108" s="142" t="str">
        <f>IF(住宅3!GZ82="○",1,IF(住宅3!GZ82="◎",2,""))</f>
        <v/>
      </c>
      <c r="BR108" s="142" t="str">
        <f>IF(住宅3!GZ83="○",1,IF(住宅3!GZ83="◎",2,""))</f>
        <v/>
      </c>
      <c r="BS108" s="142" t="str">
        <f>IF(住宅3!GZ84="○",1,IF(住宅3!GZ84="◎",2,""))</f>
        <v/>
      </c>
      <c r="BT108" s="142" t="str">
        <f>IF(住宅3!GZ85="○",1,IF(住宅3!GZ85="◎",2,""))</f>
        <v/>
      </c>
      <c r="BU108" s="142" t="str">
        <f>IF(住宅3!GZ86="○",1,IF(住宅3!GZ86="◎",2,""))</f>
        <v/>
      </c>
      <c r="BV108" s="142" t="str">
        <f>IF(住宅3!GZ87="○",1,IF(住宅3!GZ87="◎",2,""))</f>
        <v/>
      </c>
      <c r="BW108" s="142" t="str">
        <f>IF(住宅3!GZ88="○",1,IF(住宅3!GZ88="◎",2,""))</f>
        <v/>
      </c>
      <c r="BX108" s="142" t="str">
        <f>IF(住宅3!GZ89="○",1,IF(住宅3!GZ89="◎",2,""))</f>
        <v/>
      </c>
      <c r="BY108" s="142" t="str">
        <f>IF(住宅3!GZ90="○",1,IF(住宅3!GZ90="◎",2,""))</f>
        <v/>
      </c>
      <c r="BZ108" s="142" t="str">
        <f>IF(住宅3!GZ91="○",1,IF(住宅3!GZ91="◎",2,""))</f>
        <v/>
      </c>
      <c r="CA108" s="142" t="str">
        <f>IF(住宅3!GZ92="○",1,IF(住宅3!GZ92="◎",2,""))</f>
        <v/>
      </c>
    </row>
    <row r="109" spans="1:79" s="142" customFormat="1" x14ac:dyDescent="0.2">
      <c r="A109" s="141">
        <f t="shared" si="1"/>
        <v>0</v>
      </c>
      <c r="B109" s="142">
        <v>103</v>
      </c>
      <c r="C109" s="143"/>
      <c r="D109" s="143"/>
      <c r="E109" s="143"/>
      <c r="F109" s="143"/>
      <c r="G109" s="143"/>
      <c r="H109" s="143"/>
      <c r="I109" s="143"/>
      <c r="J109" s="143"/>
      <c r="K109" s="143"/>
      <c r="L109" s="143"/>
      <c r="M109" s="143"/>
      <c r="N109" s="143"/>
      <c r="O109" s="143"/>
      <c r="P109" s="142">
        <v>4</v>
      </c>
      <c r="Q109" s="142">
        <f>住宅3!HB6</f>
        <v>0</v>
      </c>
      <c r="R109" s="142">
        <v>97</v>
      </c>
      <c r="S109" s="142" t="str">
        <f>IF(住宅3!HB7&lt;&gt;"",住宅3!HB7,"")</f>
        <v/>
      </c>
      <c r="T109" s="142" t="str">
        <f>IF(住宅3!HB8="選択してください","",MID(住宅3!HB8,1,2))</f>
        <v/>
      </c>
      <c r="U109" s="142" t="str">
        <f>IF(住宅3!HB9="選択してください","",MID(住宅3!HB9,LEN(住宅3!HB9)-3,3))</f>
        <v/>
      </c>
      <c r="W109" s="142" t="str">
        <f>IF(住宅3!HB10="","",住宅3!HB10)</f>
        <v/>
      </c>
      <c r="X109" s="142" t="str">
        <f>IF(住宅3!HB11="","",住宅3!HB11)</f>
        <v/>
      </c>
      <c r="Y109" s="142" t="str">
        <f>IF(住宅3!HB12="","",住宅3!HB12)</f>
        <v/>
      </c>
      <c r="Z109" s="142" t="str">
        <f>IF(住宅3!HB13="","",住宅3!HB13)</f>
        <v/>
      </c>
      <c r="AA109" s="142" t="str">
        <f>IF(住宅3!HB15="選択してください","",MID(住宅3!HB15,1,2)*1)</f>
        <v/>
      </c>
      <c r="AB109" s="142" t="str">
        <f>IF(住宅3!HB18="選択してください","",MID(住宅3!HB18,1,2)*1)</f>
        <v/>
      </c>
      <c r="AC109" s="142" t="str">
        <f>IF(住宅3!HB20="選択してください","",MID(住宅3!HB20,1,2)*1)</f>
        <v/>
      </c>
      <c r="AD109" s="142" t="str">
        <f>IF(住宅3!HB22="選択してください","",MID(住宅3!HB22,1,2)*1)</f>
        <v/>
      </c>
      <c r="AE109" s="142" t="str">
        <f>IF(住宅3!HB24="選択してください","",MID(住宅3!HB24,1,2)*1)</f>
        <v/>
      </c>
      <c r="AF109" s="142" t="str">
        <f>IF(住宅3!HB26="選択してください","",MID(住宅3!HB26,1,2)*1)</f>
        <v/>
      </c>
      <c r="AG109" s="142" t="str">
        <f>IF(住宅3!HB31="選択してください","",MID(住宅3!HB31,1,2)*1)</f>
        <v/>
      </c>
      <c r="AH109" s="153" t="str">
        <f>IF(住宅3!HB34="選択してください","",MID(住宅3!HB34,1,2)*1)</f>
        <v/>
      </c>
      <c r="AI109" s="142" t="str">
        <f>IF(住宅3!HB37="","",住宅3!HB37)</f>
        <v/>
      </c>
      <c r="AJ109" s="142" t="str">
        <f>IF(住宅3!HB39="選択してください","",MID(住宅3!HB39,1,2)*1)</f>
        <v/>
      </c>
      <c r="AK109" s="142" t="str">
        <f>IF(住宅3!HB44="選択してください","",MID(住宅3!HB44,1,2)*1)</f>
        <v/>
      </c>
      <c r="AL109" s="142" t="str">
        <f>IF(住宅3!HB47="○",1,IF(住宅3!HB47="◎",2,""))</f>
        <v/>
      </c>
      <c r="AM109" s="142" t="str">
        <f>IF(住宅3!HB48="○",1,IF(住宅3!HB48="◎",2,""))</f>
        <v/>
      </c>
      <c r="AN109" s="142" t="str">
        <f>IF(住宅3!HB49="○",1,IF(住宅3!HB49="◎",2,""))</f>
        <v/>
      </c>
      <c r="AO109" s="142" t="str">
        <f>IF(住宅3!HB50="○",1,IF(住宅3!HB50="◎",2,""))</f>
        <v/>
      </c>
      <c r="AP109" s="142" t="str">
        <f>IF(住宅3!HB51="○",1,IF(住宅3!HB51="◎",2,""))</f>
        <v/>
      </c>
      <c r="AQ109" s="142" t="str">
        <f>IF(住宅3!HB52="○",1,IF(住宅3!HB52="◎",2,""))</f>
        <v/>
      </c>
      <c r="AR109" s="142" t="str">
        <f>IF(住宅3!HB53="○",1,IF(住宅3!HB53="◎",2,""))</f>
        <v/>
      </c>
      <c r="AS109" s="142" t="str">
        <f>IF(住宅3!HB54="○",1,IF(住宅3!HB54="◎",2,""))</f>
        <v/>
      </c>
      <c r="AT109" s="142" t="str">
        <f>IF(住宅3!HB55="○",1,IF(住宅3!HB55="◎",2,""))</f>
        <v/>
      </c>
      <c r="AU109" s="142" t="str">
        <f>IF(住宅3!HB56="○",1,IF(住宅3!HB56="◎",2,""))</f>
        <v/>
      </c>
      <c r="AV109" s="142" t="str">
        <f>IF(住宅3!HB57="○",1,IF(住宅3!HB57="◎",2,""))</f>
        <v/>
      </c>
      <c r="AW109" s="142" t="str">
        <f>IF(住宅3!HB58="○",1,IF(住宅3!HB58="◎",2,""))</f>
        <v/>
      </c>
      <c r="AX109" s="142" t="str">
        <f>IF(住宅3!HB59="○",1,IF(住宅3!HB59="◎",2,""))</f>
        <v/>
      </c>
      <c r="AY109" s="142" t="str">
        <f>IF(住宅3!HB60="○",1,IF(住宅3!HB60="◎",2,""))</f>
        <v/>
      </c>
      <c r="AZ109" s="142" t="str">
        <f>IF(住宅3!HB61="○",1,IF(住宅3!HB61="◎",2,""))</f>
        <v/>
      </c>
      <c r="BA109" s="142" t="str">
        <f>IF(住宅3!HB62="○",1,IF(住宅3!HB62="◎",2,""))</f>
        <v/>
      </c>
      <c r="BB109" s="142" t="str">
        <f>IF(住宅3!HB63="○",1,IF(住宅3!HB63="◎",2,""))</f>
        <v/>
      </c>
      <c r="BC109" s="142" t="str">
        <f>IF(住宅3!HB66="○",1,IF(住宅3!HB66="◎",2,""))</f>
        <v/>
      </c>
      <c r="BD109" s="142" t="str">
        <f>IF(住宅3!HB67="○",1,IF(住宅3!HB67="◎",2,""))</f>
        <v/>
      </c>
      <c r="BE109" s="142" t="str">
        <f>IF(住宅3!HB68="○",1,IF(住宅3!HB68="◎",2,""))</f>
        <v/>
      </c>
      <c r="BF109" s="142" t="str">
        <f>IF(住宅3!HB69="○",1,IF(住宅3!HB69="◎",2,""))</f>
        <v/>
      </c>
      <c r="BG109" s="142" t="str">
        <f>IF(住宅3!HB70="○",1,IF(住宅3!HB70="◎",2,""))</f>
        <v/>
      </c>
      <c r="BH109" s="142" t="str">
        <f>IF(住宅3!HB71="○",1,IF(住宅3!HB71="◎",2,""))</f>
        <v/>
      </c>
      <c r="BI109" s="142" t="str">
        <f>IF(住宅3!HB72="○",1,IF(住宅3!HB72="◎",2,""))</f>
        <v/>
      </c>
      <c r="BJ109" s="142" t="str">
        <f>IF(住宅3!HB73="○",1,IF(住宅3!HB73="◎",2,""))</f>
        <v/>
      </c>
      <c r="BK109" s="142" t="str">
        <f>IF(住宅3!HB74="○",1,IF(住宅3!HB74="◎",2,""))</f>
        <v/>
      </c>
      <c r="BL109" s="142" t="str">
        <f>IF(住宅3!HB75="○",1,IF(住宅3!HB75="◎",2,""))</f>
        <v/>
      </c>
      <c r="BM109" s="142" t="str">
        <f>IF(住宅3!HB78="○",1,IF(住宅3!HB78="◎",2,""))</f>
        <v/>
      </c>
      <c r="BN109" s="142" t="str">
        <f>IF(住宅3!HB79="○",1,IF(住宅3!HB79="◎",2,""))</f>
        <v/>
      </c>
      <c r="BO109" s="142" t="str">
        <f>IF(住宅3!HB80="○",1,IF(住宅3!HB80="◎",2,""))</f>
        <v/>
      </c>
      <c r="BP109" s="142" t="str">
        <f>IF(住宅3!HB81="○",1,IF(住宅3!HB81="◎",2,""))</f>
        <v/>
      </c>
      <c r="BQ109" s="142" t="str">
        <f>IF(住宅3!HB82="○",1,IF(住宅3!HB82="◎",2,""))</f>
        <v/>
      </c>
      <c r="BR109" s="142" t="str">
        <f>IF(住宅3!HB83="○",1,IF(住宅3!HB83="◎",2,""))</f>
        <v/>
      </c>
      <c r="BS109" s="142" t="str">
        <f>IF(住宅3!HB84="○",1,IF(住宅3!HB84="◎",2,""))</f>
        <v/>
      </c>
      <c r="BT109" s="142" t="str">
        <f>IF(住宅3!HB85="○",1,IF(住宅3!HB85="◎",2,""))</f>
        <v/>
      </c>
      <c r="BU109" s="142" t="str">
        <f>IF(住宅3!HB86="○",1,IF(住宅3!HB86="◎",2,""))</f>
        <v/>
      </c>
      <c r="BV109" s="142" t="str">
        <f>IF(住宅3!HB87="○",1,IF(住宅3!HB87="◎",2,""))</f>
        <v/>
      </c>
      <c r="BW109" s="142" t="str">
        <f>IF(住宅3!HB88="○",1,IF(住宅3!HB88="◎",2,""))</f>
        <v/>
      </c>
      <c r="BX109" s="142" t="str">
        <f>IF(住宅3!HB89="○",1,IF(住宅3!HB89="◎",2,""))</f>
        <v/>
      </c>
      <c r="BY109" s="142" t="str">
        <f>IF(住宅3!HB90="○",1,IF(住宅3!HB90="◎",2,""))</f>
        <v/>
      </c>
      <c r="BZ109" s="142" t="str">
        <f>IF(住宅3!HB91="○",1,IF(住宅3!HB91="◎",2,""))</f>
        <v/>
      </c>
      <c r="CA109" s="142" t="str">
        <f>IF(住宅3!HB92="○",1,IF(住宅3!HB92="◎",2,""))</f>
        <v/>
      </c>
    </row>
    <row r="110" spans="1:79" s="142" customFormat="1" x14ac:dyDescent="0.2">
      <c r="A110" s="141">
        <f t="shared" si="1"/>
        <v>0</v>
      </c>
      <c r="B110" s="142">
        <v>104</v>
      </c>
      <c r="C110" s="143"/>
      <c r="D110" s="143"/>
      <c r="E110" s="143"/>
      <c r="F110" s="143"/>
      <c r="G110" s="143"/>
      <c r="H110" s="143"/>
      <c r="I110" s="143"/>
      <c r="J110" s="143"/>
      <c r="K110" s="143"/>
      <c r="L110" s="143"/>
      <c r="M110" s="143"/>
      <c r="N110" s="143"/>
      <c r="O110" s="143"/>
      <c r="P110" s="142">
        <v>4</v>
      </c>
      <c r="Q110" s="142">
        <f>住宅3!HD6</f>
        <v>0</v>
      </c>
      <c r="R110" s="142">
        <v>98</v>
      </c>
      <c r="S110" s="142" t="str">
        <f>IF(住宅3!HD7&lt;&gt;"",住宅3!HD7,"")</f>
        <v/>
      </c>
      <c r="T110" s="142" t="str">
        <f>IF(住宅3!HD8="選択してください","",MID(住宅3!HD8,1,2))</f>
        <v/>
      </c>
      <c r="U110" s="142" t="str">
        <f>IF(住宅3!HD9="選択してください","",MID(住宅3!HD9,LEN(住宅3!HD9)-3,3))</f>
        <v/>
      </c>
      <c r="W110" s="142" t="str">
        <f>IF(住宅3!HD10="","",住宅3!HD10)</f>
        <v/>
      </c>
      <c r="X110" s="142" t="str">
        <f>IF(住宅3!HD11="","",住宅3!HD11)</f>
        <v/>
      </c>
      <c r="Y110" s="142" t="str">
        <f>IF(住宅3!HD12="","",住宅3!HD12)</f>
        <v/>
      </c>
      <c r="Z110" s="142" t="str">
        <f>IF(住宅3!HD13="","",住宅3!HD13)</f>
        <v/>
      </c>
      <c r="AA110" s="142" t="str">
        <f>IF(住宅3!HD15="選択してください","",MID(住宅3!HD15,1,2)*1)</f>
        <v/>
      </c>
      <c r="AB110" s="142" t="str">
        <f>IF(住宅3!HD18="選択してください","",MID(住宅3!HD18,1,2)*1)</f>
        <v/>
      </c>
      <c r="AC110" s="142" t="str">
        <f>IF(住宅3!HD20="選択してください","",MID(住宅3!HD20,1,2)*1)</f>
        <v/>
      </c>
      <c r="AD110" s="142" t="str">
        <f>IF(住宅3!HD22="選択してください","",MID(住宅3!HD22,1,2)*1)</f>
        <v/>
      </c>
      <c r="AE110" s="142" t="str">
        <f>IF(住宅3!HD24="選択してください","",MID(住宅3!HD24,1,2)*1)</f>
        <v/>
      </c>
      <c r="AF110" s="142" t="str">
        <f>IF(住宅3!HD26="選択してください","",MID(住宅3!HD26,1,2)*1)</f>
        <v/>
      </c>
      <c r="AG110" s="142" t="str">
        <f>IF(住宅3!HD31="選択してください","",MID(住宅3!HD31,1,2)*1)</f>
        <v/>
      </c>
      <c r="AH110" s="153" t="str">
        <f>IF(住宅3!HD34="選択してください","",MID(住宅3!HD34,1,2)*1)</f>
        <v/>
      </c>
      <c r="AI110" s="142" t="str">
        <f>IF(住宅3!HD37="","",住宅3!HD37)</f>
        <v/>
      </c>
      <c r="AJ110" s="142" t="str">
        <f>IF(住宅3!HD39="選択してください","",MID(住宅3!HD39,1,2)*1)</f>
        <v/>
      </c>
      <c r="AK110" s="142" t="str">
        <f>IF(住宅3!HD44="選択してください","",MID(住宅3!HD44,1,2)*1)</f>
        <v/>
      </c>
      <c r="AL110" s="142" t="str">
        <f>IF(住宅3!HD47="○",1,IF(住宅3!HD47="◎",2,""))</f>
        <v/>
      </c>
      <c r="AM110" s="142" t="str">
        <f>IF(住宅3!HD48="○",1,IF(住宅3!HD48="◎",2,""))</f>
        <v/>
      </c>
      <c r="AN110" s="142" t="str">
        <f>IF(住宅3!HD49="○",1,IF(住宅3!HD49="◎",2,""))</f>
        <v/>
      </c>
      <c r="AO110" s="142" t="str">
        <f>IF(住宅3!HD50="○",1,IF(住宅3!HD50="◎",2,""))</f>
        <v/>
      </c>
      <c r="AP110" s="142" t="str">
        <f>IF(住宅3!HD51="○",1,IF(住宅3!HD51="◎",2,""))</f>
        <v/>
      </c>
      <c r="AQ110" s="142" t="str">
        <f>IF(住宅3!HD52="○",1,IF(住宅3!HD52="◎",2,""))</f>
        <v/>
      </c>
      <c r="AR110" s="142" t="str">
        <f>IF(住宅3!HD53="○",1,IF(住宅3!HD53="◎",2,""))</f>
        <v/>
      </c>
      <c r="AS110" s="142" t="str">
        <f>IF(住宅3!HD54="○",1,IF(住宅3!HD54="◎",2,""))</f>
        <v/>
      </c>
      <c r="AT110" s="142" t="str">
        <f>IF(住宅3!HD55="○",1,IF(住宅3!HD55="◎",2,""))</f>
        <v/>
      </c>
      <c r="AU110" s="142" t="str">
        <f>IF(住宅3!HD56="○",1,IF(住宅3!HD56="◎",2,""))</f>
        <v/>
      </c>
      <c r="AV110" s="142" t="str">
        <f>IF(住宅3!HD57="○",1,IF(住宅3!HD57="◎",2,""))</f>
        <v/>
      </c>
      <c r="AW110" s="142" t="str">
        <f>IF(住宅3!HD58="○",1,IF(住宅3!HD58="◎",2,""))</f>
        <v/>
      </c>
      <c r="AX110" s="142" t="str">
        <f>IF(住宅3!HD59="○",1,IF(住宅3!HD59="◎",2,""))</f>
        <v/>
      </c>
      <c r="AY110" s="142" t="str">
        <f>IF(住宅3!HD60="○",1,IF(住宅3!HD60="◎",2,""))</f>
        <v/>
      </c>
      <c r="AZ110" s="142" t="str">
        <f>IF(住宅3!HD61="○",1,IF(住宅3!HD61="◎",2,""))</f>
        <v/>
      </c>
      <c r="BA110" s="142" t="str">
        <f>IF(住宅3!HD62="○",1,IF(住宅3!HD62="◎",2,""))</f>
        <v/>
      </c>
      <c r="BB110" s="142" t="str">
        <f>IF(住宅3!HD63="○",1,IF(住宅3!HD63="◎",2,""))</f>
        <v/>
      </c>
      <c r="BC110" s="142" t="str">
        <f>IF(住宅3!HD66="○",1,IF(住宅3!HD66="◎",2,""))</f>
        <v/>
      </c>
      <c r="BD110" s="142" t="str">
        <f>IF(住宅3!HD67="○",1,IF(住宅3!HD67="◎",2,""))</f>
        <v/>
      </c>
      <c r="BE110" s="142" t="str">
        <f>IF(住宅3!HD68="○",1,IF(住宅3!HD68="◎",2,""))</f>
        <v/>
      </c>
      <c r="BF110" s="142" t="str">
        <f>IF(住宅3!HD69="○",1,IF(住宅3!HD69="◎",2,""))</f>
        <v/>
      </c>
      <c r="BG110" s="142" t="str">
        <f>IF(住宅3!HD70="○",1,IF(住宅3!HD70="◎",2,""))</f>
        <v/>
      </c>
      <c r="BH110" s="142" t="str">
        <f>IF(住宅3!HD71="○",1,IF(住宅3!HD71="◎",2,""))</f>
        <v/>
      </c>
      <c r="BI110" s="142" t="str">
        <f>IF(住宅3!HD72="○",1,IF(住宅3!HD72="◎",2,""))</f>
        <v/>
      </c>
      <c r="BJ110" s="142" t="str">
        <f>IF(住宅3!HD73="○",1,IF(住宅3!HD73="◎",2,""))</f>
        <v/>
      </c>
      <c r="BK110" s="142" t="str">
        <f>IF(住宅3!HD74="○",1,IF(住宅3!HD74="◎",2,""))</f>
        <v/>
      </c>
      <c r="BL110" s="142" t="str">
        <f>IF(住宅3!HD75="○",1,IF(住宅3!HD75="◎",2,""))</f>
        <v/>
      </c>
      <c r="BM110" s="142" t="str">
        <f>IF(住宅3!HD78="○",1,IF(住宅3!HD78="◎",2,""))</f>
        <v/>
      </c>
      <c r="BN110" s="142" t="str">
        <f>IF(住宅3!HD79="○",1,IF(住宅3!HD79="◎",2,""))</f>
        <v/>
      </c>
      <c r="BO110" s="142" t="str">
        <f>IF(住宅3!HD80="○",1,IF(住宅3!HD80="◎",2,""))</f>
        <v/>
      </c>
      <c r="BP110" s="142" t="str">
        <f>IF(住宅3!HD81="○",1,IF(住宅3!HD81="◎",2,""))</f>
        <v/>
      </c>
      <c r="BQ110" s="142" t="str">
        <f>IF(住宅3!HD82="○",1,IF(住宅3!HD82="◎",2,""))</f>
        <v/>
      </c>
      <c r="BR110" s="142" t="str">
        <f>IF(住宅3!HD83="○",1,IF(住宅3!HD83="◎",2,""))</f>
        <v/>
      </c>
      <c r="BS110" s="142" t="str">
        <f>IF(住宅3!HD84="○",1,IF(住宅3!HD84="◎",2,""))</f>
        <v/>
      </c>
      <c r="BT110" s="142" t="str">
        <f>IF(住宅3!HD85="○",1,IF(住宅3!HD85="◎",2,""))</f>
        <v/>
      </c>
      <c r="BU110" s="142" t="str">
        <f>IF(住宅3!HD86="○",1,IF(住宅3!HD86="◎",2,""))</f>
        <v/>
      </c>
      <c r="BV110" s="142" t="str">
        <f>IF(住宅3!HD87="○",1,IF(住宅3!HD87="◎",2,""))</f>
        <v/>
      </c>
      <c r="BW110" s="142" t="str">
        <f>IF(住宅3!HD88="○",1,IF(住宅3!HD88="◎",2,""))</f>
        <v/>
      </c>
      <c r="BX110" s="142" t="str">
        <f>IF(住宅3!HD89="○",1,IF(住宅3!HD89="◎",2,""))</f>
        <v/>
      </c>
      <c r="BY110" s="142" t="str">
        <f>IF(住宅3!HD90="○",1,IF(住宅3!HD90="◎",2,""))</f>
        <v/>
      </c>
      <c r="BZ110" s="142" t="str">
        <f>IF(住宅3!HD91="○",1,IF(住宅3!HD91="◎",2,""))</f>
        <v/>
      </c>
      <c r="CA110" s="142" t="str">
        <f>IF(住宅3!HD92="○",1,IF(住宅3!HD92="◎",2,""))</f>
        <v/>
      </c>
    </row>
    <row r="111" spans="1:79" s="142" customFormat="1" x14ac:dyDescent="0.2">
      <c r="A111" s="141">
        <f t="shared" si="1"/>
        <v>0</v>
      </c>
      <c r="B111" s="142">
        <v>105</v>
      </c>
      <c r="C111" s="143"/>
      <c r="D111" s="143"/>
      <c r="E111" s="143"/>
      <c r="F111" s="143"/>
      <c r="G111" s="143"/>
      <c r="H111" s="143"/>
      <c r="I111" s="143"/>
      <c r="J111" s="143"/>
      <c r="K111" s="143"/>
      <c r="L111" s="143"/>
      <c r="M111" s="143"/>
      <c r="N111" s="143"/>
      <c r="O111" s="143"/>
      <c r="P111" s="142">
        <v>4</v>
      </c>
      <c r="Q111" s="142">
        <f>住宅3!HF6</f>
        <v>0</v>
      </c>
      <c r="R111" s="142">
        <v>99</v>
      </c>
      <c r="S111" s="142" t="str">
        <f>IF(住宅3!HF7&lt;&gt;"",住宅3!HF7,"")</f>
        <v/>
      </c>
      <c r="T111" s="142" t="str">
        <f>IF(住宅3!HF8="選択してください","",MID(住宅3!HF8,1,2))</f>
        <v/>
      </c>
      <c r="U111" s="142" t="str">
        <f>IF(住宅3!HF9="選択してください","",MID(住宅3!HF9,LEN(住宅3!HF9)-3,3))</f>
        <v/>
      </c>
      <c r="W111" s="142" t="str">
        <f>IF(住宅3!HF10="","",住宅3!HF10)</f>
        <v/>
      </c>
      <c r="X111" s="142" t="str">
        <f>IF(住宅3!HF11="","",住宅3!HF11)</f>
        <v/>
      </c>
      <c r="Y111" s="142" t="str">
        <f>IF(住宅3!HF12="","",住宅3!HF12)</f>
        <v/>
      </c>
      <c r="Z111" s="142" t="str">
        <f>IF(住宅3!HF13="","",住宅3!HF13)</f>
        <v/>
      </c>
      <c r="AA111" s="142" t="str">
        <f>IF(住宅3!HF15="選択してください","",MID(住宅3!HF15,1,2)*1)</f>
        <v/>
      </c>
      <c r="AB111" s="142" t="str">
        <f>IF(住宅3!HF18="選択してください","",MID(住宅3!HF18,1,2)*1)</f>
        <v/>
      </c>
      <c r="AC111" s="142" t="str">
        <f>IF(住宅3!HF20="選択してください","",MID(住宅3!HF20,1,2)*1)</f>
        <v/>
      </c>
      <c r="AD111" s="142" t="str">
        <f>IF(住宅3!HF22="選択してください","",MID(住宅3!HF22,1,2)*1)</f>
        <v/>
      </c>
      <c r="AE111" s="142" t="str">
        <f>IF(住宅3!HF24="選択してください","",MID(住宅3!HF24,1,2)*1)</f>
        <v/>
      </c>
      <c r="AF111" s="142" t="str">
        <f>IF(住宅3!HF26="選択してください","",MID(住宅3!HF26,1,2)*1)</f>
        <v/>
      </c>
      <c r="AG111" s="142" t="str">
        <f>IF(住宅3!HF31="選択してください","",MID(住宅3!HF31,1,2)*1)</f>
        <v/>
      </c>
      <c r="AH111" s="153" t="str">
        <f>IF(住宅3!HF34="選択してください","",MID(住宅3!HF34,1,2)*1)</f>
        <v/>
      </c>
      <c r="AI111" s="142" t="str">
        <f>IF(住宅3!HF37="","",住宅3!HF37)</f>
        <v/>
      </c>
      <c r="AJ111" s="142" t="str">
        <f>IF(住宅3!HF39="選択してください","",MID(住宅3!HF39,1,2)*1)</f>
        <v/>
      </c>
      <c r="AK111" s="142" t="str">
        <f>IF(住宅3!HF44="選択してください","",MID(住宅3!HF44,1,2)*1)</f>
        <v/>
      </c>
      <c r="AL111" s="142" t="str">
        <f>IF(住宅3!HF47="○",1,IF(住宅3!HF47="◎",2,""))</f>
        <v/>
      </c>
      <c r="AM111" s="142" t="str">
        <f>IF(住宅3!HF48="○",1,IF(住宅3!HF48="◎",2,""))</f>
        <v/>
      </c>
      <c r="AN111" s="142" t="str">
        <f>IF(住宅3!HF49="○",1,IF(住宅3!HF49="◎",2,""))</f>
        <v/>
      </c>
      <c r="AO111" s="142" t="str">
        <f>IF(住宅3!HF50="○",1,IF(住宅3!HF50="◎",2,""))</f>
        <v/>
      </c>
      <c r="AP111" s="142" t="str">
        <f>IF(住宅3!HF51="○",1,IF(住宅3!HF51="◎",2,""))</f>
        <v/>
      </c>
      <c r="AQ111" s="142" t="str">
        <f>IF(住宅3!HF52="○",1,IF(住宅3!HF52="◎",2,""))</f>
        <v/>
      </c>
      <c r="AR111" s="142" t="str">
        <f>IF(住宅3!HF53="○",1,IF(住宅3!HF53="◎",2,""))</f>
        <v/>
      </c>
      <c r="AS111" s="142" t="str">
        <f>IF(住宅3!HF54="○",1,IF(住宅3!HF54="◎",2,""))</f>
        <v/>
      </c>
      <c r="AT111" s="142" t="str">
        <f>IF(住宅3!HF55="○",1,IF(住宅3!HF55="◎",2,""))</f>
        <v/>
      </c>
      <c r="AU111" s="142" t="str">
        <f>IF(住宅3!HF56="○",1,IF(住宅3!HF56="◎",2,""))</f>
        <v/>
      </c>
      <c r="AV111" s="142" t="str">
        <f>IF(住宅3!HF57="○",1,IF(住宅3!HF57="◎",2,""))</f>
        <v/>
      </c>
      <c r="AW111" s="142" t="str">
        <f>IF(住宅3!HF58="○",1,IF(住宅3!HF58="◎",2,""))</f>
        <v/>
      </c>
      <c r="AX111" s="142" t="str">
        <f>IF(住宅3!HF59="○",1,IF(住宅3!HF59="◎",2,""))</f>
        <v/>
      </c>
      <c r="AY111" s="142" t="str">
        <f>IF(住宅3!HF60="○",1,IF(住宅3!HF60="◎",2,""))</f>
        <v/>
      </c>
      <c r="AZ111" s="142" t="str">
        <f>IF(住宅3!HF61="○",1,IF(住宅3!HF61="◎",2,""))</f>
        <v/>
      </c>
      <c r="BA111" s="142" t="str">
        <f>IF(住宅3!HF62="○",1,IF(住宅3!HF62="◎",2,""))</f>
        <v/>
      </c>
      <c r="BB111" s="142" t="str">
        <f>IF(住宅3!HF63="○",1,IF(住宅3!HF63="◎",2,""))</f>
        <v/>
      </c>
      <c r="BC111" s="142" t="str">
        <f>IF(住宅3!HF66="○",1,IF(住宅3!HF66="◎",2,""))</f>
        <v/>
      </c>
      <c r="BD111" s="142" t="str">
        <f>IF(住宅3!HF67="○",1,IF(住宅3!HF67="◎",2,""))</f>
        <v/>
      </c>
      <c r="BE111" s="142" t="str">
        <f>IF(住宅3!HF68="○",1,IF(住宅3!HF68="◎",2,""))</f>
        <v/>
      </c>
      <c r="BF111" s="142" t="str">
        <f>IF(住宅3!HF69="○",1,IF(住宅3!HF69="◎",2,""))</f>
        <v/>
      </c>
      <c r="BG111" s="142" t="str">
        <f>IF(住宅3!HF70="○",1,IF(住宅3!HF70="◎",2,""))</f>
        <v/>
      </c>
      <c r="BH111" s="142" t="str">
        <f>IF(住宅3!HF71="○",1,IF(住宅3!HF71="◎",2,""))</f>
        <v/>
      </c>
      <c r="BI111" s="142" t="str">
        <f>IF(住宅3!HF72="○",1,IF(住宅3!HF72="◎",2,""))</f>
        <v/>
      </c>
      <c r="BJ111" s="142" t="str">
        <f>IF(住宅3!HF73="○",1,IF(住宅3!HF73="◎",2,""))</f>
        <v/>
      </c>
      <c r="BK111" s="142" t="str">
        <f>IF(住宅3!HF74="○",1,IF(住宅3!HF74="◎",2,""))</f>
        <v/>
      </c>
      <c r="BL111" s="142" t="str">
        <f>IF(住宅3!HF75="○",1,IF(住宅3!HF75="◎",2,""))</f>
        <v/>
      </c>
      <c r="BM111" s="142" t="str">
        <f>IF(住宅3!HF78="○",1,IF(住宅3!HF78="◎",2,""))</f>
        <v/>
      </c>
      <c r="BN111" s="142" t="str">
        <f>IF(住宅3!HF79="○",1,IF(住宅3!HF79="◎",2,""))</f>
        <v/>
      </c>
      <c r="BO111" s="142" t="str">
        <f>IF(住宅3!HF80="○",1,IF(住宅3!HF80="◎",2,""))</f>
        <v/>
      </c>
      <c r="BP111" s="142" t="str">
        <f>IF(住宅3!HF81="○",1,IF(住宅3!HF81="◎",2,""))</f>
        <v/>
      </c>
      <c r="BQ111" s="142" t="str">
        <f>IF(住宅3!HF82="○",1,IF(住宅3!HF82="◎",2,""))</f>
        <v/>
      </c>
      <c r="BR111" s="142" t="str">
        <f>IF(住宅3!HF83="○",1,IF(住宅3!HF83="◎",2,""))</f>
        <v/>
      </c>
      <c r="BS111" s="142" t="str">
        <f>IF(住宅3!HF84="○",1,IF(住宅3!HF84="◎",2,""))</f>
        <v/>
      </c>
      <c r="BT111" s="142" t="str">
        <f>IF(住宅3!HF85="○",1,IF(住宅3!HF85="◎",2,""))</f>
        <v/>
      </c>
      <c r="BU111" s="142" t="str">
        <f>IF(住宅3!HF86="○",1,IF(住宅3!HF86="◎",2,""))</f>
        <v/>
      </c>
      <c r="BV111" s="142" t="str">
        <f>IF(住宅3!HF87="○",1,IF(住宅3!HF87="◎",2,""))</f>
        <v/>
      </c>
      <c r="BW111" s="142" t="str">
        <f>IF(住宅3!HF88="○",1,IF(住宅3!HF88="◎",2,""))</f>
        <v/>
      </c>
      <c r="BX111" s="142" t="str">
        <f>IF(住宅3!HF89="○",1,IF(住宅3!HF89="◎",2,""))</f>
        <v/>
      </c>
      <c r="BY111" s="142" t="str">
        <f>IF(住宅3!HF90="○",1,IF(住宅3!HF90="◎",2,""))</f>
        <v/>
      </c>
      <c r="BZ111" s="142" t="str">
        <f>IF(住宅3!HF91="○",1,IF(住宅3!HF91="◎",2,""))</f>
        <v/>
      </c>
      <c r="CA111" s="142" t="str">
        <f>IF(住宅3!HF92="○",1,IF(住宅3!HF92="◎",2,""))</f>
        <v/>
      </c>
    </row>
    <row r="112" spans="1:79" s="142" customFormat="1" x14ac:dyDescent="0.2">
      <c r="A112" s="141">
        <f t="shared" si="1"/>
        <v>0</v>
      </c>
      <c r="B112" s="142">
        <v>106</v>
      </c>
      <c r="C112" s="143"/>
      <c r="D112" s="143"/>
      <c r="E112" s="143"/>
      <c r="F112" s="143"/>
      <c r="G112" s="143"/>
      <c r="H112" s="143"/>
      <c r="I112" s="143"/>
      <c r="J112" s="143"/>
      <c r="K112" s="143"/>
      <c r="L112" s="143"/>
      <c r="M112" s="143"/>
      <c r="N112" s="143"/>
      <c r="O112" s="143"/>
      <c r="P112" s="142">
        <v>4</v>
      </c>
      <c r="Q112" s="142">
        <f>住宅3!HH6</f>
        <v>0</v>
      </c>
      <c r="R112" s="142">
        <v>100</v>
      </c>
      <c r="S112" s="142" t="str">
        <f>IF(住宅3!HH7&lt;&gt;"",住宅3!HH7,"")</f>
        <v/>
      </c>
      <c r="T112" s="142" t="str">
        <f>IF(住宅3!HH8="選択してください","",MID(住宅3!HH8,1,2))</f>
        <v/>
      </c>
      <c r="U112" s="142" t="str">
        <f>IF(住宅3!HH9="選択してください","",MID(住宅3!HH9,LEN(住宅3!HH9)-3,3))</f>
        <v/>
      </c>
      <c r="W112" s="142" t="str">
        <f>IF(住宅3!HH10="","",住宅3!HH10)</f>
        <v/>
      </c>
      <c r="X112" s="142" t="str">
        <f>IF(住宅3!HH11="","",住宅3!HH11)</f>
        <v/>
      </c>
      <c r="Y112" s="142" t="str">
        <f>IF(住宅3!HH12="","",住宅3!HH12)</f>
        <v/>
      </c>
      <c r="Z112" s="142" t="str">
        <f>IF(住宅3!HH13="","",住宅3!HH13)</f>
        <v/>
      </c>
      <c r="AA112" s="142" t="str">
        <f>IF(住宅3!HH15="選択してください","",MID(住宅3!HH15,1,2)*1)</f>
        <v/>
      </c>
      <c r="AB112" s="142" t="str">
        <f>IF(住宅3!HH18="選択してください","",MID(住宅3!HH18,1,2)*1)</f>
        <v/>
      </c>
      <c r="AC112" s="142" t="str">
        <f>IF(住宅3!HH20="選択してください","",MID(住宅3!HH20,1,2)*1)</f>
        <v/>
      </c>
      <c r="AD112" s="142" t="str">
        <f>IF(住宅3!HH22="選択してください","",MID(住宅3!HH22,1,2)*1)</f>
        <v/>
      </c>
      <c r="AE112" s="142" t="str">
        <f>IF(住宅3!HH24="選択してください","",MID(住宅3!HH24,1,2)*1)</f>
        <v/>
      </c>
      <c r="AF112" s="142" t="str">
        <f>IF(住宅3!HH26="選択してください","",MID(住宅3!HH26,1,2)*1)</f>
        <v/>
      </c>
      <c r="AG112" s="142" t="str">
        <f>IF(住宅3!HH31="選択してください","",MID(住宅3!HH31,1,2)*1)</f>
        <v/>
      </c>
      <c r="AH112" s="153" t="str">
        <f>IF(住宅3!HH34="選択してください","",MID(住宅3!HH34,1,2)*1)</f>
        <v/>
      </c>
      <c r="AI112" s="142" t="str">
        <f>IF(住宅3!HH37="","",住宅3!HH37)</f>
        <v/>
      </c>
      <c r="AJ112" s="142" t="str">
        <f>IF(住宅3!HH39="選択してください","",MID(住宅3!HH39,1,2)*1)</f>
        <v/>
      </c>
      <c r="AK112" s="142" t="str">
        <f>IF(住宅3!HH44="選択してください","",MID(住宅3!HH44,1,2)*1)</f>
        <v/>
      </c>
      <c r="AL112" s="142" t="str">
        <f>IF(住宅3!HH47="○",1,IF(住宅3!HH47="◎",2,""))</f>
        <v/>
      </c>
      <c r="AM112" s="142" t="str">
        <f>IF(住宅3!HH48="○",1,IF(住宅3!HH48="◎",2,""))</f>
        <v/>
      </c>
      <c r="AN112" s="142" t="str">
        <f>IF(住宅3!HH49="○",1,IF(住宅3!HH49="◎",2,""))</f>
        <v/>
      </c>
      <c r="AO112" s="142" t="str">
        <f>IF(住宅3!HH50="○",1,IF(住宅3!HH50="◎",2,""))</f>
        <v/>
      </c>
      <c r="AP112" s="142" t="str">
        <f>IF(住宅3!HH51="○",1,IF(住宅3!HH51="◎",2,""))</f>
        <v/>
      </c>
      <c r="AQ112" s="142" t="str">
        <f>IF(住宅3!HH52="○",1,IF(住宅3!HH52="◎",2,""))</f>
        <v/>
      </c>
      <c r="AR112" s="142" t="str">
        <f>IF(住宅3!HH53="○",1,IF(住宅3!HH53="◎",2,""))</f>
        <v/>
      </c>
      <c r="AS112" s="142" t="str">
        <f>IF(住宅3!HH54="○",1,IF(住宅3!HH54="◎",2,""))</f>
        <v/>
      </c>
      <c r="AT112" s="142" t="str">
        <f>IF(住宅3!HH55="○",1,IF(住宅3!HH55="◎",2,""))</f>
        <v/>
      </c>
      <c r="AU112" s="142" t="str">
        <f>IF(住宅3!HH56="○",1,IF(住宅3!HH56="◎",2,""))</f>
        <v/>
      </c>
      <c r="AV112" s="142" t="str">
        <f>IF(住宅3!HH57="○",1,IF(住宅3!HH57="◎",2,""))</f>
        <v/>
      </c>
      <c r="AW112" s="142" t="str">
        <f>IF(住宅3!HH58="○",1,IF(住宅3!HH58="◎",2,""))</f>
        <v/>
      </c>
      <c r="AX112" s="142" t="str">
        <f>IF(住宅3!HH59="○",1,IF(住宅3!HH59="◎",2,""))</f>
        <v/>
      </c>
      <c r="AY112" s="142" t="str">
        <f>IF(住宅3!HH60="○",1,IF(住宅3!HH60="◎",2,""))</f>
        <v/>
      </c>
      <c r="AZ112" s="142" t="str">
        <f>IF(住宅3!HH61="○",1,IF(住宅3!HH61="◎",2,""))</f>
        <v/>
      </c>
      <c r="BA112" s="142" t="str">
        <f>IF(住宅3!HH62="○",1,IF(住宅3!HH62="◎",2,""))</f>
        <v/>
      </c>
      <c r="BB112" s="142" t="str">
        <f>IF(住宅3!HH63="○",1,IF(住宅3!HH63="◎",2,""))</f>
        <v/>
      </c>
      <c r="BC112" s="142" t="str">
        <f>IF(住宅3!HH66="○",1,IF(住宅3!HH66="◎",2,""))</f>
        <v/>
      </c>
      <c r="BD112" s="142" t="str">
        <f>IF(住宅3!HH67="○",1,IF(住宅3!HH67="◎",2,""))</f>
        <v/>
      </c>
      <c r="BE112" s="142" t="str">
        <f>IF(住宅3!HH68="○",1,IF(住宅3!HH68="◎",2,""))</f>
        <v/>
      </c>
      <c r="BF112" s="142" t="str">
        <f>IF(住宅3!HH69="○",1,IF(住宅3!HH69="◎",2,""))</f>
        <v/>
      </c>
      <c r="BG112" s="142" t="str">
        <f>IF(住宅3!HH70="○",1,IF(住宅3!HH70="◎",2,""))</f>
        <v/>
      </c>
      <c r="BH112" s="142" t="str">
        <f>IF(住宅3!HH71="○",1,IF(住宅3!HH71="◎",2,""))</f>
        <v/>
      </c>
      <c r="BI112" s="142" t="str">
        <f>IF(住宅3!HH72="○",1,IF(住宅3!HH72="◎",2,""))</f>
        <v/>
      </c>
      <c r="BJ112" s="142" t="str">
        <f>IF(住宅3!HH73="○",1,IF(住宅3!HH73="◎",2,""))</f>
        <v/>
      </c>
      <c r="BK112" s="142" t="str">
        <f>IF(住宅3!HH74="○",1,IF(住宅3!HH74="◎",2,""))</f>
        <v/>
      </c>
      <c r="BL112" s="142" t="str">
        <f>IF(住宅3!HH75="○",1,IF(住宅3!HH75="◎",2,""))</f>
        <v/>
      </c>
      <c r="BM112" s="142" t="str">
        <f>IF(住宅3!HH78="○",1,IF(住宅3!HH78="◎",2,""))</f>
        <v/>
      </c>
      <c r="BN112" s="142" t="str">
        <f>IF(住宅3!HH79="○",1,IF(住宅3!HH79="◎",2,""))</f>
        <v/>
      </c>
      <c r="BO112" s="142" t="str">
        <f>IF(住宅3!HH80="○",1,IF(住宅3!HH80="◎",2,""))</f>
        <v/>
      </c>
      <c r="BP112" s="142" t="str">
        <f>IF(住宅3!HH81="○",1,IF(住宅3!HH81="◎",2,""))</f>
        <v/>
      </c>
      <c r="BQ112" s="142" t="str">
        <f>IF(住宅3!HH82="○",1,IF(住宅3!HH82="◎",2,""))</f>
        <v/>
      </c>
      <c r="BR112" s="142" t="str">
        <f>IF(住宅3!HH83="○",1,IF(住宅3!HH83="◎",2,""))</f>
        <v/>
      </c>
      <c r="BS112" s="142" t="str">
        <f>IF(住宅3!HH84="○",1,IF(住宅3!HH84="◎",2,""))</f>
        <v/>
      </c>
      <c r="BT112" s="142" t="str">
        <f>IF(住宅3!HH85="○",1,IF(住宅3!HH85="◎",2,""))</f>
        <v/>
      </c>
      <c r="BU112" s="142" t="str">
        <f>IF(住宅3!HH86="○",1,IF(住宅3!HH86="◎",2,""))</f>
        <v/>
      </c>
      <c r="BV112" s="142" t="str">
        <f>IF(住宅3!HH87="○",1,IF(住宅3!HH87="◎",2,""))</f>
        <v/>
      </c>
      <c r="BW112" s="142" t="str">
        <f>IF(住宅3!HH88="○",1,IF(住宅3!HH88="◎",2,""))</f>
        <v/>
      </c>
      <c r="BX112" s="142" t="str">
        <f>IF(住宅3!HH89="○",1,IF(住宅3!HH89="◎",2,""))</f>
        <v/>
      </c>
      <c r="BY112" s="142" t="str">
        <f>IF(住宅3!HH90="○",1,IF(住宅3!HH90="◎",2,""))</f>
        <v/>
      </c>
      <c r="BZ112" s="142" t="str">
        <f>IF(住宅3!HH91="○",1,IF(住宅3!HH91="◎",2,""))</f>
        <v/>
      </c>
      <c r="CA112" s="142" t="str">
        <f>IF(住宅3!HH92="○",1,IF(住宅3!HH92="◎",2,""))</f>
        <v/>
      </c>
    </row>
  </sheetData>
  <sheetProtection sheet="1"/>
  <mergeCells count="45">
    <mergeCell ref="BM2:CA2"/>
    <mergeCell ref="AL3:AQ3"/>
    <mergeCell ref="AR3:AZ3"/>
    <mergeCell ref="BA3:BB3"/>
    <mergeCell ref="BM3:BQ3"/>
    <mergeCell ref="BR3:CA3"/>
    <mergeCell ref="AL2:BB2"/>
    <mergeCell ref="BC2:BL3"/>
    <mergeCell ref="AK2:AK5"/>
    <mergeCell ref="AJ2:AJ5"/>
    <mergeCell ref="AH2:AH5"/>
    <mergeCell ref="AI2:AI5"/>
    <mergeCell ref="V2:V5"/>
    <mergeCell ref="W2:W5"/>
    <mergeCell ref="X2:X5"/>
    <mergeCell ref="Y2:Y5"/>
    <mergeCell ref="AF2:AF5"/>
    <mergeCell ref="AG2:AG5"/>
    <mergeCell ref="AD2:AD5"/>
    <mergeCell ref="N2:N5"/>
    <mergeCell ref="A2:A5"/>
    <mergeCell ref="B2:B5"/>
    <mergeCell ref="C2:C5"/>
    <mergeCell ref="D2:D5"/>
    <mergeCell ref="K2:K5"/>
    <mergeCell ref="E2:E5"/>
    <mergeCell ref="F2:F5"/>
    <mergeCell ref="G2:G5"/>
    <mergeCell ref="H2:H5"/>
    <mergeCell ref="I2:I5"/>
    <mergeCell ref="J2:J5"/>
    <mergeCell ref="L2:L5"/>
    <mergeCell ref="M2:M5"/>
    <mergeCell ref="U2:U5"/>
    <mergeCell ref="O2:O5"/>
    <mergeCell ref="AE2:AE5"/>
    <mergeCell ref="P2:P5"/>
    <mergeCell ref="Q2:Q5"/>
    <mergeCell ref="Z2:Z5"/>
    <mergeCell ref="AA2:AA5"/>
    <mergeCell ref="AB2:AB5"/>
    <mergeCell ref="AC2:AC5"/>
    <mergeCell ref="S2:S5"/>
    <mergeCell ref="R2:R5"/>
    <mergeCell ref="T2:T5"/>
  </mergeCells>
  <phoneticPr fontId="19"/>
  <dataValidations count="4">
    <dataValidation type="whole" operator="lessThan" allowBlank="1" showInputMessage="1" showErrorMessage="1" errorTitle="入力エラー" error="受注件数の最大値は99999です" sqref="M113:M65536 K113:K65536 G113:G65536 E113:E65536 I113:I65536 C113:C65536" xr:uid="{00000000-0002-0000-0600-000000000000}">
      <formula1>100000</formula1>
    </dataValidation>
    <dataValidation type="whole" operator="lessThan" allowBlank="1" showInputMessage="1" showErrorMessage="1" errorTitle="入力エラー" error="元請受注高の最大値は9999999999です" sqref="J113:J65536 L113:L65536 F113:F65536 H113:H65536 D113:D65536 N113:N65536" xr:uid="{00000000-0002-0000-0600-000001000000}">
      <formula1>10000000000</formula1>
    </dataValidation>
    <dataValidation type="whole" operator="lessThanOrEqual" allowBlank="1" showInputMessage="1" showErrorMessage="1" errorTitle="入力エラー" error="工期の最大値は9999です" sqref="Y113:Y65536" xr:uid="{00000000-0002-0000-0600-000002000000}">
      <formula1>9999</formula1>
    </dataValidation>
    <dataValidation type="whole" operator="lessThanOrEqual" allowBlank="1" showInputMessage="1" showErrorMessage="1" errorTitle="入力エラー" error="受注額の最大値は999999999です" sqref="AI113:AI65536 Z113:Z65536" xr:uid="{00000000-0002-0000-0600-000003000000}">
      <formula1>999999999</formula1>
    </dataValidation>
  </dataValidations>
  <printOptions horizontalCentered="1"/>
  <pageMargins left="0.19685039370078741" right="0.19685039370078741" top="0.98425196850393704" bottom="0.59055118110236227" header="0.51181102362204722" footer="0.31496062992125984"/>
  <pageSetup paperSize="9" scale="71" fitToWidth="2"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79</vt:i4>
      </vt:variant>
    </vt:vector>
  </HeadingPairs>
  <TitlesOfParts>
    <vt:vector size="86" baseType="lpstr">
      <vt:lpstr>kikan</vt:lpstr>
      <vt:lpstr>住宅1</vt:lpstr>
      <vt:lpstr>住宅2</vt:lpstr>
      <vt:lpstr>住宅3</vt:lpstr>
      <vt:lpstr>sentaku</vt:lpstr>
      <vt:lpstr>toshi</vt:lpstr>
      <vt:lpstr>ｄａｔａ</vt:lpstr>
      <vt:lpstr>ｄａｔａ!Print_Area</vt:lpstr>
      <vt:lpstr>住宅1!Print_Area</vt:lpstr>
      <vt:lpstr>住宅2!Print_Area</vt:lpstr>
      <vt:lpstr>住宅3!Print_Area</vt:lpstr>
      <vt:lpstr>ｄａｔａ!Print_Titles</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問3_10</vt:lpstr>
      <vt:lpstr>問3_10_2</vt:lpstr>
      <vt:lpstr>問3_11</vt:lpstr>
      <vt:lpstr>問3_12</vt:lpstr>
      <vt:lpstr>問3_14</vt:lpstr>
      <vt:lpstr>問3_14_2</vt:lpstr>
      <vt:lpstr>問3_15</vt:lpstr>
      <vt:lpstr>問3_16</vt:lpstr>
      <vt:lpstr>問3_16_2</vt:lpstr>
      <vt:lpstr>問3_6</vt:lpstr>
      <vt:lpstr>問3_7</vt:lpstr>
      <vt:lpstr>問3_8</vt:lpstr>
      <vt:lpstr>問3_9</vt:lpstr>
      <vt:lpstr>問4_10</vt:lpstr>
      <vt:lpstr>問4_11</vt:lpstr>
      <vt:lpstr>問4_11_2</vt:lpstr>
      <vt:lpstr>問4_12</vt:lpstr>
      <vt:lpstr>問4_13</vt:lpstr>
      <vt:lpstr>問4_15</vt:lpstr>
      <vt:lpstr>問4_15_2</vt:lpstr>
      <vt:lpstr>問4_16</vt:lpstr>
      <vt:lpstr>問4_17</vt:lpstr>
      <vt:lpstr>問4_17_2</vt:lpstr>
      <vt:lpstr>問4_7</vt:lpstr>
      <vt:lpstr>問4_8</vt:lpstr>
      <vt:lpstr>問4_9</vt:lpstr>
      <vt:lpstr>和歌山県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