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5" windowWidth="18750" windowHeight="11400" activeTab="0"/>
  </bookViews>
  <sheets>
    <sheet name="鉄道" sheetId="1" r:id="rId1"/>
    <sheet name="フェリー" sheetId="2" r:id="rId2"/>
    <sheet name="除くフェリー" sheetId="3" r:id="rId3"/>
    <sheet name="空港・市場" sheetId="4" r:id="rId4"/>
    <sheet name="IC" sheetId="5" r:id="rId5"/>
  </sheets>
  <definedNames>
    <definedName name="_xlnm.Print_Area" localSheetId="4">'IC'!$B$2:$N$52</definedName>
    <definedName name="_xlnm.Print_Area" localSheetId="1">'フェリー'!$B$2:$L$51</definedName>
    <definedName name="_xlnm.Print_Area" localSheetId="3">'空港・市場'!$B$2:$L$60</definedName>
    <definedName name="_xlnm.Print_Area" localSheetId="2">'除くフェリー'!$B$2:$L$51</definedName>
    <definedName name="_xlnm.Print_Area" localSheetId="0">'鉄道'!$B$2:$L$51</definedName>
  </definedNames>
  <calcPr fullCalcOnLoad="1"/>
</workbook>
</file>

<file path=xl/sharedStrings.xml><?xml version="1.0" encoding="utf-8"?>
<sst xmlns="http://schemas.openxmlformats.org/spreadsheetml/2006/main" count="933" uniqueCount="308">
  <si>
    <t>①　鉄道貨物駅</t>
  </si>
  <si>
    <t>構成比</t>
  </si>
  <si>
    <t>順位</t>
  </si>
  <si>
    <t>所在地</t>
  </si>
  <si>
    <t>そ　　の　　他　・　不　　明</t>
  </si>
  <si>
    <t>流動量</t>
  </si>
  <si>
    <t>発　　　駅　　　名</t>
  </si>
  <si>
    <t>着　　　駅　　　名</t>
  </si>
  <si>
    <t>（３日間調査　単位：トン，％）</t>
  </si>
  <si>
    <t>合　　　　　　　　　　　　計</t>
  </si>
  <si>
    <t>②　港湾　（フェリー）</t>
  </si>
  <si>
    <t>発　空　港　名</t>
  </si>
  <si>
    <t>着　空　港　名</t>
  </si>
  <si>
    <t>着　港　湾　名</t>
  </si>
  <si>
    <t>発　港　湾　名</t>
  </si>
  <si>
    <t>卸売市場名</t>
  </si>
  <si>
    <t>③　港湾　（除くフェリー）</t>
  </si>
  <si>
    <t>八王子</t>
  </si>
  <si>
    <t>名古屋</t>
  </si>
  <si>
    <t>四日市</t>
  </si>
  <si>
    <t>梅　田</t>
  </si>
  <si>
    <t>帯　広</t>
  </si>
  <si>
    <t>南松本</t>
  </si>
  <si>
    <t>隅田川</t>
  </si>
  <si>
    <t>神奈川</t>
  </si>
  <si>
    <t>北海道</t>
  </si>
  <si>
    <t>鹿児島</t>
  </si>
  <si>
    <t>和歌山</t>
  </si>
  <si>
    <t>三　重</t>
  </si>
  <si>
    <t>千　葉</t>
  </si>
  <si>
    <t>新　潟</t>
  </si>
  <si>
    <t>福　岡</t>
  </si>
  <si>
    <t>宮　城</t>
  </si>
  <si>
    <t>埼　玉</t>
  </si>
  <si>
    <t>大　阪</t>
  </si>
  <si>
    <t>宮　崎</t>
  </si>
  <si>
    <t>広　島</t>
  </si>
  <si>
    <t>福　井</t>
  </si>
  <si>
    <t>青　森</t>
  </si>
  <si>
    <t>鳥　取</t>
  </si>
  <si>
    <t>茨　城</t>
  </si>
  <si>
    <t>東　京</t>
  </si>
  <si>
    <t>栃　木</t>
  </si>
  <si>
    <t>秋　田</t>
  </si>
  <si>
    <t>愛　知</t>
  </si>
  <si>
    <t>京　都</t>
  </si>
  <si>
    <t>静　岡</t>
  </si>
  <si>
    <t>富　山</t>
  </si>
  <si>
    <t>長　野</t>
  </si>
  <si>
    <t>岡　山</t>
  </si>
  <si>
    <t>福　島</t>
  </si>
  <si>
    <t>石　川</t>
  </si>
  <si>
    <t>岩　手</t>
  </si>
  <si>
    <t>大　分</t>
  </si>
  <si>
    <t>香　川</t>
  </si>
  <si>
    <t>兵　庫</t>
  </si>
  <si>
    <t>熊　本</t>
  </si>
  <si>
    <t>愛　媛</t>
  </si>
  <si>
    <t>徳　島</t>
  </si>
  <si>
    <t>山　口</t>
  </si>
  <si>
    <t>沖　縄</t>
  </si>
  <si>
    <t>高　知</t>
  </si>
  <si>
    <t>長　崎</t>
  </si>
  <si>
    <t>釧　路</t>
  </si>
  <si>
    <t>函　館</t>
  </si>
  <si>
    <t>松　山</t>
  </si>
  <si>
    <t>佐　賀</t>
  </si>
  <si>
    <t>④　空港</t>
  </si>
  <si>
    <t>群　馬</t>
  </si>
  <si>
    <t>表Ⅱ－６－１　利用鉄道貨物駅・港湾・空港・卸売市場・インターチェンジ別流動量　－重量－</t>
  </si>
  <si>
    <t>⑤　卸売市場</t>
  </si>
  <si>
    <t>川崎貨物</t>
  </si>
  <si>
    <t>浜川崎</t>
  </si>
  <si>
    <t>塩　浜</t>
  </si>
  <si>
    <t>札幌貨物ターミナル</t>
  </si>
  <si>
    <t>東京貨物ターミナル</t>
  </si>
  <si>
    <t>大阪貨物ターミナル</t>
  </si>
  <si>
    <t>北九州貨物ターミナル</t>
  </si>
  <si>
    <t>姫路貨物</t>
  </si>
  <si>
    <t>大　竹</t>
  </si>
  <si>
    <t>北　沼</t>
  </si>
  <si>
    <t>名古屋貨物ターミナル</t>
  </si>
  <si>
    <t>新潟貨物ターミナル</t>
  </si>
  <si>
    <t>岐　阜</t>
  </si>
  <si>
    <t>岩　国</t>
  </si>
  <si>
    <t>二　塚</t>
  </si>
  <si>
    <t>相模貨物</t>
  </si>
  <si>
    <t>宇都宮貨物ターミナル</t>
  </si>
  <si>
    <t>苫小牧</t>
  </si>
  <si>
    <t>越谷貨物ターミナル</t>
  </si>
  <si>
    <t>伯耆大山</t>
  </si>
  <si>
    <t>倉賀野</t>
  </si>
  <si>
    <t>福岡貨物ターミナル</t>
  </si>
  <si>
    <t>秋田貨物</t>
  </si>
  <si>
    <t>新座貨物ターミナル</t>
  </si>
  <si>
    <t>郡　山</t>
  </si>
  <si>
    <t>熊谷貨物ターミナル</t>
  </si>
  <si>
    <t>宇　野</t>
  </si>
  <si>
    <t>北九州</t>
  </si>
  <si>
    <t>敦　賀</t>
  </si>
  <si>
    <t>小　樽</t>
  </si>
  <si>
    <t>柳　井</t>
  </si>
  <si>
    <t>別　府</t>
  </si>
  <si>
    <t>高　松</t>
  </si>
  <si>
    <t>堺泉北</t>
  </si>
  <si>
    <t>八　戸</t>
  </si>
  <si>
    <t>神　戸</t>
  </si>
  <si>
    <t>土　庄</t>
  </si>
  <si>
    <t>東　予</t>
  </si>
  <si>
    <t>舞　鶴</t>
  </si>
  <si>
    <t>那　覇</t>
  </si>
  <si>
    <t>新居浜</t>
  </si>
  <si>
    <t>八幡浜</t>
  </si>
  <si>
    <t>臼　杵</t>
  </si>
  <si>
    <t>志布志</t>
  </si>
  <si>
    <t>室　蘭</t>
  </si>
  <si>
    <t>今　治</t>
  </si>
  <si>
    <t>姫　路</t>
  </si>
  <si>
    <t>博　多</t>
  </si>
  <si>
    <t>直　島</t>
  </si>
  <si>
    <t>名　瀬</t>
  </si>
  <si>
    <t>水　島</t>
  </si>
  <si>
    <t>津久見</t>
  </si>
  <si>
    <t>川　崎</t>
  </si>
  <si>
    <t>苅　田</t>
  </si>
  <si>
    <t>宇　部</t>
  </si>
  <si>
    <t>須　崎</t>
  </si>
  <si>
    <t>尻屋岬</t>
  </si>
  <si>
    <t>鹿　島</t>
  </si>
  <si>
    <t>坂　出</t>
  </si>
  <si>
    <t>東播磨</t>
  </si>
  <si>
    <t>木更津</t>
  </si>
  <si>
    <t>菊　間</t>
  </si>
  <si>
    <t>大船渡</t>
  </si>
  <si>
    <t>赤　穂</t>
  </si>
  <si>
    <t>横　浜</t>
  </si>
  <si>
    <t>福　山</t>
  </si>
  <si>
    <t>三　河</t>
  </si>
  <si>
    <t>衣　浦</t>
  </si>
  <si>
    <t>新千歳</t>
  </si>
  <si>
    <t>中部国際</t>
  </si>
  <si>
    <t>道　　路　　名</t>
  </si>
  <si>
    <t>最初に
乗った
インター
チェンジ名</t>
  </si>
  <si>
    <t>最後に
降りた
インター
チェンジ名</t>
  </si>
  <si>
    <t>東京都中央卸売市場大田市場</t>
  </si>
  <si>
    <t>名古屋市中央卸売市場本場</t>
  </si>
  <si>
    <t>札幌市中央卸売市場</t>
  </si>
  <si>
    <t>大阪市中央卸売市場本場</t>
  </si>
  <si>
    <t>東京都中央卸売市場築地市場</t>
  </si>
  <si>
    <t>横浜市中央卸売市場南部市場</t>
  </si>
  <si>
    <t>大阪府中央卸売市場</t>
  </si>
  <si>
    <t>北九州市中央卸売市場</t>
  </si>
  <si>
    <t>京都市中央卸売市場第一市場</t>
  </si>
  <si>
    <t>金沢市中央卸売市場</t>
  </si>
  <si>
    <t>福岡市中央卸売市場青果市場</t>
  </si>
  <si>
    <t>竜　王</t>
  </si>
  <si>
    <t>徳山下松</t>
  </si>
  <si>
    <t>徳島小松島</t>
  </si>
  <si>
    <t>仙台塩釜</t>
  </si>
  <si>
    <t>和歌山下津</t>
  </si>
  <si>
    <t>⑥　高速道路インターチェンジ</t>
  </si>
  <si>
    <t>岩手開発鉄道</t>
  </si>
  <si>
    <t>関　西</t>
  </si>
  <si>
    <t>　呉　</t>
  </si>
  <si>
    <t>名古屋臨海鉄道</t>
  </si>
  <si>
    <t>京葉臨海鉄道</t>
  </si>
  <si>
    <t>水島臨海鉄道</t>
  </si>
  <si>
    <t>本輪西</t>
  </si>
  <si>
    <t>東藤原</t>
  </si>
  <si>
    <t>秩父鉄道</t>
  </si>
  <si>
    <t>乙女坂</t>
  </si>
  <si>
    <t>仙台臨海鉄道</t>
  </si>
  <si>
    <t>石巻港</t>
  </si>
  <si>
    <t>鹿島臨海鉄道</t>
  </si>
  <si>
    <t>高岡貨物</t>
  </si>
  <si>
    <t>北旭川</t>
  </si>
  <si>
    <t>安治川口</t>
  </si>
  <si>
    <t>鳥栖貨物ターミナル</t>
  </si>
  <si>
    <t>富山貨物</t>
  </si>
  <si>
    <t>盛岡貨物ターミナル</t>
  </si>
  <si>
    <t>仙台貨物ターミナル</t>
  </si>
  <si>
    <t>広島貨物ターミナル</t>
  </si>
  <si>
    <t>神奈川臨海鉄道(横浜)</t>
  </si>
  <si>
    <t>衣浦臨海鉄道</t>
  </si>
  <si>
    <t>山　梨</t>
  </si>
  <si>
    <t>京都貨物</t>
  </si>
  <si>
    <t>東福山</t>
  </si>
  <si>
    <t>西浜松</t>
  </si>
  <si>
    <t>根　岸</t>
  </si>
  <si>
    <t>焼　島</t>
  </si>
  <si>
    <t>岩　沼</t>
  </si>
  <si>
    <t>東京国際</t>
  </si>
  <si>
    <t>大阪国際</t>
  </si>
  <si>
    <t>仙台市中央卸売市場本場</t>
  </si>
  <si>
    <t>神戸市中央卸売市場西部市場</t>
  </si>
  <si>
    <t>沖縄県中央卸売市場</t>
  </si>
  <si>
    <t>小野田</t>
  </si>
  <si>
    <t>東京都中央卸売市場板橋市場</t>
  </si>
  <si>
    <t>福岡市中央卸売市場西部市場</t>
  </si>
  <si>
    <t>神戸市中央卸売市場本場</t>
  </si>
  <si>
    <t>和歌山市中央卸売市場</t>
  </si>
  <si>
    <t>相　生</t>
  </si>
  <si>
    <t>大阪市中央卸売市場東部市場</t>
  </si>
  <si>
    <t>桜　島</t>
  </si>
  <si>
    <t>岐阜市中央卸売市場</t>
  </si>
  <si>
    <t>坂　城</t>
  </si>
  <si>
    <t>鳥　羽</t>
  </si>
  <si>
    <t>百　済</t>
  </si>
  <si>
    <t>西之表</t>
  </si>
  <si>
    <t>厳　原</t>
  </si>
  <si>
    <t>田子の浦</t>
  </si>
  <si>
    <t>愛媛その他</t>
  </si>
  <si>
    <t>因　島</t>
  </si>
  <si>
    <t>下田水</t>
  </si>
  <si>
    <t>両　津</t>
  </si>
  <si>
    <t>唐　津</t>
  </si>
  <si>
    <t>そ　　の　　他　・　不　　明</t>
  </si>
  <si>
    <t>小　松</t>
  </si>
  <si>
    <t>仙　台</t>
  </si>
  <si>
    <t>山口宇部</t>
  </si>
  <si>
    <t>契　島</t>
  </si>
  <si>
    <t>竹　原</t>
  </si>
  <si>
    <t>名神高速道路</t>
  </si>
  <si>
    <t>滋　賀</t>
  </si>
  <si>
    <t>明石西</t>
  </si>
  <si>
    <t>第二神明道路</t>
  </si>
  <si>
    <t>矢　板</t>
  </si>
  <si>
    <t>東北自動車道</t>
  </si>
  <si>
    <t>清　水</t>
  </si>
  <si>
    <t>東名高速道路</t>
  </si>
  <si>
    <t>小　牧</t>
  </si>
  <si>
    <t>尼　崎</t>
  </si>
  <si>
    <t>九州自動車道</t>
  </si>
  <si>
    <t>厚　木</t>
  </si>
  <si>
    <t>岐阜羽島</t>
  </si>
  <si>
    <t>羽　田</t>
  </si>
  <si>
    <t>首都高速道路</t>
  </si>
  <si>
    <t>西　宮</t>
  </si>
  <si>
    <t>音羽蒲郡</t>
  </si>
  <si>
    <t>尼崎末広</t>
  </si>
  <si>
    <t>阪神高速道路</t>
  </si>
  <si>
    <t>岡　崎</t>
  </si>
  <si>
    <t>吹　田</t>
  </si>
  <si>
    <t>守　口</t>
  </si>
  <si>
    <t>潮　来</t>
  </si>
  <si>
    <t>東関東自動車道</t>
  </si>
  <si>
    <t>助　松</t>
  </si>
  <si>
    <t>大井南</t>
  </si>
  <si>
    <t>浜　松</t>
  </si>
  <si>
    <t>東　海</t>
  </si>
  <si>
    <t>伊勢湾岸自動車道</t>
  </si>
  <si>
    <t>谷和原</t>
  </si>
  <si>
    <t>常磐自動車道</t>
  </si>
  <si>
    <t>摩　耶</t>
  </si>
  <si>
    <t>松　原</t>
  </si>
  <si>
    <t>阪和自動車道</t>
  </si>
  <si>
    <t>四日市東</t>
  </si>
  <si>
    <t>東名阪自動車道</t>
  </si>
  <si>
    <t>豊　中</t>
  </si>
  <si>
    <t>龍　野</t>
  </si>
  <si>
    <t>山陽自動車道</t>
  </si>
  <si>
    <t>栗　東</t>
  </si>
  <si>
    <t>佐野藤岡</t>
  </si>
  <si>
    <t>佐　倉</t>
  </si>
  <si>
    <t>豊　川</t>
  </si>
  <si>
    <t>湾岸習志野</t>
  </si>
  <si>
    <t>豊　明</t>
  </si>
  <si>
    <t>桑名東</t>
  </si>
  <si>
    <t>太宰府</t>
  </si>
  <si>
    <t>湯　沢</t>
  </si>
  <si>
    <t>関越自動車道</t>
  </si>
  <si>
    <t>京都南</t>
  </si>
  <si>
    <t>勢和多気</t>
  </si>
  <si>
    <t>伊勢自動車道</t>
  </si>
  <si>
    <t>荒川胎内</t>
  </si>
  <si>
    <t>日本海東北自動道</t>
  </si>
  <si>
    <t>伊勢崎</t>
  </si>
  <si>
    <t>北関東自動車道</t>
  </si>
  <si>
    <t>岩　槻</t>
  </si>
  <si>
    <t>飛　島</t>
  </si>
  <si>
    <t>千鳥町</t>
  </si>
  <si>
    <t>　柏　</t>
  </si>
  <si>
    <t>南港中</t>
  </si>
  <si>
    <t>八　幡</t>
  </si>
  <si>
    <t>藤井寺</t>
  </si>
  <si>
    <t>西名阪自動車道</t>
  </si>
  <si>
    <t>横浜町田</t>
  </si>
  <si>
    <t>亀　山</t>
  </si>
  <si>
    <t>京　橋</t>
  </si>
  <si>
    <t>柳　原</t>
  </si>
  <si>
    <t>豊　田</t>
  </si>
  <si>
    <t>中央自動車道</t>
  </si>
  <si>
    <t>矢　吹</t>
  </si>
  <si>
    <t>千葉北</t>
  </si>
  <si>
    <t>前　橋</t>
  </si>
  <si>
    <t>鳥　栖</t>
  </si>
  <si>
    <t>長崎自動車道</t>
  </si>
  <si>
    <t>三　郷</t>
  </si>
  <si>
    <t>加　須</t>
  </si>
  <si>
    <t>茨　木</t>
  </si>
  <si>
    <t>天　理</t>
  </si>
  <si>
    <t>奈　良</t>
  </si>
  <si>
    <t>沼　津</t>
  </si>
  <si>
    <t>鹿　沼</t>
  </si>
  <si>
    <t>一　宮</t>
  </si>
  <si>
    <t>久　喜</t>
  </si>
  <si>
    <t>福山東</t>
  </si>
  <si>
    <t>注）複数の施設を経由している場合は重複計上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</si>
</sst>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.0_);\(#,##0.0\)"/>
    <numFmt numFmtId="199" formatCode="#,##0_);\(#,##0\)"/>
    <numFmt numFmtId="200" formatCode="#,##0.0000_ ;[Red]\-#,##0.0000\ "/>
  </numFmts>
  <fonts count="2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190" fontId="4" fillId="0" borderId="10" xfId="60" applyNumberFormat="1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3" fillId="0" borderId="11" xfId="60" applyFont="1" applyBorder="1" applyAlignment="1">
      <alignment horizontal="centerContinuous" vertical="center"/>
      <protection/>
    </xf>
    <xf numFmtId="0" fontId="3" fillId="0" borderId="14" xfId="60" applyFont="1" applyBorder="1" applyAlignment="1">
      <alignment horizontal="centerContinuous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84" fontId="4" fillId="0" borderId="15" xfId="48" applyNumberFormat="1" applyFont="1" applyBorder="1" applyAlignment="1">
      <alignment vertical="center"/>
    </xf>
    <xf numFmtId="184" fontId="4" fillId="0" borderId="16" xfId="48" applyNumberFormat="1" applyFont="1" applyBorder="1" applyAlignment="1">
      <alignment vertical="center"/>
    </xf>
    <xf numFmtId="0" fontId="3" fillId="0" borderId="0" xfId="60" applyFont="1" applyAlignment="1">
      <alignment horizontal="right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Continuous" vertical="center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38" fontId="4" fillId="0" borderId="20" xfId="48" applyFont="1" applyBorder="1" applyAlignment="1">
      <alignment vertical="center"/>
    </xf>
    <xf numFmtId="0" fontId="3" fillId="0" borderId="12" xfId="60" applyFont="1" applyFill="1" applyBorder="1" applyAlignment="1">
      <alignment horizontal="center" vertical="center"/>
      <protection/>
    </xf>
    <xf numFmtId="38" fontId="4" fillId="0" borderId="12" xfId="48" applyFont="1" applyFill="1" applyBorder="1" applyAlignment="1">
      <alignment vertical="center"/>
    </xf>
    <xf numFmtId="0" fontId="7" fillId="0" borderId="12" xfId="60" applyFont="1" applyFill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4" fillId="0" borderId="0" xfId="60" applyNumberFormat="1" applyFont="1" applyAlignment="1">
      <alignment vertical="center"/>
      <protection/>
    </xf>
    <xf numFmtId="0" fontId="3" fillId="0" borderId="0" xfId="60" applyFont="1" applyBorder="1" applyAlignment="1">
      <alignment horizontal="centerContinuous" vertical="center"/>
      <protection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7" fillId="0" borderId="12" xfId="60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38" fontId="4" fillId="0" borderId="0" xfId="48" applyFont="1" applyBorder="1" applyAlignment="1">
      <alignment vertical="center"/>
    </xf>
    <xf numFmtId="0" fontId="3" fillId="0" borderId="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184" fontId="4" fillId="0" borderId="20" xfId="48" applyNumberFormat="1" applyFont="1" applyBorder="1" applyAlignment="1">
      <alignment vertical="center"/>
    </xf>
    <xf numFmtId="184" fontId="4" fillId="0" borderId="23" xfId="48" applyNumberFormat="1" applyFont="1" applyBorder="1" applyAlignment="1">
      <alignment vertical="center"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6" xfId="60" applyFont="1" applyBorder="1" applyAlignment="1">
      <alignment vertical="center"/>
      <protection/>
    </xf>
    <xf numFmtId="184" fontId="4" fillId="0" borderId="27" xfId="48" applyNumberFormat="1" applyFont="1" applyBorder="1" applyAlignment="1">
      <alignment vertical="center"/>
    </xf>
    <xf numFmtId="184" fontId="4" fillId="0" borderId="28" xfId="48" applyNumberFormat="1" applyFont="1" applyBorder="1" applyAlignment="1">
      <alignment vertical="center"/>
    </xf>
    <xf numFmtId="0" fontId="3" fillId="0" borderId="2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基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9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3.5" customHeight="1"/>
  <cols>
    <col min="1" max="1" width="3.59765625" style="3" customWidth="1"/>
    <col min="2" max="2" width="4.59765625" style="3" customWidth="1"/>
    <col min="3" max="3" width="24.59765625" style="3" customWidth="1"/>
    <col min="4" max="4" width="7.59765625" style="3" customWidth="1"/>
    <col min="5" max="5" width="8.59765625" style="3" customWidth="1"/>
    <col min="6" max="6" width="6.59765625" style="3" customWidth="1"/>
    <col min="7" max="7" width="5.59765625" style="3" customWidth="1"/>
    <col min="8" max="8" width="4.59765625" style="3" customWidth="1"/>
    <col min="9" max="9" width="24.59765625" style="3" customWidth="1"/>
    <col min="10" max="10" width="7.59765625" style="3" customWidth="1"/>
    <col min="11" max="11" width="8.59765625" style="3" customWidth="1"/>
    <col min="12" max="12" width="6.59765625" style="3" customWidth="1"/>
    <col min="13" max="16384" width="9" style="3" customWidth="1"/>
  </cols>
  <sheetData>
    <row r="2" spans="2:12" s="37" customFormat="1" ht="13.5">
      <c r="B2" s="38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2">
      <c r="L3" s="21"/>
    </row>
    <row r="4" s="10" customFormat="1" ht="13.5" customHeight="1">
      <c r="B4" s="10" t="s">
        <v>0</v>
      </c>
    </row>
    <row r="5" s="10" customFormat="1" ht="13.5" customHeight="1">
      <c r="L5" s="15" t="s">
        <v>8</v>
      </c>
    </row>
    <row r="6" spans="2:12" s="10" customFormat="1" ht="13.5" customHeight="1">
      <c r="B6" s="16" t="s">
        <v>2</v>
      </c>
      <c r="C6" s="17" t="s">
        <v>6</v>
      </c>
      <c r="D6" s="17" t="s">
        <v>3</v>
      </c>
      <c r="E6" s="17" t="s">
        <v>5</v>
      </c>
      <c r="F6" s="18" t="s">
        <v>1</v>
      </c>
      <c r="G6" s="19"/>
      <c r="H6" s="16" t="s">
        <v>2</v>
      </c>
      <c r="I6" s="17" t="s">
        <v>7</v>
      </c>
      <c r="J6" s="17" t="s">
        <v>3</v>
      </c>
      <c r="K6" s="17" t="s">
        <v>5</v>
      </c>
      <c r="L6" s="18" t="s">
        <v>1</v>
      </c>
    </row>
    <row r="7" spans="1:12" ht="13.5" customHeight="1">
      <c r="A7" s="30"/>
      <c r="B7" s="2">
        <v>1</v>
      </c>
      <c r="C7" s="8" t="s">
        <v>161</v>
      </c>
      <c r="D7" s="9" t="s">
        <v>52</v>
      </c>
      <c r="E7" s="11">
        <v>16308</v>
      </c>
      <c r="F7" s="13">
        <f aca="true" t="shared" si="0" ref="F7:F48">E7/$E$48*100</f>
        <v>8.47729274460322</v>
      </c>
      <c r="G7" s="1"/>
      <c r="H7" s="2">
        <v>1</v>
      </c>
      <c r="I7" s="8" t="s">
        <v>161</v>
      </c>
      <c r="J7" s="9" t="s">
        <v>52</v>
      </c>
      <c r="K7" s="11">
        <v>16308</v>
      </c>
      <c r="L7" s="13">
        <f aca="true" t="shared" si="1" ref="L7:L48">K7/$K$48*100</f>
        <v>8.477292744603226</v>
      </c>
    </row>
    <row r="8" spans="1:12" ht="13.5" customHeight="1">
      <c r="A8" s="30"/>
      <c r="B8" s="2">
        <f>B7+1</f>
        <v>2</v>
      </c>
      <c r="C8" s="8" t="s">
        <v>188</v>
      </c>
      <c r="D8" s="9" t="s">
        <v>24</v>
      </c>
      <c r="E8" s="11">
        <v>9912.205</v>
      </c>
      <c r="F8" s="13">
        <f t="shared" si="0"/>
        <v>5.152603846548918</v>
      </c>
      <c r="G8" s="1"/>
      <c r="H8" s="2">
        <f>H7+1</f>
        <v>2</v>
      </c>
      <c r="I8" s="8" t="s">
        <v>74</v>
      </c>
      <c r="J8" s="9" t="s">
        <v>25</v>
      </c>
      <c r="K8" s="11">
        <v>12205.419299999998</v>
      </c>
      <c r="L8" s="13">
        <f t="shared" si="1"/>
        <v>6.34467209202417</v>
      </c>
    </row>
    <row r="9" spans="1:12" ht="13.5" customHeight="1">
      <c r="A9" s="30"/>
      <c r="B9" s="2">
        <f aca="true" t="shared" si="2" ref="B9:B46">B8+1</f>
        <v>3</v>
      </c>
      <c r="C9" s="8" t="s">
        <v>19</v>
      </c>
      <c r="D9" s="9" t="s">
        <v>28</v>
      </c>
      <c r="E9" s="11">
        <v>9434.2908</v>
      </c>
      <c r="F9" s="13">
        <f t="shared" si="0"/>
        <v>4.904172488920586</v>
      </c>
      <c r="G9" s="1"/>
      <c r="H9" s="2">
        <f aca="true" t="shared" si="3" ref="H9:H46">H8+1</f>
        <v>3</v>
      </c>
      <c r="I9" s="8" t="s">
        <v>75</v>
      </c>
      <c r="J9" s="9" t="s">
        <v>41</v>
      </c>
      <c r="K9" s="11">
        <v>9805.170199999999</v>
      </c>
      <c r="L9" s="13">
        <f t="shared" si="1"/>
        <v>5.0969645692948085</v>
      </c>
    </row>
    <row r="10" spans="1:12" ht="13.5" customHeight="1">
      <c r="A10" s="30"/>
      <c r="B10" s="2">
        <f t="shared" si="2"/>
        <v>4</v>
      </c>
      <c r="C10" s="8" t="s">
        <v>167</v>
      </c>
      <c r="D10" s="9" t="s">
        <v>25</v>
      </c>
      <c r="E10" s="11">
        <v>9241.4347</v>
      </c>
      <c r="F10" s="13">
        <f t="shared" si="0"/>
        <v>4.803921224677118</v>
      </c>
      <c r="G10" s="1"/>
      <c r="H10" s="2">
        <f t="shared" si="3"/>
        <v>4</v>
      </c>
      <c r="I10" s="8" t="s">
        <v>23</v>
      </c>
      <c r="J10" s="9" t="s">
        <v>41</v>
      </c>
      <c r="K10" s="11">
        <v>9785.2074</v>
      </c>
      <c r="L10" s="13">
        <f t="shared" si="1"/>
        <v>5.086587423133295</v>
      </c>
    </row>
    <row r="11" spans="1:12" ht="13.5" customHeight="1">
      <c r="A11" s="30"/>
      <c r="B11" s="2">
        <f t="shared" si="2"/>
        <v>5</v>
      </c>
      <c r="C11" s="8" t="s">
        <v>168</v>
      </c>
      <c r="D11" s="9" t="s">
        <v>28</v>
      </c>
      <c r="E11" s="11">
        <v>8940</v>
      </c>
      <c r="F11" s="13">
        <f t="shared" si="0"/>
        <v>4.647228178608829</v>
      </c>
      <c r="G11" s="1"/>
      <c r="H11" s="2">
        <f t="shared" si="3"/>
        <v>5</v>
      </c>
      <c r="I11" s="8" t="s">
        <v>19</v>
      </c>
      <c r="J11" s="9" t="s">
        <v>28</v>
      </c>
      <c r="K11" s="11">
        <v>8186.1006</v>
      </c>
      <c r="L11" s="13">
        <f>K11/$K$48*100</f>
        <v>4.255333040407904</v>
      </c>
    </row>
    <row r="12" spans="1:12" ht="13.5" customHeight="1">
      <c r="A12" s="30"/>
      <c r="B12" s="2">
        <f t="shared" si="2"/>
        <v>6</v>
      </c>
      <c r="C12" s="8" t="s">
        <v>169</v>
      </c>
      <c r="D12" s="9" t="s">
        <v>33</v>
      </c>
      <c r="E12" s="11">
        <v>6300</v>
      </c>
      <c r="F12" s="13">
        <f t="shared" si="0"/>
        <v>3.274892340630383</v>
      </c>
      <c r="G12" s="1"/>
      <c r="H12" s="2">
        <f t="shared" si="3"/>
        <v>6</v>
      </c>
      <c r="I12" s="8" t="s">
        <v>22</v>
      </c>
      <c r="J12" s="9" t="s">
        <v>48</v>
      </c>
      <c r="K12" s="11">
        <v>7866.6484</v>
      </c>
      <c r="L12" s="13">
        <f>K12/$K$48*100</f>
        <v>4.089274062157504</v>
      </c>
    </row>
    <row r="13" spans="1:12" ht="13.5" customHeight="1">
      <c r="A13" s="30"/>
      <c r="B13" s="2">
        <f t="shared" si="2"/>
        <v>7</v>
      </c>
      <c r="C13" s="8" t="s">
        <v>170</v>
      </c>
      <c r="D13" s="9" t="s">
        <v>83</v>
      </c>
      <c r="E13" s="11">
        <v>6085.34</v>
      </c>
      <c r="F13" s="13">
        <f t="shared" si="0"/>
        <v>3.163306881925666</v>
      </c>
      <c r="G13" s="1"/>
      <c r="H13" s="2">
        <f t="shared" si="3"/>
        <v>7</v>
      </c>
      <c r="I13" s="8" t="s">
        <v>87</v>
      </c>
      <c r="J13" s="9" t="s">
        <v>42</v>
      </c>
      <c r="K13" s="11">
        <v>7534.601899999998</v>
      </c>
      <c r="L13" s="13">
        <f>K13/$K$48*100</f>
        <v>3.916668262223673</v>
      </c>
    </row>
    <row r="14" spans="1:12" ht="13.5" customHeight="1">
      <c r="A14" s="30"/>
      <c r="B14" s="2">
        <f t="shared" si="2"/>
        <v>8</v>
      </c>
      <c r="C14" s="8" t="s">
        <v>82</v>
      </c>
      <c r="D14" s="9" t="s">
        <v>30</v>
      </c>
      <c r="E14" s="11">
        <v>5842.916</v>
      </c>
      <c r="F14" s="13">
        <f t="shared" si="0"/>
        <v>3.0372890246582087</v>
      </c>
      <c r="G14" s="1"/>
      <c r="H14" s="2">
        <f t="shared" si="3"/>
        <v>8</v>
      </c>
      <c r="I14" s="8" t="s">
        <v>94</v>
      </c>
      <c r="J14" s="9" t="s">
        <v>33</v>
      </c>
      <c r="K14" s="11">
        <v>7268.088000000001</v>
      </c>
      <c r="L14" s="13">
        <f t="shared" si="1"/>
        <v>3.7781278924170816</v>
      </c>
    </row>
    <row r="15" spans="1:12" ht="13.5" customHeight="1">
      <c r="A15" s="30"/>
      <c r="B15" s="2">
        <f t="shared" si="2"/>
        <v>9</v>
      </c>
      <c r="C15" s="8" t="s">
        <v>171</v>
      </c>
      <c r="D15" s="9" t="s">
        <v>32</v>
      </c>
      <c r="E15" s="11">
        <v>5738.1265</v>
      </c>
      <c r="F15" s="13">
        <f t="shared" si="0"/>
        <v>2.982816908637814</v>
      </c>
      <c r="G15" s="1"/>
      <c r="H15" s="2">
        <f t="shared" si="3"/>
        <v>9</v>
      </c>
      <c r="I15" s="8" t="s">
        <v>164</v>
      </c>
      <c r="J15" s="9" t="s">
        <v>44</v>
      </c>
      <c r="K15" s="11">
        <v>6942.7397</v>
      </c>
      <c r="L15" s="13">
        <f t="shared" si="1"/>
        <v>3.6090039788127775</v>
      </c>
    </row>
    <row r="16" spans="1:12" ht="13.5" customHeight="1">
      <c r="A16" s="30"/>
      <c r="B16" s="2">
        <f t="shared" si="2"/>
        <v>10</v>
      </c>
      <c r="C16" s="8" t="s">
        <v>75</v>
      </c>
      <c r="D16" s="9" t="s">
        <v>41</v>
      </c>
      <c r="E16" s="11">
        <v>5472.667700000003</v>
      </c>
      <c r="F16" s="13">
        <f t="shared" si="0"/>
        <v>2.844825005324651</v>
      </c>
      <c r="G16" s="1"/>
      <c r="H16" s="2">
        <f t="shared" si="3"/>
        <v>10</v>
      </c>
      <c r="I16" s="8" t="s">
        <v>92</v>
      </c>
      <c r="J16" s="9" t="s">
        <v>31</v>
      </c>
      <c r="K16" s="11">
        <v>6547.5354</v>
      </c>
      <c r="L16" s="13">
        <f t="shared" si="1"/>
        <v>3.4035672272168735</v>
      </c>
    </row>
    <row r="17" spans="1:12" ht="13.5" customHeight="1">
      <c r="A17" s="30"/>
      <c r="B17" s="2">
        <f t="shared" si="2"/>
        <v>11</v>
      </c>
      <c r="C17" s="8" t="s">
        <v>72</v>
      </c>
      <c r="D17" s="9" t="s">
        <v>24</v>
      </c>
      <c r="E17" s="11">
        <v>5187</v>
      </c>
      <c r="F17" s="13">
        <f t="shared" si="0"/>
        <v>2.6963280271190153</v>
      </c>
      <c r="G17" s="1"/>
      <c r="H17" s="2">
        <f t="shared" si="3"/>
        <v>11</v>
      </c>
      <c r="I17" s="8" t="s">
        <v>169</v>
      </c>
      <c r="J17" s="9" t="s">
        <v>33</v>
      </c>
      <c r="K17" s="11">
        <v>6300</v>
      </c>
      <c r="L17" s="13">
        <f t="shared" si="1"/>
        <v>3.274892340630385</v>
      </c>
    </row>
    <row r="18" spans="1:12" ht="13.5" customHeight="1">
      <c r="A18" s="30"/>
      <c r="B18" s="2">
        <f t="shared" si="2"/>
        <v>12</v>
      </c>
      <c r="C18" s="8" t="s">
        <v>165</v>
      </c>
      <c r="D18" s="9" t="s">
        <v>29</v>
      </c>
      <c r="E18" s="11">
        <v>4276.6232</v>
      </c>
      <c r="F18" s="13">
        <f t="shared" si="0"/>
        <v>2.2230921526098726</v>
      </c>
      <c r="G18" s="1"/>
      <c r="H18" s="2">
        <f t="shared" si="3"/>
        <v>12</v>
      </c>
      <c r="I18" s="8" t="s">
        <v>91</v>
      </c>
      <c r="J18" s="9" t="s">
        <v>68</v>
      </c>
      <c r="K18" s="11">
        <v>5696.013500000001</v>
      </c>
      <c r="L18" s="13">
        <f t="shared" si="1"/>
        <v>2.9609255529011547</v>
      </c>
    </row>
    <row r="19" spans="1:12" ht="13.5" customHeight="1">
      <c r="A19" s="30"/>
      <c r="B19" s="2">
        <f t="shared" si="2"/>
        <v>13</v>
      </c>
      <c r="C19" s="8" t="s">
        <v>81</v>
      </c>
      <c r="D19" s="9" t="s">
        <v>44</v>
      </c>
      <c r="E19" s="11">
        <v>3357.7878</v>
      </c>
      <c r="F19" s="13">
        <f t="shared" si="0"/>
        <v>1.74545929328288</v>
      </c>
      <c r="G19" s="1"/>
      <c r="H19" s="2">
        <f t="shared" si="3"/>
        <v>13</v>
      </c>
      <c r="I19" s="8" t="s">
        <v>179</v>
      </c>
      <c r="J19" s="9" t="s">
        <v>52</v>
      </c>
      <c r="K19" s="11">
        <v>5462.251300000001</v>
      </c>
      <c r="L19" s="13">
        <f t="shared" si="1"/>
        <v>2.8394103087251374</v>
      </c>
    </row>
    <row r="20" spans="1:12" ht="13.5" customHeight="1">
      <c r="A20" s="30"/>
      <c r="B20" s="2">
        <f t="shared" si="2"/>
        <v>14</v>
      </c>
      <c r="C20" s="8" t="s">
        <v>189</v>
      </c>
      <c r="D20" s="9" t="s">
        <v>30</v>
      </c>
      <c r="E20" s="11">
        <v>3324.5569</v>
      </c>
      <c r="F20" s="13">
        <f t="shared" si="0"/>
        <v>1.7281850679047444</v>
      </c>
      <c r="G20" s="1"/>
      <c r="H20" s="2">
        <f t="shared" si="3"/>
        <v>14</v>
      </c>
      <c r="I20" s="8" t="s">
        <v>76</v>
      </c>
      <c r="J20" s="9" t="s">
        <v>34</v>
      </c>
      <c r="K20" s="11">
        <v>4289.0091</v>
      </c>
      <c r="L20" s="13">
        <f t="shared" si="1"/>
        <v>2.229530642933972</v>
      </c>
    </row>
    <row r="21" spans="1:12" ht="13.5" customHeight="1">
      <c r="A21" s="30"/>
      <c r="B21" s="2">
        <f t="shared" si="2"/>
        <v>15</v>
      </c>
      <c r="C21" s="8" t="s">
        <v>172</v>
      </c>
      <c r="D21" s="9" t="s">
        <v>32</v>
      </c>
      <c r="E21" s="11">
        <v>3226.9172</v>
      </c>
      <c r="F21" s="13">
        <f t="shared" si="0"/>
        <v>1.6774295908140384</v>
      </c>
      <c r="G21" s="1"/>
      <c r="H21" s="2">
        <f t="shared" si="3"/>
        <v>15</v>
      </c>
      <c r="I21" s="8" t="s">
        <v>89</v>
      </c>
      <c r="J21" s="9" t="s">
        <v>33</v>
      </c>
      <c r="K21" s="11">
        <v>4274.096700000001</v>
      </c>
      <c r="L21" s="13">
        <f t="shared" si="1"/>
        <v>2.2217788168164456</v>
      </c>
    </row>
    <row r="22" spans="1:12" ht="13.5" customHeight="1">
      <c r="A22" s="30"/>
      <c r="B22" s="2">
        <f t="shared" si="2"/>
        <v>16</v>
      </c>
      <c r="C22" s="8" t="s">
        <v>80</v>
      </c>
      <c r="D22" s="9" t="s">
        <v>38</v>
      </c>
      <c r="E22" s="11">
        <v>3181.1119999999987</v>
      </c>
      <c r="F22" s="13">
        <f t="shared" si="0"/>
        <v>1.6536189402360943</v>
      </c>
      <c r="G22" s="1"/>
      <c r="H22" s="2">
        <f t="shared" si="3"/>
        <v>16</v>
      </c>
      <c r="I22" s="8" t="s">
        <v>180</v>
      </c>
      <c r="J22" s="9" t="s">
        <v>32</v>
      </c>
      <c r="K22" s="11">
        <v>4256.880999999999</v>
      </c>
      <c r="L22" s="13">
        <f t="shared" si="1"/>
        <v>2.2128296796627</v>
      </c>
    </row>
    <row r="23" spans="1:12" ht="13.5" customHeight="1">
      <c r="A23" s="30"/>
      <c r="B23" s="2">
        <f t="shared" si="2"/>
        <v>17</v>
      </c>
      <c r="C23" s="8" t="s">
        <v>90</v>
      </c>
      <c r="D23" s="9" t="s">
        <v>39</v>
      </c>
      <c r="E23" s="11">
        <v>3112.1785999999997</v>
      </c>
      <c r="F23" s="13">
        <f t="shared" si="0"/>
        <v>1.6177856920339344</v>
      </c>
      <c r="G23" s="1"/>
      <c r="H23" s="2">
        <f t="shared" si="3"/>
        <v>17</v>
      </c>
      <c r="I23" s="8" t="s">
        <v>20</v>
      </c>
      <c r="J23" s="9" t="s">
        <v>34</v>
      </c>
      <c r="K23" s="11">
        <v>3896.244999999999</v>
      </c>
      <c r="L23" s="13">
        <f t="shared" si="1"/>
        <v>2.025362366304672</v>
      </c>
    </row>
    <row r="24" spans="1:12" ht="13.5" customHeight="1">
      <c r="A24" s="30"/>
      <c r="B24" s="2">
        <f t="shared" si="2"/>
        <v>18</v>
      </c>
      <c r="C24" s="8" t="s">
        <v>92</v>
      </c>
      <c r="D24" s="9" t="s">
        <v>31</v>
      </c>
      <c r="E24" s="11">
        <v>2616.7191000000007</v>
      </c>
      <c r="F24" s="13">
        <f t="shared" si="0"/>
        <v>1.3602338632017827</v>
      </c>
      <c r="G24" s="1"/>
      <c r="H24" s="2">
        <f t="shared" si="3"/>
        <v>18</v>
      </c>
      <c r="I24" s="8" t="s">
        <v>81</v>
      </c>
      <c r="J24" s="9" t="s">
        <v>44</v>
      </c>
      <c r="K24" s="11">
        <v>3538.7209000000007</v>
      </c>
      <c r="L24" s="13">
        <f t="shared" si="1"/>
        <v>1.839512693815661</v>
      </c>
    </row>
    <row r="25" spans="1:12" ht="13.5" customHeight="1">
      <c r="A25" s="30"/>
      <c r="B25" s="2">
        <f t="shared" si="2"/>
        <v>19</v>
      </c>
      <c r="C25" s="8" t="s">
        <v>173</v>
      </c>
      <c r="D25" s="9" t="s">
        <v>40</v>
      </c>
      <c r="E25" s="11">
        <v>2527.7697999999996</v>
      </c>
      <c r="F25" s="13">
        <f t="shared" si="0"/>
        <v>1.3139958661740943</v>
      </c>
      <c r="G25" s="1"/>
      <c r="H25" s="2">
        <f t="shared" si="3"/>
        <v>19</v>
      </c>
      <c r="I25" s="8" t="s">
        <v>77</v>
      </c>
      <c r="J25" s="9" t="s">
        <v>31</v>
      </c>
      <c r="K25" s="11">
        <v>2907.0097000000005</v>
      </c>
      <c r="L25" s="13">
        <f t="shared" si="1"/>
        <v>1.5111339366140055</v>
      </c>
    </row>
    <row r="26" spans="1:12" ht="13.5" customHeight="1">
      <c r="A26" s="30"/>
      <c r="B26" s="2">
        <f t="shared" si="2"/>
        <v>20</v>
      </c>
      <c r="C26" s="8" t="s">
        <v>164</v>
      </c>
      <c r="D26" s="9" t="s">
        <v>44</v>
      </c>
      <c r="E26" s="11">
        <v>2506.6315</v>
      </c>
      <c r="F26" s="13">
        <f t="shared" si="0"/>
        <v>1.3030076666877535</v>
      </c>
      <c r="G26" s="1"/>
      <c r="H26" s="2">
        <f t="shared" si="3"/>
        <v>20</v>
      </c>
      <c r="I26" s="8" t="s">
        <v>175</v>
      </c>
      <c r="J26" s="9" t="s">
        <v>25</v>
      </c>
      <c r="K26" s="11">
        <v>2611.1047000000003</v>
      </c>
      <c r="L26" s="13">
        <f t="shared" si="1"/>
        <v>1.3573153623196825</v>
      </c>
    </row>
    <row r="27" spans="1:12" ht="13.5" customHeight="1">
      <c r="A27" s="30"/>
      <c r="B27" s="2">
        <f t="shared" si="2"/>
        <v>21</v>
      </c>
      <c r="C27" s="8" t="s">
        <v>76</v>
      </c>
      <c r="D27" s="9" t="s">
        <v>34</v>
      </c>
      <c r="E27" s="11">
        <v>2381.0780999999997</v>
      </c>
      <c r="F27" s="13">
        <f t="shared" si="0"/>
        <v>1.237741973354404</v>
      </c>
      <c r="G27" s="1"/>
      <c r="H27" s="2">
        <f t="shared" si="3"/>
        <v>21</v>
      </c>
      <c r="I27" s="8" t="s">
        <v>205</v>
      </c>
      <c r="J27" s="9" t="s">
        <v>48</v>
      </c>
      <c r="K27" s="11">
        <v>2537.937</v>
      </c>
      <c r="L27" s="13">
        <f t="shared" si="1"/>
        <v>1.3192810225876916</v>
      </c>
    </row>
    <row r="28" spans="1:12" ht="13.5" customHeight="1">
      <c r="A28" s="30"/>
      <c r="B28" s="2">
        <f t="shared" si="2"/>
        <v>22</v>
      </c>
      <c r="C28" s="8" t="s">
        <v>190</v>
      </c>
      <c r="D28" s="9" t="s">
        <v>32</v>
      </c>
      <c r="E28" s="11">
        <v>2270.8013</v>
      </c>
      <c r="F28" s="13">
        <f t="shared" si="0"/>
        <v>1.18041742610532</v>
      </c>
      <c r="G28" s="1"/>
      <c r="H28" s="2">
        <f t="shared" si="3"/>
        <v>22</v>
      </c>
      <c r="I28" s="8" t="s">
        <v>95</v>
      </c>
      <c r="J28" s="9" t="s">
        <v>50</v>
      </c>
      <c r="K28" s="11">
        <v>2216.391</v>
      </c>
      <c r="L28" s="13">
        <f t="shared" si="1"/>
        <v>1.1521336364670032</v>
      </c>
    </row>
    <row r="29" spans="1:12" ht="13.5" customHeight="1">
      <c r="A29" s="30"/>
      <c r="B29" s="2">
        <f t="shared" si="2"/>
        <v>23</v>
      </c>
      <c r="C29" s="8" t="s">
        <v>87</v>
      </c>
      <c r="D29" s="9" t="s">
        <v>42</v>
      </c>
      <c r="E29" s="11">
        <v>2254.9966</v>
      </c>
      <c r="F29" s="13">
        <f t="shared" si="0"/>
        <v>1.1722017608710404</v>
      </c>
      <c r="G29" s="1"/>
      <c r="H29" s="2">
        <f t="shared" si="3"/>
        <v>23</v>
      </c>
      <c r="I29" s="8" t="s">
        <v>21</v>
      </c>
      <c r="J29" s="9" t="s">
        <v>25</v>
      </c>
      <c r="K29" s="11">
        <v>2200.8859999999995</v>
      </c>
      <c r="L29" s="13">
        <f t="shared" si="1"/>
        <v>1.1440737625397848</v>
      </c>
    </row>
    <row r="30" spans="1:12" ht="13.5" customHeight="1">
      <c r="A30" s="30"/>
      <c r="B30" s="2">
        <f t="shared" si="2"/>
        <v>24</v>
      </c>
      <c r="C30" s="8" t="s">
        <v>84</v>
      </c>
      <c r="D30" s="9" t="s">
        <v>59</v>
      </c>
      <c r="E30" s="11">
        <v>2168.0593999999996</v>
      </c>
      <c r="F30" s="13">
        <f t="shared" si="0"/>
        <v>1.1270097020780478</v>
      </c>
      <c r="G30" s="1"/>
      <c r="H30" s="2">
        <f t="shared" si="3"/>
        <v>24</v>
      </c>
      <c r="I30" s="8" t="s">
        <v>181</v>
      </c>
      <c r="J30" s="9" t="s">
        <v>36</v>
      </c>
      <c r="K30" s="11">
        <v>2058.6962</v>
      </c>
      <c r="L30" s="13">
        <f aca="true" t="shared" si="4" ref="L30:L46">K30/$K$48*100</f>
        <v>1.0701600662007744</v>
      </c>
    </row>
    <row r="31" spans="1:12" ht="13.5" customHeight="1">
      <c r="A31" s="30"/>
      <c r="B31" s="2">
        <f t="shared" si="2"/>
        <v>25</v>
      </c>
      <c r="C31" s="8" t="s">
        <v>174</v>
      </c>
      <c r="D31" s="9" t="s">
        <v>47</v>
      </c>
      <c r="E31" s="11">
        <v>2013.4706999999999</v>
      </c>
      <c r="F31" s="13">
        <f t="shared" si="0"/>
        <v>1.0466507577005866</v>
      </c>
      <c r="G31" s="1"/>
      <c r="H31" s="2">
        <f t="shared" si="3"/>
        <v>25</v>
      </c>
      <c r="I31" s="8" t="s">
        <v>17</v>
      </c>
      <c r="J31" s="9" t="s">
        <v>41</v>
      </c>
      <c r="K31" s="11">
        <v>1945.4815999999998</v>
      </c>
      <c r="L31" s="13">
        <f t="shared" si="4"/>
        <v>1.0113083794725946</v>
      </c>
    </row>
    <row r="32" spans="1:12" ht="13.5" customHeight="1">
      <c r="A32" s="30"/>
      <c r="B32" s="2">
        <f t="shared" si="2"/>
        <v>26</v>
      </c>
      <c r="C32" s="8" t="s">
        <v>21</v>
      </c>
      <c r="D32" s="9" t="s">
        <v>25</v>
      </c>
      <c r="E32" s="11">
        <v>1972.1422</v>
      </c>
      <c r="F32" s="13">
        <f t="shared" si="0"/>
        <v>1.0251672040339608</v>
      </c>
      <c r="G32" s="1"/>
      <c r="H32" s="2">
        <f t="shared" si="3"/>
        <v>26</v>
      </c>
      <c r="I32" s="8" t="s">
        <v>82</v>
      </c>
      <c r="J32" s="9" t="s">
        <v>30</v>
      </c>
      <c r="K32" s="11">
        <v>1782.8632999999993</v>
      </c>
      <c r="L32" s="13">
        <f t="shared" si="4"/>
        <v>0.9267754548509539</v>
      </c>
    </row>
    <row r="33" spans="1:12" ht="13.5" customHeight="1">
      <c r="A33" s="30"/>
      <c r="B33" s="2">
        <f t="shared" si="2"/>
        <v>27</v>
      </c>
      <c r="C33" s="8" t="s">
        <v>85</v>
      </c>
      <c r="D33" s="9" t="s">
        <v>47</v>
      </c>
      <c r="E33" s="11">
        <v>1867.7544</v>
      </c>
      <c r="F33" s="13">
        <f t="shared" si="0"/>
        <v>0.9709039013870947</v>
      </c>
      <c r="G33" s="1"/>
      <c r="H33" s="2">
        <f t="shared" si="3"/>
        <v>27</v>
      </c>
      <c r="I33" s="8" t="s">
        <v>177</v>
      </c>
      <c r="J33" s="9" t="s">
        <v>66</v>
      </c>
      <c r="K33" s="11">
        <v>1734.9119999999996</v>
      </c>
      <c r="L33" s="13">
        <f t="shared" si="4"/>
        <v>0.901849209598054</v>
      </c>
    </row>
    <row r="34" spans="1:12" ht="13.5" customHeight="1">
      <c r="A34" s="30"/>
      <c r="B34" s="2">
        <f t="shared" si="2"/>
        <v>28</v>
      </c>
      <c r="C34" s="8" t="s">
        <v>74</v>
      </c>
      <c r="D34" s="9" t="s">
        <v>25</v>
      </c>
      <c r="E34" s="11">
        <v>1845.7939999999996</v>
      </c>
      <c r="F34" s="13">
        <f t="shared" si="0"/>
        <v>0.9594883544415105</v>
      </c>
      <c r="G34" s="1"/>
      <c r="H34" s="2">
        <f t="shared" si="3"/>
        <v>28</v>
      </c>
      <c r="I34" s="8" t="s">
        <v>207</v>
      </c>
      <c r="J34" s="9" t="s">
        <v>34</v>
      </c>
      <c r="K34" s="11">
        <v>1693.2213</v>
      </c>
      <c r="L34" s="13">
        <f t="shared" si="4"/>
        <v>0.8801773756130513</v>
      </c>
    </row>
    <row r="35" spans="1:12" ht="13.5" customHeight="1">
      <c r="A35" s="30"/>
      <c r="B35" s="2">
        <f t="shared" si="2"/>
        <v>29</v>
      </c>
      <c r="C35" s="8" t="s">
        <v>20</v>
      </c>
      <c r="D35" s="9" t="s">
        <v>34</v>
      </c>
      <c r="E35" s="11">
        <v>1829.9315000000004</v>
      </c>
      <c r="F35" s="13">
        <f t="shared" si="0"/>
        <v>0.9512426433695665</v>
      </c>
      <c r="G35" s="1"/>
      <c r="H35" s="2">
        <f t="shared" si="3"/>
        <v>29</v>
      </c>
      <c r="I35" s="8" t="s">
        <v>96</v>
      </c>
      <c r="J35" s="9" t="s">
        <v>33</v>
      </c>
      <c r="K35" s="11">
        <v>1650.7373999999995</v>
      </c>
      <c r="L35" s="13">
        <f t="shared" si="4"/>
        <v>0.8580932170876372</v>
      </c>
    </row>
    <row r="36" spans="1:12" ht="13.5" customHeight="1">
      <c r="A36" s="30"/>
      <c r="B36" s="2">
        <f t="shared" si="2"/>
        <v>30</v>
      </c>
      <c r="C36" s="8" t="s">
        <v>79</v>
      </c>
      <c r="D36" s="9" t="s">
        <v>36</v>
      </c>
      <c r="E36" s="11">
        <v>1783.7601000000002</v>
      </c>
      <c r="F36" s="13">
        <f t="shared" si="0"/>
        <v>0.9272416331765216</v>
      </c>
      <c r="G36" s="1"/>
      <c r="H36" s="2">
        <f t="shared" si="3"/>
        <v>30</v>
      </c>
      <c r="I36" s="8" t="s">
        <v>182</v>
      </c>
      <c r="J36" s="9" t="s">
        <v>24</v>
      </c>
      <c r="K36" s="11">
        <v>1365.709</v>
      </c>
      <c r="L36" s="13">
        <f t="shared" si="4"/>
        <v>0.7099285624809496</v>
      </c>
    </row>
    <row r="37" spans="1:12" ht="13.5" customHeight="1">
      <c r="A37" s="30"/>
      <c r="B37" s="2">
        <f t="shared" si="2"/>
        <v>31</v>
      </c>
      <c r="C37" s="8" t="s">
        <v>88</v>
      </c>
      <c r="D37" s="9" t="s">
        <v>25</v>
      </c>
      <c r="E37" s="11">
        <v>1751.0537</v>
      </c>
      <c r="F37" s="13">
        <f t="shared" si="0"/>
        <v>0.910240055581348</v>
      </c>
      <c r="G37" s="1"/>
      <c r="H37" s="2">
        <f t="shared" si="3"/>
        <v>31</v>
      </c>
      <c r="I37" s="8" t="s">
        <v>166</v>
      </c>
      <c r="J37" s="9" t="s">
        <v>49</v>
      </c>
      <c r="K37" s="11">
        <v>1343.3405</v>
      </c>
      <c r="L37" s="13">
        <f t="shared" si="4"/>
        <v>0.6983008752870781</v>
      </c>
    </row>
    <row r="38" spans="1:12" ht="13.5" customHeight="1">
      <c r="A38" s="30"/>
      <c r="B38" s="2">
        <f t="shared" si="2"/>
        <v>32</v>
      </c>
      <c r="C38" s="8" t="s">
        <v>71</v>
      </c>
      <c r="D38" s="9" t="s">
        <v>24</v>
      </c>
      <c r="E38" s="11">
        <v>1684.0348</v>
      </c>
      <c r="F38" s="13">
        <f t="shared" si="0"/>
        <v>0.8754020107738125</v>
      </c>
      <c r="G38" s="1"/>
      <c r="H38" s="2">
        <f t="shared" si="3"/>
        <v>32</v>
      </c>
      <c r="I38" s="8" t="s">
        <v>183</v>
      </c>
      <c r="J38" s="9" t="s">
        <v>44</v>
      </c>
      <c r="K38" s="11">
        <v>1335.2671</v>
      </c>
      <c r="L38" s="13">
        <f t="shared" si="4"/>
        <v>0.6941041267437693</v>
      </c>
    </row>
    <row r="39" spans="1:12" ht="13.5" customHeight="1">
      <c r="A39" s="30"/>
      <c r="B39" s="2">
        <f t="shared" si="2"/>
        <v>33</v>
      </c>
      <c r="C39" s="8" t="s">
        <v>175</v>
      </c>
      <c r="D39" s="9" t="s">
        <v>25</v>
      </c>
      <c r="E39" s="11">
        <v>1566.7428</v>
      </c>
      <c r="F39" s="13">
        <f t="shared" si="0"/>
        <v>0.8144307929298095</v>
      </c>
      <c r="G39" s="1"/>
      <c r="H39" s="2">
        <f t="shared" si="3"/>
        <v>33</v>
      </c>
      <c r="I39" s="8" t="s">
        <v>155</v>
      </c>
      <c r="J39" s="9" t="s">
        <v>184</v>
      </c>
      <c r="K39" s="11">
        <v>1215.8466</v>
      </c>
      <c r="L39" s="13">
        <f t="shared" si="4"/>
        <v>0.6320264631303961</v>
      </c>
    </row>
    <row r="40" spans="1:12" ht="13.5" customHeight="1">
      <c r="A40" s="30"/>
      <c r="B40" s="2">
        <f t="shared" si="2"/>
        <v>34</v>
      </c>
      <c r="C40" s="8" t="s">
        <v>176</v>
      </c>
      <c r="D40" s="9" t="s">
        <v>34</v>
      </c>
      <c r="E40" s="11">
        <v>1563.3963999999996</v>
      </c>
      <c r="F40" s="13">
        <f t="shared" si="0"/>
        <v>0.8126912532903355</v>
      </c>
      <c r="G40" s="1"/>
      <c r="H40" s="2">
        <f t="shared" si="3"/>
        <v>34</v>
      </c>
      <c r="I40" s="8" t="s">
        <v>185</v>
      </c>
      <c r="J40" s="9" t="s">
        <v>45</v>
      </c>
      <c r="K40" s="11">
        <v>1151.0049</v>
      </c>
      <c r="L40" s="13">
        <f t="shared" si="4"/>
        <v>0.598320179529848</v>
      </c>
    </row>
    <row r="41" spans="1:12" ht="13.5" customHeight="1">
      <c r="A41" s="30"/>
      <c r="B41" s="2">
        <f t="shared" si="2"/>
        <v>35</v>
      </c>
      <c r="C41" s="8" t="s">
        <v>177</v>
      </c>
      <c r="D41" s="9" t="s">
        <v>66</v>
      </c>
      <c r="E41" s="11">
        <v>1503.3579999999997</v>
      </c>
      <c r="F41" s="13">
        <f t="shared" si="0"/>
        <v>0.7814818411786365</v>
      </c>
      <c r="G41" s="1"/>
      <c r="H41" s="2">
        <f t="shared" si="3"/>
        <v>35</v>
      </c>
      <c r="I41" s="8" t="s">
        <v>73</v>
      </c>
      <c r="J41" s="9" t="s">
        <v>28</v>
      </c>
      <c r="K41" s="11">
        <v>1100.272</v>
      </c>
      <c r="L41" s="13">
        <f t="shared" si="4"/>
        <v>0.5719479913349325</v>
      </c>
    </row>
    <row r="42" spans="1:12" ht="13.5" customHeight="1">
      <c r="A42" s="30"/>
      <c r="B42" s="2">
        <f t="shared" si="2"/>
        <v>36</v>
      </c>
      <c r="C42" s="8" t="s">
        <v>178</v>
      </c>
      <c r="D42" s="9" t="s">
        <v>47</v>
      </c>
      <c r="E42" s="11">
        <v>1428.2012</v>
      </c>
      <c r="F42" s="13">
        <f t="shared" si="0"/>
        <v>0.7424135191681145</v>
      </c>
      <c r="G42" s="1"/>
      <c r="H42" s="2">
        <f t="shared" si="3"/>
        <v>36</v>
      </c>
      <c r="I42" s="8" t="s">
        <v>93</v>
      </c>
      <c r="J42" s="9" t="s">
        <v>43</v>
      </c>
      <c r="K42" s="11">
        <v>1078.7644</v>
      </c>
      <c r="L42" s="13">
        <f t="shared" si="4"/>
        <v>0.560767820778529</v>
      </c>
    </row>
    <row r="43" spans="1:12" ht="13.5" customHeight="1">
      <c r="A43" s="30"/>
      <c r="B43" s="2">
        <f t="shared" si="2"/>
        <v>37</v>
      </c>
      <c r="C43" s="8" t="s">
        <v>23</v>
      </c>
      <c r="D43" s="9" t="s">
        <v>41</v>
      </c>
      <c r="E43" s="11">
        <v>1423.5865000000001</v>
      </c>
      <c r="F43" s="13">
        <f t="shared" si="0"/>
        <v>0.740014686519812</v>
      </c>
      <c r="G43" s="1"/>
      <c r="H43" s="2">
        <f t="shared" si="3"/>
        <v>37</v>
      </c>
      <c r="I43" s="8" t="s">
        <v>186</v>
      </c>
      <c r="J43" s="9" t="s">
        <v>36</v>
      </c>
      <c r="K43" s="11">
        <v>1078.1143000000002</v>
      </c>
      <c r="L43" s="13">
        <f t="shared" si="4"/>
        <v>0.5604298830784269</v>
      </c>
    </row>
    <row r="44" spans="1:12" ht="13.5" customHeight="1">
      <c r="A44" s="30"/>
      <c r="B44" s="2">
        <f t="shared" si="2"/>
        <v>38</v>
      </c>
      <c r="C44" s="8" t="s">
        <v>78</v>
      </c>
      <c r="D44" s="9" t="s">
        <v>55</v>
      </c>
      <c r="E44" s="11">
        <v>1421.5904</v>
      </c>
      <c r="F44" s="13">
        <f t="shared" si="0"/>
        <v>0.7389770654720131</v>
      </c>
      <c r="G44" s="1"/>
      <c r="H44" s="2">
        <f t="shared" si="3"/>
        <v>38</v>
      </c>
      <c r="I44" s="8" t="s">
        <v>78</v>
      </c>
      <c r="J44" s="9" t="s">
        <v>55</v>
      </c>
      <c r="K44" s="11">
        <v>1055.741</v>
      </c>
      <c r="L44" s="13">
        <f t="shared" si="4"/>
        <v>0.5487997007284863</v>
      </c>
    </row>
    <row r="45" spans="1:12" ht="13.5" customHeight="1">
      <c r="A45" s="30"/>
      <c r="B45" s="2">
        <f t="shared" si="2"/>
        <v>39</v>
      </c>
      <c r="C45" s="8" t="s">
        <v>94</v>
      </c>
      <c r="D45" s="9" t="s">
        <v>33</v>
      </c>
      <c r="E45" s="11">
        <v>1383.8703999999998</v>
      </c>
      <c r="F45" s="13">
        <f t="shared" si="0"/>
        <v>0.7193692973627148</v>
      </c>
      <c r="G45" s="1"/>
      <c r="H45" s="2">
        <f t="shared" si="3"/>
        <v>39</v>
      </c>
      <c r="I45" s="8" t="s">
        <v>71</v>
      </c>
      <c r="J45" s="9" t="s">
        <v>24</v>
      </c>
      <c r="K45" s="11">
        <v>1016.1770999999999</v>
      </c>
      <c r="L45" s="13">
        <f t="shared" si="4"/>
        <v>0.5282334288117455</v>
      </c>
    </row>
    <row r="46" spans="1:12" ht="13.5" customHeight="1">
      <c r="A46" s="30"/>
      <c r="B46" s="2">
        <f t="shared" si="2"/>
        <v>40</v>
      </c>
      <c r="C46" s="8" t="s">
        <v>86</v>
      </c>
      <c r="D46" s="9" t="s">
        <v>24</v>
      </c>
      <c r="E46" s="11">
        <v>1358.6877000000002</v>
      </c>
      <c r="F46" s="13">
        <f t="shared" si="0"/>
        <v>0.7062787209585257</v>
      </c>
      <c r="G46" s="1"/>
      <c r="H46" s="2">
        <f t="shared" si="3"/>
        <v>40</v>
      </c>
      <c r="I46" s="24" t="s">
        <v>187</v>
      </c>
      <c r="J46" s="26" t="s">
        <v>46</v>
      </c>
      <c r="K46" s="27">
        <v>964.1845999999999</v>
      </c>
      <c r="L46" s="13">
        <f t="shared" si="4"/>
        <v>0.5012064700783764</v>
      </c>
    </row>
    <row r="47" spans="2:12" ht="13.5" customHeight="1">
      <c r="B47" s="6" t="s">
        <v>4</v>
      </c>
      <c r="C47" s="4"/>
      <c r="D47" s="4"/>
      <c r="E47" s="11">
        <v>40308.14909999999</v>
      </c>
      <c r="F47" s="13">
        <f t="shared" si="0"/>
        <v>20.95315059564721</v>
      </c>
      <c r="G47" s="1"/>
      <c r="H47" s="6" t="s">
        <v>4</v>
      </c>
      <c r="I47" s="4"/>
      <c r="J47" s="4"/>
      <c r="K47" s="11">
        <v>26166.34599999998</v>
      </c>
      <c r="L47" s="13">
        <f t="shared" si="1"/>
        <v>13.60189938058483</v>
      </c>
    </row>
    <row r="48" spans="2:12" ht="13.5" customHeight="1">
      <c r="B48" s="7" t="s">
        <v>9</v>
      </c>
      <c r="C48" s="5"/>
      <c r="D48" s="5"/>
      <c r="E48" s="12">
        <v>192372.7361</v>
      </c>
      <c r="F48" s="14">
        <f t="shared" si="0"/>
        <v>100</v>
      </c>
      <c r="H48" s="7" t="s">
        <v>9</v>
      </c>
      <c r="I48" s="5"/>
      <c r="J48" s="5"/>
      <c r="K48" s="12">
        <v>192372.7360999999</v>
      </c>
      <c r="L48" s="14">
        <f t="shared" si="1"/>
        <v>100</v>
      </c>
    </row>
    <row r="49" ht="13.5" customHeight="1">
      <c r="B49" s="10"/>
    </row>
    <row r="50" spans="2:11" ht="13.5" customHeight="1">
      <c r="B50" s="10"/>
      <c r="E50" s="29"/>
      <c r="K50" s="29"/>
    </row>
    <row r="51" spans="2:11" ht="13.5" customHeight="1">
      <c r="B51" s="10"/>
      <c r="E51" s="29"/>
      <c r="K51" s="29"/>
    </row>
    <row r="52" spans="2:11" ht="13.5" customHeight="1">
      <c r="B52" s="10"/>
      <c r="E52" s="29"/>
      <c r="K52" s="29"/>
    </row>
    <row r="53" spans="2:11" ht="13.5" customHeight="1">
      <c r="B53" s="10"/>
      <c r="E53" s="29"/>
      <c r="K53" s="29"/>
    </row>
    <row r="54" spans="5:11" ht="13.5" customHeight="1">
      <c r="E54" s="29"/>
      <c r="K54" s="29"/>
    </row>
    <row r="55" spans="5:11" ht="13.5" customHeight="1">
      <c r="E55" s="29"/>
      <c r="K55" s="29"/>
    </row>
    <row r="56" spans="5:11" ht="13.5" customHeight="1">
      <c r="E56" s="29"/>
      <c r="K56" s="29"/>
    </row>
    <row r="57" spans="5:11" ht="13.5" customHeight="1">
      <c r="E57" s="29"/>
      <c r="K57" s="29"/>
    </row>
    <row r="58" spans="5:11" ht="13.5" customHeight="1">
      <c r="E58" s="29"/>
      <c r="K58" s="29"/>
    </row>
    <row r="59" spans="5:11" ht="13.5" customHeight="1">
      <c r="E59" s="29"/>
      <c r="K59" s="29"/>
    </row>
    <row r="60" spans="5:11" ht="13.5" customHeight="1">
      <c r="E60" s="29"/>
      <c r="K60" s="29"/>
    </row>
    <row r="61" spans="5:11" ht="13.5" customHeight="1">
      <c r="E61" s="29"/>
      <c r="K61" s="29"/>
    </row>
    <row r="62" spans="5:11" ht="13.5" customHeight="1">
      <c r="E62" s="29"/>
      <c r="K62" s="29"/>
    </row>
    <row r="63" spans="5:11" ht="13.5" customHeight="1">
      <c r="E63" s="29"/>
      <c r="K63" s="29"/>
    </row>
    <row r="64" spans="5:11" ht="13.5" customHeight="1">
      <c r="E64" s="29"/>
      <c r="K64" s="29"/>
    </row>
    <row r="65" spans="5:11" ht="13.5" customHeight="1">
      <c r="E65" s="29"/>
      <c r="K65" s="29"/>
    </row>
    <row r="66" spans="5:11" ht="13.5" customHeight="1">
      <c r="E66" s="29"/>
      <c r="K66" s="29"/>
    </row>
    <row r="67" spans="5:11" ht="13.5" customHeight="1">
      <c r="E67" s="29"/>
      <c r="K67" s="29"/>
    </row>
    <row r="68" spans="5:11" ht="13.5" customHeight="1">
      <c r="E68" s="29"/>
      <c r="K68" s="29"/>
    </row>
    <row r="69" spans="5:11" ht="13.5" customHeight="1">
      <c r="E69" s="29"/>
      <c r="K69" s="29"/>
    </row>
    <row r="70" spans="5:11" ht="13.5" customHeight="1">
      <c r="E70" s="29"/>
      <c r="K70" s="29"/>
    </row>
    <row r="71" spans="5:11" ht="13.5" customHeight="1">
      <c r="E71" s="29"/>
      <c r="K71" s="29"/>
    </row>
    <row r="72" spans="5:11" ht="13.5" customHeight="1">
      <c r="E72" s="29"/>
      <c r="K72" s="29"/>
    </row>
    <row r="73" spans="5:11" ht="13.5" customHeight="1">
      <c r="E73" s="29"/>
      <c r="K73" s="29"/>
    </row>
    <row r="74" spans="5:11" ht="13.5" customHeight="1">
      <c r="E74" s="29"/>
      <c r="K74" s="29"/>
    </row>
    <row r="75" spans="5:11" ht="13.5" customHeight="1">
      <c r="E75" s="29"/>
      <c r="K75" s="29"/>
    </row>
    <row r="76" spans="5:11" ht="13.5" customHeight="1">
      <c r="E76" s="29"/>
      <c r="K76" s="29"/>
    </row>
    <row r="77" spans="5:11" ht="13.5" customHeight="1">
      <c r="E77" s="29"/>
      <c r="K77" s="29"/>
    </row>
    <row r="78" spans="5:11" ht="13.5" customHeight="1">
      <c r="E78" s="29"/>
      <c r="K78" s="29"/>
    </row>
    <row r="79" spans="5:11" ht="13.5" customHeight="1">
      <c r="E79" s="29"/>
      <c r="K79" s="29"/>
    </row>
    <row r="80" spans="5:11" ht="13.5" customHeight="1">
      <c r="E80" s="29"/>
      <c r="K80" s="29"/>
    </row>
    <row r="81" spans="5:11" ht="13.5" customHeight="1">
      <c r="E81" s="29"/>
      <c r="K81" s="29"/>
    </row>
    <row r="82" spans="5:11" ht="13.5" customHeight="1">
      <c r="E82" s="29"/>
      <c r="K82" s="29"/>
    </row>
    <row r="83" spans="5:11" ht="13.5" customHeight="1">
      <c r="E83" s="29"/>
      <c r="K83" s="29"/>
    </row>
    <row r="84" spans="5:11" ht="13.5" customHeight="1">
      <c r="E84" s="29"/>
      <c r="K84" s="29"/>
    </row>
    <row r="85" spans="5:11" ht="13.5" customHeight="1">
      <c r="E85" s="29"/>
      <c r="K85" s="29"/>
    </row>
    <row r="86" spans="5:11" ht="13.5" customHeight="1">
      <c r="E86" s="29"/>
      <c r="K86" s="29"/>
    </row>
    <row r="87" spans="5:11" ht="13.5" customHeight="1">
      <c r="E87" s="29"/>
      <c r="K87" s="29"/>
    </row>
    <row r="88" spans="5:11" ht="13.5" customHeight="1">
      <c r="E88" s="29"/>
      <c r="K88" s="29"/>
    </row>
    <row r="89" spans="5:11" ht="13.5" customHeight="1">
      <c r="E89" s="29"/>
      <c r="K89" s="2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3.5" customHeight="1"/>
  <cols>
    <col min="1" max="1" width="3.59765625" style="3" customWidth="1"/>
    <col min="2" max="2" width="4.59765625" style="3" customWidth="1"/>
    <col min="3" max="3" width="24.59765625" style="3" customWidth="1"/>
    <col min="4" max="4" width="7.59765625" style="3" customWidth="1"/>
    <col min="5" max="5" width="8.59765625" style="3" customWidth="1"/>
    <col min="6" max="6" width="6.59765625" style="3" customWidth="1"/>
    <col min="7" max="7" width="5.59765625" style="3" customWidth="1"/>
    <col min="8" max="8" width="4.59765625" style="3" customWidth="1"/>
    <col min="9" max="9" width="24.59765625" style="3" customWidth="1"/>
    <col min="10" max="10" width="7.59765625" style="3" customWidth="1"/>
    <col min="11" max="11" width="8.59765625" style="3" customWidth="1"/>
    <col min="12" max="12" width="6.59765625" style="3" customWidth="1"/>
    <col min="13" max="16384" width="9" style="3" customWidth="1"/>
  </cols>
  <sheetData>
    <row r="2" s="37" customFormat="1" ht="13.5"/>
    <row r="4" s="10" customFormat="1" ht="13.5" customHeight="1">
      <c r="B4" s="10" t="s">
        <v>10</v>
      </c>
    </row>
    <row r="5" s="10" customFormat="1" ht="13.5" customHeight="1">
      <c r="L5" s="15" t="s">
        <v>8</v>
      </c>
    </row>
    <row r="6" spans="2:12" s="10" customFormat="1" ht="13.5" customHeight="1">
      <c r="B6" s="16" t="s">
        <v>2</v>
      </c>
      <c r="C6" s="17" t="s">
        <v>14</v>
      </c>
      <c r="D6" s="17" t="s">
        <v>3</v>
      </c>
      <c r="E6" s="17" t="s">
        <v>5</v>
      </c>
      <c r="F6" s="18" t="s">
        <v>1</v>
      </c>
      <c r="G6" s="19"/>
      <c r="H6" s="16" t="s">
        <v>2</v>
      </c>
      <c r="I6" s="17" t="s">
        <v>13</v>
      </c>
      <c r="J6" s="17" t="s">
        <v>3</v>
      </c>
      <c r="K6" s="17" t="s">
        <v>5</v>
      </c>
      <c r="L6" s="18" t="s">
        <v>1</v>
      </c>
    </row>
    <row r="7" spans="1:12" ht="13.5" customHeight="1">
      <c r="A7" s="30"/>
      <c r="B7" s="2">
        <v>1</v>
      </c>
      <c r="C7" s="8" t="s">
        <v>88</v>
      </c>
      <c r="D7" s="9" t="s">
        <v>25</v>
      </c>
      <c r="E7" s="11">
        <v>22870.6621</v>
      </c>
      <c r="F7" s="13">
        <f aca="true" t="shared" si="0" ref="F7:F48">E7/$E$48*100</f>
        <v>10.35247195592236</v>
      </c>
      <c r="G7" s="1"/>
      <c r="H7" s="2">
        <v>1</v>
      </c>
      <c r="I7" s="8" t="s">
        <v>88</v>
      </c>
      <c r="J7" s="9" t="s">
        <v>25</v>
      </c>
      <c r="K7" s="11">
        <v>23395.2434</v>
      </c>
      <c r="L7" s="13">
        <f aca="true" t="shared" si="1" ref="L7:L48">K7/$K$48*100</f>
        <v>10.58992521254895</v>
      </c>
    </row>
    <row r="8" spans="1:12" ht="13.5" customHeight="1">
      <c r="A8" s="30"/>
      <c r="B8" s="2">
        <f aca="true" t="shared" si="2" ref="B8:B46">B7+1</f>
        <v>2</v>
      </c>
      <c r="C8" s="8" t="s">
        <v>98</v>
      </c>
      <c r="D8" s="9" t="s">
        <v>31</v>
      </c>
      <c r="E8" s="11">
        <v>17330.4883</v>
      </c>
      <c r="F8" s="13">
        <f t="shared" si="0"/>
        <v>7.844696114337266</v>
      </c>
      <c r="G8" s="1"/>
      <c r="H8" s="2">
        <f aca="true" t="shared" si="3" ref="H8:H46">H7+1</f>
        <v>2</v>
      </c>
      <c r="I8" s="8" t="s">
        <v>98</v>
      </c>
      <c r="J8" s="9" t="s">
        <v>31</v>
      </c>
      <c r="K8" s="11">
        <v>22813.292200000004</v>
      </c>
      <c r="L8" s="13">
        <f t="shared" si="1"/>
        <v>10.326503303232414</v>
      </c>
    </row>
    <row r="9" spans="1:12" ht="13.5" customHeight="1">
      <c r="A9" s="30"/>
      <c r="B9" s="2">
        <f t="shared" si="2"/>
        <v>3</v>
      </c>
      <c r="C9" s="8" t="s">
        <v>34</v>
      </c>
      <c r="D9" s="9" t="s">
        <v>34</v>
      </c>
      <c r="E9" s="11">
        <v>12650.8375</v>
      </c>
      <c r="F9" s="13">
        <f t="shared" si="0"/>
        <v>5.7264385204519686</v>
      </c>
      <c r="G9" s="1"/>
      <c r="H9" s="2">
        <f t="shared" si="3"/>
        <v>3</v>
      </c>
      <c r="I9" s="8" t="s">
        <v>106</v>
      </c>
      <c r="J9" s="9" t="s">
        <v>55</v>
      </c>
      <c r="K9" s="11">
        <v>19039.95</v>
      </c>
      <c r="L9" s="13">
        <f t="shared" si="1"/>
        <v>8.618488942528863</v>
      </c>
    </row>
    <row r="10" spans="1:12" ht="13.5" customHeight="1">
      <c r="A10" s="30"/>
      <c r="B10" s="2">
        <f t="shared" si="2"/>
        <v>4</v>
      </c>
      <c r="C10" s="8" t="s">
        <v>111</v>
      </c>
      <c r="D10" s="9" t="s">
        <v>57</v>
      </c>
      <c r="E10" s="11">
        <v>11656.436399999999</v>
      </c>
      <c r="F10" s="13">
        <f t="shared" si="0"/>
        <v>5.276319960015174</v>
      </c>
      <c r="G10" s="1"/>
      <c r="H10" s="2">
        <f t="shared" si="3"/>
        <v>4</v>
      </c>
      <c r="I10" s="8" t="s">
        <v>34</v>
      </c>
      <c r="J10" s="9" t="s">
        <v>34</v>
      </c>
      <c r="K10" s="11">
        <v>18287.319800000005</v>
      </c>
      <c r="L10" s="13">
        <f t="shared" si="1"/>
        <v>8.277808685673502</v>
      </c>
    </row>
    <row r="11" spans="1:12" ht="13.5" customHeight="1">
      <c r="A11" s="30"/>
      <c r="B11" s="2">
        <f t="shared" si="2"/>
        <v>5</v>
      </c>
      <c r="C11" s="8" t="s">
        <v>106</v>
      </c>
      <c r="D11" s="9" t="s">
        <v>55</v>
      </c>
      <c r="E11" s="11">
        <v>10187.052300000001</v>
      </c>
      <c r="F11" s="13">
        <f t="shared" si="0"/>
        <v>4.611198958217496</v>
      </c>
      <c r="G11" s="1"/>
      <c r="H11" s="2">
        <f t="shared" si="3"/>
        <v>5</v>
      </c>
      <c r="I11" s="8" t="s">
        <v>41</v>
      </c>
      <c r="J11" s="9" t="s">
        <v>41</v>
      </c>
      <c r="K11" s="11">
        <v>11552.4424</v>
      </c>
      <c r="L11" s="13">
        <f t="shared" si="1"/>
        <v>5.22924677237081</v>
      </c>
    </row>
    <row r="12" spans="1:12" ht="13.5" customHeight="1">
      <c r="A12" s="30"/>
      <c r="B12" s="2">
        <f t="shared" si="2"/>
        <v>6</v>
      </c>
      <c r="C12" s="8" t="s">
        <v>53</v>
      </c>
      <c r="D12" s="9" t="s">
        <v>53</v>
      </c>
      <c r="E12" s="11">
        <v>8989.1374</v>
      </c>
      <c r="F12" s="13">
        <f t="shared" si="0"/>
        <v>4.068959282181552</v>
      </c>
      <c r="G12" s="1"/>
      <c r="H12" s="2">
        <f t="shared" si="3"/>
        <v>6</v>
      </c>
      <c r="I12" s="8" t="s">
        <v>40</v>
      </c>
      <c r="J12" s="9" t="s">
        <v>40</v>
      </c>
      <c r="K12" s="11">
        <v>10534.8691</v>
      </c>
      <c r="L12" s="13">
        <f t="shared" si="1"/>
        <v>4.76863924796751</v>
      </c>
    </row>
    <row r="13" spans="1:12" ht="13.5" customHeight="1">
      <c r="A13" s="30"/>
      <c r="B13" s="2">
        <f t="shared" si="2"/>
        <v>7</v>
      </c>
      <c r="C13" s="8" t="s">
        <v>26</v>
      </c>
      <c r="D13" s="9" t="s">
        <v>26</v>
      </c>
      <c r="E13" s="11">
        <v>8220.7382</v>
      </c>
      <c r="F13" s="13">
        <f t="shared" si="0"/>
        <v>3.721141141448618</v>
      </c>
      <c r="G13" s="1"/>
      <c r="H13" s="2">
        <f t="shared" si="3"/>
        <v>7</v>
      </c>
      <c r="I13" s="8" t="s">
        <v>110</v>
      </c>
      <c r="J13" s="9" t="s">
        <v>60</v>
      </c>
      <c r="K13" s="11">
        <v>6171.4538</v>
      </c>
      <c r="L13" s="13">
        <f t="shared" si="1"/>
        <v>2.793526576205701</v>
      </c>
    </row>
    <row r="14" spans="1:12" ht="13.5" customHeight="1">
      <c r="A14" s="30"/>
      <c r="B14" s="2">
        <f t="shared" si="2"/>
        <v>8</v>
      </c>
      <c r="C14" s="8" t="s">
        <v>40</v>
      </c>
      <c r="D14" s="9" t="s">
        <v>40</v>
      </c>
      <c r="E14" s="11">
        <v>7794.9547</v>
      </c>
      <c r="F14" s="13">
        <f t="shared" si="0"/>
        <v>3.5284089973693935</v>
      </c>
      <c r="G14" s="1"/>
      <c r="H14" s="2">
        <f t="shared" si="3"/>
        <v>8</v>
      </c>
      <c r="I14" s="8" t="s">
        <v>99</v>
      </c>
      <c r="J14" s="9" t="s">
        <v>37</v>
      </c>
      <c r="K14" s="11">
        <v>4812.1595</v>
      </c>
      <c r="L14" s="13">
        <f t="shared" si="1"/>
        <v>2.1782380437152</v>
      </c>
    </row>
    <row r="15" spans="1:12" ht="13.5" customHeight="1">
      <c r="A15" s="30"/>
      <c r="B15" s="2">
        <f t="shared" si="2"/>
        <v>9</v>
      </c>
      <c r="C15" s="8" t="s">
        <v>30</v>
      </c>
      <c r="D15" s="9" t="s">
        <v>30</v>
      </c>
      <c r="E15" s="11">
        <v>5157.1192</v>
      </c>
      <c r="F15" s="13">
        <f t="shared" si="0"/>
        <v>2.334385058810726</v>
      </c>
      <c r="G15" s="1"/>
      <c r="H15" s="2">
        <f t="shared" si="3"/>
        <v>9</v>
      </c>
      <c r="I15" s="8" t="s">
        <v>64</v>
      </c>
      <c r="J15" s="9" t="s">
        <v>25</v>
      </c>
      <c r="K15" s="11">
        <v>4721.2626</v>
      </c>
      <c r="L15" s="13">
        <f t="shared" si="1"/>
        <v>2.1370932966144904</v>
      </c>
    </row>
    <row r="16" spans="1:12" ht="13.5" customHeight="1">
      <c r="A16" s="30"/>
      <c r="B16" s="2">
        <f t="shared" si="2"/>
        <v>10</v>
      </c>
      <c r="C16" s="8" t="s">
        <v>105</v>
      </c>
      <c r="D16" s="9" t="s">
        <v>38</v>
      </c>
      <c r="E16" s="11">
        <v>4948.0631</v>
      </c>
      <c r="F16" s="13">
        <f t="shared" si="0"/>
        <v>2.2397552049393554</v>
      </c>
      <c r="G16" s="1"/>
      <c r="H16" s="2">
        <f t="shared" si="3"/>
        <v>10</v>
      </c>
      <c r="I16" s="8" t="s">
        <v>97</v>
      </c>
      <c r="J16" s="9" t="s">
        <v>49</v>
      </c>
      <c r="K16" s="11">
        <v>4083.9689000000003</v>
      </c>
      <c r="L16" s="13">
        <f t="shared" si="1"/>
        <v>1.8486204431357103</v>
      </c>
    </row>
    <row r="17" spans="1:12" ht="13.5" customHeight="1">
      <c r="A17" s="30"/>
      <c r="B17" s="2">
        <f t="shared" si="2"/>
        <v>11</v>
      </c>
      <c r="C17" s="8" t="s">
        <v>38</v>
      </c>
      <c r="D17" s="9" t="s">
        <v>38</v>
      </c>
      <c r="E17" s="11">
        <v>4721.2626</v>
      </c>
      <c r="F17" s="13">
        <f t="shared" si="0"/>
        <v>2.1370932966144904</v>
      </c>
      <c r="G17" s="1"/>
      <c r="H17" s="2">
        <f t="shared" si="3"/>
        <v>11</v>
      </c>
      <c r="I17" s="8" t="s">
        <v>38</v>
      </c>
      <c r="J17" s="9" t="s">
        <v>38</v>
      </c>
      <c r="K17" s="11">
        <v>3981.1412</v>
      </c>
      <c r="L17" s="13">
        <f t="shared" si="1"/>
        <v>1.8020751845906156</v>
      </c>
    </row>
    <row r="18" spans="1:12" ht="13.5" customHeight="1">
      <c r="A18" s="30"/>
      <c r="B18" s="2">
        <f t="shared" si="2"/>
        <v>12</v>
      </c>
      <c r="C18" s="8" t="s">
        <v>99</v>
      </c>
      <c r="D18" s="9" t="s">
        <v>37</v>
      </c>
      <c r="E18" s="11">
        <v>4093.3635999999997</v>
      </c>
      <c r="F18" s="13">
        <f t="shared" si="0"/>
        <v>1.8528729815125635</v>
      </c>
      <c r="G18" s="1"/>
      <c r="H18" s="2">
        <f t="shared" si="3"/>
        <v>12</v>
      </c>
      <c r="I18" s="8" t="s">
        <v>100</v>
      </c>
      <c r="J18" s="9" t="s">
        <v>25</v>
      </c>
      <c r="K18" s="11">
        <v>3954.1603000000005</v>
      </c>
      <c r="L18" s="13">
        <f t="shared" si="1"/>
        <v>1.7898622014520318</v>
      </c>
    </row>
    <row r="19" spans="1:12" ht="13.5" customHeight="1">
      <c r="A19" s="30"/>
      <c r="B19" s="2">
        <f t="shared" si="2"/>
        <v>13</v>
      </c>
      <c r="C19" s="8" t="s">
        <v>102</v>
      </c>
      <c r="D19" s="9" t="s">
        <v>53</v>
      </c>
      <c r="E19" s="11">
        <v>4089.5264</v>
      </c>
      <c r="F19" s="13">
        <f t="shared" si="0"/>
        <v>1.8511360617322978</v>
      </c>
      <c r="G19" s="1"/>
      <c r="H19" s="2">
        <f t="shared" si="3"/>
        <v>13</v>
      </c>
      <c r="I19" s="24" t="s">
        <v>109</v>
      </c>
      <c r="J19" s="9" t="s">
        <v>45</v>
      </c>
      <c r="K19" s="11">
        <v>3543.6767</v>
      </c>
      <c r="L19" s="13">
        <f t="shared" si="1"/>
        <v>1.6040556017661376</v>
      </c>
    </row>
    <row r="20" spans="1:12" ht="13.5" customHeight="1">
      <c r="A20" s="30"/>
      <c r="B20" s="2">
        <f t="shared" si="2"/>
        <v>14</v>
      </c>
      <c r="C20" s="8" t="s">
        <v>41</v>
      </c>
      <c r="D20" s="9" t="s">
        <v>41</v>
      </c>
      <c r="E20" s="11">
        <v>4046.8704000000002</v>
      </c>
      <c r="F20" s="13">
        <f t="shared" si="0"/>
        <v>1.8318276988252256</v>
      </c>
      <c r="G20" s="1"/>
      <c r="H20" s="2">
        <f t="shared" si="3"/>
        <v>14</v>
      </c>
      <c r="I20" s="8" t="s">
        <v>112</v>
      </c>
      <c r="J20" s="9" t="s">
        <v>57</v>
      </c>
      <c r="K20" s="11">
        <v>3355.6532</v>
      </c>
      <c r="L20" s="13">
        <f t="shared" si="1"/>
        <v>1.5189462156760705</v>
      </c>
    </row>
    <row r="21" spans="1:12" ht="13.5" customHeight="1">
      <c r="A21" s="30"/>
      <c r="B21" s="2">
        <f t="shared" si="2"/>
        <v>15</v>
      </c>
      <c r="C21" s="8" t="s">
        <v>64</v>
      </c>
      <c r="D21" s="9" t="s">
        <v>25</v>
      </c>
      <c r="E21" s="11">
        <v>3984.7057</v>
      </c>
      <c r="F21" s="13">
        <f t="shared" si="0"/>
        <v>1.803688665919907</v>
      </c>
      <c r="G21" s="1"/>
      <c r="H21" s="2">
        <f t="shared" si="3"/>
        <v>15</v>
      </c>
      <c r="I21" s="8" t="s">
        <v>157</v>
      </c>
      <c r="J21" s="9" t="s">
        <v>58</v>
      </c>
      <c r="K21" s="11">
        <v>3012.0421</v>
      </c>
      <c r="L21" s="13">
        <f t="shared" si="1"/>
        <v>1.363409648306924</v>
      </c>
    </row>
    <row r="22" spans="1:12" ht="13.5" customHeight="1">
      <c r="A22" s="30"/>
      <c r="B22" s="2">
        <f t="shared" si="2"/>
        <v>16</v>
      </c>
      <c r="C22" s="8" t="s">
        <v>100</v>
      </c>
      <c r="D22" s="9" t="s">
        <v>25</v>
      </c>
      <c r="E22" s="11">
        <v>3734.5573</v>
      </c>
      <c r="F22" s="13">
        <f t="shared" si="0"/>
        <v>1.6904582625106916</v>
      </c>
      <c r="G22" s="1"/>
      <c r="H22" s="2">
        <f t="shared" si="3"/>
        <v>16</v>
      </c>
      <c r="I22" s="8" t="s">
        <v>105</v>
      </c>
      <c r="J22" s="9" t="s">
        <v>38</v>
      </c>
      <c r="K22" s="11">
        <v>2701.366</v>
      </c>
      <c r="L22" s="13">
        <f t="shared" si="1"/>
        <v>1.2227812048205706</v>
      </c>
    </row>
    <row r="23" spans="1:12" ht="13.5" customHeight="1">
      <c r="A23" s="30"/>
      <c r="B23" s="2">
        <f t="shared" si="2"/>
        <v>17</v>
      </c>
      <c r="C23" s="8" t="s">
        <v>104</v>
      </c>
      <c r="D23" s="9" t="s">
        <v>34</v>
      </c>
      <c r="E23" s="11">
        <v>3460.6516</v>
      </c>
      <c r="F23" s="13">
        <f t="shared" si="0"/>
        <v>1.5664740479121433</v>
      </c>
      <c r="G23" s="1"/>
      <c r="H23" s="2">
        <f t="shared" si="3"/>
        <v>17</v>
      </c>
      <c r="I23" s="8" t="s">
        <v>18</v>
      </c>
      <c r="J23" s="9" t="s">
        <v>44</v>
      </c>
      <c r="K23" s="11">
        <v>2651.9811</v>
      </c>
      <c r="L23" s="13">
        <f t="shared" si="1"/>
        <v>1.200426985687753</v>
      </c>
    </row>
    <row r="24" spans="1:12" ht="13.5" customHeight="1">
      <c r="A24" s="30"/>
      <c r="B24" s="2">
        <f t="shared" si="2"/>
        <v>18</v>
      </c>
      <c r="C24" s="8" t="s">
        <v>109</v>
      </c>
      <c r="D24" s="9" t="s">
        <v>45</v>
      </c>
      <c r="E24" s="11">
        <v>3294.8411</v>
      </c>
      <c r="F24" s="13">
        <f t="shared" si="0"/>
        <v>1.4914194411088073</v>
      </c>
      <c r="G24" s="1"/>
      <c r="H24" s="2">
        <f t="shared" si="3"/>
        <v>18</v>
      </c>
      <c r="I24" s="8" t="s">
        <v>203</v>
      </c>
      <c r="J24" s="9" t="s">
        <v>26</v>
      </c>
      <c r="K24" s="11">
        <v>2603.7517</v>
      </c>
      <c r="L24" s="13">
        <f t="shared" si="1"/>
        <v>1.1785958070026827</v>
      </c>
    </row>
    <row r="25" spans="1:12" ht="13.5" customHeight="1">
      <c r="A25" s="30"/>
      <c r="B25" s="2">
        <f t="shared" si="2"/>
        <v>19</v>
      </c>
      <c r="C25" s="8" t="s">
        <v>113</v>
      </c>
      <c r="D25" s="9" t="s">
        <v>53</v>
      </c>
      <c r="E25" s="11">
        <v>3280.7709</v>
      </c>
      <c r="F25" s="13">
        <f t="shared" si="0"/>
        <v>1.4850505240098038</v>
      </c>
      <c r="G25" s="1"/>
      <c r="H25" s="2">
        <f t="shared" si="3"/>
        <v>19</v>
      </c>
      <c r="I25" s="8" t="s">
        <v>49</v>
      </c>
      <c r="J25" s="9" t="s">
        <v>49</v>
      </c>
      <c r="K25" s="11">
        <v>2519.1717</v>
      </c>
      <c r="L25" s="13">
        <f t="shared" si="1"/>
        <v>1.1403104231251466</v>
      </c>
    </row>
    <row r="26" spans="1:12" ht="13.5" customHeight="1">
      <c r="A26" s="30"/>
      <c r="B26" s="2">
        <f t="shared" si="2"/>
        <v>20</v>
      </c>
      <c r="C26" s="8" t="s">
        <v>103</v>
      </c>
      <c r="D26" s="9" t="s">
        <v>54</v>
      </c>
      <c r="E26" s="11">
        <v>3227.7566</v>
      </c>
      <c r="F26" s="13">
        <f t="shared" si="0"/>
        <v>1.4610534463732603</v>
      </c>
      <c r="G26" s="1"/>
      <c r="H26" s="2">
        <f t="shared" si="3"/>
        <v>20</v>
      </c>
      <c r="I26" s="8" t="s">
        <v>30</v>
      </c>
      <c r="J26" s="9" t="s">
        <v>30</v>
      </c>
      <c r="K26" s="11">
        <v>2403.3938000000003</v>
      </c>
      <c r="L26" s="13">
        <f t="shared" si="1"/>
        <v>1.0879032187501767</v>
      </c>
    </row>
    <row r="27" spans="1:12" ht="13.5" customHeight="1">
      <c r="A27" s="30"/>
      <c r="B27" s="2">
        <f t="shared" si="2"/>
        <v>21</v>
      </c>
      <c r="C27" s="8" t="s">
        <v>157</v>
      </c>
      <c r="D27" s="9" t="s">
        <v>58</v>
      </c>
      <c r="E27" s="11">
        <v>3174.7507</v>
      </c>
      <c r="F27" s="13">
        <f t="shared" si="0"/>
        <v>1.4370601710212352</v>
      </c>
      <c r="G27" s="1"/>
      <c r="H27" s="2">
        <f t="shared" si="3"/>
        <v>21</v>
      </c>
      <c r="I27" s="8" t="s">
        <v>158</v>
      </c>
      <c r="J27" s="9" t="s">
        <v>32</v>
      </c>
      <c r="K27" s="11">
        <v>2356.8772</v>
      </c>
      <c r="L27" s="13">
        <f t="shared" si="1"/>
        <v>1.0668473439845372</v>
      </c>
    </row>
    <row r="28" spans="1:12" ht="13.5" customHeight="1">
      <c r="A28" s="30"/>
      <c r="B28" s="2">
        <f t="shared" si="2"/>
        <v>22</v>
      </c>
      <c r="C28" s="8" t="s">
        <v>107</v>
      </c>
      <c r="D28" s="9" t="s">
        <v>54</v>
      </c>
      <c r="E28" s="11">
        <v>2789.5198</v>
      </c>
      <c r="F28" s="13">
        <f t="shared" si="0"/>
        <v>1.2626842796995434</v>
      </c>
      <c r="G28" s="1"/>
      <c r="H28" s="2">
        <f t="shared" si="3"/>
        <v>22</v>
      </c>
      <c r="I28" s="8" t="s">
        <v>114</v>
      </c>
      <c r="J28" s="9" t="s">
        <v>26</v>
      </c>
      <c r="K28" s="11">
        <v>2090.0544</v>
      </c>
      <c r="L28" s="13">
        <f t="shared" si="1"/>
        <v>0.9460692247450122</v>
      </c>
    </row>
    <row r="29" spans="1:12" ht="13.5" customHeight="1">
      <c r="A29" s="30"/>
      <c r="B29" s="2">
        <f t="shared" si="2"/>
        <v>23</v>
      </c>
      <c r="C29" s="8" t="s">
        <v>158</v>
      </c>
      <c r="D29" s="9" t="s">
        <v>32</v>
      </c>
      <c r="E29" s="11">
        <v>2776.0371</v>
      </c>
      <c r="F29" s="13">
        <f t="shared" si="0"/>
        <v>1.2565812961903728</v>
      </c>
      <c r="G29" s="1"/>
      <c r="H29" s="2">
        <f t="shared" si="3"/>
        <v>23</v>
      </c>
      <c r="I29" s="8" t="s">
        <v>118</v>
      </c>
      <c r="J29" s="9" t="s">
        <v>31</v>
      </c>
      <c r="K29" s="11">
        <v>1977.8128</v>
      </c>
      <c r="L29" s="13">
        <f t="shared" si="1"/>
        <v>0.8952627368870216</v>
      </c>
    </row>
    <row r="30" spans="1:12" ht="13.5" customHeight="1">
      <c r="A30" s="30"/>
      <c r="B30" s="2">
        <f t="shared" si="2"/>
        <v>24</v>
      </c>
      <c r="C30" s="8" t="s">
        <v>35</v>
      </c>
      <c r="D30" s="9" t="s">
        <v>35</v>
      </c>
      <c r="E30" s="11">
        <v>2463.9384</v>
      </c>
      <c r="F30" s="13">
        <f t="shared" si="0"/>
        <v>1.1153089086616432</v>
      </c>
      <c r="G30" s="1"/>
      <c r="H30" s="2">
        <f t="shared" si="3"/>
        <v>24</v>
      </c>
      <c r="I30" s="8" t="s">
        <v>103</v>
      </c>
      <c r="J30" s="9" t="s">
        <v>54</v>
      </c>
      <c r="K30" s="11">
        <v>1959.9730999999997</v>
      </c>
      <c r="L30" s="13">
        <f t="shared" si="1"/>
        <v>0.8871875446103594</v>
      </c>
    </row>
    <row r="31" spans="1:12" ht="13.5" customHeight="1">
      <c r="A31" s="30"/>
      <c r="B31" s="2">
        <f t="shared" si="2"/>
        <v>25</v>
      </c>
      <c r="C31" s="8" t="s">
        <v>65</v>
      </c>
      <c r="D31" s="9" t="s">
        <v>57</v>
      </c>
      <c r="E31" s="11">
        <v>2386.7374</v>
      </c>
      <c r="F31" s="13">
        <f t="shared" si="0"/>
        <v>1.0803636506724064</v>
      </c>
      <c r="G31" s="1"/>
      <c r="H31" s="2">
        <f t="shared" si="3"/>
        <v>25</v>
      </c>
      <c r="I31" s="8" t="s">
        <v>65</v>
      </c>
      <c r="J31" s="9" t="s">
        <v>57</v>
      </c>
      <c r="K31" s="11">
        <v>1612.0691</v>
      </c>
      <c r="L31" s="13">
        <f t="shared" si="1"/>
        <v>0.729707783525821</v>
      </c>
    </row>
    <row r="32" spans="1:12" ht="13.5" customHeight="1">
      <c r="A32" s="30"/>
      <c r="B32" s="2">
        <f t="shared" si="2"/>
        <v>26</v>
      </c>
      <c r="C32" s="8" t="s">
        <v>114</v>
      </c>
      <c r="D32" s="9" t="s">
        <v>26</v>
      </c>
      <c r="E32" s="11">
        <v>2364.708</v>
      </c>
      <c r="F32" s="13">
        <f t="shared" si="0"/>
        <v>1.070391978461579</v>
      </c>
      <c r="G32" s="1"/>
      <c r="H32" s="2">
        <f t="shared" si="3"/>
        <v>26</v>
      </c>
      <c r="I32" s="8" t="s">
        <v>113</v>
      </c>
      <c r="J32" s="9" t="s">
        <v>53</v>
      </c>
      <c r="K32" s="11">
        <v>1534.9278</v>
      </c>
      <c r="L32" s="13">
        <f t="shared" si="1"/>
        <v>0.6947895489158403</v>
      </c>
    </row>
    <row r="33" spans="1:12" ht="13.5" customHeight="1">
      <c r="A33" s="30"/>
      <c r="B33" s="2">
        <f t="shared" si="2"/>
        <v>27</v>
      </c>
      <c r="C33" s="8" t="s">
        <v>159</v>
      </c>
      <c r="D33" s="9" t="s">
        <v>27</v>
      </c>
      <c r="E33" s="11">
        <v>2341.5681</v>
      </c>
      <c r="F33" s="13">
        <f t="shared" si="0"/>
        <v>1.0599176351843527</v>
      </c>
      <c r="G33" s="1"/>
      <c r="H33" s="2">
        <f t="shared" si="3"/>
        <v>27</v>
      </c>
      <c r="I33" s="8" t="s">
        <v>104</v>
      </c>
      <c r="J33" s="9" t="s">
        <v>34</v>
      </c>
      <c r="K33" s="11">
        <v>1525.0613</v>
      </c>
      <c r="L33" s="13">
        <f t="shared" si="1"/>
        <v>0.6903234488918666</v>
      </c>
    </row>
    <row r="34" spans="1:12" ht="13.5" customHeight="1">
      <c r="A34" s="30"/>
      <c r="B34" s="2">
        <f t="shared" si="2"/>
        <v>28</v>
      </c>
      <c r="C34" s="8" t="s">
        <v>119</v>
      </c>
      <c r="D34" s="9" t="s">
        <v>54</v>
      </c>
      <c r="E34" s="11">
        <v>2280.8534000000004</v>
      </c>
      <c r="F34" s="13">
        <f t="shared" si="0"/>
        <v>1.0324349490113873</v>
      </c>
      <c r="G34" s="1"/>
      <c r="H34" s="2">
        <f t="shared" si="3"/>
        <v>28</v>
      </c>
      <c r="I34" s="8" t="s">
        <v>102</v>
      </c>
      <c r="J34" s="9" t="s">
        <v>53</v>
      </c>
      <c r="K34" s="11">
        <v>993.9014</v>
      </c>
      <c r="L34" s="13">
        <f t="shared" si="1"/>
        <v>0.44989236977323765</v>
      </c>
    </row>
    <row r="35" spans="1:12" ht="13.5" customHeight="1">
      <c r="A35" s="30"/>
      <c r="B35" s="2">
        <f t="shared" si="2"/>
        <v>29</v>
      </c>
      <c r="C35" s="8" t="s">
        <v>112</v>
      </c>
      <c r="D35" s="9" t="s">
        <v>57</v>
      </c>
      <c r="E35" s="11">
        <v>1950.2454</v>
      </c>
      <c r="F35" s="13">
        <f t="shared" si="0"/>
        <v>0.882784272811524</v>
      </c>
      <c r="G35" s="1"/>
      <c r="H35" s="2">
        <f t="shared" si="3"/>
        <v>29</v>
      </c>
      <c r="I35" s="8" t="s">
        <v>208</v>
      </c>
      <c r="J35" s="9" t="s">
        <v>26</v>
      </c>
      <c r="K35" s="11">
        <v>944.4814</v>
      </c>
      <c r="L35" s="13">
        <f t="shared" si="1"/>
        <v>0.42752226252296777</v>
      </c>
    </row>
    <row r="36" spans="1:12" ht="13.5" customHeight="1">
      <c r="A36" s="30"/>
      <c r="B36" s="2">
        <f t="shared" si="2"/>
        <v>30</v>
      </c>
      <c r="C36" s="8" t="s">
        <v>209</v>
      </c>
      <c r="D36" s="9" t="s">
        <v>62</v>
      </c>
      <c r="E36" s="11">
        <v>1765.9237</v>
      </c>
      <c r="F36" s="13">
        <f t="shared" si="0"/>
        <v>0.7993505172965085</v>
      </c>
      <c r="G36" s="1"/>
      <c r="H36" s="2">
        <f t="shared" si="3"/>
        <v>30</v>
      </c>
      <c r="I36" s="8" t="s">
        <v>108</v>
      </c>
      <c r="J36" s="9" t="s">
        <v>57</v>
      </c>
      <c r="K36" s="11">
        <v>908.0838</v>
      </c>
      <c r="L36" s="13">
        <f t="shared" si="1"/>
        <v>0.41104678264331534</v>
      </c>
    </row>
    <row r="37" spans="1:12" ht="13.5" customHeight="1">
      <c r="A37" s="30"/>
      <c r="B37" s="2">
        <f t="shared" si="2"/>
        <v>31</v>
      </c>
      <c r="C37" s="8" t="s">
        <v>18</v>
      </c>
      <c r="D37" s="9" t="s">
        <v>44</v>
      </c>
      <c r="E37" s="11">
        <v>1544.6056</v>
      </c>
      <c r="F37" s="13">
        <f t="shared" si="0"/>
        <v>0.6991702333340244</v>
      </c>
      <c r="G37" s="1"/>
      <c r="H37" s="2">
        <f t="shared" si="3"/>
        <v>31</v>
      </c>
      <c r="I37" s="8" t="s">
        <v>53</v>
      </c>
      <c r="J37" s="9" t="s">
        <v>53</v>
      </c>
      <c r="K37" s="11">
        <v>822.1896</v>
      </c>
      <c r="L37" s="13">
        <f t="shared" si="1"/>
        <v>0.372166522299808</v>
      </c>
    </row>
    <row r="38" spans="1:12" ht="13.5" customHeight="1">
      <c r="A38" s="30"/>
      <c r="B38" s="2">
        <f t="shared" si="2"/>
        <v>32</v>
      </c>
      <c r="C38" s="8" t="s">
        <v>97</v>
      </c>
      <c r="D38" s="9" t="s">
        <v>49</v>
      </c>
      <c r="E38" s="11">
        <v>1261.3111</v>
      </c>
      <c r="F38" s="13">
        <f t="shared" si="0"/>
        <v>0.5709361510108437</v>
      </c>
      <c r="G38" s="1"/>
      <c r="H38" s="2">
        <f t="shared" si="3"/>
        <v>32</v>
      </c>
      <c r="I38" s="8" t="s">
        <v>35</v>
      </c>
      <c r="J38" s="9" t="s">
        <v>35</v>
      </c>
      <c r="K38" s="11">
        <v>755.1297</v>
      </c>
      <c r="L38" s="13">
        <f t="shared" si="1"/>
        <v>0.341811662826065</v>
      </c>
    </row>
    <row r="39" spans="1:12" ht="13.5" customHeight="1">
      <c r="A39" s="30"/>
      <c r="B39" s="2">
        <f t="shared" si="2"/>
        <v>33</v>
      </c>
      <c r="C39" s="8" t="s">
        <v>43</v>
      </c>
      <c r="D39" s="9" t="s">
        <v>43</v>
      </c>
      <c r="E39" s="11">
        <v>1140.8309</v>
      </c>
      <c r="F39" s="13">
        <f t="shared" si="0"/>
        <v>0.5164004368154984</v>
      </c>
      <c r="G39" s="1"/>
      <c r="H39" s="2">
        <f t="shared" si="3"/>
        <v>33</v>
      </c>
      <c r="I39" s="8" t="s">
        <v>211</v>
      </c>
      <c r="J39" s="9" t="s">
        <v>57</v>
      </c>
      <c r="K39" s="11">
        <v>694.3319</v>
      </c>
      <c r="L39" s="13">
        <f t="shared" si="1"/>
        <v>0.3142913611955418</v>
      </c>
    </row>
    <row r="40" spans="1:12" ht="13.5" customHeight="1">
      <c r="A40" s="30"/>
      <c r="B40" s="2">
        <f t="shared" si="2"/>
        <v>34</v>
      </c>
      <c r="C40" s="8" t="s">
        <v>118</v>
      </c>
      <c r="D40" s="9" t="s">
        <v>31</v>
      </c>
      <c r="E40" s="11">
        <v>871.6271999999999</v>
      </c>
      <c r="F40" s="13">
        <f t="shared" si="0"/>
        <v>0.3945445962414498</v>
      </c>
      <c r="G40" s="1"/>
      <c r="H40" s="2">
        <f t="shared" si="3"/>
        <v>34</v>
      </c>
      <c r="I40" s="8" t="s">
        <v>120</v>
      </c>
      <c r="J40" s="9" t="s">
        <v>26</v>
      </c>
      <c r="K40" s="11">
        <v>692.1858</v>
      </c>
      <c r="L40" s="13">
        <f t="shared" si="1"/>
        <v>0.3133199227663673</v>
      </c>
    </row>
    <row r="41" spans="1:12" ht="13.5" customHeight="1">
      <c r="A41" s="30"/>
      <c r="B41" s="2">
        <f t="shared" si="2"/>
        <v>35</v>
      </c>
      <c r="C41" s="8" t="s">
        <v>101</v>
      </c>
      <c r="D41" s="9" t="s">
        <v>59</v>
      </c>
      <c r="E41" s="11">
        <v>784.8359</v>
      </c>
      <c r="F41" s="13">
        <f t="shared" si="0"/>
        <v>0.3552582609644294</v>
      </c>
      <c r="G41" s="1"/>
      <c r="H41" s="2">
        <f t="shared" si="3"/>
        <v>35</v>
      </c>
      <c r="I41" s="8" t="s">
        <v>159</v>
      </c>
      <c r="J41" s="9" t="s">
        <v>27</v>
      </c>
      <c r="K41" s="11">
        <v>642.7028</v>
      </c>
      <c r="L41" s="13">
        <f t="shared" si="1"/>
        <v>0.290921298382209</v>
      </c>
    </row>
    <row r="42" spans="1:12" ht="13.5" customHeight="1">
      <c r="A42" s="30"/>
      <c r="B42" s="2">
        <f t="shared" si="2"/>
        <v>36</v>
      </c>
      <c r="C42" s="8" t="s">
        <v>212</v>
      </c>
      <c r="D42" s="9" t="s">
        <v>36</v>
      </c>
      <c r="E42" s="11">
        <v>629.7509</v>
      </c>
      <c r="F42" s="13">
        <f t="shared" si="0"/>
        <v>0.28505858304237136</v>
      </c>
      <c r="G42" s="1"/>
      <c r="H42" s="2">
        <f t="shared" si="3"/>
        <v>36</v>
      </c>
      <c r="I42" s="8" t="s">
        <v>213</v>
      </c>
      <c r="J42" s="9" t="s">
        <v>57</v>
      </c>
      <c r="K42" s="11">
        <v>618.391</v>
      </c>
      <c r="L42" s="13">
        <f t="shared" si="1"/>
        <v>0.27991649114936573</v>
      </c>
    </row>
    <row r="43" spans="1:12" ht="13.5" customHeight="1">
      <c r="A43" s="30"/>
      <c r="B43" s="2">
        <f t="shared" si="2"/>
        <v>37</v>
      </c>
      <c r="C43" s="8" t="s">
        <v>116</v>
      </c>
      <c r="D43" s="9" t="s">
        <v>57</v>
      </c>
      <c r="E43" s="11">
        <v>618.391</v>
      </c>
      <c r="F43" s="13">
        <f t="shared" si="0"/>
        <v>0.2799164911493657</v>
      </c>
      <c r="G43" s="1"/>
      <c r="H43" s="2">
        <f t="shared" si="3"/>
        <v>37</v>
      </c>
      <c r="I43" s="8" t="s">
        <v>221</v>
      </c>
      <c r="J43" s="9" t="s">
        <v>36</v>
      </c>
      <c r="K43" s="11">
        <v>617.4494</v>
      </c>
      <c r="L43" s="13">
        <f t="shared" si="1"/>
        <v>0.27949027316096314</v>
      </c>
    </row>
    <row r="44" spans="1:12" ht="13.5" customHeight="1">
      <c r="A44" s="30"/>
      <c r="B44" s="2">
        <f t="shared" si="2"/>
        <v>38</v>
      </c>
      <c r="C44" s="8" t="s">
        <v>108</v>
      </c>
      <c r="D44" s="9" t="s">
        <v>57</v>
      </c>
      <c r="E44" s="11">
        <v>604.6024</v>
      </c>
      <c r="F44" s="13">
        <f t="shared" si="0"/>
        <v>0.27367504111231444</v>
      </c>
      <c r="G44" s="1"/>
      <c r="H44" s="2">
        <f t="shared" si="3"/>
        <v>38</v>
      </c>
      <c r="I44" s="8" t="s">
        <v>209</v>
      </c>
      <c r="J44" s="9" t="s">
        <v>62</v>
      </c>
      <c r="K44" s="11">
        <v>565.7161</v>
      </c>
      <c r="L44" s="13">
        <f t="shared" si="1"/>
        <v>0.2560730439134847</v>
      </c>
    </row>
    <row r="45" spans="1:12" ht="13.5" customHeight="1">
      <c r="A45" s="30"/>
      <c r="B45" s="2">
        <f t="shared" si="2"/>
        <v>39</v>
      </c>
      <c r="C45" s="8" t="s">
        <v>220</v>
      </c>
      <c r="D45" s="9" t="s">
        <v>36</v>
      </c>
      <c r="E45" s="11">
        <v>603.9068</v>
      </c>
      <c r="F45" s="13">
        <f t="shared" si="0"/>
        <v>0.2733601757419525</v>
      </c>
      <c r="G45" s="1"/>
      <c r="H45" s="2">
        <f t="shared" si="3"/>
        <v>39</v>
      </c>
      <c r="I45" s="8" t="s">
        <v>107</v>
      </c>
      <c r="J45" s="9" t="s">
        <v>54</v>
      </c>
      <c r="K45" s="11">
        <v>527.6682000000001</v>
      </c>
      <c r="L45" s="13">
        <f t="shared" si="1"/>
        <v>0.23885055092183063</v>
      </c>
    </row>
    <row r="46" spans="1:12" ht="13.5" customHeight="1">
      <c r="A46" s="30"/>
      <c r="B46" s="2">
        <f t="shared" si="2"/>
        <v>40</v>
      </c>
      <c r="C46" s="8" t="s">
        <v>110</v>
      </c>
      <c r="D46" s="9" t="s">
        <v>60</v>
      </c>
      <c r="E46" s="11">
        <v>464.0075</v>
      </c>
      <c r="F46" s="13">
        <f t="shared" si="0"/>
        <v>0.21003434924989095</v>
      </c>
      <c r="G46" s="1"/>
      <c r="H46" s="2">
        <f t="shared" si="3"/>
        <v>40</v>
      </c>
      <c r="I46" s="8" t="s">
        <v>214</v>
      </c>
      <c r="J46" s="9" t="s">
        <v>30</v>
      </c>
      <c r="K46" s="11">
        <v>487.4442</v>
      </c>
      <c r="L46" s="13">
        <f t="shared" si="1"/>
        <v>0.22064303991343612</v>
      </c>
    </row>
    <row r="47" spans="2:12" ht="13.5" customHeight="1">
      <c r="B47" s="6" t="s">
        <v>4</v>
      </c>
      <c r="C47" s="4"/>
      <c r="D47" s="4"/>
      <c r="E47" s="11">
        <v>40361.8703</v>
      </c>
      <c r="F47" s="13">
        <f t="shared" si="0"/>
        <v>18.26991840211419</v>
      </c>
      <c r="G47" s="1"/>
      <c r="H47" s="6" t="s">
        <v>4</v>
      </c>
      <c r="I47" s="4"/>
      <c r="J47" s="4"/>
      <c r="K47" s="11">
        <v>43022.726</v>
      </c>
      <c r="L47" s="13">
        <f t="shared" si="1"/>
        <v>19.4743625013957</v>
      </c>
    </row>
    <row r="48" spans="2:12" ht="13.5" customHeight="1">
      <c r="B48" s="7" t="s">
        <v>9</v>
      </c>
      <c r="C48" s="5"/>
      <c r="D48" s="5"/>
      <c r="E48" s="12">
        <v>220919.81700000004</v>
      </c>
      <c r="F48" s="14">
        <f t="shared" si="0"/>
        <v>100</v>
      </c>
      <c r="H48" s="7" t="s">
        <v>9</v>
      </c>
      <c r="I48" s="5"/>
      <c r="J48" s="5"/>
      <c r="K48" s="12">
        <v>220919.817</v>
      </c>
      <c r="L48" s="14">
        <f t="shared" si="1"/>
        <v>100</v>
      </c>
    </row>
    <row r="49" ht="13.5" customHeight="1">
      <c r="B49" s="10"/>
    </row>
    <row r="50" spans="2:11" ht="13.5" customHeight="1">
      <c r="B50" s="10"/>
      <c r="E50" s="29"/>
      <c r="K50" s="29"/>
    </row>
    <row r="51" spans="2:11" ht="13.5" customHeight="1">
      <c r="B51" s="10"/>
      <c r="E51" s="29"/>
      <c r="K51" s="29"/>
    </row>
    <row r="52" spans="2:11" ht="13.5" customHeight="1">
      <c r="B52" s="10"/>
      <c r="E52" s="29"/>
      <c r="K52" s="29"/>
    </row>
    <row r="53" spans="2:11" ht="13.5" customHeight="1">
      <c r="B53" s="10"/>
      <c r="E53" s="29"/>
      <c r="K53" s="29"/>
    </row>
    <row r="54" spans="5:11" ht="13.5" customHeight="1">
      <c r="E54" s="29"/>
      <c r="K54" s="29"/>
    </row>
    <row r="55" spans="5:11" ht="13.5" customHeight="1">
      <c r="E55" s="29"/>
      <c r="K55" s="29"/>
    </row>
    <row r="56" spans="5:11" ht="13.5" customHeight="1">
      <c r="E56" s="29"/>
      <c r="K56" s="29"/>
    </row>
    <row r="57" spans="5:11" ht="13.5" customHeight="1">
      <c r="E57" s="29"/>
      <c r="K57" s="29"/>
    </row>
    <row r="58" spans="5:11" ht="13.5" customHeight="1">
      <c r="E58" s="29"/>
      <c r="K58" s="29"/>
    </row>
    <row r="59" spans="5:11" ht="13.5" customHeight="1">
      <c r="E59" s="29"/>
      <c r="K59" s="29"/>
    </row>
    <row r="60" spans="5:11" ht="13.5" customHeight="1">
      <c r="E60" s="29"/>
      <c r="K60" s="29"/>
    </row>
    <row r="61" spans="5:11" ht="13.5" customHeight="1">
      <c r="E61" s="29"/>
      <c r="K61" s="29"/>
    </row>
    <row r="62" spans="5:11" ht="13.5" customHeight="1">
      <c r="E62" s="29"/>
      <c r="K62" s="29"/>
    </row>
    <row r="63" spans="5:11" ht="13.5" customHeight="1">
      <c r="E63" s="29"/>
      <c r="K63" s="29"/>
    </row>
    <row r="64" spans="5:11" ht="13.5" customHeight="1">
      <c r="E64" s="29"/>
      <c r="K64" s="29"/>
    </row>
    <row r="65" spans="5:11" ht="13.5" customHeight="1">
      <c r="E65" s="29"/>
      <c r="K65" s="29"/>
    </row>
    <row r="66" spans="5:11" ht="13.5" customHeight="1">
      <c r="E66" s="29"/>
      <c r="K66" s="29"/>
    </row>
    <row r="67" spans="5:11" ht="13.5" customHeight="1">
      <c r="E67" s="29"/>
      <c r="K67" s="29"/>
    </row>
    <row r="68" spans="5:11" ht="13.5" customHeight="1">
      <c r="E68" s="29"/>
      <c r="K68" s="29"/>
    </row>
    <row r="69" spans="5:11" ht="13.5" customHeight="1">
      <c r="E69" s="29"/>
      <c r="K69" s="29"/>
    </row>
    <row r="70" spans="5:11" ht="13.5" customHeight="1">
      <c r="E70" s="29"/>
      <c r="K70" s="29"/>
    </row>
    <row r="71" spans="5:11" ht="13.5" customHeight="1">
      <c r="E71" s="29"/>
      <c r="K71" s="29"/>
    </row>
    <row r="72" spans="5:11" ht="13.5" customHeight="1">
      <c r="E72" s="29"/>
      <c r="K72" s="29"/>
    </row>
    <row r="73" spans="5:11" ht="13.5" customHeight="1">
      <c r="E73" s="29"/>
      <c r="K73" s="29"/>
    </row>
    <row r="74" spans="5:11" ht="13.5" customHeight="1">
      <c r="E74" s="29"/>
      <c r="K74" s="29"/>
    </row>
    <row r="75" spans="5:11" ht="13.5" customHeight="1">
      <c r="E75" s="29"/>
      <c r="K75" s="29"/>
    </row>
    <row r="76" spans="5:11" ht="13.5" customHeight="1">
      <c r="E76" s="29"/>
      <c r="K76" s="29"/>
    </row>
    <row r="77" spans="5:11" ht="13.5" customHeight="1">
      <c r="E77" s="29"/>
      <c r="K77" s="29"/>
    </row>
    <row r="78" spans="5:11" ht="13.5" customHeight="1">
      <c r="E78" s="29"/>
      <c r="K78" s="29"/>
    </row>
    <row r="79" spans="5:11" ht="13.5" customHeight="1">
      <c r="E79" s="29"/>
      <c r="K79" s="29"/>
    </row>
    <row r="80" spans="5:11" ht="13.5" customHeight="1">
      <c r="E80" s="29"/>
      <c r="K80" s="29"/>
    </row>
    <row r="81" spans="5:11" ht="13.5" customHeight="1">
      <c r="E81" s="29"/>
      <c r="K81" s="29"/>
    </row>
    <row r="82" spans="5:11" ht="13.5" customHeight="1">
      <c r="E82" s="29"/>
      <c r="K82" s="29"/>
    </row>
    <row r="83" spans="5:11" ht="13.5" customHeight="1">
      <c r="E83" s="29"/>
      <c r="K83" s="29"/>
    </row>
    <row r="84" spans="5:11" ht="13.5" customHeight="1">
      <c r="E84" s="29"/>
      <c r="K84" s="29"/>
    </row>
    <row r="85" spans="5:11" ht="13.5" customHeight="1">
      <c r="E85" s="29"/>
      <c r="K85" s="29"/>
    </row>
    <row r="86" spans="5:11" ht="13.5" customHeight="1">
      <c r="E86" s="29"/>
      <c r="K86" s="29"/>
    </row>
    <row r="87" spans="5:11" ht="13.5" customHeight="1">
      <c r="E87" s="29"/>
      <c r="K87" s="29"/>
    </row>
    <row r="88" spans="5:11" ht="13.5" customHeight="1">
      <c r="E88" s="29"/>
      <c r="K88" s="29"/>
    </row>
    <row r="89" spans="5:11" ht="13.5" customHeight="1">
      <c r="E89" s="29"/>
      <c r="K89" s="2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8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3.5" customHeight="1"/>
  <cols>
    <col min="1" max="1" width="3.59765625" style="3" customWidth="1"/>
    <col min="2" max="2" width="4.59765625" style="3" customWidth="1"/>
    <col min="3" max="3" width="24.59765625" style="3" customWidth="1"/>
    <col min="4" max="4" width="7.59765625" style="3" customWidth="1"/>
    <col min="5" max="5" width="8.59765625" style="3" customWidth="1"/>
    <col min="6" max="6" width="6.59765625" style="3" customWidth="1"/>
    <col min="7" max="7" width="5.59765625" style="3" customWidth="1"/>
    <col min="8" max="8" width="4.59765625" style="3" customWidth="1"/>
    <col min="9" max="9" width="24.59765625" style="3" customWidth="1"/>
    <col min="10" max="10" width="7.59765625" style="3" customWidth="1"/>
    <col min="11" max="11" width="8.59765625" style="3" customWidth="1"/>
    <col min="12" max="12" width="6.59765625" style="3" customWidth="1"/>
    <col min="13" max="16384" width="9" style="3" customWidth="1"/>
  </cols>
  <sheetData>
    <row r="2" s="37" customFormat="1" ht="13.5"/>
    <row r="4" s="10" customFormat="1" ht="13.5" customHeight="1">
      <c r="B4" s="10" t="s">
        <v>16</v>
      </c>
    </row>
    <row r="5" s="10" customFormat="1" ht="13.5" customHeight="1">
      <c r="L5" s="15" t="s">
        <v>8</v>
      </c>
    </row>
    <row r="6" spans="2:12" s="10" customFormat="1" ht="13.5" customHeight="1">
      <c r="B6" s="16" t="s">
        <v>2</v>
      </c>
      <c r="C6" s="17" t="s">
        <v>14</v>
      </c>
      <c r="D6" s="17" t="s">
        <v>3</v>
      </c>
      <c r="E6" s="17" t="s">
        <v>5</v>
      </c>
      <c r="F6" s="18" t="s">
        <v>1</v>
      </c>
      <c r="G6" s="19"/>
      <c r="H6" s="16" t="s">
        <v>2</v>
      </c>
      <c r="I6" s="17" t="s">
        <v>13</v>
      </c>
      <c r="J6" s="17" t="s">
        <v>3</v>
      </c>
      <c r="K6" s="17" t="s">
        <v>5</v>
      </c>
      <c r="L6" s="18" t="s">
        <v>1</v>
      </c>
    </row>
    <row r="7" spans="1:12" ht="13.5" customHeight="1">
      <c r="A7" s="30"/>
      <c r="B7" s="2">
        <v>1</v>
      </c>
      <c r="C7" s="8" t="s">
        <v>29</v>
      </c>
      <c r="D7" s="9" t="s">
        <v>29</v>
      </c>
      <c r="E7" s="11">
        <v>147227.36940000003</v>
      </c>
      <c r="F7" s="13">
        <f aca="true" t="shared" si="0" ref="F7:F48">E7/$E$48*100</f>
        <v>6.804834711953414</v>
      </c>
      <c r="G7" s="1"/>
      <c r="H7" s="2">
        <v>1</v>
      </c>
      <c r="I7" s="8" t="s">
        <v>29</v>
      </c>
      <c r="J7" s="9" t="s">
        <v>29</v>
      </c>
      <c r="K7" s="11">
        <v>158366.70600000003</v>
      </c>
      <c r="L7" s="13">
        <f aca="true" t="shared" si="1" ref="L7:L48">K7/$K$48*100</f>
        <v>7.319693767526644</v>
      </c>
    </row>
    <row r="8" spans="1:12" ht="13.5" customHeight="1">
      <c r="A8" s="30"/>
      <c r="B8" s="2">
        <f aca="true" t="shared" si="2" ref="B8:B46">B7+1</f>
        <v>2</v>
      </c>
      <c r="C8" s="8" t="s">
        <v>53</v>
      </c>
      <c r="D8" s="9" t="s">
        <v>53</v>
      </c>
      <c r="E8" s="11">
        <v>102743.2057</v>
      </c>
      <c r="F8" s="13">
        <f t="shared" si="0"/>
        <v>4.7487809869455555</v>
      </c>
      <c r="G8" s="1"/>
      <c r="H8" s="2">
        <f aca="true" t="shared" si="3" ref="H8:H46">H7+1</f>
        <v>2</v>
      </c>
      <c r="I8" s="8" t="s">
        <v>18</v>
      </c>
      <c r="J8" s="9" t="s">
        <v>44</v>
      </c>
      <c r="K8" s="11">
        <v>138883.0363</v>
      </c>
      <c r="L8" s="13">
        <f t="shared" si="1"/>
        <v>6.419160446642658</v>
      </c>
    </row>
    <row r="9" spans="1:12" ht="13.5" customHeight="1">
      <c r="A9" s="30"/>
      <c r="B9" s="2">
        <f t="shared" si="2"/>
        <v>3</v>
      </c>
      <c r="C9" s="8" t="s">
        <v>156</v>
      </c>
      <c r="D9" s="9" t="s">
        <v>59</v>
      </c>
      <c r="E9" s="11">
        <v>101665.26209999999</v>
      </c>
      <c r="F9" s="13">
        <f t="shared" si="0"/>
        <v>4.698958538465347</v>
      </c>
      <c r="G9" s="1"/>
      <c r="H9" s="2">
        <f t="shared" si="3"/>
        <v>3</v>
      </c>
      <c r="I9" s="8" t="s">
        <v>34</v>
      </c>
      <c r="J9" s="9" t="s">
        <v>34</v>
      </c>
      <c r="K9" s="11">
        <v>102931.70989999999</v>
      </c>
      <c r="L9" s="13">
        <f t="shared" si="1"/>
        <v>4.757493632758203</v>
      </c>
    </row>
    <row r="10" spans="1:12" ht="13.5" customHeight="1">
      <c r="A10" s="30"/>
      <c r="B10" s="2">
        <f t="shared" si="2"/>
        <v>4</v>
      </c>
      <c r="C10" s="8" t="s">
        <v>123</v>
      </c>
      <c r="D10" s="9" t="s">
        <v>24</v>
      </c>
      <c r="E10" s="11">
        <v>100648.99989999998</v>
      </c>
      <c r="F10" s="13">
        <f t="shared" si="0"/>
        <v>4.651986998301387</v>
      </c>
      <c r="G10" s="1"/>
      <c r="H10" s="2">
        <f t="shared" si="3"/>
        <v>4</v>
      </c>
      <c r="I10" s="8" t="s">
        <v>88</v>
      </c>
      <c r="J10" s="9" t="s">
        <v>25</v>
      </c>
      <c r="K10" s="11">
        <v>92506.937</v>
      </c>
      <c r="L10" s="13">
        <f t="shared" si="1"/>
        <v>4.275661641986036</v>
      </c>
    </row>
    <row r="11" spans="1:12" ht="13.5" customHeight="1">
      <c r="A11" s="30"/>
      <c r="B11" s="2">
        <f t="shared" si="2"/>
        <v>5</v>
      </c>
      <c r="C11" s="8" t="s">
        <v>124</v>
      </c>
      <c r="D11" s="9" t="s">
        <v>31</v>
      </c>
      <c r="E11" s="11">
        <v>78810.3185</v>
      </c>
      <c r="F11" s="13">
        <f t="shared" si="0"/>
        <v>3.6426052654100074</v>
      </c>
      <c r="G11" s="1"/>
      <c r="H11" s="2">
        <f t="shared" si="3"/>
        <v>5</v>
      </c>
      <c r="I11" s="8" t="s">
        <v>135</v>
      </c>
      <c r="J11" s="9" t="s">
        <v>24</v>
      </c>
      <c r="K11" s="11">
        <v>80975.0968</v>
      </c>
      <c r="L11" s="13">
        <f t="shared" si="1"/>
        <v>3.7426611081487455</v>
      </c>
    </row>
    <row r="12" spans="1:12" ht="13.5" customHeight="1">
      <c r="A12" s="30"/>
      <c r="B12" s="2">
        <f t="shared" si="2"/>
        <v>6</v>
      </c>
      <c r="C12" s="8" t="s">
        <v>159</v>
      </c>
      <c r="D12" s="9" t="s">
        <v>27</v>
      </c>
      <c r="E12" s="11">
        <v>77861.9945</v>
      </c>
      <c r="F12" s="13">
        <f t="shared" si="0"/>
        <v>3.5987738222505095</v>
      </c>
      <c r="G12" s="1"/>
      <c r="H12" s="2">
        <f t="shared" si="3"/>
        <v>6</v>
      </c>
      <c r="I12" s="8" t="s">
        <v>106</v>
      </c>
      <c r="J12" s="9" t="s">
        <v>55</v>
      </c>
      <c r="K12" s="11">
        <v>78889.4337</v>
      </c>
      <c r="L12" s="13">
        <f t="shared" si="1"/>
        <v>3.6462619622687376</v>
      </c>
    </row>
    <row r="13" spans="1:12" ht="13.5" customHeight="1">
      <c r="A13" s="30"/>
      <c r="B13" s="2">
        <f t="shared" si="2"/>
        <v>7</v>
      </c>
      <c r="C13" s="8" t="s">
        <v>126</v>
      </c>
      <c r="D13" s="9" t="s">
        <v>61</v>
      </c>
      <c r="E13" s="11">
        <v>73750.56090000001</v>
      </c>
      <c r="F13" s="13">
        <f t="shared" si="0"/>
        <v>3.4087437606445086</v>
      </c>
      <c r="G13" s="1"/>
      <c r="H13" s="2">
        <f t="shared" si="3"/>
        <v>7</v>
      </c>
      <c r="I13" s="8" t="s">
        <v>108</v>
      </c>
      <c r="J13" s="9" t="s">
        <v>57</v>
      </c>
      <c r="K13" s="11">
        <v>69729.9976</v>
      </c>
      <c r="L13" s="13">
        <f t="shared" si="1"/>
        <v>3.2229137154773415</v>
      </c>
    </row>
    <row r="14" spans="1:12" ht="13.5" customHeight="1">
      <c r="A14" s="30"/>
      <c r="B14" s="2">
        <f t="shared" si="2"/>
        <v>8</v>
      </c>
      <c r="C14" s="8" t="s">
        <v>121</v>
      </c>
      <c r="D14" s="9" t="s">
        <v>49</v>
      </c>
      <c r="E14" s="11">
        <v>72962.9525</v>
      </c>
      <c r="F14" s="13">
        <f t="shared" si="0"/>
        <v>3.3723405769050445</v>
      </c>
      <c r="G14" s="1"/>
      <c r="H14" s="2">
        <f t="shared" si="3"/>
        <v>8</v>
      </c>
      <c r="I14" s="8" t="s">
        <v>98</v>
      </c>
      <c r="J14" s="9" t="s">
        <v>31</v>
      </c>
      <c r="K14" s="11">
        <v>67872.55850000001</v>
      </c>
      <c r="L14" s="13">
        <f t="shared" si="1"/>
        <v>3.1370630607075802</v>
      </c>
    </row>
    <row r="15" spans="1:12" ht="13.5" customHeight="1">
      <c r="A15" s="30"/>
      <c r="B15" s="2">
        <f t="shared" si="2"/>
        <v>9</v>
      </c>
      <c r="C15" s="8" t="s">
        <v>19</v>
      </c>
      <c r="D15" s="9" t="s">
        <v>28</v>
      </c>
      <c r="E15" s="11">
        <v>71531.6091</v>
      </c>
      <c r="F15" s="13">
        <f t="shared" si="0"/>
        <v>3.3061840239982083</v>
      </c>
      <c r="G15" s="1"/>
      <c r="H15" s="2">
        <f t="shared" si="3"/>
        <v>9</v>
      </c>
      <c r="I15" s="8" t="s">
        <v>41</v>
      </c>
      <c r="J15" s="9" t="s">
        <v>41</v>
      </c>
      <c r="K15" s="11">
        <v>58248.759099999996</v>
      </c>
      <c r="L15" s="13">
        <f t="shared" si="1"/>
        <v>2.6922519872985853</v>
      </c>
    </row>
    <row r="16" spans="1:12" ht="13.5" customHeight="1">
      <c r="A16" s="30"/>
      <c r="B16" s="2">
        <f t="shared" si="2"/>
        <v>10</v>
      </c>
      <c r="C16" s="8" t="s">
        <v>196</v>
      </c>
      <c r="D16" s="9" t="s">
        <v>59</v>
      </c>
      <c r="E16" s="11">
        <v>70836.0903</v>
      </c>
      <c r="F16" s="13">
        <f t="shared" si="0"/>
        <v>3.2740372126251307</v>
      </c>
      <c r="G16" s="1"/>
      <c r="H16" s="2">
        <f t="shared" si="3"/>
        <v>10</v>
      </c>
      <c r="I16" s="8" t="s">
        <v>104</v>
      </c>
      <c r="J16" s="9" t="s">
        <v>34</v>
      </c>
      <c r="K16" s="11">
        <v>58120.9708</v>
      </c>
      <c r="L16" s="13">
        <f t="shared" si="1"/>
        <v>2.6863456244859827</v>
      </c>
    </row>
    <row r="17" spans="1:12" ht="13.5" customHeight="1">
      <c r="A17" s="30"/>
      <c r="B17" s="2">
        <f t="shared" si="2"/>
        <v>11</v>
      </c>
      <c r="C17" s="8" t="s">
        <v>128</v>
      </c>
      <c r="D17" s="9" t="s">
        <v>40</v>
      </c>
      <c r="E17" s="11">
        <v>70596.04639999999</v>
      </c>
      <c r="F17" s="13">
        <f t="shared" si="0"/>
        <v>3.262942406885073</v>
      </c>
      <c r="G17" s="1"/>
      <c r="H17" s="2">
        <f t="shared" si="3"/>
        <v>11</v>
      </c>
      <c r="I17" s="8" t="s">
        <v>117</v>
      </c>
      <c r="J17" s="9" t="s">
        <v>55</v>
      </c>
      <c r="K17" s="11">
        <v>43336.704300000005</v>
      </c>
      <c r="L17" s="13">
        <f t="shared" si="1"/>
        <v>2.0030182630044417</v>
      </c>
    </row>
    <row r="18" spans="1:12" ht="13.5" customHeight="1">
      <c r="A18" s="30"/>
      <c r="B18" s="2">
        <f t="shared" si="2"/>
        <v>12</v>
      </c>
      <c r="C18" s="8" t="s">
        <v>18</v>
      </c>
      <c r="D18" s="9" t="s">
        <v>44</v>
      </c>
      <c r="E18" s="11">
        <v>65331.3571</v>
      </c>
      <c r="F18" s="13">
        <f t="shared" si="0"/>
        <v>3.019608978852706</v>
      </c>
      <c r="G18" s="1"/>
      <c r="H18" s="2">
        <f t="shared" si="3"/>
        <v>12</v>
      </c>
      <c r="I18" s="8" t="s">
        <v>123</v>
      </c>
      <c r="J18" s="9" t="s">
        <v>24</v>
      </c>
      <c r="K18" s="11">
        <v>39111.8531</v>
      </c>
      <c r="L18" s="13">
        <f t="shared" si="1"/>
        <v>1.8077460509438619</v>
      </c>
    </row>
    <row r="19" spans="1:12" ht="13.5" customHeight="1">
      <c r="A19" s="30"/>
      <c r="B19" s="2">
        <f t="shared" si="2"/>
        <v>13</v>
      </c>
      <c r="C19" s="8" t="s">
        <v>131</v>
      </c>
      <c r="D19" s="9" t="s">
        <v>29</v>
      </c>
      <c r="E19" s="11">
        <v>56807.780900000005</v>
      </c>
      <c r="F19" s="13">
        <f t="shared" si="0"/>
        <v>2.6256501148716724</v>
      </c>
      <c r="G19" s="1"/>
      <c r="H19" s="2">
        <f t="shared" si="3"/>
        <v>13</v>
      </c>
      <c r="I19" s="8" t="s">
        <v>138</v>
      </c>
      <c r="J19" s="9" t="s">
        <v>44</v>
      </c>
      <c r="K19" s="11">
        <v>38407.4369</v>
      </c>
      <c r="L19" s="13">
        <f t="shared" si="1"/>
        <v>1.775188002607081</v>
      </c>
    </row>
    <row r="20" spans="1:12" ht="13.5" customHeight="1">
      <c r="A20" s="30"/>
      <c r="B20" s="2">
        <f t="shared" si="2"/>
        <v>14</v>
      </c>
      <c r="C20" s="8" t="s">
        <v>136</v>
      </c>
      <c r="D20" s="9" t="s">
        <v>36</v>
      </c>
      <c r="E20" s="11">
        <v>53398.3172</v>
      </c>
      <c r="F20" s="13">
        <f t="shared" si="0"/>
        <v>2.4680650338540855</v>
      </c>
      <c r="G20" s="1"/>
      <c r="H20" s="2">
        <f t="shared" si="3"/>
        <v>14</v>
      </c>
      <c r="I20" s="8" t="s">
        <v>156</v>
      </c>
      <c r="J20" s="9" t="s">
        <v>59</v>
      </c>
      <c r="K20" s="11">
        <v>36855.6951</v>
      </c>
      <c r="L20" s="13">
        <f t="shared" si="1"/>
        <v>1.703466647347784</v>
      </c>
    </row>
    <row r="21" spans="1:12" ht="13.5" customHeight="1">
      <c r="A21" s="30"/>
      <c r="B21" s="2">
        <f t="shared" si="2"/>
        <v>15</v>
      </c>
      <c r="C21" s="8" t="s">
        <v>135</v>
      </c>
      <c r="D21" s="9" t="s">
        <v>24</v>
      </c>
      <c r="E21" s="11">
        <v>50644.8384</v>
      </c>
      <c r="F21" s="13">
        <f t="shared" si="0"/>
        <v>2.340799511191913</v>
      </c>
      <c r="G21" s="1"/>
      <c r="H21" s="2">
        <f t="shared" si="3"/>
        <v>15</v>
      </c>
      <c r="I21" s="8" t="s">
        <v>131</v>
      </c>
      <c r="J21" s="9" t="s">
        <v>29</v>
      </c>
      <c r="K21" s="11">
        <v>36843.5593</v>
      </c>
      <c r="L21" s="13">
        <f t="shared" si="1"/>
        <v>1.70290573185066</v>
      </c>
    </row>
    <row r="22" spans="1:12" ht="13.5" customHeight="1">
      <c r="A22" s="30"/>
      <c r="B22" s="2">
        <f t="shared" si="2"/>
        <v>16</v>
      </c>
      <c r="C22" s="24" t="s">
        <v>122</v>
      </c>
      <c r="D22" s="9" t="s">
        <v>53</v>
      </c>
      <c r="E22" s="11">
        <v>50271.521400000005</v>
      </c>
      <c r="F22" s="13">
        <f t="shared" si="0"/>
        <v>2.3235448357160475</v>
      </c>
      <c r="G22" s="1"/>
      <c r="H22" s="2">
        <f t="shared" si="3"/>
        <v>16</v>
      </c>
      <c r="I22" s="8" t="s">
        <v>19</v>
      </c>
      <c r="J22" s="9" t="s">
        <v>28</v>
      </c>
      <c r="K22" s="11">
        <v>35033.864</v>
      </c>
      <c r="L22" s="13">
        <f t="shared" si="1"/>
        <v>1.61926179087905</v>
      </c>
    </row>
    <row r="23" spans="1:12" ht="13.5" customHeight="1">
      <c r="A23" s="30"/>
      <c r="B23" s="2">
        <f t="shared" si="2"/>
        <v>17</v>
      </c>
      <c r="C23" s="8" t="s">
        <v>201</v>
      </c>
      <c r="D23" s="9" t="s">
        <v>55</v>
      </c>
      <c r="E23" s="11">
        <v>48679.1645</v>
      </c>
      <c r="F23" s="13">
        <f t="shared" si="0"/>
        <v>2.249946254480115</v>
      </c>
      <c r="G23" s="1"/>
      <c r="H23" s="2">
        <f t="shared" si="3"/>
        <v>17</v>
      </c>
      <c r="I23" s="8" t="s">
        <v>163</v>
      </c>
      <c r="J23" s="9" t="s">
        <v>36</v>
      </c>
      <c r="K23" s="11">
        <v>33525.063799999996</v>
      </c>
      <c r="L23" s="13">
        <f t="shared" si="1"/>
        <v>1.5495251922003925</v>
      </c>
    </row>
    <row r="24" spans="1:12" ht="13.5" customHeight="1">
      <c r="A24" s="30"/>
      <c r="B24" s="2">
        <f t="shared" si="2"/>
        <v>18</v>
      </c>
      <c r="C24" s="8" t="s">
        <v>117</v>
      </c>
      <c r="D24" s="9" t="s">
        <v>55</v>
      </c>
      <c r="E24" s="11">
        <v>48025.179899999996</v>
      </c>
      <c r="F24" s="13">
        <f t="shared" si="0"/>
        <v>2.2197191497963917</v>
      </c>
      <c r="G24" s="1"/>
      <c r="H24" s="2">
        <f t="shared" si="3"/>
        <v>18</v>
      </c>
      <c r="I24" s="8" t="s">
        <v>121</v>
      </c>
      <c r="J24" s="9" t="s">
        <v>49</v>
      </c>
      <c r="K24" s="11">
        <v>32160.1683</v>
      </c>
      <c r="L24" s="13">
        <f t="shared" si="1"/>
        <v>1.4864398547767856</v>
      </c>
    </row>
    <row r="25" spans="1:12" ht="13.5" customHeight="1">
      <c r="A25" s="30"/>
      <c r="B25" s="2">
        <f t="shared" si="2"/>
        <v>19</v>
      </c>
      <c r="C25" s="8" t="s">
        <v>130</v>
      </c>
      <c r="D25" s="9" t="s">
        <v>55</v>
      </c>
      <c r="E25" s="11">
        <v>47256.172099999996</v>
      </c>
      <c r="F25" s="13">
        <f t="shared" si="0"/>
        <v>2.18417568398206</v>
      </c>
      <c r="G25" s="1"/>
      <c r="H25" s="2">
        <f t="shared" si="3"/>
        <v>19</v>
      </c>
      <c r="I25" s="8" t="s">
        <v>53</v>
      </c>
      <c r="J25" s="9" t="s">
        <v>53</v>
      </c>
      <c r="K25" s="11">
        <v>30215.641500000005</v>
      </c>
      <c r="L25" s="13">
        <f t="shared" si="1"/>
        <v>1.396564014972752</v>
      </c>
    </row>
    <row r="26" spans="1:12" ht="13.5" customHeight="1">
      <c r="A26" s="30"/>
      <c r="B26" s="2">
        <f t="shared" si="2"/>
        <v>20</v>
      </c>
      <c r="C26" s="8" t="s">
        <v>88</v>
      </c>
      <c r="D26" s="9" t="s">
        <v>25</v>
      </c>
      <c r="E26" s="11">
        <v>45238.259399999995</v>
      </c>
      <c r="F26" s="13">
        <f t="shared" si="0"/>
        <v>2.090907955008756</v>
      </c>
      <c r="G26" s="1"/>
      <c r="H26" s="2">
        <f t="shared" si="3"/>
        <v>20</v>
      </c>
      <c r="I26" s="8" t="s">
        <v>118</v>
      </c>
      <c r="J26" s="9" t="s">
        <v>31</v>
      </c>
      <c r="K26" s="11">
        <v>27215.379000000004</v>
      </c>
      <c r="L26" s="13">
        <f t="shared" si="1"/>
        <v>1.2578921736692277</v>
      </c>
    </row>
    <row r="27" spans="1:12" ht="13.5" customHeight="1">
      <c r="A27" s="30"/>
      <c r="B27" s="2">
        <f t="shared" si="2"/>
        <v>21</v>
      </c>
      <c r="C27" s="8" t="s">
        <v>115</v>
      </c>
      <c r="D27" s="9" t="s">
        <v>25</v>
      </c>
      <c r="E27" s="11">
        <v>43151.94120000001</v>
      </c>
      <c r="F27" s="13">
        <f t="shared" si="0"/>
        <v>1.9944785304703863</v>
      </c>
      <c r="G27" s="1"/>
      <c r="H27" s="2">
        <f t="shared" si="3"/>
        <v>21</v>
      </c>
      <c r="I27" s="8" t="s">
        <v>137</v>
      </c>
      <c r="J27" s="9" t="s">
        <v>44</v>
      </c>
      <c r="K27" s="11">
        <v>26543.94</v>
      </c>
      <c r="L27" s="13">
        <f t="shared" si="1"/>
        <v>1.2268583283130303</v>
      </c>
    </row>
    <row r="28" spans="1:12" ht="13.5" customHeight="1">
      <c r="A28" s="30"/>
      <c r="B28" s="2">
        <f t="shared" si="2"/>
        <v>22</v>
      </c>
      <c r="C28" s="8" t="s">
        <v>98</v>
      </c>
      <c r="D28" s="9" t="s">
        <v>31</v>
      </c>
      <c r="E28" s="11">
        <v>40785.00029999999</v>
      </c>
      <c r="F28" s="13">
        <f t="shared" si="0"/>
        <v>1.8850787519977947</v>
      </c>
      <c r="G28" s="1"/>
      <c r="H28" s="2">
        <f t="shared" si="3"/>
        <v>22</v>
      </c>
      <c r="I28" s="8" t="s">
        <v>63</v>
      </c>
      <c r="J28" s="9" t="s">
        <v>25</v>
      </c>
      <c r="K28" s="11">
        <v>24475.9657</v>
      </c>
      <c r="L28" s="13">
        <f t="shared" si="1"/>
        <v>1.1312767570507267</v>
      </c>
    </row>
    <row r="29" spans="1:12" ht="13.5" customHeight="1">
      <c r="A29" s="30"/>
      <c r="B29" s="2">
        <f t="shared" si="2"/>
        <v>23</v>
      </c>
      <c r="C29" s="8" t="s">
        <v>125</v>
      </c>
      <c r="D29" s="9" t="s">
        <v>59</v>
      </c>
      <c r="E29" s="11">
        <v>38832.04119999999</v>
      </c>
      <c r="F29" s="13">
        <f t="shared" si="0"/>
        <v>1.7948131721068774</v>
      </c>
      <c r="G29" s="1"/>
      <c r="H29" s="2">
        <f t="shared" si="3"/>
        <v>23</v>
      </c>
      <c r="I29" s="24" t="s">
        <v>159</v>
      </c>
      <c r="J29" s="9" t="s">
        <v>27</v>
      </c>
      <c r="K29" s="11">
        <v>23413.3113</v>
      </c>
      <c r="L29" s="13">
        <f t="shared" si="1"/>
        <v>1.0821609739093212</v>
      </c>
    </row>
    <row r="30" spans="1:12" ht="13.5" customHeight="1">
      <c r="A30" s="30"/>
      <c r="B30" s="2">
        <f t="shared" si="2"/>
        <v>24</v>
      </c>
      <c r="C30" s="8" t="s">
        <v>132</v>
      </c>
      <c r="D30" s="9" t="s">
        <v>57</v>
      </c>
      <c r="E30" s="11">
        <v>37313.3</v>
      </c>
      <c r="F30" s="13">
        <f t="shared" si="0"/>
        <v>1.7246171013738925</v>
      </c>
      <c r="G30" s="1"/>
      <c r="H30" s="2">
        <f t="shared" si="3"/>
        <v>24</v>
      </c>
      <c r="I30" s="8" t="s">
        <v>125</v>
      </c>
      <c r="J30" s="9" t="s">
        <v>59</v>
      </c>
      <c r="K30" s="11">
        <v>23392.1892</v>
      </c>
      <c r="L30" s="13">
        <f t="shared" si="1"/>
        <v>1.0811847124991287</v>
      </c>
    </row>
    <row r="31" spans="1:12" ht="13.5" customHeight="1">
      <c r="A31" s="30"/>
      <c r="B31" s="2">
        <f t="shared" si="2"/>
        <v>25</v>
      </c>
      <c r="C31" s="8" t="s">
        <v>137</v>
      </c>
      <c r="D31" s="9" t="s">
        <v>44</v>
      </c>
      <c r="E31" s="11">
        <v>35715.799</v>
      </c>
      <c r="F31" s="13">
        <f t="shared" si="0"/>
        <v>1.6507807603356592</v>
      </c>
      <c r="G31" s="1"/>
      <c r="H31" s="2">
        <f t="shared" si="3"/>
        <v>25</v>
      </c>
      <c r="I31" s="8" t="s">
        <v>158</v>
      </c>
      <c r="J31" s="9" t="s">
        <v>32</v>
      </c>
      <c r="K31" s="11">
        <v>23392.186999999998</v>
      </c>
      <c r="L31" s="13">
        <f t="shared" si="1"/>
        <v>1.0811846108153425</v>
      </c>
    </row>
    <row r="32" spans="1:12" ht="13.5" customHeight="1">
      <c r="A32" s="30"/>
      <c r="B32" s="2">
        <f t="shared" si="2"/>
        <v>26</v>
      </c>
      <c r="C32" s="8" t="s">
        <v>163</v>
      </c>
      <c r="D32" s="9" t="s">
        <v>36</v>
      </c>
      <c r="E32" s="11">
        <v>35342.2636</v>
      </c>
      <c r="F32" s="13">
        <f t="shared" si="0"/>
        <v>1.6335159904330099</v>
      </c>
      <c r="G32" s="1"/>
      <c r="H32" s="2">
        <f t="shared" si="3"/>
        <v>26</v>
      </c>
      <c r="I32" s="8" t="s">
        <v>115</v>
      </c>
      <c r="J32" s="9" t="s">
        <v>25</v>
      </c>
      <c r="K32" s="11">
        <v>21861.6769</v>
      </c>
      <c r="L32" s="13">
        <f t="shared" si="1"/>
        <v>1.0104445826675916</v>
      </c>
    </row>
    <row r="33" spans="1:12" ht="13.5" customHeight="1">
      <c r="A33" s="30"/>
      <c r="B33" s="2">
        <f t="shared" si="2"/>
        <v>27</v>
      </c>
      <c r="C33" s="8" t="s">
        <v>206</v>
      </c>
      <c r="D33" s="9" t="s">
        <v>28</v>
      </c>
      <c r="E33" s="11">
        <v>33630.7151</v>
      </c>
      <c r="F33" s="13">
        <f t="shared" si="0"/>
        <v>1.5544083850233883</v>
      </c>
      <c r="G33" s="1"/>
      <c r="H33" s="2">
        <f t="shared" si="3"/>
        <v>27</v>
      </c>
      <c r="I33" s="8" t="s">
        <v>36</v>
      </c>
      <c r="J33" s="9" t="s">
        <v>36</v>
      </c>
      <c r="K33" s="11">
        <v>21246.5545</v>
      </c>
      <c r="L33" s="13">
        <f t="shared" si="1"/>
        <v>0.9820136850927816</v>
      </c>
    </row>
    <row r="34" spans="1:12" ht="13.5" customHeight="1">
      <c r="A34" s="30"/>
      <c r="B34" s="2">
        <f t="shared" si="2"/>
        <v>28</v>
      </c>
      <c r="C34" s="8" t="s">
        <v>158</v>
      </c>
      <c r="D34" s="9" t="s">
        <v>32</v>
      </c>
      <c r="E34" s="11">
        <v>31982.9934</v>
      </c>
      <c r="F34" s="13">
        <f t="shared" si="0"/>
        <v>1.4782508481096106</v>
      </c>
      <c r="G34" s="1"/>
      <c r="H34" s="2">
        <f t="shared" si="3"/>
        <v>28</v>
      </c>
      <c r="I34" s="8" t="s">
        <v>30</v>
      </c>
      <c r="J34" s="9" t="s">
        <v>30</v>
      </c>
      <c r="K34" s="11">
        <v>19477.6315</v>
      </c>
      <c r="L34" s="13">
        <f t="shared" si="1"/>
        <v>0.9002542358665375</v>
      </c>
    </row>
    <row r="35" spans="1:12" ht="13.5" customHeight="1">
      <c r="A35" s="30"/>
      <c r="B35" s="2">
        <f t="shared" si="2"/>
        <v>29</v>
      </c>
      <c r="C35" s="8" t="s">
        <v>111</v>
      </c>
      <c r="D35" s="9" t="s">
        <v>57</v>
      </c>
      <c r="E35" s="11">
        <v>31626.3747</v>
      </c>
      <c r="F35" s="13">
        <f t="shared" si="0"/>
        <v>1.461767966437667</v>
      </c>
      <c r="G35" s="1"/>
      <c r="H35" s="2">
        <f t="shared" si="3"/>
        <v>29</v>
      </c>
      <c r="I35" s="8" t="s">
        <v>116</v>
      </c>
      <c r="J35" s="9" t="s">
        <v>57</v>
      </c>
      <c r="K35" s="11">
        <v>19434.8797</v>
      </c>
      <c r="L35" s="13">
        <f t="shared" si="1"/>
        <v>0.8982782518234614</v>
      </c>
    </row>
    <row r="36" spans="1:12" ht="13.5" customHeight="1">
      <c r="A36" s="30"/>
      <c r="B36" s="2">
        <f t="shared" si="2"/>
        <v>30</v>
      </c>
      <c r="C36" s="8" t="s">
        <v>134</v>
      </c>
      <c r="D36" s="9" t="s">
        <v>55</v>
      </c>
      <c r="E36" s="11">
        <v>29519.897299999997</v>
      </c>
      <c r="F36" s="13">
        <f t="shared" si="0"/>
        <v>1.3644067856335673</v>
      </c>
      <c r="G36" s="1"/>
      <c r="H36" s="2">
        <f t="shared" si="3"/>
        <v>30</v>
      </c>
      <c r="I36" s="8" t="s">
        <v>62</v>
      </c>
      <c r="J36" s="9" t="s">
        <v>62</v>
      </c>
      <c r="K36" s="11">
        <v>19053.3315</v>
      </c>
      <c r="L36" s="13">
        <f t="shared" si="1"/>
        <v>0.8806431310831777</v>
      </c>
    </row>
    <row r="37" spans="1:12" ht="13.5" customHeight="1">
      <c r="A37" s="30"/>
      <c r="B37" s="2">
        <f t="shared" si="2"/>
        <v>31</v>
      </c>
      <c r="C37" s="8" t="s">
        <v>114</v>
      </c>
      <c r="D37" s="9" t="s">
        <v>26</v>
      </c>
      <c r="E37" s="11">
        <v>25707.12</v>
      </c>
      <c r="F37" s="13">
        <f t="shared" si="0"/>
        <v>1.1881805892019952</v>
      </c>
      <c r="G37" s="1"/>
      <c r="H37" s="2">
        <f t="shared" si="3"/>
        <v>31</v>
      </c>
      <c r="I37" s="8" t="s">
        <v>126</v>
      </c>
      <c r="J37" s="9" t="s">
        <v>61</v>
      </c>
      <c r="K37" s="11">
        <v>18480</v>
      </c>
      <c r="L37" s="13">
        <f t="shared" si="1"/>
        <v>0.8541438048467862</v>
      </c>
    </row>
    <row r="38" spans="1:12" ht="13.5" customHeight="1">
      <c r="A38" s="30"/>
      <c r="B38" s="2">
        <f t="shared" si="2"/>
        <v>32</v>
      </c>
      <c r="C38" s="8" t="s">
        <v>129</v>
      </c>
      <c r="D38" s="9" t="s">
        <v>54</v>
      </c>
      <c r="E38" s="11">
        <v>25682</v>
      </c>
      <c r="F38" s="13">
        <f t="shared" si="0"/>
        <v>1.1870195452421604</v>
      </c>
      <c r="G38" s="1"/>
      <c r="H38" s="2">
        <f t="shared" si="3"/>
        <v>32</v>
      </c>
      <c r="I38" s="8" t="s">
        <v>210</v>
      </c>
      <c r="J38" s="9" t="s">
        <v>46</v>
      </c>
      <c r="K38" s="11">
        <v>17411.146099999998</v>
      </c>
      <c r="L38" s="13">
        <f t="shared" si="1"/>
        <v>0.8047414814176017</v>
      </c>
    </row>
    <row r="39" spans="1:12" ht="13.5" customHeight="1">
      <c r="A39" s="30"/>
      <c r="B39" s="2">
        <f t="shared" si="2"/>
        <v>33</v>
      </c>
      <c r="C39" s="8" t="s">
        <v>127</v>
      </c>
      <c r="D39" s="9" t="s">
        <v>38</v>
      </c>
      <c r="E39" s="11">
        <v>19982</v>
      </c>
      <c r="F39" s="13">
        <f t="shared" si="0"/>
        <v>0.9235660989420158</v>
      </c>
      <c r="G39" s="1"/>
      <c r="H39" s="2">
        <f t="shared" si="3"/>
        <v>33</v>
      </c>
      <c r="I39" s="8" t="s">
        <v>84</v>
      </c>
      <c r="J39" s="9" t="s">
        <v>59</v>
      </c>
      <c r="K39" s="11">
        <v>17405.8479</v>
      </c>
      <c r="L39" s="13">
        <f t="shared" si="1"/>
        <v>0.8044965991282708</v>
      </c>
    </row>
    <row r="40" spans="1:12" ht="13.5" customHeight="1">
      <c r="A40" s="30"/>
      <c r="B40" s="2">
        <f t="shared" si="2"/>
        <v>34</v>
      </c>
      <c r="C40" s="24" t="s">
        <v>34</v>
      </c>
      <c r="D40" s="9" t="s">
        <v>34</v>
      </c>
      <c r="E40" s="11">
        <v>19355.4604</v>
      </c>
      <c r="F40" s="13">
        <f t="shared" si="0"/>
        <v>0.8946074994922764</v>
      </c>
      <c r="G40" s="1"/>
      <c r="H40" s="2">
        <f t="shared" si="3"/>
        <v>34</v>
      </c>
      <c r="I40" s="8" t="s">
        <v>105</v>
      </c>
      <c r="J40" s="9" t="s">
        <v>38</v>
      </c>
      <c r="K40" s="11">
        <v>16868.599400000003</v>
      </c>
      <c r="L40" s="13">
        <f t="shared" si="1"/>
        <v>0.779665025646765</v>
      </c>
    </row>
    <row r="41" spans="1:12" ht="13.5" customHeight="1">
      <c r="A41" s="30"/>
      <c r="B41" s="2">
        <f t="shared" si="2"/>
        <v>35</v>
      </c>
      <c r="C41" s="8" t="s">
        <v>133</v>
      </c>
      <c r="D41" s="9" t="s">
        <v>52</v>
      </c>
      <c r="E41" s="11">
        <v>18985.9916</v>
      </c>
      <c r="F41" s="13">
        <f t="shared" si="0"/>
        <v>0.877530687446596</v>
      </c>
      <c r="G41" s="1"/>
      <c r="H41" s="2">
        <f t="shared" si="3"/>
        <v>35</v>
      </c>
      <c r="I41" s="8" t="s">
        <v>40</v>
      </c>
      <c r="J41" s="9" t="s">
        <v>40</v>
      </c>
      <c r="K41" s="11">
        <v>15410.995099999998</v>
      </c>
      <c r="L41" s="13">
        <f t="shared" si="1"/>
        <v>0.7122946964929208</v>
      </c>
    </row>
    <row r="42" spans="1:12" ht="13.5" customHeight="1">
      <c r="A42" s="30"/>
      <c r="B42" s="2">
        <f t="shared" si="2"/>
        <v>36</v>
      </c>
      <c r="C42" s="8" t="s">
        <v>105</v>
      </c>
      <c r="D42" s="9" t="s">
        <v>38</v>
      </c>
      <c r="E42" s="11">
        <v>18052.5922</v>
      </c>
      <c r="F42" s="13">
        <f t="shared" si="0"/>
        <v>0.8343890578493175</v>
      </c>
      <c r="G42" s="1"/>
      <c r="H42" s="2">
        <f t="shared" si="3"/>
        <v>36</v>
      </c>
      <c r="I42" s="8" t="s">
        <v>122</v>
      </c>
      <c r="J42" s="9" t="s">
        <v>53</v>
      </c>
      <c r="K42" s="11">
        <v>14676.3023</v>
      </c>
      <c r="L42" s="13">
        <f t="shared" si="1"/>
        <v>0.6783372666452185</v>
      </c>
    </row>
    <row r="43" spans="1:12" ht="13.5" customHeight="1">
      <c r="A43" s="30"/>
      <c r="B43" s="2">
        <f t="shared" si="2"/>
        <v>37</v>
      </c>
      <c r="C43" s="8" t="s">
        <v>65</v>
      </c>
      <c r="D43" s="9" t="s">
        <v>57</v>
      </c>
      <c r="E43" s="11">
        <v>17695.9761</v>
      </c>
      <c r="F43" s="13">
        <f t="shared" si="0"/>
        <v>0.8179062963491215</v>
      </c>
      <c r="G43" s="1"/>
      <c r="H43" s="2">
        <f t="shared" si="3"/>
        <v>37</v>
      </c>
      <c r="I43" s="8" t="s">
        <v>129</v>
      </c>
      <c r="J43" s="9" t="s">
        <v>54</v>
      </c>
      <c r="K43" s="11">
        <v>14572.216300000002</v>
      </c>
      <c r="L43" s="13">
        <f t="shared" si="1"/>
        <v>0.6735264218361665</v>
      </c>
    </row>
    <row r="44" spans="1:12" ht="13.5" customHeight="1">
      <c r="A44" s="30"/>
      <c r="B44" s="2">
        <f t="shared" si="2"/>
        <v>38</v>
      </c>
      <c r="C44" s="8" t="s">
        <v>63</v>
      </c>
      <c r="D44" s="9" t="s">
        <v>25</v>
      </c>
      <c r="E44" s="11">
        <v>16841.4984</v>
      </c>
      <c r="F44" s="13">
        <f t="shared" si="0"/>
        <v>0.7784124200593634</v>
      </c>
      <c r="G44" s="1"/>
      <c r="H44" s="2">
        <f t="shared" si="3"/>
        <v>38</v>
      </c>
      <c r="I44" s="8" t="s">
        <v>128</v>
      </c>
      <c r="J44" s="9" t="s">
        <v>40</v>
      </c>
      <c r="K44" s="11">
        <v>14212.7036</v>
      </c>
      <c r="L44" s="13">
        <f t="shared" si="1"/>
        <v>0.6569097797653471</v>
      </c>
    </row>
    <row r="45" spans="1:12" ht="13.5" customHeight="1">
      <c r="A45" s="30"/>
      <c r="B45" s="2">
        <f t="shared" si="2"/>
        <v>39</v>
      </c>
      <c r="C45" s="8" t="s">
        <v>41</v>
      </c>
      <c r="D45" s="9" t="s">
        <v>41</v>
      </c>
      <c r="E45" s="11">
        <v>15001.5671</v>
      </c>
      <c r="F45" s="13">
        <f t="shared" si="0"/>
        <v>0.6933709741048889</v>
      </c>
      <c r="G45" s="1"/>
      <c r="H45" s="2">
        <f t="shared" si="3"/>
        <v>39</v>
      </c>
      <c r="I45" s="8" t="s">
        <v>111</v>
      </c>
      <c r="J45" s="9" t="s">
        <v>57</v>
      </c>
      <c r="K45" s="11">
        <v>13962.498899999999</v>
      </c>
      <c r="L45" s="13">
        <f t="shared" si="1"/>
        <v>0.6453453428363131</v>
      </c>
    </row>
    <row r="46" spans="1:12" ht="13.5" customHeight="1">
      <c r="A46" s="30"/>
      <c r="B46" s="2">
        <f t="shared" si="2"/>
        <v>40</v>
      </c>
      <c r="C46" s="8" t="s">
        <v>104</v>
      </c>
      <c r="D46" s="9" t="s">
        <v>34</v>
      </c>
      <c r="E46" s="11">
        <v>14804.2224</v>
      </c>
      <c r="F46" s="13">
        <f t="shared" si="0"/>
        <v>0.6842497212410172</v>
      </c>
      <c r="G46" s="1"/>
      <c r="H46" s="2">
        <f t="shared" si="3"/>
        <v>40</v>
      </c>
      <c r="I46" s="8" t="s">
        <v>215</v>
      </c>
      <c r="J46" s="9" t="s">
        <v>66</v>
      </c>
      <c r="K46" s="11">
        <v>13678.189300000002</v>
      </c>
      <c r="L46" s="13">
        <f t="shared" si="1"/>
        <v>0.6322045807422403</v>
      </c>
    </row>
    <row r="47" spans="2:12" ht="13.5" customHeight="1">
      <c r="B47" s="6" t="s">
        <v>4</v>
      </c>
      <c r="C47" s="4"/>
      <c r="D47" s="4"/>
      <c r="E47" s="11">
        <v>179274.34899999996</v>
      </c>
      <c r="F47" s="13">
        <f t="shared" si="0"/>
        <v>8.286042996011382</v>
      </c>
      <c r="G47" s="1"/>
      <c r="H47" s="6" t="s">
        <v>4</v>
      </c>
      <c r="I47" s="4"/>
      <c r="J47" s="4"/>
      <c r="K47" s="11">
        <v>525369.366</v>
      </c>
      <c r="L47" s="13">
        <f t="shared" si="1"/>
        <v>24.282521061968822</v>
      </c>
    </row>
    <row r="48" spans="2:12" ht="13.5" customHeight="1">
      <c r="B48" s="7" t="s">
        <v>9</v>
      </c>
      <c r="C48" s="5"/>
      <c r="D48" s="5"/>
      <c r="E48" s="12">
        <v>2163570.1032000016</v>
      </c>
      <c r="F48" s="14">
        <f t="shared" si="0"/>
        <v>100</v>
      </c>
      <c r="H48" s="7" t="s">
        <v>9</v>
      </c>
      <c r="I48" s="5"/>
      <c r="J48" s="5"/>
      <c r="K48" s="12">
        <v>2163570.103199998</v>
      </c>
      <c r="L48" s="14">
        <f t="shared" si="1"/>
        <v>100</v>
      </c>
    </row>
    <row r="49" ht="13.5" customHeight="1">
      <c r="B49" s="10"/>
    </row>
    <row r="50" spans="2:11" s="34" customFormat="1" ht="13.5" customHeight="1">
      <c r="B50" s="33"/>
      <c r="E50" s="39"/>
      <c r="I50" s="33"/>
      <c r="J50" s="40"/>
      <c r="K50" s="39"/>
    </row>
    <row r="51" spans="2:11" s="34" customFormat="1" ht="13.5" customHeight="1">
      <c r="B51" s="33"/>
      <c r="E51" s="39"/>
      <c r="K51" s="39"/>
    </row>
    <row r="52" spans="2:11" ht="13.5" customHeight="1">
      <c r="B52" s="10"/>
      <c r="E52" s="29"/>
      <c r="K52" s="29"/>
    </row>
    <row r="53" spans="2:11" ht="13.5" customHeight="1">
      <c r="B53" s="10"/>
      <c r="E53" s="29"/>
      <c r="K53" s="29"/>
    </row>
    <row r="54" spans="5:11" ht="13.5" customHeight="1">
      <c r="E54" s="29"/>
      <c r="K54" s="29"/>
    </row>
    <row r="55" spans="5:11" ht="13.5" customHeight="1">
      <c r="E55" s="29"/>
      <c r="K55" s="29"/>
    </row>
    <row r="56" spans="5:11" ht="13.5" customHeight="1">
      <c r="E56" s="29"/>
      <c r="K56" s="29"/>
    </row>
    <row r="57" spans="5:11" ht="13.5" customHeight="1">
      <c r="E57" s="29"/>
      <c r="K57" s="29"/>
    </row>
    <row r="58" spans="5:11" ht="13.5" customHeight="1">
      <c r="E58" s="29"/>
      <c r="K58" s="29"/>
    </row>
    <row r="59" spans="5:11" ht="13.5" customHeight="1">
      <c r="E59" s="29"/>
      <c r="K59" s="29"/>
    </row>
    <row r="60" spans="5:11" ht="13.5" customHeight="1">
      <c r="E60" s="29"/>
      <c r="K60" s="29"/>
    </row>
    <row r="61" spans="5:11" ht="13.5" customHeight="1">
      <c r="E61" s="29"/>
      <c r="K61" s="29"/>
    </row>
    <row r="62" spans="5:11" ht="13.5" customHeight="1">
      <c r="E62" s="29"/>
      <c r="K62" s="29"/>
    </row>
    <row r="63" spans="5:11" ht="13.5" customHeight="1">
      <c r="E63" s="29"/>
      <c r="K63" s="29"/>
    </row>
    <row r="64" spans="5:11" ht="13.5" customHeight="1">
      <c r="E64" s="29"/>
      <c r="K64" s="29"/>
    </row>
    <row r="65" spans="5:11" ht="13.5" customHeight="1">
      <c r="E65" s="29"/>
      <c r="K65" s="29"/>
    </row>
    <row r="66" spans="5:11" ht="13.5" customHeight="1">
      <c r="E66" s="29"/>
      <c r="K66" s="29"/>
    </row>
    <row r="67" spans="5:11" ht="13.5" customHeight="1">
      <c r="E67" s="29"/>
      <c r="K67" s="29"/>
    </row>
    <row r="68" spans="5:11" ht="13.5" customHeight="1">
      <c r="E68" s="29"/>
      <c r="K68" s="29"/>
    </row>
    <row r="69" spans="5:11" ht="13.5" customHeight="1">
      <c r="E69" s="29"/>
      <c r="K69" s="29"/>
    </row>
    <row r="70" spans="5:11" ht="13.5" customHeight="1">
      <c r="E70" s="29"/>
      <c r="K70" s="29"/>
    </row>
    <row r="71" spans="5:11" ht="13.5" customHeight="1">
      <c r="E71" s="29"/>
      <c r="K71" s="29"/>
    </row>
    <row r="72" spans="5:11" ht="13.5" customHeight="1">
      <c r="E72" s="29"/>
      <c r="K72" s="29"/>
    </row>
    <row r="73" spans="5:11" ht="13.5" customHeight="1">
      <c r="E73" s="29"/>
      <c r="K73" s="29"/>
    </row>
    <row r="74" spans="5:11" ht="13.5" customHeight="1">
      <c r="E74" s="29"/>
      <c r="K74" s="29"/>
    </row>
    <row r="75" spans="5:11" ht="13.5" customHeight="1">
      <c r="E75" s="29"/>
      <c r="K75" s="29"/>
    </row>
    <row r="76" spans="5:11" ht="13.5" customHeight="1">
      <c r="E76" s="29"/>
      <c r="K76" s="29"/>
    </row>
    <row r="77" spans="5:11" ht="13.5" customHeight="1">
      <c r="E77" s="29"/>
      <c r="K77" s="29"/>
    </row>
    <row r="78" spans="5:11" ht="13.5" customHeight="1">
      <c r="E78" s="29"/>
      <c r="K78" s="29"/>
    </row>
    <row r="79" spans="5:11" ht="13.5" customHeight="1">
      <c r="E79" s="29"/>
      <c r="K79" s="29"/>
    </row>
    <row r="80" spans="5:11" ht="13.5" customHeight="1">
      <c r="E80" s="29"/>
      <c r="K80" s="29"/>
    </row>
    <row r="81" spans="5:11" ht="13.5" customHeight="1">
      <c r="E81" s="29"/>
      <c r="K81" s="29"/>
    </row>
    <row r="82" spans="5:11" ht="13.5" customHeight="1">
      <c r="E82" s="29"/>
      <c r="K82" s="29"/>
    </row>
    <row r="83" spans="5:11" ht="13.5" customHeight="1">
      <c r="E83" s="29"/>
      <c r="K83" s="29"/>
    </row>
    <row r="84" spans="5:11" ht="13.5" customHeight="1">
      <c r="E84" s="29"/>
      <c r="K84" s="29"/>
    </row>
    <row r="85" spans="5:11" ht="13.5" customHeight="1">
      <c r="E85" s="29"/>
      <c r="K85" s="29"/>
    </row>
    <row r="86" spans="5:11" ht="13.5" customHeight="1">
      <c r="E86" s="29"/>
      <c r="K86" s="29"/>
    </row>
    <row r="87" spans="5:11" ht="13.5" customHeight="1">
      <c r="E87" s="29"/>
      <c r="K87" s="29"/>
    </row>
    <row r="88" spans="5:11" ht="13.5" customHeight="1">
      <c r="E88" s="29"/>
      <c r="K88" s="29"/>
    </row>
    <row r="89" spans="5:11" ht="13.5" customHeight="1">
      <c r="E89" s="29"/>
      <c r="K89" s="2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7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3.5" customHeight="1"/>
  <cols>
    <col min="1" max="1" width="3.59765625" style="3" customWidth="1"/>
    <col min="2" max="2" width="4.59765625" style="3" customWidth="1"/>
    <col min="3" max="3" width="24.59765625" style="3" customWidth="1"/>
    <col min="4" max="4" width="7.59765625" style="3" customWidth="1"/>
    <col min="5" max="6" width="8.59765625" style="3" customWidth="1"/>
    <col min="7" max="8" width="4.59765625" style="3" customWidth="1"/>
    <col min="9" max="9" width="24.59765625" style="3" customWidth="1"/>
    <col min="10" max="10" width="7.59765625" style="3" customWidth="1"/>
    <col min="11" max="12" width="8.59765625" style="3" customWidth="1"/>
    <col min="13" max="16384" width="9" style="3" customWidth="1"/>
  </cols>
  <sheetData>
    <row r="2" s="37" customFormat="1" ht="13.5"/>
    <row r="4" s="10" customFormat="1" ht="13.5" customHeight="1">
      <c r="B4" s="10" t="s">
        <v>67</v>
      </c>
    </row>
    <row r="5" s="10" customFormat="1" ht="13.5" customHeight="1">
      <c r="L5" s="15" t="s">
        <v>8</v>
      </c>
    </row>
    <row r="6" spans="2:12" s="10" customFormat="1" ht="13.5" customHeight="1">
      <c r="B6" s="16" t="s">
        <v>2</v>
      </c>
      <c r="C6" s="17" t="s">
        <v>11</v>
      </c>
      <c r="D6" s="17" t="s">
        <v>3</v>
      </c>
      <c r="E6" s="17" t="s">
        <v>5</v>
      </c>
      <c r="F6" s="18" t="s">
        <v>1</v>
      </c>
      <c r="G6" s="19"/>
      <c r="H6" s="16" t="s">
        <v>2</v>
      </c>
      <c r="I6" s="17" t="s">
        <v>12</v>
      </c>
      <c r="J6" s="17" t="s">
        <v>3</v>
      </c>
      <c r="K6" s="17" t="s">
        <v>5</v>
      </c>
      <c r="L6" s="18" t="s">
        <v>1</v>
      </c>
    </row>
    <row r="7" spans="1:12" ht="13.5" customHeight="1">
      <c r="A7" s="30"/>
      <c r="B7" s="2">
        <v>1</v>
      </c>
      <c r="C7" s="8" t="s">
        <v>191</v>
      </c>
      <c r="D7" s="9" t="s">
        <v>41</v>
      </c>
      <c r="E7" s="11">
        <v>1313.1357999999998</v>
      </c>
      <c r="F7" s="13">
        <f aca="true" t="shared" si="0" ref="F7:F28">E7/$E$28*100</f>
        <v>44.05297229690081</v>
      </c>
      <c r="G7" s="1"/>
      <c r="H7" s="2">
        <v>1</v>
      </c>
      <c r="I7" s="8" t="s">
        <v>191</v>
      </c>
      <c r="J7" s="9" t="s">
        <v>41</v>
      </c>
      <c r="K7" s="25">
        <v>625.3561000000001</v>
      </c>
      <c r="L7" s="13">
        <f aca="true" t="shared" si="1" ref="L7:L28">K7/$K$28*100</f>
        <v>20.979395237718705</v>
      </c>
    </row>
    <row r="8" spans="1:12" ht="13.5" customHeight="1">
      <c r="A8" s="30"/>
      <c r="B8" s="2">
        <f aca="true" t="shared" si="2" ref="B8:B26">B7+1</f>
        <v>2</v>
      </c>
      <c r="C8" s="8" t="s">
        <v>139</v>
      </c>
      <c r="D8" s="9" t="s">
        <v>25</v>
      </c>
      <c r="E8" s="11">
        <v>289.2026000000001</v>
      </c>
      <c r="F8" s="13">
        <f t="shared" si="0"/>
        <v>9.702145144463879</v>
      </c>
      <c r="G8" s="1"/>
      <c r="H8" s="2">
        <f aca="true" t="shared" si="3" ref="H8:H26">H7+1</f>
        <v>2</v>
      </c>
      <c r="I8" s="24" t="s">
        <v>139</v>
      </c>
      <c r="J8" s="9" t="s">
        <v>25</v>
      </c>
      <c r="K8" s="11">
        <v>568.332</v>
      </c>
      <c r="L8" s="13">
        <f t="shared" si="1"/>
        <v>19.06635540013625</v>
      </c>
    </row>
    <row r="9" spans="1:12" ht="13.5" customHeight="1">
      <c r="A9" s="30"/>
      <c r="B9" s="2">
        <f t="shared" si="2"/>
        <v>3</v>
      </c>
      <c r="C9" s="8" t="s">
        <v>192</v>
      </c>
      <c r="D9" s="9" t="s">
        <v>34</v>
      </c>
      <c r="E9" s="11">
        <v>284.2958999999999</v>
      </c>
      <c r="F9" s="13">
        <f t="shared" si="0"/>
        <v>9.537535574631718</v>
      </c>
      <c r="G9" s="1"/>
      <c r="H9" s="2">
        <f t="shared" si="3"/>
        <v>3</v>
      </c>
      <c r="I9" s="24" t="s">
        <v>31</v>
      </c>
      <c r="J9" s="9" t="s">
        <v>31</v>
      </c>
      <c r="K9" s="25">
        <v>380.73359999999997</v>
      </c>
      <c r="L9" s="13">
        <f t="shared" si="1"/>
        <v>12.772819637770377</v>
      </c>
    </row>
    <row r="10" spans="1:12" ht="13.5" customHeight="1">
      <c r="A10" s="30"/>
      <c r="B10" s="2">
        <f t="shared" si="2"/>
        <v>4</v>
      </c>
      <c r="C10" s="24" t="s">
        <v>31</v>
      </c>
      <c r="D10" s="9" t="s">
        <v>31</v>
      </c>
      <c r="E10" s="11">
        <v>215.6713</v>
      </c>
      <c r="F10" s="13">
        <f t="shared" si="0"/>
        <v>7.235323112915348</v>
      </c>
      <c r="G10" s="1"/>
      <c r="H10" s="2">
        <f t="shared" si="3"/>
        <v>4</v>
      </c>
      <c r="I10" s="24" t="s">
        <v>110</v>
      </c>
      <c r="J10" s="9" t="s">
        <v>60</v>
      </c>
      <c r="K10" s="11">
        <v>365.5537</v>
      </c>
      <c r="L10" s="13">
        <f t="shared" si="1"/>
        <v>12.263565595523016</v>
      </c>
    </row>
    <row r="11" spans="1:12" ht="13.5" customHeight="1">
      <c r="A11" s="30"/>
      <c r="B11" s="2">
        <f t="shared" si="2"/>
        <v>5</v>
      </c>
      <c r="C11" s="8" t="s">
        <v>56</v>
      </c>
      <c r="D11" s="9" t="s">
        <v>56</v>
      </c>
      <c r="E11" s="25">
        <v>203.40530000000004</v>
      </c>
      <c r="F11" s="13">
        <f t="shared" si="0"/>
        <v>6.82382434927355</v>
      </c>
      <c r="G11" s="1"/>
      <c r="H11" s="2">
        <f t="shared" si="3"/>
        <v>5</v>
      </c>
      <c r="I11" s="24" t="s">
        <v>192</v>
      </c>
      <c r="J11" s="9" t="s">
        <v>34</v>
      </c>
      <c r="K11" s="11">
        <v>240.35240000000002</v>
      </c>
      <c r="L11" s="13">
        <f t="shared" si="1"/>
        <v>8.063322634790419</v>
      </c>
    </row>
    <row r="12" spans="1:12" ht="13.5" customHeight="1">
      <c r="A12" s="30"/>
      <c r="B12" s="2">
        <f t="shared" si="2"/>
        <v>6</v>
      </c>
      <c r="C12" s="24" t="s">
        <v>140</v>
      </c>
      <c r="D12" s="9" t="s">
        <v>44</v>
      </c>
      <c r="E12" s="11">
        <v>128.3049</v>
      </c>
      <c r="F12" s="13">
        <f t="shared" si="0"/>
        <v>4.304362279405245</v>
      </c>
      <c r="G12" s="1"/>
      <c r="H12" s="2">
        <f t="shared" si="3"/>
        <v>6</v>
      </c>
      <c r="I12" s="24" t="s">
        <v>36</v>
      </c>
      <c r="J12" s="9" t="s">
        <v>36</v>
      </c>
      <c r="K12" s="11">
        <v>164.80620000000002</v>
      </c>
      <c r="L12" s="13">
        <f t="shared" si="1"/>
        <v>5.528904903024879</v>
      </c>
    </row>
    <row r="13" spans="1:12" ht="13.5" customHeight="1">
      <c r="A13" s="30"/>
      <c r="B13" s="2">
        <f t="shared" si="2"/>
        <v>7</v>
      </c>
      <c r="C13" s="8" t="s">
        <v>63</v>
      </c>
      <c r="D13" s="9" t="s">
        <v>25</v>
      </c>
      <c r="E13" s="25">
        <v>96.0593</v>
      </c>
      <c r="F13" s="13">
        <f t="shared" si="0"/>
        <v>3.2225895309226087</v>
      </c>
      <c r="G13" s="1"/>
      <c r="H13" s="2">
        <f t="shared" si="3"/>
        <v>7</v>
      </c>
      <c r="I13" s="24" t="s">
        <v>217</v>
      </c>
      <c r="J13" s="9" t="s">
        <v>51</v>
      </c>
      <c r="K13" s="11">
        <v>106.26829999999998</v>
      </c>
      <c r="L13" s="13">
        <f t="shared" si="1"/>
        <v>3.5650802269946062</v>
      </c>
    </row>
    <row r="14" spans="1:12" ht="13.5" customHeight="1">
      <c r="A14" s="30"/>
      <c r="B14" s="2">
        <f t="shared" si="2"/>
        <v>8</v>
      </c>
      <c r="C14" s="8" t="s">
        <v>35</v>
      </c>
      <c r="D14" s="9" t="s">
        <v>35</v>
      </c>
      <c r="E14" s="11">
        <v>83.85719999999999</v>
      </c>
      <c r="F14" s="13">
        <f t="shared" si="0"/>
        <v>2.8132344792485826</v>
      </c>
      <c r="G14" s="1"/>
      <c r="H14" s="2">
        <f t="shared" si="3"/>
        <v>8</v>
      </c>
      <c r="I14" s="24" t="s">
        <v>53</v>
      </c>
      <c r="J14" s="9" t="s">
        <v>53</v>
      </c>
      <c r="K14" s="11">
        <v>72.1173</v>
      </c>
      <c r="L14" s="13">
        <f t="shared" si="1"/>
        <v>2.4193852753289375</v>
      </c>
    </row>
    <row r="15" spans="1:12" ht="13.5" customHeight="1">
      <c r="A15" s="30"/>
      <c r="B15" s="2">
        <f t="shared" si="2"/>
        <v>9</v>
      </c>
      <c r="C15" s="8" t="s">
        <v>61</v>
      </c>
      <c r="D15" s="9" t="s">
        <v>61</v>
      </c>
      <c r="E15" s="11">
        <v>70.3548</v>
      </c>
      <c r="F15" s="13">
        <f t="shared" si="0"/>
        <v>2.360257069645042</v>
      </c>
      <c r="G15" s="1"/>
      <c r="H15" s="2">
        <f t="shared" si="3"/>
        <v>9</v>
      </c>
      <c r="I15" s="24" t="s">
        <v>162</v>
      </c>
      <c r="J15" s="9" t="s">
        <v>34</v>
      </c>
      <c r="K15" s="25">
        <v>57.14019999999999</v>
      </c>
      <c r="L15" s="13">
        <f t="shared" si="1"/>
        <v>1.916934750876011</v>
      </c>
    </row>
    <row r="16" spans="1:12" ht="13.5" customHeight="1">
      <c r="A16" s="30"/>
      <c r="B16" s="2">
        <f t="shared" si="2"/>
        <v>10</v>
      </c>
      <c r="C16" s="8" t="s">
        <v>62</v>
      </c>
      <c r="D16" s="9" t="s">
        <v>62</v>
      </c>
      <c r="E16" s="11">
        <v>67.76040000000002</v>
      </c>
      <c r="F16" s="13">
        <f t="shared" si="0"/>
        <v>2.2732203508783475</v>
      </c>
      <c r="G16" s="1"/>
      <c r="H16" s="2">
        <f t="shared" si="3"/>
        <v>10</v>
      </c>
      <c r="I16" s="24" t="s">
        <v>140</v>
      </c>
      <c r="J16" s="9" t="s">
        <v>44</v>
      </c>
      <c r="K16" s="25">
        <v>49.58989999999999</v>
      </c>
      <c r="L16" s="13">
        <f t="shared" si="1"/>
        <v>1.6636379047057293</v>
      </c>
    </row>
    <row r="17" spans="1:12" ht="13.5" customHeight="1">
      <c r="A17" s="30"/>
      <c r="B17" s="2">
        <f t="shared" si="2"/>
        <v>11</v>
      </c>
      <c r="C17" s="8" t="s">
        <v>162</v>
      </c>
      <c r="D17" s="9" t="s">
        <v>34</v>
      </c>
      <c r="E17" s="11">
        <v>67.02539999999999</v>
      </c>
      <c r="F17" s="13">
        <f t="shared" si="0"/>
        <v>2.2485626310612323</v>
      </c>
      <c r="G17" s="1"/>
      <c r="H17" s="2">
        <f t="shared" si="3"/>
        <v>11</v>
      </c>
      <c r="I17" s="24" t="s">
        <v>218</v>
      </c>
      <c r="J17" s="9" t="s">
        <v>32</v>
      </c>
      <c r="K17" s="25">
        <v>46.3227</v>
      </c>
      <c r="L17" s="13">
        <f t="shared" si="1"/>
        <v>1.554030146628892</v>
      </c>
    </row>
    <row r="18" spans="1:12" ht="13.5" customHeight="1">
      <c r="A18" s="30"/>
      <c r="B18" s="2">
        <f t="shared" si="2"/>
        <v>12</v>
      </c>
      <c r="C18" s="8" t="s">
        <v>26</v>
      </c>
      <c r="D18" s="9" t="s">
        <v>26</v>
      </c>
      <c r="E18" s="11">
        <v>50.0225</v>
      </c>
      <c r="F18" s="13">
        <f t="shared" si="0"/>
        <v>1.6781507340838027</v>
      </c>
      <c r="G18" s="1"/>
      <c r="H18" s="2">
        <f t="shared" si="3"/>
        <v>12</v>
      </c>
      <c r="I18" s="24" t="s">
        <v>65</v>
      </c>
      <c r="J18" s="9" t="s">
        <v>57</v>
      </c>
      <c r="K18" s="25">
        <v>45.480999999999995</v>
      </c>
      <c r="L18" s="13">
        <f t="shared" si="1"/>
        <v>1.5257928639485312</v>
      </c>
    </row>
    <row r="19" spans="1:12" ht="13.5" customHeight="1">
      <c r="A19" s="30"/>
      <c r="B19" s="2">
        <f t="shared" si="2"/>
        <v>13</v>
      </c>
      <c r="C19" s="8" t="s">
        <v>53</v>
      </c>
      <c r="D19" s="9" t="s">
        <v>53</v>
      </c>
      <c r="E19" s="11">
        <v>19.2871</v>
      </c>
      <c r="F19" s="13">
        <f t="shared" si="0"/>
        <v>0.6470420515437594</v>
      </c>
      <c r="G19" s="1"/>
      <c r="H19" s="2">
        <f t="shared" si="3"/>
        <v>13</v>
      </c>
      <c r="I19" s="8" t="s">
        <v>56</v>
      </c>
      <c r="J19" s="9" t="s">
        <v>56</v>
      </c>
      <c r="K19" s="11">
        <v>31.1842</v>
      </c>
      <c r="L19" s="13">
        <f t="shared" si="1"/>
        <v>1.046164988191636</v>
      </c>
    </row>
    <row r="20" spans="1:12" ht="13.5" customHeight="1">
      <c r="A20" s="30"/>
      <c r="B20" s="2">
        <f t="shared" si="2"/>
        <v>14</v>
      </c>
      <c r="C20" s="8" t="s">
        <v>103</v>
      </c>
      <c r="D20" s="9" t="s">
        <v>54</v>
      </c>
      <c r="E20" s="11">
        <v>14.800799999999999</v>
      </c>
      <c r="F20" s="13">
        <f t="shared" si="0"/>
        <v>0.49653602648863093</v>
      </c>
      <c r="G20" s="1"/>
      <c r="H20" s="2">
        <f t="shared" si="3"/>
        <v>14</v>
      </c>
      <c r="I20" s="24" t="s">
        <v>26</v>
      </c>
      <c r="J20" s="26" t="s">
        <v>26</v>
      </c>
      <c r="K20" s="27">
        <v>28.9447</v>
      </c>
      <c r="L20" s="13">
        <f t="shared" si="1"/>
        <v>0.9710344255652044</v>
      </c>
    </row>
    <row r="21" spans="1:12" ht="13.5" customHeight="1">
      <c r="A21" s="30"/>
      <c r="B21" s="2">
        <f t="shared" si="2"/>
        <v>15</v>
      </c>
      <c r="C21" s="24" t="s">
        <v>36</v>
      </c>
      <c r="D21" s="9" t="s">
        <v>36</v>
      </c>
      <c r="E21" s="11">
        <v>12.6124</v>
      </c>
      <c r="F21" s="13">
        <f t="shared" si="0"/>
        <v>0.4231197624780559</v>
      </c>
      <c r="G21" s="1"/>
      <c r="H21" s="2">
        <f t="shared" si="3"/>
        <v>15</v>
      </c>
      <c r="I21" s="8" t="s">
        <v>62</v>
      </c>
      <c r="J21" s="9" t="s">
        <v>62</v>
      </c>
      <c r="K21" s="11">
        <v>24.2992</v>
      </c>
      <c r="L21" s="13">
        <f t="shared" si="1"/>
        <v>0.8151875719456071</v>
      </c>
    </row>
    <row r="22" spans="1:12" ht="13.5" customHeight="1">
      <c r="A22" s="30"/>
      <c r="B22" s="2">
        <f t="shared" si="2"/>
        <v>16</v>
      </c>
      <c r="C22" s="8" t="s">
        <v>64</v>
      </c>
      <c r="D22" s="9" t="s">
        <v>25</v>
      </c>
      <c r="E22" s="11">
        <v>10.9159</v>
      </c>
      <c r="F22" s="13">
        <f t="shared" si="0"/>
        <v>0.36620571938998214</v>
      </c>
      <c r="G22" s="1"/>
      <c r="H22" s="2">
        <f t="shared" si="3"/>
        <v>16</v>
      </c>
      <c r="I22" s="8" t="s">
        <v>103</v>
      </c>
      <c r="J22" s="9" t="s">
        <v>54</v>
      </c>
      <c r="K22" s="25">
        <v>18.2261</v>
      </c>
      <c r="L22" s="13">
        <f t="shared" si="1"/>
        <v>0.6114477104200067</v>
      </c>
    </row>
    <row r="23" spans="1:12" ht="13.5" customHeight="1">
      <c r="A23" s="30"/>
      <c r="B23" s="2">
        <f t="shared" si="2"/>
        <v>17</v>
      </c>
      <c r="C23" s="8" t="s">
        <v>65</v>
      </c>
      <c r="D23" s="9" t="s">
        <v>57</v>
      </c>
      <c r="E23" s="11">
        <v>6.4038</v>
      </c>
      <c r="F23" s="13">
        <f t="shared" si="0"/>
        <v>0.21483415804739578</v>
      </c>
      <c r="G23" s="1"/>
      <c r="H23" s="2">
        <f t="shared" si="3"/>
        <v>17</v>
      </c>
      <c r="I23" s="8" t="s">
        <v>35</v>
      </c>
      <c r="J23" s="9" t="s">
        <v>35</v>
      </c>
      <c r="K23" s="11">
        <v>14.425799999999999</v>
      </c>
      <c r="L23" s="13">
        <f t="shared" si="1"/>
        <v>0.48395555719418487</v>
      </c>
    </row>
    <row r="24" spans="1:12" ht="13.5" customHeight="1">
      <c r="A24" s="30"/>
      <c r="B24" s="2">
        <f t="shared" si="2"/>
        <v>18</v>
      </c>
      <c r="C24" s="8" t="s">
        <v>58</v>
      </c>
      <c r="D24" s="9" t="s">
        <v>58</v>
      </c>
      <c r="E24" s="11">
        <v>6.3275</v>
      </c>
      <c r="F24" s="13">
        <f t="shared" si="0"/>
        <v>0.21227445189495245</v>
      </c>
      <c r="G24" s="1"/>
      <c r="H24" s="2">
        <f t="shared" si="3"/>
        <v>18</v>
      </c>
      <c r="I24" s="8" t="s">
        <v>61</v>
      </c>
      <c r="J24" s="9" t="s">
        <v>61</v>
      </c>
      <c r="K24" s="11">
        <v>14.3216</v>
      </c>
      <c r="L24" s="13">
        <f t="shared" si="1"/>
        <v>0.4804598641262348</v>
      </c>
    </row>
    <row r="25" spans="1:12" ht="13.5" customHeight="1">
      <c r="A25" s="30"/>
      <c r="B25" s="2">
        <f t="shared" si="2"/>
        <v>19</v>
      </c>
      <c r="C25" s="8" t="s">
        <v>110</v>
      </c>
      <c r="D25" s="9" t="s">
        <v>60</v>
      </c>
      <c r="E25" s="11">
        <v>6.263599999999999</v>
      </c>
      <c r="F25" s="13">
        <f t="shared" si="0"/>
        <v>0.21013073992717884</v>
      </c>
      <c r="G25" s="1"/>
      <c r="H25" s="2">
        <f t="shared" si="3"/>
        <v>19</v>
      </c>
      <c r="I25" s="8" t="s">
        <v>219</v>
      </c>
      <c r="J25" s="9" t="s">
        <v>59</v>
      </c>
      <c r="K25" s="11">
        <v>13.6396</v>
      </c>
      <c r="L25" s="13">
        <f t="shared" si="1"/>
        <v>0.45758018396940237</v>
      </c>
    </row>
    <row r="26" spans="1:12" ht="13.5" customHeight="1">
      <c r="A26" s="30"/>
      <c r="B26" s="2">
        <f t="shared" si="2"/>
        <v>20</v>
      </c>
      <c r="C26" s="8" t="s">
        <v>30</v>
      </c>
      <c r="D26" s="9" t="s">
        <v>30</v>
      </c>
      <c r="E26" s="11">
        <v>5.9154</v>
      </c>
      <c r="F26" s="13">
        <f t="shared" si="0"/>
        <v>0.19844935483830928</v>
      </c>
      <c r="G26" s="1"/>
      <c r="H26" s="2">
        <f t="shared" si="3"/>
        <v>20</v>
      </c>
      <c r="I26" s="8" t="s">
        <v>49</v>
      </c>
      <c r="J26" s="9" t="s">
        <v>49</v>
      </c>
      <c r="K26" s="11">
        <v>13.2277</v>
      </c>
      <c r="L26" s="13">
        <f t="shared" si="1"/>
        <v>0.4437617964963829</v>
      </c>
    </row>
    <row r="27" spans="2:12" ht="13.5" customHeight="1">
      <c r="B27" s="6" t="s">
        <v>4</v>
      </c>
      <c r="C27" s="4"/>
      <c r="D27" s="4"/>
      <c r="E27" s="11">
        <v>29.189000000000004</v>
      </c>
      <c r="F27" s="13">
        <f t="shared" si="0"/>
        <v>0.9792301819615598</v>
      </c>
      <c r="G27" s="1"/>
      <c r="H27" s="6" t="s">
        <v>4</v>
      </c>
      <c r="I27" s="4"/>
      <c r="J27" s="4"/>
      <c r="K27" s="11">
        <v>100.48859999999999</v>
      </c>
      <c r="L27" s="13">
        <f t="shared" si="1"/>
        <v>3.371183324644981</v>
      </c>
    </row>
    <row r="28" spans="2:12" ht="13.5" customHeight="1">
      <c r="B28" s="7" t="s">
        <v>9</v>
      </c>
      <c r="C28" s="5"/>
      <c r="D28" s="5"/>
      <c r="E28" s="12">
        <v>2980.8109</v>
      </c>
      <c r="F28" s="14">
        <f t="shared" si="0"/>
        <v>100</v>
      </c>
      <c r="H28" s="7" t="s">
        <v>9</v>
      </c>
      <c r="I28" s="5"/>
      <c r="J28" s="5"/>
      <c r="K28" s="12">
        <v>2980.8109000000004</v>
      </c>
      <c r="L28" s="14">
        <f t="shared" si="1"/>
        <v>100</v>
      </c>
    </row>
    <row r="29" ht="13.5" customHeight="1">
      <c r="B29" s="10"/>
    </row>
    <row r="30" ht="13.5" customHeight="1">
      <c r="B30" s="10"/>
    </row>
    <row r="31" ht="13.5" customHeight="1">
      <c r="B31" s="10"/>
    </row>
    <row r="32" ht="13.5" customHeight="1">
      <c r="B32" s="22"/>
    </row>
    <row r="33" s="10" customFormat="1" ht="13.5" customHeight="1">
      <c r="B33" s="10" t="s">
        <v>70</v>
      </c>
    </row>
    <row r="34" s="10" customFormat="1" ht="13.5" customHeight="1">
      <c r="H34" s="15" t="s">
        <v>8</v>
      </c>
    </row>
    <row r="35" spans="2:10" s="10" customFormat="1" ht="13.5" customHeight="1">
      <c r="B35" s="16" t="s">
        <v>2</v>
      </c>
      <c r="C35" s="41" t="s">
        <v>15</v>
      </c>
      <c r="D35" s="52"/>
      <c r="E35" s="17" t="s">
        <v>3</v>
      </c>
      <c r="F35" s="17" t="s">
        <v>5</v>
      </c>
      <c r="G35" s="41" t="s">
        <v>1</v>
      </c>
      <c r="H35" s="42"/>
      <c r="I35" s="31"/>
      <c r="J35" s="33"/>
    </row>
    <row r="36" spans="2:10" ht="13.5" customHeight="1">
      <c r="B36" s="2">
        <v>1</v>
      </c>
      <c r="C36" s="48" t="s">
        <v>144</v>
      </c>
      <c r="D36" s="49"/>
      <c r="E36" s="9" t="s">
        <v>41</v>
      </c>
      <c r="F36" s="11">
        <v>1216.9293</v>
      </c>
      <c r="G36" s="43">
        <f aca="true" t="shared" si="4" ref="G36:G57">F36/$F$57*100</f>
        <v>17.64491894682858</v>
      </c>
      <c r="H36" s="44"/>
      <c r="I36" s="32"/>
      <c r="J36" s="34"/>
    </row>
    <row r="37" spans="2:10" ht="13.5" customHeight="1">
      <c r="B37" s="2">
        <f aca="true" t="shared" si="5" ref="B37:B55">B36+1</f>
        <v>2</v>
      </c>
      <c r="C37" s="48" t="s">
        <v>148</v>
      </c>
      <c r="D37" s="49"/>
      <c r="E37" s="9" t="s">
        <v>41</v>
      </c>
      <c r="F37" s="11">
        <v>1062.9845</v>
      </c>
      <c r="G37" s="43">
        <f t="shared" si="4"/>
        <v>15.412789670061441</v>
      </c>
      <c r="H37" s="44"/>
      <c r="I37" s="32"/>
      <c r="J37" s="34"/>
    </row>
    <row r="38" spans="2:10" ht="13.5" customHeight="1">
      <c r="B38" s="2">
        <f t="shared" si="5"/>
        <v>3</v>
      </c>
      <c r="C38" s="48" t="s">
        <v>194</v>
      </c>
      <c r="D38" s="49"/>
      <c r="E38" s="9" t="s">
        <v>55</v>
      </c>
      <c r="F38" s="11">
        <v>742.2214</v>
      </c>
      <c r="G38" s="43">
        <f t="shared" si="4"/>
        <v>10.761871247246354</v>
      </c>
      <c r="H38" s="44"/>
      <c r="I38" s="32"/>
      <c r="J38" s="34"/>
    </row>
    <row r="39" spans="2:10" ht="13.5" customHeight="1">
      <c r="B39" s="2">
        <f t="shared" si="5"/>
        <v>4</v>
      </c>
      <c r="C39" s="48" t="s">
        <v>147</v>
      </c>
      <c r="D39" s="49"/>
      <c r="E39" s="9" t="s">
        <v>34</v>
      </c>
      <c r="F39" s="11">
        <v>617.4157</v>
      </c>
      <c r="G39" s="43">
        <f t="shared" si="4"/>
        <v>8.952245609502071</v>
      </c>
      <c r="H39" s="44"/>
      <c r="I39" s="32"/>
      <c r="J39" s="34"/>
    </row>
    <row r="40" spans="2:10" ht="13.5" customHeight="1">
      <c r="B40" s="2">
        <f t="shared" si="5"/>
        <v>5</v>
      </c>
      <c r="C40" s="48" t="s">
        <v>153</v>
      </c>
      <c r="D40" s="49"/>
      <c r="E40" s="9" t="s">
        <v>51</v>
      </c>
      <c r="F40" s="11">
        <v>393.47040000000004</v>
      </c>
      <c r="G40" s="43">
        <f t="shared" si="4"/>
        <v>5.705141059530919</v>
      </c>
      <c r="H40" s="44"/>
      <c r="I40" s="32"/>
      <c r="J40" s="34"/>
    </row>
    <row r="41" spans="2:10" ht="13.5" customHeight="1">
      <c r="B41" s="2">
        <f t="shared" si="5"/>
        <v>6</v>
      </c>
      <c r="C41" s="48" t="s">
        <v>195</v>
      </c>
      <c r="D41" s="49"/>
      <c r="E41" s="9" t="s">
        <v>60</v>
      </c>
      <c r="F41" s="11">
        <v>294.8055</v>
      </c>
      <c r="G41" s="43">
        <f t="shared" si="4"/>
        <v>4.274545080457239</v>
      </c>
      <c r="H41" s="44"/>
      <c r="I41" s="32"/>
      <c r="J41" s="34"/>
    </row>
    <row r="42" spans="2:10" ht="13.5" customHeight="1">
      <c r="B42" s="2">
        <f t="shared" si="5"/>
        <v>7</v>
      </c>
      <c r="C42" s="48" t="s">
        <v>145</v>
      </c>
      <c r="D42" s="49"/>
      <c r="E42" s="9" t="s">
        <v>44</v>
      </c>
      <c r="F42" s="11">
        <v>284.04</v>
      </c>
      <c r="G42" s="43">
        <f t="shared" si="4"/>
        <v>4.11845024822493</v>
      </c>
      <c r="H42" s="44"/>
      <c r="I42" s="32"/>
      <c r="J42" s="34"/>
    </row>
    <row r="43" spans="2:10" ht="13.5" customHeight="1">
      <c r="B43" s="2">
        <f t="shared" si="5"/>
        <v>8</v>
      </c>
      <c r="C43" s="48" t="s">
        <v>151</v>
      </c>
      <c r="D43" s="49"/>
      <c r="E43" s="9" t="s">
        <v>31</v>
      </c>
      <c r="F43" s="11">
        <v>266.657</v>
      </c>
      <c r="G43" s="43">
        <f t="shared" si="4"/>
        <v>3.866404688920275</v>
      </c>
      <c r="H43" s="44"/>
      <c r="I43" s="32"/>
      <c r="J43" s="34"/>
    </row>
    <row r="44" spans="2:10" ht="13.5" customHeight="1">
      <c r="B44" s="2">
        <f t="shared" si="5"/>
        <v>9</v>
      </c>
      <c r="C44" s="48" t="s">
        <v>197</v>
      </c>
      <c r="D44" s="49"/>
      <c r="E44" s="9" t="s">
        <v>41</v>
      </c>
      <c r="F44" s="11">
        <v>247.5831</v>
      </c>
      <c r="G44" s="43">
        <f t="shared" si="4"/>
        <v>3.5898418520324515</v>
      </c>
      <c r="H44" s="44"/>
      <c r="I44" s="32"/>
      <c r="J44" s="34"/>
    </row>
    <row r="45" spans="2:10" ht="13.5" customHeight="1">
      <c r="B45" s="2">
        <f t="shared" si="5"/>
        <v>10</v>
      </c>
      <c r="C45" s="48" t="s">
        <v>150</v>
      </c>
      <c r="D45" s="49"/>
      <c r="E45" s="9" t="s">
        <v>34</v>
      </c>
      <c r="F45" s="11">
        <v>246.0358</v>
      </c>
      <c r="G45" s="43">
        <f t="shared" si="4"/>
        <v>3.567406708851637</v>
      </c>
      <c r="H45" s="44"/>
      <c r="I45" s="32"/>
      <c r="J45" s="34"/>
    </row>
    <row r="46" spans="2:10" ht="13.5" customHeight="1">
      <c r="B46" s="2">
        <f t="shared" si="5"/>
        <v>11</v>
      </c>
      <c r="C46" s="48" t="s">
        <v>152</v>
      </c>
      <c r="D46" s="49"/>
      <c r="E46" s="9" t="s">
        <v>45</v>
      </c>
      <c r="F46" s="11">
        <v>241.4091</v>
      </c>
      <c r="G46" s="43">
        <f t="shared" si="4"/>
        <v>3.5003216723657116</v>
      </c>
      <c r="H46" s="44"/>
      <c r="I46" s="32"/>
      <c r="J46" s="34"/>
    </row>
    <row r="47" spans="2:10" ht="13.5" customHeight="1">
      <c r="B47" s="2">
        <f t="shared" si="5"/>
        <v>12</v>
      </c>
      <c r="C47" s="48" t="s">
        <v>198</v>
      </c>
      <c r="D47" s="49"/>
      <c r="E47" s="9" t="s">
        <v>31</v>
      </c>
      <c r="F47" s="11">
        <v>171.7953</v>
      </c>
      <c r="G47" s="43">
        <f t="shared" si="4"/>
        <v>2.4909533725139985</v>
      </c>
      <c r="H47" s="44"/>
      <c r="I47" s="32"/>
      <c r="J47" s="34"/>
    </row>
    <row r="48" spans="2:10" ht="13.5" customHeight="1">
      <c r="B48" s="2">
        <f t="shared" si="5"/>
        <v>13</v>
      </c>
      <c r="C48" s="48" t="s">
        <v>146</v>
      </c>
      <c r="D48" s="49"/>
      <c r="E48" s="9" t="s">
        <v>25</v>
      </c>
      <c r="F48" s="11">
        <v>161.2201</v>
      </c>
      <c r="G48" s="43">
        <f t="shared" si="4"/>
        <v>2.337617803351105</v>
      </c>
      <c r="H48" s="44"/>
      <c r="I48" s="32"/>
      <c r="J48" s="34"/>
    </row>
    <row r="49" spans="2:10" ht="13.5" customHeight="1">
      <c r="B49" s="2">
        <f t="shared" si="5"/>
        <v>14</v>
      </c>
      <c r="C49" s="48" t="s">
        <v>199</v>
      </c>
      <c r="D49" s="49"/>
      <c r="E49" s="9" t="s">
        <v>55</v>
      </c>
      <c r="F49" s="11">
        <v>150.2487</v>
      </c>
      <c r="G49" s="43">
        <f t="shared" si="4"/>
        <v>2.1785375151755844</v>
      </c>
      <c r="H49" s="44"/>
      <c r="I49" s="32"/>
      <c r="J49" s="34"/>
    </row>
    <row r="50" spans="2:10" ht="13.5" customHeight="1">
      <c r="B50" s="2">
        <f t="shared" si="5"/>
        <v>15</v>
      </c>
      <c r="C50" s="48" t="s">
        <v>193</v>
      </c>
      <c r="D50" s="49"/>
      <c r="E50" s="9" t="s">
        <v>32</v>
      </c>
      <c r="F50" s="11">
        <v>99.65010000000001</v>
      </c>
      <c r="G50" s="43">
        <f t="shared" si="4"/>
        <v>1.444880929026331</v>
      </c>
      <c r="H50" s="44"/>
      <c r="I50" s="32"/>
      <c r="J50" s="34"/>
    </row>
    <row r="51" spans="2:10" ht="13.5" customHeight="1">
      <c r="B51" s="2">
        <f t="shared" si="5"/>
        <v>16</v>
      </c>
      <c r="C51" s="48" t="s">
        <v>200</v>
      </c>
      <c r="D51" s="49"/>
      <c r="E51" s="9" t="s">
        <v>27</v>
      </c>
      <c r="F51" s="11">
        <v>81.8864</v>
      </c>
      <c r="G51" s="43">
        <f t="shared" si="4"/>
        <v>1.1873153936285235</v>
      </c>
      <c r="H51" s="44"/>
      <c r="I51" s="32"/>
      <c r="J51" s="34"/>
    </row>
    <row r="52" spans="2:10" ht="13.5" customHeight="1">
      <c r="B52" s="2">
        <f t="shared" si="5"/>
        <v>17</v>
      </c>
      <c r="C52" s="48" t="s">
        <v>202</v>
      </c>
      <c r="D52" s="49"/>
      <c r="E52" s="9" t="s">
        <v>34</v>
      </c>
      <c r="F52" s="11">
        <v>65.96</v>
      </c>
      <c r="G52" s="43">
        <f t="shared" si="4"/>
        <v>0.9563898689371788</v>
      </c>
      <c r="H52" s="44"/>
      <c r="I52" s="32"/>
      <c r="J52" s="34"/>
    </row>
    <row r="53" spans="2:10" ht="13.5" customHeight="1">
      <c r="B53" s="2">
        <f t="shared" si="5"/>
        <v>18</v>
      </c>
      <c r="C53" s="48" t="s">
        <v>149</v>
      </c>
      <c r="D53" s="49"/>
      <c r="E53" s="9" t="s">
        <v>24</v>
      </c>
      <c r="F53" s="11">
        <v>57.5206</v>
      </c>
      <c r="G53" s="43">
        <f t="shared" si="4"/>
        <v>0.8340224241235279</v>
      </c>
      <c r="H53" s="44"/>
      <c r="I53" s="32"/>
      <c r="J53" s="34"/>
    </row>
    <row r="54" spans="2:10" ht="13.5" customHeight="1">
      <c r="B54" s="2">
        <f t="shared" si="5"/>
        <v>19</v>
      </c>
      <c r="C54" s="48" t="s">
        <v>154</v>
      </c>
      <c r="D54" s="49"/>
      <c r="E54" s="9" t="s">
        <v>31</v>
      </c>
      <c r="F54" s="11">
        <v>49.564</v>
      </c>
      <c r="G54" s="43">
        <f t="shared" si="4"/>
        <v>0.7186553587629221</v>
      </c>
      <c r="H54" s="44"/>
      <c r="I54" s="32"/>
      <c r="J54" s="34"/>
    </row>
    <row r="55" spans="2:10" ht="13.5" customHeight="1">
      <c r="B55" s="2">
        <f t="shared" si="5"/>
        <v>20</v>
      </c>
      <c r="C55" s="48" t="s">
        <v>204</v>
      </c>
      <c r="D55" s="49"/>
      <c r="E55" s="9" t="s">
        <v>83</v>
      </c>
      <c r="F55" s="11">
        <v>48.3824</v>
      </c>
      <c r="G55" s="43">
        <f t="shared" si="4"/>
        <v>0.7015226985273827</v>
      </c>
      <c r="H55" s="44"/>
      <c r="I55" s="32"/>
      <c r="J55" s="34"/>
    </row>
    <row r="56" spans="2:10" ht="13.5" customHeight="1">
      <c r="B56" s="45" t="s">
        <v>216</v>
      </c>
      <c r="C56" s="46"/>
      <c r="D56" s="46"/>
      <c r="E56" s="47"/>
      <c r="F56" s="11">
        <v>396.98959999999994</v>
      </c>
      <c r="G56" s="43">
        <f>F56/$F$57*100</f>
        <v>5.756167851931823</v>
      </c>
      <c r="H56" s="44"/>
      <c r="I56" s="32"/>
      <c r="J56" s="34"/>
    </row>
    <row r="57" spans="2:10" ht="13.5" customHeight="1">
      <c r="B57" s="7" t="s">
        <v>9</v>
      </c>
      <c r="C57" s="5"/>
      <c r="D57" s="5"/>
      <c r="E57" s="5"/>
      <c r="F57" s="12">
        <v>6896.769000000001</v>
      </c>
      <c r="G57" s="50">
        <f t="shared" si="4"/>
        <v>100</v>
      </c>
      <c r="H57" s="51"/>
      <c r="J57" s="34"/>
    </row>
    <row r="58" spans="3:10" ht="13.5" customHeight="1">
      <c r="C58" s="10" t="s">
        <v>307</v>
      </c>
      <c r="D58" s="10"/>
      <c r="E58" s="10"/>
      <c r="J58" s="34"/>
    </row>
    <row r="59" ht="13.5" customHeight="1">
      <c r="H59" s="34"/>
    </row>
    <row r="60" spans="5:11" ht="13.5" customHeight="1">
      <c r="E60" s="29"/>
      <c r="H60" s="34"/>
      <c r="K60" s="29"/>
    </row>
    <row r="61" spans="5:11" ht="13.5" customHeight="1">
      <c r="E61" s="29"/>
      <c r="H61" s="34"/>
      <c r="K61" s="29"/>
    </row>
    <row r="62" spans="5:11" ht="13.5" customHeight="1">
      <c r="E62" s="29"/>
      <c r="H62" s="34"/>
      <c r="K62" s="29"/>
    </row>
    <row r="63" spans="5:11" ht="13.5" customHeight="1">
      <c r="E63" s="29"/>
      <c r="H63" s="34"/>
      <c r="K63" s="29"/>
    </row>
    <row r="64" spans="5:11" ht="13.5" customHeight="1">
      <c r="E64" s="29"/>
      <c r="H64" s="34"/>
      <c r="K64" s="29"/>
    </row>
    <row r="65" spans="5:11" ht="13.5" customHeight="1">
      <c r="E65" s="29"/>
      <c r="H65" s="34"/>
      <c r="K65" s="29"/>
    </row>
    <row r="66" spans="5:11" ht="13.5" customHeight="1">
      <c r="E66" s="29"/>
      <c r="H66" s="34"/>
      <c r="K66" s="29"/>
    </row>
    <row r="67" spans="5:11" ht="13.5" customHeight="1">
      <c r="E67" s="29"/>
      <c r="H67" s="34"/>
      <c r="K67" s="29"/>
    </row>
    <row r="68" spans="5:11" ht="13.5" customHeight="1">
      <c r="E68" s="29"/>
      <c r="H68" s="34"/>
      <c r="K68" s="29"/>
    </row>
    <row r="69" spans="5:11" ht="13.5" customHeight="1">
      <c r="E69" s="29"/>
      <c r="H69" s="34"/>
      <c r="K69" s="29"/>
    </row>
    <row r="70" spans="5:11" ht="13.5" customHeight="1">
      <c r="E70" s="29"/>
      <c r="H70" s="34"/>
      <c r="K70" s="29"/>
    </row>
    <row r="71" spans="5:11" ht="13.5" customHeight="1">
      <c r="E71" s="29"/>
      <c r="H71" s="34"/>
      <c r="K71" s="29"/>
    </row>
    <row r="72" spans="5:11" ht="13.5" customHeight="1">
      <c r="E72" s="29"/>
      <c r="H72" s="34"/>
      <c r="K72" s="29"/>
    </row>
    <row r="73" spans="5:11" ht="13.5" customHeight="1">
      <c r="E73" s="29"/>
      <c r="H73" s="34"/>
      <c r="K73" s="29"/>
    </row>
    <row r="74" spans="5:11" ht="13.5" customHeight="1">
      <c r="E74" s="29"/>
      <c r="H74" s="34"/>
      <c r="K74" s="29"/>
    </row>
    <row r="75" spans="5:11" ht="13.5" customHeight="1">
      <c r="E75" s="29"/>
      <c r="H75" s="34"/>
      <c r="K75" s="29"/>
    </row>
    <row r="76" spans="5:11" ht="13.5" customHeight="1">
      <c r="E76" s="29"/>
      <c r="H76" s="34"/>
      <c r="K76" s="29"/>
    </row>
    <row r="77" spans="5:11" ht="13.5" customHeight="1">
      <c r="E77" s="29"/>
      <c r="H77" s="34"/>
      <c r="K77" s="29"/>
    </row>
    <row r="78" spans="5:11" ht="13.5" customHeight="1">
      <c r="E78" s="29"/>
      <c r="H78" s="34"/>
      <c r="K78" s="29"/>
    </row>
    <row r="79" spans="5:11" ht="13.5" customHeight="1">
      <c r="E79" s="29"/>
      <c r="H79" s="34"/>
      <c r="K79" s="29"/>
    </row>
  </sheetData>
  <sheetProtection/>
  <mergeCells count="45">
    <mergeCell ref="C53:D53"/>
    <mergeCell ref="G44:H44"/>
    <mergeCell ref="G45:H45"/>
    <mergeCell ref="G46:H46"/>
    <mergeCell ref="G48:H48"/>
    <mergeCell ref="C43:D43"/>
    <mergeCell ref="C44:D44"/>
    <mergeCell ref="C45:D45"/>
    <mergeCell ref="C46:D46"/>
    <mergeCell ref="C35:D35"/>
    <mergeCell ref="C36:D36"/>
    <mergeCell ref="C37:D37"/>
    <mergeCell ref="C38:D38"/>
    <mergeCell ref="G57:H57"/>
    <mergeCell ref="G49:H49"/>
    <mergeCell ref="G50:H50"/>
    <mergeCell ref="G51:H51"/>
    <mergeCell ref="G52:H52"/>
    <mergeCell ref="G53:H53"/>
    <mergeCell ref="G54:H54"/>
    <mergeCell ref="G56:H56"/>
    <mergeCell ref="C39:D39"/>
    <mergeCell ref="C40:D40"/>
    <mergeCell ref="C41:D41"/>
    <mergeCell ref="C42:D42"/>
    <mergeCell ref="G39:H39"/>
    <mergeCell ref="G40:H40"/>
    <mergeCell ref="G41:H41"/>
    <mergeCell ref="G47:H47"/>
    <mergeCell ref="G42:H42"/>
    <mergeCell ref="G43:H43"/>
    <mergeCell ref="B56:E56"/>
    <mergeCell ref="C47:D47"/>
    <mergeCell ref="C48:D48"/>
    <mergeCell ref="G55:H55"/>
    <mergeCell ref="C49:D49"/>
    <mergeCell ref="C50:D50"/>
    <mergeCell ref="C55:D55"/>
    <mergeCell ref="C54:D54"/>
    <mergeCell ref="C51:D51"/>
    <mergeCell ref="C52:D52"/>
    <mergeCell ref="G35:H35"/>
    <mergeCell ref="G36:H36"/>
    <mergeCell ref="G37:H37"/>
    <mergeCell ref="G38:H3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8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3.5" customHeight="1"/>
  <cols>
    <col min="1" max="1" width="3.59765625" style="3" customWidth="1"/>
    <col min="2" max="2" width="4.59765625" style="3" customWidth="1"/>
    <col min="3" max="3" width="10.19921875" style="3" customWidth="1"/>
    <col min="4" max="4" width="20" style="3" customWidth="1"/>
    <col min="5" max="5" width="7.59765625" style="3" customWidth="1"/>
    <col min="6" max="6" width="8.59765625" style="3" customWidth="1"/>
    <col min="7" max="7" width="6.59765625" style="3" customWidth="1"/>
    <col min="8" max="8" width="5.59765625" style="3" customWidth="1"/>
    <col min="9" max="9" width="4.59765625" style="3" customWidth="1"/>
    <col min="10" max="10" width="10.19921875" style="3" customWidth="1"/>
    <col min="11" max="11" width="20" style="3" customWidth="1"/>
    <col min="12" max="12" width="7.59765625" style="3" customWidth="1"/>
    <col min="13" max="13" width="8.59765625" style="3" customWidth="1"/>
    <col min="14" max="14" width="6.59765625" style="3" customWidth="1"/>
    <col min="15" max="16384" width="9" style="3" customWidth="1"/>
  </cols>
  <sheetData>
    <row r="2" s="37" customFormat="1" ht="13.5"/>
    <row r="3" ht="13.5" customHeight="1">
      <c r="B3" s="22"/>
    </row>
    <row r="4" s="10" customFormat="1" ht="13.5" customHeight="1">
      <c r="B4" s="10" t="s">
        <v>160</v>
      </c>
    </row>
    <row r="5" s="10" customFormat="1" ht="13.5" customHeight="1">
      <c r="N5" s="15" t="s">
        <v>8</v>
      </c>
    </row>
    <row r="6" spans="2:14" s="10" customFormat="1" ht="48">
      <c r="B6" s="16" t="s">
        <v>2</v>
      </c>
      <c r="C6" s="20" t="s">
        <v>142</v>
      </c>
      <c r="D6" s="17" t="s">
        <v>141</v>
      </c>
      <c r="E6" s="17" t="s">
        <v>3</v>
      </c>
      <c r="F6" s="17" t="s">
        <v>5</v>
      </c>
      <c r="G6" s="18" t="s">
        <v>1</v>
      </c>
      <c r="H6" s="19"/>
      <c r="I6" s="16" t="s">
        <v>2</v>
      </c>
      <c r="J6" s="20" t="s">
        <v>143</v>
      </c>
      <c r="K6" s="17" t="s">
        <v>141</v>
      </c>
      <c r="L6" s="17" t="s">
        <v>3</v>
      </c>
      <c r="M6" s="17" t="s">
        <v>5</v>
      </c>
      <c r="N6" s="18" t="s">
        <v>1</v>
      </c>
    </row>
    <row r="7" spans="1:14" ht="13.5" customHeight="1">
      <c r="A7" s="30"/>
      <c r="B7" s="2">
        <v>1</v>
      </c>
      <c r="C7" s="24" t="s">
        <v>224</v>
      </c>
      <c r="D7" s="35" t="s">
        <v>225</v>
      </c>
      <c r="E7" s="23" t="s">
        <v>55</v>
      </c>
      <c r="F7" s="25">
        <v>28727.3855</v>
      </c>
      <c r="G7" s="13">
        <f aca="true" t="shared" si="0" ref="G7:G48">F7/$F$48*100</f>
        <v>1.0683742246452714</v>
      </c>
      <c r="H7" s="1"/>
      <c r="I7" s="2">
        <v>1</v>
      </c>
      <c r="J7" s="24" t="s">
        <v>233</v>
      </c>
      <c r="K7" s="35" t="s">
        <v>229</v>
      </c>
      <c r="L7" s="23" t="s">
        <v>24</v>
      </c>
      <c r="M7" s="11">
        <v>30125.4356</v>
      </c>
      <c r="N7" s="13">
        <f aca="true" t="shared" si="1" ref="N7:N48">M7/$M$48*100</f>
        <v>1.1203678420805492</v>
      </c>
    </row>
    <row r="8" spans="1:14" ht="13.5" customHeight="1">
      <c r="A8" s="30"/>
      <c r="B8" s="2">
        <f aca="true" t="shared" si="2" ref="B8:B46">B7+1</f>
        <v>2</v>
      </c>
      <c r="C8" s="8" t="s">
        <v>155</v>
      </c>
      <c r="D8" s="35" t="s">
        <v>222</v>
      </c>
      <c r="E8" s="23" t="s">
        <v>223</v>
      </c>
      <c r="F8" s="25">
        <v>22501.4485</v>
      </c>
      <c r="G8" s="13">
        <f t="shared" si="0"/>
        <v>0.8368310299098748</v>
      </c>
      <c r="H8" s="1"/>
      <c r="I8" s="2">
        <f aca="true" t="shared" si="3" ref="I8:I46">I7+1</f>
        <v>2</v>
      </c>
      <c r="J8" s="8" t="s">
        <v>230</v>
      </c>
      <c r="K8" s="8" t="s">
        <v>222</v>
      </c>
      <c r="L8" s="9" t="s">
        <v>44</v>
      </c>
      <c r="M8" s="11">
        <v>18925.6881</v>
      </c>
      <c r="N8" s="13">
        <f t="shared" si="1"/>
        <v>0.7038481573520061</v>
      </c>
    </row>
    <row r="9" spans="1:14" ht="13.5" customHeight="1">
      <c r="A9" s="30"/>
      <c r="B9" s="2">
        <f t="shared" si="2"/>
        <v>3</v>
      </c>
      <c r="C9" s="8" t="s">
        <v>228</v>
      </c>
      <c r="D9" s="35" t="s">
        <v>229</v>
      </c>
      <c r="E9" s="23" t="s">
        <v>46</v>
      </c>
      <c r="F9" s="11">
        <v>21697.5286</v>
      </c>
      <c r="G9" s="13">
        <f t="shared" si="0"/>
        <v>0.8069331716505703</v>
      </c>
      <c r="H9" s="1"/>
      <c r="I9" s="2">
        <f t="shared" si="3"/>
        <v>3</v>
      </c>
      <c r="J9" s="8" t="s">
        <v>72</v>
      </c>
      <c r="K9" s="8" t="s">
        <v>236</v>
      </c>
      <c r="L9" s="9" t="s">
        <v>24</v>
      </c>
      <c r="M9" s="11">
        <v>18795.4934</v>
      </c>
      <c r="N9" s="13">
        <f t="shared" si="1"/>
        <v>0.699006203959992</v>
      </c>
    </row>
    <row r="10" spans="1:14" ht="13.5" customHeight="1">
      <c r="A10" s="30"/>
      <c r="B10" s="2">
        <f t="shared" si="2"/>
        <v>4</v>
      </c>
      <c r="C10" s="8" t="s">
        <v>230</v>
      </c>
      <c r="D10" s="35" t="s">
        <v>222</v>
      </c>
      <c r="E10" s="23" t="s">
        <v>44</v>
      </c>
      <c r="F10" s="25">
        <v>20911.5762</v>
      </c>
      <c r="G10" s="13">
        <f t="shared" si="0"/>
        <v>0.7777035264411901</v>
      </c>
      <c r="H10" s="1"/>
      <c r="I10" s="2">
        <f t="shared" si="3"/>
        <v>4</v>
      </c>
      <c r="J10" s="8" t="s">
        <v>242</v>
      </c>
      <c r="K10" s="8" t="s">
        <v>222</v>
      </c>
      <c r="L10" s="9" t="s">
        <v>34</v>
      </c>
      <c r="M10" s="11">
        <v>18247.2494</v>
      </c>
      <c r="N10" s="13">
        <f t="shared" si="1"/>
        <v>0.678616956967208</v>
      </c>
    </row>
    <row r="11" spans="1:14" ht="13.5" customHeight="1">
      <c r="A11" s="30"/>
      <c r="B11" s="2">
        <f t="shared" si="2"/>
        <v>5</v>
      </c>
      <c r="C11" s="8" t="s">
        <v>18</v>
      </c>
      <c r="D11" s="35" t="s">
        <v>229</v>
      </c>
      <c r="E11" s="23" t="s">
        <v>44</v>
      </c>
      <c r="F11" s="25">
        <v>20572.4135</v>
      </c>
      <c r="G11" s="13">
        <f t="shared" si="0"/>
        <v>0.7650900330677295</v>
      </c>
      <c r="H11" s="1"/>
      <c r="I11" s="2">
        <f t="shared" si="3"/>
        <v>5</v>
      </c>
      <c r="J11" s="8" t="s">
        <v>31</v>
      </c>
      <c r="K11" s="8" t="s">
        <v>232</v>
      </c>
      <c r="L11" s="9" t="s">
        <v>31</v>
      </c>
      <c r="M11" s="11">
        <v>16613.953</v>
      </c>
      <c r="N11" s="13">
        <f t="shared" si="1"/>
        <v>0.617874507050702</v>
      </c>
    </row>
    <row r="12" spans="1:14" ht="13.5" customHeight="1">
      <c r="A12" s="30"/>
      <c r="B12" s="2">
        <f t="shared" si="2"/>
        <v>6</v>
      </c>
      <c r="C12" s="24" t="s">
        <v>231</v>
      </c>
      <c r="D12" s="35" t="s">
        <v>222</v>
      </c>
      <c r="E12" s="23" t="s">
        <v>55</v>
      </c>
      <c r="F12" s="11">
        <v>18114.4637</v>
      </c>
      <c r="G12" s="13">
        <f t="shared" si="0"/>
        <v>0.6736786440364514</v>
      </c>
      <c r="H12" s="1"/>
      <c r="I12" s="2">
        <f t="shared" si="3"/>
        <v>6</v>
      </c>
      <c r="J12" s="8" t="s">
        <v>278</v>
      </c>
      <c r="K12" s="8" t="s">
        <v>227</v>
      </c>
      <c r="L12" s="9" t="s">
        <v>33</v>
      </c>
      <c r="M12" s="11">
        <v>16574.5866</v>
      </c>
      <c r="N12" s="13">
        <f t="shared" si="1"/>
        <v>0.6164104668554298</v>
      </c>
    </row>
    <row r="13" spans="1:14" ht="13.5" customHeight="1">
      <c r="A13" s="30"/>
      <c r="B13" s="2">
        <f t="shared" si="2"/>
        <v>7</v>
      </c>
      <c r="C13" s="8" t="s">
        <v>31</v>
      </c>
      <c r="D13" s="35" t="s">
        <v>232</v>
      </c>
      <c r="E13" s="23" t="s">
        <v>31</v>
      </c>
      <c r="F13" s="11">
        <v>17922.7324</v>
      </c>
      <c r="G13" s="13">
        <f t="shared" si="0"/>
        <v>0.666548138582771</v>
      </c>
      <c r="H13" s="1"/>
      <c r="I13" s="2">
        <f t="shared" si="3"/>
        <v>7</v>
      </c>
      <c r="J13" s="8" t="s">
        <v>279</v>
      </c>
      <c r="K13" s="8" t="s">
        <v>250</v>
      </c>
      <c r="L13" s="9" t="s">
        <v>44</v>
      </c>
      <c r="M13" s="25">
        <v>16405.9537</v>
      </c>
      <c r="N13" s="13">
        <f t="shared" si="1"/>
        <v>0.6101389931152531</v>
      </c>
    </row>
    <row r="14" spans="1:14" ht="13.5" customHeight="1">
      <c r="A14" s="30"/>
      <c r="B14" s="2">
        <f t="shared" si="2"/>
        <v>8</v>
      </c>
      <c r="C14" s="8" t="s">
        <v>233</v>
      </c>
      <c r="D14" s="35" t="s">
        <v>229</v>
      </c>
      <c r="E14" s="23" t="s">
        <v>24</v>
      </c>
      <c r="F14" s="11">
        <v>17521.4513</v>
      </c>
      <c r="G14" s="13">
        <f t="shared" si="0"/>
        <v>0.6516244559497899</v>
      </c>
      <c r="H14" s="1"/>
      <c r="I14" s="2">
        <f t="shared" si="3"/>
        <v>8</v>
      </c>
      <c r="J14" s="8" t="s">
        <v>41</v>
      </c>
      <c r="K14" s="8" t="s">
        <v>229</v>
      </c>
      <c r="L14" s="9" t="s">
        <v>41</v>
      </c>
      <c r="M14" s="25">
        <v>16256.4057</v>
      </c>
      <c r="N14" s="13">
        <f t="shared" si="1"/>
        <v>0.6045772886382741</v>
      </c>
    </row>
    <row r="15" spans="1:14" ht="13.5" customHeight="1">
      <c r="A15" s="30"/>
      <c r="B15" s="2">
        <f t="shared" si="2"/>
        <v>9</v>
      </c>
      <c r="C15" s="24" t="s">
        <v>234</v>
      </c>
      <c r="D15" s="35" t="s">
        <v>222</v>
      </c>
      <c r="E15" s="23" t="s">
        <v>83</v>
      </c>
      <c r="F15" s="25">
        <v>17286.0501</v>
      </c>
      <c r="G15" s="13">
        <f t="shared" si="0"/>
        <v>0.6428698627226908</v>
      </c>
      <c r="H15" s="1"/>
      <c r="I15" s="2">
        <f t="shared" si="3"/>
        <v>9</v>
      </c>
      <c r="J15" s="8" t="s">
        <v>280</v>
      </c>
      <c r="K15" s="8" t="s">
        <v>236</v>
      </c>
      <c r="L15" s="9" t="s">
        <v>29</v>
      </c>
      <c r="M15" s="11">
        <v>15701.931</v>
      </c>
      <c r="N15" s="13">
        <f t="shared" si="1"/>
        <v>0.5839563213143275</v>
      </c>
    </row>
    <row r="16" spans="1:14" ht="13.5" customHeight="1">
      <c r="A16" s="30"/>
      <c r="B16" s="2">
        <f t="shared" si="2"/>
        <v>10</v>
      </c>
      <c r="C16" s="8" t="s">
        <v>235</v>
      </c>
      <c r="D16" s="35" t="s">
        <v>236</v>
      </c>
      <c r="E16" s="23" t="s">
        <v>41</v>
      </c>
      <c r="F16" s="11">
        <v>16916.3406</v>
      </c>
      <c r="G16" s="13">
        <f t="shared" si="0"/>
        <v>0.6291203309246616</v>
      </c>
      <c r="H16" s="1"/>
      <c r="I16" s="2">
        <f t="shared" si="3"/>
        <v>10</v>
      </c>
      <c r="J16" s="8" t="s">
        <v>276</v>
      </c>
      <c r="K16" s="8" t="s">
        <v>277</v>
      </c>
      <c r="L16" s="9" t="s">
        <v>68</v>
      </c>
      <c r="M16" s="25">
        <v>13812.0669</v>
      </c>
      <c r="N16" s="13">
        <f t="shared" si="1"/>
        <v>0.5136720940036857</v>
      </c>
    </row>
    <row r="17" spans="1:14" ht="13.5" customHeight="1">
      <c r="A17" s="30"/>
      <c r="B17" s="2">
        <f t="shared" si="2"/>
        <v>11</v>
      </c>
      <c r="C17" s="8" t="s">
        <v>237</v>
      </c>
      <c r="D17" s="35" t="s">
        <v>222</v>
      </c>
      <c r="E17" s="23" t="s">
        <v>55</v>
      </c>
      <c r="F17" s="11">
        <v>16600.306</v>
      </c>
      <c r="G17" s="13">
        <f t="shared" si="0"/>
        <v>0.617366973810556</v>
      </c>
      <c r="H17" s="1"/>
      <c r="I17" s="2">
        <f t="shared" si="3"/>
        <v>11</v>
      </c>
      <c r="J17" s="8" t="s">
        <v>281</v>
      </c>
      <c r="K17" s="8" t="s">
        <v>252</v>
      </c>
      <c r="L17" s="9" t="s">
        <v>29</v>
      </c>
      <c r="M17" s="11">
        <v>13746.6719</v>
      </c>
      <c r="N17" s="13">
        <f t="shared" si="1"/>
        <v>0.5112400476756035</v>
      </c>
    </row>
    <row r="18" spans="1:14" ht="13.5" customHeight="1">
      <c r="A18" s="30"/>
      <c r="B18" s="2">
        <f t="shared" si="2"/>
        <v>12</v>
      </c>
      <c r="C18" s="8" t="s">
        <v>238</v>
      </c>
      <c r="D18" s="35" t="s">
        <v>229</v>
      </c>
      <c r="E18" s="23" t="s">
        <v>44</v>
      </c>
      <c r="F18" s="11">
        <v>16384.701</v>
      </c>
      <c r="G18" s="13">
        <f t="shared" si="0"/>
        <v>0.6093486031619413</v>
      </c>
      <c r="H18" s="1"/>
      <c r="I18" s="2">
        <f t="shared" si="3"/>
        <v>12</v>
      </c>
      <c r="J18" s="8" t="s">
        <v>282</v>
      </c>
      <c r="K18" s="8" t="s">
        <v>240</v>
      </c>
      <c r="L18" s="9" t="s">
        <v>34</v>
      </c>
      <c r="M18" s="11">
        <v>13661.3044</v>
      </c>
      <c r="N18" s="13">
        <f t="shared" si="1"/>
        <v>0.5080652221551117</v>
      </c>
    </row>
    <row r="19" spans="1:14" ht="13.5" customHeight="1">
      <c r="A19" s="30"/>
      <c r="B19" s="2">
        <f t="shared" si="2"/>
        <v>13</v>
      </c>
      <c r="C19" s="8" t="s">
        <v>239</v>
      </c>
      <c r="D19" s="35" t="s">
        <v>240</v>
      </c>
      <c r="E19" s="23" t="s">
        <v>55</v>
      </c>
      <c r="F19" s="25">
        <v>16124.3352</v>
      </c>
      <c r="G19" s="13">
        <f t="shared" si="0"/>
        <v>0.5996655740641785</v>
      </c>
      <c r="H19" s="1"/>
      <c r="I19" s="2">
        <f t="shared" si="3"/>
        <v>13</v>
      </c>
      <c r="J19" s="8" t="s">
        <v>237</v>
      </c>
      <c r="K19" s="8" t="s">
        <v>222</v>
      </c>
      <c r="L19" s="9" t="s">
        <v>55</v>
      </c>
      <c r="M19" s="11">
        <v>13346.8868</v>
      </c>
      <c r="N19" s="13">
        <f t="shared" si="1"/>
        <v>0.49637200142624216</v>
      </c>
    </row>
    <row r="20" spans="1:14" ht="13.5" customHeight="1">
      <c r="A20" s="30"/>
      <c r="B20" s="2">
        <f t="shared" si="2"/>
        <v>14</v>
      </c>
      <c r="C20" s="8" t="s">
        <v>241</v>
      </c>
      <c r="D20" s="35" t="s">
        <v>229</v>
      </c>
      <c r="E20" s="23" t="s">
        <v>44</v>
      </c>
      <c r="F20" s="29">
        <v>16065.5882</v>
      </c>
      <c r="G20" s="13">
        <f t="shared" si="0"/>
        <v>0.5974807674943208</v>
      </c>
      <c r="H20" s="1"/>
      <c r="I20" s="2">
        <f t="shared" si="3"/>
        <v>14</v>
      </c>
      <c r="J20" s="8" t="s">
        <v>283</v>
      </c>
      <c r="K20" s="8" t="s">
        <v>232</v>
      </c>
      <c r="L20" s="9" t="s">
        <v>31</v>
      </c>
      <c r="M20" s="11">
        <v>13069.181</v>
      </c>
      <c r="N20" s="13">
        <f t="shared" si="1"/>
        <v>0.48604409606379645</v>
      </c>
    </row>
    <row r="21" spans="1:14" ht="13.5" customHeight="1">
      <c r="A21" s="30"/>
      <c r="B21" s="2">
        <f t="shared" si="2"/>
        <v>15</v>
      </c>
      <c r="C21" s="8" t="s">
        <v>242</v>
      </c>
      <c r="D21" s="35" t="s">
        <v>222</v>
      </c>
      <c r="E21" s="23" t="s">
        <v>34</v>
      </c>
      <c r="F21" s="11">
        <v>15959.2781</v>
      </c>
      <c r="G21" s="13">
        <f t="shared" si="0"/>
        <v>0.5935270846692874</v>
      </c>
      <c r="H21" s="1"/>
      <c r="I21" s="2">
        <f t="shared" si="3"/>
        <v>15</v>
      </c>
      <c r="J21" s="8" t="s">
        <v>284</v>
      </c>
      <c r="K21" s="8" t="s">
        <v>285</v>
      </c>
      <c r="L21" s="9" t="s">
        <v>34</v>
      </c>
      <c r="M21" s="11">
        <v>12526.5386</v>
      </c>
      <c r="N21" s="13">
        <f t="shared" si="1"/>
        <v>0.46586317311277986</v>
      </c>
    </row>
    <row r="22" spans="1:14" ht="13.5" customHeight="1">
      <c r="A22" s="30"/>
      <c r="B22" s="2">
        <f t="shared" si="2"/>
        <v>16</v>
      </c>
      <c r="C22" s="8" t="s">
        <v>243</v>
      </c>
      <c r="D22" s="35" t="s">
        <v>240</v>
      </c>
      <c r="E22" s="23" t="s">
        <v>34</v>
      </c>
      <c r="F22" s="11">
        <v>15430.4847</v>
      </c>
      <c r="G22" s="13">
        <f t="shared" si="0"/>
        <v>0.5738612073578093</v>
      </c>
      <c r="H22" s="1"/>
      <c r="I22" s="2">
        <f t="shared" si="3"/>
        <v>16</v>
      </c>
      <c r="J22" s="8" t="s">
        <v>241</v>
      </c>
      <c r="K22" s="8" t="s">
        <v>229</v>
      </c>
      <c r="L22" s="9" t="s">
        <v>44</v>
      </c>
      <c r="M22" s="11">
        <v>12482.2963</v>
      </c>
      <c r="N22" s="13">
        <f t="shared" si="1"/>
        <v>0.4642177977284094</v>
      </c>
    </row>
    <row r="23" spans="1:14" ht="13.5" customHeight="1">
      <c r="A23" s="30"/>
      <c r="B23" s="2">
        <f t="shared" si="2"/>
        <v>17</v>
      </c>
      <c r="C23" s="8" t="s">
        <v>244</v>
      </c>
      <c r="D23" s="35" t="s">
        <v>245</v>
      </c>
      <c r="E23" s="23" t="s">
        <v>40</v>
      </c>
      <c r="F23" s="11">
        <v>15156.0205</v>
      </c>
      <c r="G23" s="13">
        <f t="shared" si="0"/>
        <v>0.5636538574105653</v>
      </c>
      <c r="H23" s="1"/>
      <c r="I23" s="2">
        <f t="shared" si="3"/>
        <v>17</v>
      </c>
      <c r="J23" s="8" t="s">
        <v>286</v>
      </c>
      <c r="K23" s="8" t="s">
        <v>229</v>
      </c>
      <c r="L23" s="9" t="s">
        <v>24</v>
      </c>
      <c r="M23" s="11">
        <v>12371.8278</v>
      </c>
      <c r="N23" s="13">
        <f t="shared" si="1"/>
        <v>0.4601094636081593</v>
      </c>
    </row>
    <row r="24" spans="1:14" ht="13.5" customHeight="1">
      <c r="A24" s="30"/>
      <c r="B24" s="2">
        <f t="shared" si="2"/>
        <v>18</v>
      </c>
      <c r="C24" s="24" t="s">
        <v>246</v>
      </c>
      <c r="D24" s="35" t="s">
        <v>240</v>
      </c>
      <c r="E24" s="23" t="s">
        <v>34</v>
      </c>
      <c r="F24" s="11">
        <v>15028.8556</v>
      </c>
      <c r="G24" s="13">
        <f t="shared" si="0"/>
        <v>0.5589245825714194</v>
      </c>
      <c r="H24" s="1"/>
      <c r="I24" s="2">
        <f t="shared" si="3"/>
        <v>18</v>
      </c>
      <c r="J24" s="8" t="s">
        <v>287</v>
      </c>
      <c r="K24" s="8" t="s">
        <v>257</v>
      </c>
      <c r="L24" s="9" t="s">
        <v>28</v>
      </c>
      <c r="M24" s="11">
        <v>12368.5481</v>
      </c>
      <c r="N24" s="13">
        <f t="shared" si="1"/>
        <v>0.4599874912503</v>
      </c>
    </row>
    <row r="25" spans="1:14" ht="13.5" customHeight="1">
      <c r="A25" s="30"/>
      <c r="B25" s="2">
        <f t="shared" si="2"/>
        <v>19</v>
      </c>
      <c r="C25" s="8" t="s">
        <v>247</v>
      </c>
      <c r="D25" s="35" t="s">
        <v>236</v>
      </c>
      <c r="E25" s="23" t="s">
        <v>41</v>
      </c>
      <c r="F25" s="11">
        <v>14509.4313</v>
      </c>
      <c r="G25" s="13">
        <f t="shared" si="0"/>
        <v>0.5396071429883981</v>
      </c>
      <c r="H25" s="1"/>
      <c r="I25" s="2">
        <f t="shared" si="3"/>
        <v>19</v>
      </c>
      <c r="J25" s="8" t="s">
        <v>288</v>
      </c>
      <c r="K25" s="8" t="s">
        <v>240</v>
      </c>
      <c r="L25" s="9" t="s">
        <v>55</v>
      </c>
      <c r="M25" s="11">
        <v>12166.7155</v>
      </c>
      <c r="N25" s="13">
        <f t="shared" si="1"/>
        <v>0.4524813174798697</v>
      </c>
    </row>
    <row r="26" spans="1:14" ht="13.5" customHeight="1">
      <c r="A26" s="30"/>
      <c r="B26" s="2">
        <f t="shared" si="2"/>
        <v>20</v>
      </c>
      <c r="C26" s="8" t="s">
        <v>248</v>
      </c>
      <c r="D26" s="35" t="s">
        <v>229</v>
      </c>
      <c r="E26" s="23" t="s">
        <v>46</v>
      </c>
      <c r="F26" s="11">
        <v>14198.5181</v>
      </c>
      <c r="G26" s="13">
        <f t="shared" si="0"/>
        <v>0.5280442512319595</v>
      </c>
      <c r="H26" s="1"/>
      <c r="I26" s="2">
        <f t="shared" si="3"/>
        <v>20</v>
      </c>
      <c r="J26" s="8" t="s">
        <v>289</v>
      </c>
      <c r="K26" s="8" t="s">
        <v>240</v>
      </c>
      <c r="L26" s="9" t="s">
        <v>55</v>
      </c>
      <c r="M26" s="11">
        <v>12021.3041</v>
      </c>
      <c r="N26" s="13">
        <f t="shared" si="1"/>
        <v>0.44707345355401457</v>
      </c>
    </row>
    <row r="27" spans="1:14" ht="13.5" customHeight="1">
      <c r="A27" s="30"/>
      <c r="B27" s="2">
        <f t="shared" si="2"/>
        <v>21</v>
      </c>
      <c r="C27" s="8" t="s">
        <v>249</v>
      </c>
      <c r="D27" s="35" t="s">
        <v>250</v>
      </c>
      <c r="E27" s="23" t="s">
        <v>44</v>
      </c>
      <c r="F27" s="11">
        <v>14098.717</v>
      </c>
      <c r="G27" s="13">
        <f t="shared" si="0"/>
        <v>0.5243326387418065</v>
      </c>
      <c r="H27" s="1"/>
      <c r="I27" s="2">
        <f t="shared" si="3"/>
        <v>21</v>
      </c>
      <c r="J27" s="8" t="s">
        <v>224</v>
      </c>
      <c r="K27" s="8" t="s">
        <v>225</v>
      </c>
      <c r="L27" s="9" t="s">
        <v>55</v>
      </c>
      <c r="M27" s="11">
        <v>11910.1549</v>
      </c>
      <c r="N27" s="13">
        <f t="shared" si="1"/>
        <v>0.4429398041354156</v>
      </c>
    </row>
    <row r="28" spans="1:14" ht="13.5" customHeight="1">
      <c r="A28" s="30"/>
      <c r="B28" s="2">
        <f t="shared" si="2"/>
        <v>22</v>
      </c>
      <c r="C28" s="8" t="s">
        <v>251</v>
      </c>
      <c r="D28" s="35" t="s">
        <v>252</v>
      </c>
      <c r="E28" s="23" t="s">
        <v>40</v>
      </c>
      <c r="F28" s="11">
        <v>14070.1981</v>
      </c>
      <c r="G28" s="13">
        <f t="shared" si="0"/>
        <v>0.5232720181129212</v>
      </c>
      <c r="H28" s="1"/>
      <c r="I28" s="2">
        <f t="shared" si="3"/>
        <v>22</v>
      </c>
      <c r="J28" s="8" t="s">
        <v>290</v>
      </c>
      <c r="K28" s="8" t="s">
        <v>229</v>
      </c>
      <c r="L28" s="9" t="s">
        <v>44</v>
      </c>
      <c r="M28" s="11">
        <v>11873.6699</v>
      </c>
      <c r="N28" s="13">
        <f t="shared" si="1"/>
        <v>0.4415829234827652</v>
      </c>
    </row>
    <row r="29" spans="1:14" ht="13.5" customHeight="1">
      <c r="A29" s="30"/>
      <c r="B29" s="2">
        <f t="shared" si="2"/>
        <v>23</v>
      </c>
      <c r="C29" s="8" t="s">
        <v>253</v>
      </c>
      <c r="D29" s="35" t="s">
        <v>240</v>
      </c>
      <c r="E29" s="23" t="s">
        <v>55</v>
      </c>
      <c r="F29" s="11">
        <v>14033.3963</v>
      </c>
      <c r="G29" s="13">
        <f t="shared" si="0"/>
        <v>0.5219033556378572</v>
      </c>
      <c r="H29" s="1"/>
      <c r="I29" s="2">
        <f t="shared" si="3"/>
        <v>23</v>
      </c>
      <c r="J29" s="8" t="s">
        <v>226</v>
      </c>
      <c r="K29" s="8" t="s">
        <v>227</v>
      </c>
      <c r="L29" s="9" t="s">
        <v>42</v>
      </c>
      <c r="M29" s="11">
        <v>11865.3933</v>
      </c>
      <c r="N29" s="13">
        <f t="shared" si="1"/>
        <v>0.44127511593419105</v>
      </c>
    </row>
    <row r="30" spans="1:14" ht="13.5" customHeight="1">
      <c r="A30" s="30"/>
      <c r="B30" s="2">
        <f t="shared" si="2"/>
        <v>24</v>
      </c>
      <c r="C30" s="8" t="s">
        <v>254</v>
      </c>
      <c r="D30" s="35" t="s">
        <v>255</v>
      </c>
      <c r="E30" s="23" t="s">
        <v>34</v>
      </c>
      <c r="F30" s="11">
        <v>13970.2352</v>
      </c>
      <c r="G30" s="13">
        <f t="shared" si="0"/>
        <v>0.5195543882652348</v>
      </c>
      <c r="H30" s="1"/>
      <c r="I30" s="2">
        <f t="shared" si="3"/>
        <v>24</v>
      </c>
      <c r="J30" s="8" t="s">
        <v>17</v>
      </c>
      <c r="K30" s="8" t="s">
        <v>291</v>
      </c>
      <c r="L30" s="9" t="s">
        <v>41</v>
      </c>
      <c r="M30" s="11">
        <v>11627.1405</v>
      </c>
      <c r="N30" s="13">
        <f t="shared" si="1"/>
        <v>0.4324144714293312</v>
      </c>
    </row>
    <row r="31" spans="1:14" ht="13.5" customHeight="1">
      <c r="A31" s="30"/>
      <c r="B31" s="2">
        <f t="shared" si="2"/>
        <v>25</v>
      </c>
      <c r="C31" s="8" t="s">
        <v>256</v>
      </c>
      <c r="D31" s="35" t="s">
        <v>257</v>
      </c>
      <c r="E31" s="23" t="s">
        <v>28</v>
      </c>
      <c r="F31" s="11">
        <v>13622.8745</v>
      </c>
      <c r="G31" s="13">
        <f t="shared" si="0"/>
        <v>0.5066360104847459</v>
      </c>
      <c r="H31" s="1"/>
      <c r="I31" s="2">
        <f t="shared" si="3"/>
        <v>25</v>
      </c>
      <c r="J31" s="8" t="s">
        <v>292</v>
      </c>
      <c r="K31" s="8" t="s">
        <v>227</v>
      </c>
      <c r="L31" s="9" t="s">
        <v>50</v>
      </c>
      <c r="M31" s="11">
        <v>11316.3261</v>
      </c>
      <c r="N31" s="13">
        <f t="shared" si="1"/>
        <v>0.4208552540543778</v>
      </c>
    </row>
    <row r="32" spans="1:14" ht="13.5" customHeight="1">
      <c r="A32" s="30"/>
      <c r="B32" s="2">
        <f t="shared" si="2"/>
        <v>26</v>
      </c>
      <c r="C32" s="8" t="s">
        <v>258</v>
      </c>
      <c r="D32" s="35" t="s">
        <v>222</v>
      </c>
      <c r="E32" s="23" t="s">
        <v>34</v>
      </c>
      <c r="F32" s="11">
        <v>13399.6502</v>
      </c>
      <c r="G32" s="13">
        <f t="shared" si="0"/>
        <v>0.49833427733765945</v>
      </c>
      <c r="H32" s="1"/>
      <c r="I32" s="2">
        <f t="shared" si="3"/>
        <v>26</v>
      </c>
      <c r="J32" s="8" t="s">
        <v>293</v>
      </c>
      <c r="K32" s="8" t="s">
        <v>245</v>
      </c>
      <c r="L32" s="9" t="s">
        <v>29</v>
      </c>
      <c r="M32" s="11">
        <v>11091.1705</v>
      </c>
      <c r="N32" s="13">
        <f t="shared" si="1"/>
        <v>0.41248169567488163</v>
      </c>
    </row>
    <row r="33" spans="1:14" ht="13.5" customHeight="1">
      <c r="A33" s="30"/>
      <c r="B33" s="2">
        <f t="shared" si="2"/>
        <v>27</v>
      </c>
      <c r="C33" s="8" t="s">
        <v>259</v>
      </c>
      <c r="D33" s="35" t="s">
        <v>260</v>
      </c>
      <c r="E33" s="23" t="s">
        <v>55</v>
      </c>
      <c r="F33" s="11">
        <v>12856.5614</v>
      </c>
      <c r="G33" s="13">
        <f t="shared" si="0"/>
        <v>0.4781367527277874</v>
      </c>
      <c r="H33" s="1"/>
      <c r="I33" s="2">
        <f t="shared" si="3"/>
        <v>27</v>
      </c>
      <c r="J33" s="8" t="s">
        <v>294</v>
      </c>
      <c r="K33" s="8" t="s">
        <v>270</v>
      </c>
      <c r="L33" s="9" t="s">
        <v>68</v>
      </c>
      <c r="M33" s="11">
        <v>11077.1019</v>
      </c>
      <c r="N33" s="13">
        <f t="shared" si="1"/>
        <v>0.4119584830902611</v>
      </c>
    </row>
    <row r="34" spans="1:14" ht="13.5" customHeight="1">
      <c r="A34" s="30"/>
      <c r="B34" s="2">
        <f t="shared" si="2"/>
        <v>28</v>
      </c>
      <c r="C34" s="8" t="s">
        <v>261</v>
      </c>
      <c r="D34" s="35" t="s">
        <v>222</v>
      </c>
      <c r="E34" s="23" t="s">
        <v>223</v>
      </c>
      <c r="F34" s="11">
        <v>12763.8296</v>
      </c>
      <c r="G34" s="13">
        <f t="shared" si="0"/>
        <v>0.4746880481833045</v>
      </c>
      <c r="H34" s="1"/>
      <c r="I34" s="2">
        <f t="shared" si="3"/>
        <v>28</v>
      </c>
      <c r="J34" s="8" t="s">
        <v>295</v>
      </c>
      <c r="K34" s="8" t="s">
        <v>296</v>
      </c>
      <c r="L34" s="9" t="s">
        <v>66</v>
      </c>
      <c r="M34" s="11">
        <v>10619.0711</v>
      </c>
      <c r="N34" s="13">
        <f t="shared" si="1"/>
        <v>0.39492427366616806</v>
      </c>
    </row>
    <row r="35" spans="1:14" ht="13.5" customHeight="1">
      <c r="A35" s="30"/>
      <c r="B35" s="2">
        <f t="shared" si="2"/>
        <v>29</v>
      </c>
      <c r="C35" s="8" t="s">
        <v>262</v>
      </c>
      <c r="D35" s="35" t="s">
        <v>227</v>
      </c>
      <c r="E35" s="23" t="s">
        <v>42</v>
      </c>
      <c r="F35" s="11">
        <v>11951.0738</v>
      </c>
      <c r="G35" s="13">
        <f t="shared" si="0"/>
        <v>0.4444615819547316</v>
      </c>
      <c r="H35" s="1"/>
      <c r="I35" s="2">
        <f t="shared" si="3"/>
        <v>29</v>
      </c>
      <c r="J35" s="8" t="s">
        <v>297</v>
      </c>
      <c r="K35" s="8" t="s">
        <v>252</v>
      </c>
      <c r="L35" s="9" t="s">
        <v>33</v>
      </c>
      <c r="M35" s="11">
        <v>10480.7033</v>
      </c>
      <c r="N35" s="13">
        <f t="shared" si="1"/>
        <v>0.389778361900516</v>
      </c>
    </row>
    <row r="36" spans="1:14" ht="13.5" customHeight="1">
      <c r="A36" s="30"/>
      <c r="B36" s="2">
        <f t="shared" si="2"/>
        <v>30</v>
      </c>
      <c r="C36" s="8" t="s">
        <v>263</v>
      </c>
      <c r="D36" s="35" t="s">
        <v>245</v>
      </c>
      <c r="E36" s="23" t="s">
        <v>29</v>
      </c>
      <c r="F36" s="11">
        <v>11817.0722</v>
      </c>
      <c r="G36" s="13">
        <f t="shared" si="0"/>
        <v>0.4394780495862456</v>
      </c>
      <c r="H36" s="1"/>
      <c r="I36" s="2">
        <f t="shared" si="3"/>
        <v>30</v>
      </c>
      <c r="J36" s="8" t="s">
        <v>298</v>
      </c>
      <c r="K36" s="8" t="s">
        <v>227</v>
      </c>
      <c r="L36" s="9" t="s">
        <v>33</v>
      </c>
      <c r="M36" s="11">
        <v>10318.8524</v>
      </c>
      <c r="N36" s="13">
        <f t="shared" si="1"/>
        <v>0.38375911139142815</v>
      </c>
    </row>
    <row r="37" spans="1:14" ht="13.5" customHeight="1">
      <c r="A37" s="30"/>
      <c r="B37" s="2">
        <f t="shared" si="2"/>
        <v>31</v>
      </c>
      <c r="C37" s="8" t="s">
        <v>264</v>
      </c>
      <c r="D37" s="35" t="s">
        <v>229</v>
      </c>
      <c r="E37" s="23" t="s">
        <v>44</v>
      </c>
      <c r="F37" s="11">
        <v>11720.6173</v>
      </c>
      <c r="G37" s="13">
        <f t="shared" si="0"/>
        <v>0.43589088259533587</v>
      </c>
      <c r="H37" s="1"/>
      <c r="I37" s="2">
        <f t="shared" si="3"/>
        <v>31</v>
      </c>
      <c r="J37" s="8" t="s">
        <v>299</v>
      </c>
      <c r="K37" s="8" t="s">
        <v>222</v>
      </c>
      <c r="L37" s="9" t="s">
        <v>34</v>
      </c>
      <c r="M37" s="11">
        <v>10250.3405</v>
      </c>
      <c r="N37" s="13">
        <f t="shared" si="1"/>
        <v>0.38121114725311583</v>
      </c>
    </row>
    <row r="38" spans="1:14" ht="13.5" customHeight="1">
      <c r="A38" s="30"/>
      <c r="B38" s="2">
        <f t="shared" si="2"/>
        <v>32</v>
      </c>
      <c r="C38" s="24" t="s">
        <v>265</v>
      </c>
      <c r="D38" s="35" t="s">
        <v>245</v>
      </c>
      <c r="E38" s="23" t="s">
        <v>29</v>
      </c>
      <c r="F38" s="11">
        <v>11617.691</v>
      </c>
      <c r="G38" s="13">
        <f t="shared" si="0"/>
        <v>0.4320630436171558</v>
      </c>
      <c r="H38" s="1"/>
      <c r="I38" s="2">
        <f t="shared" si="3"/>
        <v>32</v>
      </c>
      <c r="J38" s="8" t="s">
        <v>262</v>
      </c>
      <c r="K38" s="8" t="s">
        <v>227</v>
      </c>
      <c r="L38" s="9" t="s">
        <v>42</v>
      </c>
      <c r="M38" s="11">
        <v>10245.0628</v>
      </c>
      <c r="N38" s="13">
        <f t="shared" si="1"/>
        <v>0.3810148690834435</v>
      </c>
    </row>
    <row r="39" spans="1:14" ht="13.5" customHeight="1">
      <c r="A39" s="30"/>
      <c r="B39" s="2">
        <f t="shared" si="2"/>
        <v>33</v>
      </c>
      <c r="C39" s="8" t="s">
        <v>266</v>
      </c>
      <c r="D39" s="35" t="s">
        <v>250</v>
      </c>
      <c r="E39" s="23" t="s">
        <v>44</v>
      </c>
      <c r="F39" s="11">
        <v>11505.0965</v>
      </c>
      <c r="G39" s="13">
        <f t="shared" si="0"/>
        <v>0.4278756433528044</v>
      </c>
      <c r="H39" s="1"/>
      <c r="I39" s="2">
        <f t="shared" si="3"/>
        <v>33</v>
      </c>
      <c r="J39" s="8" t="s">
        <v>243</v>
      </c>
      <c r="K39" s="8" t="s">
        <v>240</v>
      </c>
      <c r="L39" s="9" t="s">
        <v>34</v>
      </c>
      <c r="M39" s="11">
        <v>10232.4887</v>
      </c>
      <c r="N39" s="13">
        <f t="shared" si="1"/>
        <v>0.38054723709729876</v>
      </c>
    </row>
    <row r="40" spans="1:14" ht="13.5" customHeight="1">
      <c r="A40" s="30"/>
      <c r="B40" s="2">
        <f t="shared" si="2"/>
        <v>34</v>
      </c>
      <c r="C40" s="8" t="s">
        <v>267</v>
      </c>
      <c r="D40" s="35" t="s">
        <v>257</v>
      </c>
      <c r="E40" s="23" t="s">
        <v>28</v>
      </c>
      <c r="F40" s="11">
        <v>11101.9627</v>
      </c>
      <c r="G40" s="13">
        <f t="shared" si="0"/>
        <v>0.4128830586289596</v>
      </c>
      <c r="H40" s="1"/>
      <c r="I40" s="2">
        <f t="shared" si="3"/>
        <v>34</v>
      </c>
      <c r="J40" s="8" t="s">
        <v>42</v>
      </c>
      <c r="K40" s="8" t="s">
        <v>227</v>
      </c>
      <c r="L40" s="9" t="s">
        <v>42</v>
      </c>
      <c r="M40" s="11">
        <v>10138.2563</v>
      </c>
      <c r="N40" s="13">
        <f t="shared" si="1"/>
        <v>0.3770427250947545</v>
      </c>
    </row>
    <row r="41" spans="1:14" ht="13.5" customHeight="1">
      <c r="A41" s="30"/>
      <c r="B41" s="2">
        <f t="shared" si="2"/>
        <v>35</v>
      </c>
      <c r="C41" s="8" t="s">
        <v>268</v>
      </c>
      <c r="D41" s="35" t="s">
        <v>232</v>
      </c>
      <c r="E41" s="23" t="s">
        <v>31</v>
      </c>
      <c r="F41" s="11">
        <v>11050.1039</v>
      </c>
      <c r="G41" s="13">
        <f t="shared" si="0"/>
        <v>0.4109544248783861</v>
      </c>
      <c r="H41" s="1"/>
      <c r="I41" s="2">
        <f t="shared" si="3"/>
        <v>35</v>
      </c>
      <c r="J41" s="8" t="s">
        <v>300</v>
      </c>
      <c r="K41" s="8" t="s">
        <v>285</v>
      </c>
      <c r="L41" s="9" t="s">
        <v>301</v>
      </c>
      <c r="M41" s="11">
        <v>9839.8538</v>
      </c>
      <c r="N41" s="13">
        <f t="shared" si="1"/>
        <v>0.36594510747237435</v>
      </c>
    </row>
    <row r="42" spans="1:14" ht="13.5" customHeight="1">
      <c r="A42" s="30"/>
      <c r="B42" s="2">
        <f t="shared" si="2"/>
        <v>36</v>
      </c>
      <c r="C42" s="8" t="s">
        <v>269</v>
      </c>
      <c r="D42" s="35" t="s">
        <v>270</v>
      </c>
      <c r="E42" s="23" t="s">
        <v>30</v>
      </c>
      <c r="F42" s="11">
        <v>10954.364</v>
      </c>
      <c r="G42" s="13">
        <f t="shared" si="0"/>
        <v>0.4073938488061183</v>
      </c>
      <c r="H42" s="1"/>
      <c r="I42" s="2">
        <f t="shared" si="3"/>
        <v>36</v>
      </c>
      <c r="J42" s="8" t="s">
        <v>302</v>
      </c>
      <c r="K42" s="8" t="s">
        <v>229</v>
      </c>
      <c r="L42" s="9" t="s">
        <v>46</v>
      </c>
      <c r="M42" s="11">
        <v>9815.405</v>
      </c>
      <c r="N42" s="13">
        <f t="shared" si="1"/>
        <v>0.3650358542532289</v>
      </c>
    </row>
    <row r="43" spans="1:14" ht="13.5" customHeight="1">
      <c r="A43" s="30"/>
      <c r="B43" s="2">
        <f t="shared" si="2"/>
        <v>37</v>
      </c>
      <c r="C43" s="24" t="s">
        <v>271</v>
      </c>
      <c r="D43" s="36" t="s">
        <v>222</v>
      </c>
      <c r="E43" s="28" t="s">
        <v>45</v>
      </c>
      <c r="F43" s="27">
        <v>10834.0829</v>
      </c>
      <c r="G43" s="13">
        <f t="shared" si="0"/>
        <v>0.40292058314983425</v>
      </c>
      <c r="H43" s="1"/>
      <c r="I43" s="2">
        <f t="shared" si="3"/>
        <v>37</v>
      </c>
      <c r="J43" s="24" t="s">
        <v>228</v>
      </c>
      <c r="K43" s="8" t="s">
        <v>229</v>
      </c>
      <c r="L43" s="9" t="s">
        <v>46</v>
      </c>
      <c r="M43" s="27">
        <v>9679.6573</v>
      </c>
      <c r="N43" s="13">
        <f t="shared" si="1"/>
        <v>0.35998738425811294</v>
      </c>
    </row>
    <row r="44" spans="1:14" ht="13.5" customHeight="1">
      <c r="A44" s="30"/>
      <c r="B44" s="2">
        <f t="shared" si="2"/>
        <v>38</v>
      </c>
      <c r="C44" s="24" t="s">
        <v>272</v>
      </c>
      <c r="D44" s="36" t="s">
        <v>273</v>
      </c>
      <c r="E44" s="28" t="s">
        <v>28</v>
      </c>
      <c r="F44" s="27">
        <v>10672.835</v>
      </c>
      <c r="G44" s="13">
        <f t="shared" si="0"/>
        <v>0.3969237582686359</v>
      </c>
      <c r="H44" s="1"/>
      <c r="I44" s="2">
        <f t="shared" si="3"/>
        <v>38</v>
      </c>
      <c r="J44" s="24" t="s">
        <v>303</v>
      </c>
      <c r="K44" s="8" t="s">
        <v>227</v>
      </c>
      <c r="L44" s="9" t="s">
        <v>42</v>
      </c>
      <c r="M44" s="27">
        <v>9579.1779</v>
      </c>
      <c r="N44" s="13">
        <f t="shared" si="1"/>
        <v>0.3562505457258413</v>
      </c>
    </row>
    <row r="45" spans="1:14" ht="13.5" customHeight="1">
      <c r="A45" s="30"/>
      <c r="B45" s="2">
        <f t="shared" si="2"/>
        <v>39</v>
      </c>
      <c r="C45" s="24" t="s">
        <v>274</v>
      </c>
      <c r="D45" s="36" t="s">
        <v>275</v>
      </c>
      <c r="E45" s="28" t="s">
        <v>30</v>
      </c>
      <c r="F45" s="27">
        <v>10581.2048</v>
      </c>
      <c r="G45" s="13">
        <f t="shared" si="0"/>
        <v>0.39351602233390937</v>
      </c>
      <c r="H45" s="1"/>
      <c r="I45" s="2">
        <f t="shared" si="3"/>
        <v>39</v>
      </c>
      <c r="J45" s="24" t="s">
        <v>304</v>
      </c>
      <c r="K45" s="8" t="s">
        <v>222</v>
      </c>
      <c r="L45" s="9" t="s">
        <v>44</v>
      </c>
      <c r="M45" s="27">
        <v>9555.633</v>
      </c>
      <c r="N45" s="13">
        <f t="shared" si="1"/>
        <v>0.35537490863447246</v>
      </c>
    </row>
    <row r="46" spans="1:14" ht="13.5" customHeight="1">
      <c r="A46" s="30"/>
      <c r="B46" s="2">
        <f t="shared" si="2"/>
        <v>40</v>
      </c>
      <c r="C46" s="24" t="s">
        <v>306</v>
      </c>
      <c r="D46" s="24" t="s">
        <v>260</v>
      </c>
      <c r="E46" s="26" t="s">
        <v>36</v>
      </c>
      <c r="F46" s="27">
        <v>10428.3065</v>
      </c>
      <c r="G46" s="13">
        <f t="shared" si="0"/>
        <v>0.3878297198782933</v>
      </c>
      <c r="H46" s="1"/>
      <c r="I46" s="2">
        <f t="shared" si="3"/>
        <v>40</v>
      </c>
      <c r="J46" s="24" t="s">
        <v>305</v>
      </c>
      <c r="K46" s="24" t="s">
        <v>227</v>
      </c>
      <c r="L46" s="26" t="s">
        <v>33</v>
      </c>
      <c r="M46" s="27">
        <v>9450.5787</v>
      </c>
      <c r="N46" s="13">
        <f t="shared" si="1"/>
        <v>0.35146792913199904</v>
      </c>
    </row>
    <row r="47" spans="2:14" ht="13.5" customHeight="1">
      <c r="B47" s="6" t="s">
        <v>4</v>
      </c>
      <c r="C47" s="4"/>
      <c r="D47" s="4"/>
      <c r="E47" s="4"/>
      <c r="F47" s="11">
        <v>2088209.1410999973</v>
      </c>
      <c r="G47" s="13">
        <f t="shared" si="0"/>
        <v>77.66069843076663</v>
      </c>
      <c r="H47" s="1"/>
      <c r="I47" s="6" t="s">
        <v>4</v>
      </c>
      <c r="J47" s="4"/>
      <c r="K47" s="4"/>
      <c r="L47" s="4"/>
      <c r="M47" s="11">
        <v>2168701.8473000037</v>
      </c>
      <c r="N47" s="13">
        <f t="shared" si="1"/>
        <v>80.65422990184433</v>
      </c>
    </row>
    <row r="48" spans="2:14" ht="13.5" customHeight="1">
      <c r="B48" s="7" t="s">
        <v>9</v>
      </c>
      <c r="C48" s="5"/>
      <c r="D48" s="5"/>
      <c r="E48" s="5"/>
      <c r="F48" s="12">
        <v>2688887.923100003</v>
      </c>
      <c r="G48" s="14">
        <f t="shared" si="0"/>
        <v>100</v>
      </c>
      <c r="I48" s="7" t="s">
        <v>9</v>
      </c>
      <c r="J48" s="5"/>
      <c r="K48" s="5"/>
      <c r="L48" s="5"/>
      <c r="M48" s="12">
        <v>2688887.923100003</v>
      </c>
      <c r="N48" s="14">
        <f t="shared" si="1"/>
        <v>100</v>
      </c>
    </row>
    <row r="49" ht="13.5" customHeight="1">
      <c r="B49" s="10"/>
    </row>
    <row r="50" spans="6:13" ht="13.5" customHeight="1">
      <c r="F50" s="29"/>
      <c r="M50" s="29"/>
    </row>
    <row r="51" spans="6:13" ht="13.5" customHeight="1">
      <c r="F51" s="29"/>
      <c r="M51" s="29"/>
    </row>
    <row r="52" spans="6:13" ht="13.5" customHeight="1">
      <c r="F52" s="29"/>
      <c r="M52" s="29"/>
    </row>
    <row r="53" spans="6:13" ht="13.5" customHeight="1">
      <c r="F53" s="29"/>
      <c r="M53" s="29"/>
    </row>
    <row r="54" spans="6:13" ht="13.5" customHeight="1">
      <c r="F54" s="29"/>
      <c r="M54" s="29"/>
    </row>
    <row r="55" spans="6:13" ht="13.5" customHeight="1">
      <c r="F55" s="29"/>
      <c r="M55" s="29"/>
    </row>
    <row r="56" spans="6:13" ht="13.5" customHeight="1">
      <c r="F56" s="29"/>
      <c r="M56" s="29"/>
    </row>
    <row r="57" spans="6:13" ht="13.5" customHeight="1">
      <c r="F57" s="29"/>
      <c r="M57" s="29"/>
    </row>
    <row r="58" spans="6:13" ht="13.5" customHeight="1">
      <c r="F58" s="29"/>
      <c r="M58" s="29"/>
    </row>
    <row r="59" spans="6:13" ht="13.5" customHeight="1">
      <c r="F59" s="29"/>
      <c r="M59" s="29"/>
    </row>
    <row r="60" spans="6:13" ht="13.5" customHeight="1">
      <c r="F60" s="29"/>
      <c r="M60" s="29"/>
    </row>
    <row r="61" spans="6:13" ht="13.5" customHeight="1">
      <c r="F61" s="29"/>
      <c r="M61" s="29"/>
    </row>
    <row r="62" spans="6:13" ht="13.5" customHeight="1">
      <c r="F62" s="29"/>
      <c r="M62" s="29"/>
    </row>
    <row r="63" spans="6:13" ht="13.5" customHeight="1">
      <c r="F63" s="29"/>
      <c r="M63" s="29"/>
    </row>
    <row r="64" spans="6:13" ht="13.5" customHeight="1">
      <c r="F64" s="29"/>
      <c r="M64" s="29"/>
    </row>
    <row r="65" spans="6:13" ht="13.5" customHeight="1">
      <c r="F65" s="29"/>
      <c r="M65" s="29"/>
    </row>
    <row r="66" spans="6:13" ht="13.5" customHeight="1">
      <c r="F66" s="29"/>
      <c r="M66" s="29"/>
    </row>
    <row r="67" spans="6:13" ht="13.5" customHeight="1">
      <c r="F67" s="29"/>
      <c r="M67" s="29"/>
    </row>
    <row r="68" spans="6:13" ht="13.5" customHeight="1">
      <c r="F68" s="29"/>
      <c r="M68" s="29"/>
    </row>
    <row r="69" spans="6:13" ht="13.5" customHeight="1">
      <c r="F69" s="29"/>
      <c r="M69" s="29"/>
    </row>
    <row r="70" spans="6:13" ht="13.5" customHeight="1">
      <c r="F70" s="29"/>
      <c r="M70" s="29"/>
    </row>
    <row r="71" spans="6:13" ht="13.5" customHeight="1">
      <c r="F71" s="29"/>
      <c r="M71" s="29"/>
    </row>
    <row r="72" spans="6:13" ht="13.5" customHeight="1">
      <c r="F72" s="29"/>
      <c r="M72" s="29"/>
    </row>
    <row r="73" spans="6:13" ht="13.5" customHeight="1">
      <c r="F73" s="29"/>
      <c r="M73" s="29"/>
    </row>
    <row r="74" spans="6:13" ht="13.5" customHeight="1">
      <c r="F74" s="29"/>
      <c r="M74" s="29"/>
    </row>
    <row r="75" spans="6:13" ht="13.5" customHeight="1">
      <c r="F75" s="29"/>
      <c r="M75" s="29"/>
    </row>
    <row r="76" spans="6:13" ht="13.5" customHeight="1">
      <c r="F76" s="29"/>
      <c r="M76" s="29"/>
    </row>
    <row r="77" spans="6:13" ht="13.5" customHeight="1">
      <c r="F77" s="29"/>
      <c r="M77" s="29"/>
    </row>
    <row r="78" spans="6:13" ht="13.5" customHeight="1">
      <c r="F78" s="29"/>
      <c r="M78" s="29"/>
    </row>
    <row r="79" spans="6:13" ht="13.5" customHeight="1">
      <c r="F79" s="29"/>
      <c r="M79" s="29"/>
    </row>
    <row r="80" spans="6:13" ht="13.5" customHeight="1">
      <c r="F80" s="29"/>
      <c r="M80" s="29"/>
    </row>
    <row r="81" spans="6:13" ht="13.5" customHeight="1">
      <c r="F81" s="29"/>
      <c r="M81" s="29"/>
    </row>
    <row r="82" spans="6:13" ht="13.5" customHeight="1">
      <c r="F82" s="29"/>
      <c r="M82" s="29"/>
    </row>
    <row r="83" spans="6:13" ht="13.5" customHeight="1">
      <c r="F83" s="29"/>
      <c r="M83" s="29"/>
    </row>
    <row r="84" spans="6:13" ht="13.5" customHeight="1">
      <c r="F84" s="29"/>
      <c r="M84" s="29"/>
    </row>
    <row r="85" spans="6:13" ht="13.5" customHeight="1">
      <c r="F85" s="29"/>
      <c r="M85" s="29"/>
    </row>
    <row r="86" spans="6:13" ht="13.5" customHeight="1">
      <c r="F86" s="29"/>
      <c r="M86" s="29"/>
    </row>
    <row r="87" spans="6:13" ht="13.5" customHeight="1">
      <c r="F87" s="29"/>
      <c r="M87" s="29"/>
    </row>
    <row r="88" spans="6:13" ht="13.5" customHeight="1">
      <c r="F88" s="29"/>
      <c r="M88" s="29"/>
    </row>
    <row r="89" spans="6:13" ht="13.5" customHeight="1">
      <c r="F89" s="29"/>
      <c r="M89" s="2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