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Objects="placeholders" codeName="ThisWorkbook"/>
  <mc:AlternateContent xmlns:mc="http://schemas.openxmlformats.org/markup-compatibility/2006">
    <mc:Choice Requires="x15">
      <x15ac:absPath xmlns:x15ac="http://schemas.microsoft.com/office/spreadsheetml/2010/11/ac" url="Z:\00_重要文書フォルダ(保存期間1年以上)\【大】情報政策\【中】建築統計係\99_要整理フォルダ\◆5_工事届改正　20241001公布施行(R7.1調査分から）\07　HP掲載様式\01_調査票\"/>
    </mc:Choice>
  </mc:AlternateContent>
  <xr:revisionPtr revIDLastSave="0" documentId="13_ncr:1_{7EC6E639-46F2-4B5D-8F6E-17567B9AF845}" xr6:coauthVersionLast="47" xr6:coauthVersionMax="47" xr10:uidLastSave="{00000000-0000-0000-0000-000000000000}"/>
  <bookViews>
    <workbookView xWindow="28680" yWindow="-120" windowWidth="29040" windowHeight="15720" xr2:uid="{470823AC-941E-4151-AA74-CA7A84DE0F0C}"/>
  </bookViews>
  <sheets>
    <sheet name="入力シート" sheetId="6" r:id="rId1"/>
  </sheets>
  <definedNames>
    <definedName name="_xlnm.Print_Area" localSheetId="0">入力シート!$A$3:$Y$25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" i="6" l="1"/>
  <c r="AO2" i="6"/>
  <c r="AM2" i="6"/>
  <c r="AN2" i="6"/>
  <c r="AL2" i="6"/>
  <c r="CR2" i="6" l="1"/>
  <c r="CQ2" i="6"/>
  <c r="CP2" i="6"/>
  <c r="CE2" i="6"/>
  <c r="CD2" i="6"/>
  <c r="CB2" i="6"/>
  <c r="CA2" i="6"/>
  <c r="BY2" i="6"/>
  <c r="BX2" i="6"/>
  <c r="BW2" i="6"/>
  <c r="BV2" i="6"/>
  <c r="BU2" i="6"/>
  <c r="BS2" i="6"/>
  <c r="BR2" i="6"/>
  <c r="BP2" i="6"/>
  <c r="BO2" i="6"/>
  <c r="BD2" i="6"/>
  <c r="BC2" i="6"/>
  <c r="BA2" i="6"/>
  <c r="AZ2" i="6"/>
  <c r="AY2" i="6"/>
  <c r="AX2" i="6"/>
  <c r="AW2" i="6"/>
  <c r="AU2" i="6"/>
  <c r="AT2" i="6"/>
  <c r="AS2" i="6"/>
  <c r="AR2" i="6"/>
  <c r="AI2" i="6"/>
  <c r="AH2" i="6"/>
  <c r="AE2" i="6"/>
  <c r="AG2" i="6"/>
  <c r="AF2" i="6"/>
  <c r="AQ2" i="6"/>
  <c r="AD2" i="6"/>
  <c r="AC2" i="6"/>
  <c r="L15" i="6"/>
  <c r="AV2" i="6" s="1"/>
  <c r="N15" i="6"/>
  <c r="L16" i="6"/>
  <c r="BQ2" i="6" s="1"/>
  <c r="L17" i="6"/>
  <c r="N17" i="6"/>
  <c r="BZ2" i="6" s="1"/>
  <c r="L18" i="6"/>
  <c r="BT2" i="6" s="1"/>
  <c r="L19" i="6"/>
  <c r="BB2" i="6" s="1"/>
  <c r="N19" i="6"/>
  <c r="CC2" i="6" s="1"/>
  <c r="L20" i="6"/>
  <c r="BE2" i="6" s="1"/>
  <c r="N20" i="6"/>
  <c r="CF2" i="6" s="1"/>
  <c r="D21" i="6"/>
  <c r="BF2" i="6" s="1"/>
  <c r="F21" i="6"/>
  <c r="CG2" i="6" s="1"/>
  <c r="H21" i="6"/>
  <c r="BG2" i="6" s="1"/>
  <c r="J21" i="6"/>
  <c r="CH2" i="6" s="1"/>
  <c r="P21" i="6"/>
  <c r="R21" i="6"/>
  <c r="D22" i="6"/>
  <c r="BI2" i="6" s="1"/>
  <c r="F22" i="6"/>
  <c r="CJ2" i="6" s="1"/>
  <c r="H22" i="6"/>
  <c r="BJ2" i="6" s="1"/>
  <c r="J22" i="6"/>
  <c r="CK2" i="6" s="1"/>
  <c r="P22" i="6"/>
  <c r="H23" i="6" l="1"/>
  <c r="BM2" i="6" s="1"/>
  <c r="D23" i="6"/>
  <c r="BL2" i="6" s="1"/>
  <c r="Z19" i="6"/>
  <c r="AA19" i="6" s="1"/>
  <c r="J23" i="6"/>
  <c r="CN2" i="6" s="1"/>
  <c r="P23" i="6"/>
  <c r="Z15" i="6"/>
  <c r="AA15" i="6" s="1"/>
  <c r="L22" i="6"/>
  <c r="BK2" i="6" s="1"/>
  <c r="F23" i="6"/>
  <c r="CM2" i="6" s="1"/>
  <c r="L21" i="6"/>
  <c r="BH2" i="6" s="1"/>
  <c r="N22" i="6"/>
  <c r="CL2" i="6" s="1"/>
  <c r="N21" i="6"/>
  <c r="N23" i="6" l="1"/>
  <c r="CO2" i="6" s="1"/>
  <c r="CI2" i="6"/>
  <c r="L23" i="6"/>
  <c r="BN2" i="6" s="1"/>
</calcChain>
</file>

<file path=xl/sharedStrings.xml><?xml version="1.0" encoding="utf-8"?>
<sst xmlns="http://schemas.openxmlformats.org/spreadsheetml/2006/main" count="149" uniqueCount="111">
  <si>
    <t>計</t>
    <rPh sb="0" eb="1">
      <t>ケイ</t>
    </rPh>
    <phoneticPr fontId="1"/>
  </si>
  <si>
    <t>棟</t>
    <rPh sb="0" eb="1">
      <t>トウ</t>
    </rPh>
    <phoneticPr fontId="1"/>
  </si>
  <si>
    <t>戸</t>
    <rPh sb="0" eb="1">
      <t>コ</t>
    </rPh>
    <phoneticPr fontId="1"/>
  </si>
  <si>
    <t>調査番号</t>
    <rPh sb="0" eb="2">
      <t>チョウサ</t>
    </rPh>
    <rPh sb="2" eb="4">
      <t>バンゴウ</t>
    </rPh>
    <phoneticPr fontId="1"/>
  </si>
  <si>
    <t>調査期日</t>
    <rPh sb="0" eb="2">
      <t>チョウサ</t>
    </rPh>
    <rPh sb="2" eb="4">
      <t>キジツ</t>
    </rPh>
    <phoneticPr fontId="1"/>
  </si>
  <si>
    <t>木　　　　造</t>
    <rPh sb="0" eb="1">
      <t>キ</t>
    </rPh>
    <rPh sb="5" eb="6">
      <t>ヅクリ</t>
    </rPh>
    <phoneticPr fontId="1"/>
  </si>
  <si>
    <t>そ　 の　 他</t>
    <rPh sb="6" eb="7">
      <t>タ</t>
    </rPh>
    <phoneticPr fontId="1"/>
  </si>
  <si>
    <t>木        造</t>
    <rPh sb="0" eb="1">
      <t>キ</t>
    </rPh>
    <rPh sb="9" eb="10">
      <t>ヅクリ</t>
    </rPh>
    <phoneticPr fontId="1"/>
  </si>
  <si>
    <t>そ   の   他</t>
    <rPh sb="8" eb="9">
      <t>タ</t>
    </rPh>
    <phoneticPr fontId="1"/>
  </si>
  <si>
    <t>４　被害区分</t>
    <rPh sb="2" eb="3">
      <t>ヒ</t>
    </rPh>
    <rPh sb="3" eb="4">
      <t>ガイ</t>
    </rPh>
    <rPh sb="4" eb="5">
      <t>ク</t>
    </rPh>
    <rPh sb="5" eb="6">
      <t>ブン</t>
    </rPh>
    <phoneticPr fontId="1"/>
  </si>
  <si>
    <t>建築物
の数</t>
    <rPh sb="0" eb="3">
      <t>ケンチクブツ</t>
    </rPh>
    <rPh sb="5" eb="6">
      <t>カズ</t>
    </rPh>
    <phoneticPr fontId="1"/>
  </si>
  <si>
    <t>床面積
の合計</t>
    <rPh sb="0" eb="1">
      <t>ユカ</t>
    </rPh>
    <rPh sb="1" eb="2">
      <t>メン</t>
    </rPh>
    <rPh sb="2" eb="3">
      <t>セキ</t>
    </rPh>
    <rPh sb="5" eb="6">
      <t>ゴウ</t>
    </rPh>
    <rPh sb="6" eb="7">
      <t>ケイ</t>
    </rPh>
    <phoneticPr fontId="1"/>
  </si>
  <si>
    <t>６　構造</t>
    <rPh sb="2" eb="4">
      <t>コウゾウ</t>
    </rPh>
    <phoneticPr fontId="1"/>
  </si>
  <si>
    <t>件</t>
    <rPh sb="0" eb="1">
      <t>ケン</t>
    </rPh>
    <phoneticPr fontId="1"/>
  </si>
  <si>
    <t>５　建築物の数
　　住宅の戸数
　　床面積の合計</t>
    <rPh sb="2" eb="5">
      <t>ケンチクブツ</t>
    </rPh>
    <rPh sb="6" eb="7">
      <t>カズ</t>
    </rPh>
    <rPh sb="10" eb="12">
      <t>ジュウタク</t>
    </rPh>
    <rPh sb="13" eb="15">
      <t>コスウ</t>
    </rPh>
    <rPh sb="18" eb="21">
      <t>ユカメンセキ</t>
    </rPh>
    <rPh sb="22" eb="24">
      <t>ゴウケイ</t>
    </rPh>
    <phoneticPr fontId="1"/>
  </si>
  <si>
    <t>平方メ
ートル</t>
    <rPh sb="0" eb="2">
      <t>ヘイホウ</t>
    </rPh>
    <phoneticPr fontId="1"/>
  </si>
  <si>
    <t>その他</t>
    <rPh sb="2" eb="3">
      <t>タ</t>
    </rPh>
    <phoneticPr fontId="1"/>
  </si>
  <si>
    <t>２．災　　害　　種　　別</t>
    <rPh sb="2" eb="3">
      <t>ワザワ</t>
    </rPh>
    <rPh sb="5" eb="6">
      <t>ガイ</t>
    </rPh>
    <rPh sb="8" eb="9">
      <t>タネ</t>
    </rPh>
    <rPh sb="11" eb="12">
      <t>ベツ</t>
    </rPh>
    <phoneticPr fontId="1"/>
  </si>
  <si>
    <t>３．火　　災　　件　　数</t>
    <rPh sb="2" eb="3">
      <t>ヒ</t>
    </rPh>
    <rPh sb="5" eb="6">
      <t>ワザワ</t>
    </rPh>
    <rPh sb="8" eb="9">
      <t>ケン</t>
    </rPh>
    <rPh sb="11" eb="12">
      <t>カズ</t>
    </rPh>
    <phoneticPr fontId="1"/>
  </si>
  <si>
    <t>居　　住</t>
    <rPh sb="0" eb="1">
      <t>キョ</t>
    </rPh>
    <rPh sb="3" eb="4">
      <t>ジュウ</t>
    </rPh>
    <phoneticPr fontId="1"/>
  </si>
  <si>
    <t>合　　計</t>
    <rPh sb="0" eb="1">
      <t>ゴウ</t>
    </rPh>
    <rPh sb="3" eb="4">
      <t>ケイ</t>
    </rPh>
    <phoneticPr fontId="1"/>
  </si>
  <si>
    <t>都道府県</t>
    <rPh sb="0" eb="4">
      <t>トドウフケン</t>
    </rPh>
    <phoneticPr fontId="1"/>
  </si>
  <si>
    <t>建　築　物　災　害　統　計　調　査　票</t>
    <rPh sb="0" eb="1">
      <t>ケン</t>
    </rPh>
    <rPh sb="2" eb="3">
      <t>チク</t>
    </rPh>
    <rPh sb="4" eb="5">
      <t>ブツ</t>
    </rPh>
    <rPh sb="6" eb="7">
      <t>ワザワ</t>
    </rPh>
    <rPh sb="8" eb="9">
      <t>ガイ</t>
    </rPh>
    <rPh sb="10" eb="11">
      <t>オサム</t>
    </rPh>
    <rPh sb="12" eb="13">
      <t>ケイ</t>
    </rPh>
    <rPh sb="14" eb="15">
      <t>チョウ</t>
    </rPh>
    <rPh sb="16" eb="17">
      <t>サ</t>
    </rPh>
    <rPh sb="18" eb="19">
      <t>ヒョウ</t>
    </rPh>
    <phoneticPr fontId="1"/>
  </si>
  <si>
    <t>住宅の
戸数</t>
    <rPh sb="0" eb="2">
      <t>ジュウタク</t>
    </rPh>
    <rPh sb="4" eb="6">
      <t>コスウ</t>
    </rPh>
    <phoneticPr fontId="1"/>
  </si>
  <si>
    <t>７建築物の用途</t>
    <rPh sb="1" eb="4">
      <t>ケンチクブツ</t>
    </rPh>
    <rPh sb="5" eb="7">
      <t>ヨウト</t>
    </rPh>
    <phoneticPr fontId="1"/>
  </si>
  <si>
    <t>１．被 災 市 区 町 村 名</t>
    <rPh sb="2" eb="3">
      <t>ヒ</t>
    </rPh>
    <rPh sb="4" eb="5">
      <t>ワザワ</t>
    </rPh>
    <rPh sb="6" eb="7">
      <t>シ</t>
    </rPh>
    <rPh sb="8" eb="9">
      <t>ク</t>
    </rPh>
    <rPh sb="10" eb="11">
      <t>マチ</t>
    </rPh>
    <rPh sb="12" eb="13">
      <t>ムラ</t>
    </rPh>
    <rPh sb="14" eb="15">
      <t>メイ</t>
    </rPh>
    <phoneticPr fontId="1"/>
  </si>
  <si>
    <t>(注）この票は災害種類ごとに作成する。</t>
    <rPh sb="1" eb="2">
      <t>チュウ</t>
    </rPh>
    <rPh sb="5" eb="6">
      <t>ヒョウ</t>
    </rPh>
    <rPh sb="7" eb="9">
      <t>サイガイ</t>
    </rPh>
    <rPh sb="9" eb="11">
      <t>シュルイ</t>
    </rPh>
    <rPh sb="14" eb="16">
      <t>サクセイ</t>
    </rPh>
    <phoneticPr fontId="1"/>
  </si>
  <si>
    <t>確認欄</t>
    <rPh sb="0" eb="2">
      <t>カクニン</t>
    </rPh>
    <rPh sb="2" eb="3">
      <t>ラン</t>
    </rPh>
    <phoneticPr fontId="1"/>
  </si>
  <si>
    <t>年</t>
    <rPh sb="0" eb="1">
      <t>ネン</t>
    </rPh>
    <phoneticPr fontId="1"/>
  </si>
  <si>
    <r>
      <t>８　建 築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物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の
　　損害見積額
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（万円）</t>
    </r>
    <rPh sb="2" eb="3">
      <t>ケン</t>
    </rPh>
    <rPh sb="4" eb="5">
      <t>チク</t>
    </rPh>
    <rPh sb="6" eb="7">
      <t>ブツ</t>
    </rPh>
    <rPh sb="12" eb="14">
      <t>ソンガイ</t>
    </rPh>
    <rPh sb="14" eb="16">
      <t>ミツモリ</t>
    </rPh>
    <rPh sb="16" eb="17">
      <t>ガク</t>
    </rPh>
    <phoneticPr fontId="1"/>
  </si>
  <si>
    <t>月分</t>
    <rPh sb="0" eb="1">
      <t>ガツ</t>
    </rPh>
    <rPh sb="1" eb="2">
      <t>ブン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</si>
  <si>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</si>
  <si>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</si>
  <si>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</si>
  <si>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</si>
  <si>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作成者
氏　 名</t>
    <rPh sb="0" eb="3">
      <t>サクセイシャ</t>
    </rPh>
    <rPh sb="4" eb="5">
      <t>シ</t>
    </rPh>
    <rPh sb="7" eb="8">
      <t>メイ</t>
    </rPh>
    <phoneticPr fontId="1"/>
  </si>
  <si>
    <t>備考欄</t>
    <rPh sb="0" eb="3">
      <t>ビコウラン</t>
    </rPh>
    <phoneticPr fontId="1"/>
  </si>
  <si>
    <t>市区郡ｺｰﾄﾞ</t>
    <rPh sb="0" eb="1">
      <t>シ</t>
    </rPh>
    <rPh sb="1" eb="2">
      <t>ク</t>
    </rPh>
    <rPh sb="2" eb="3">
      <t>グン</t>
    </rPh>
    <phoneticPr fontId="1"/>
  </si>
  <si>
    <t>市区郡町村</t>
    <rPh sb="0" eb="2">
      <t>シク</t>
    </rPh>
    <rPh sb="1" eb="2">
      <t>ク</t>
    </rPh>
    <rPh sb="2" eb="3">
      <t>グン</t>
    </rPh>
    <rPh sb="3" eb="5">
      <t>チョウソン</t>
    </rPh>
    <phoneticPr fontId="1"/>
  </si>
  <si>
    <t>○○市○○区／
○○郡○○町</t>
    <rPh sb="2" eb="3">
      <t>シ</t>
    </rPh>
    <rPh sb="5" eb="6">
      <t>ク</t>
    </rPh>
    <rPh sb="10" eb="11">
      <t>グン</t>
    </rPh>
    <rPh sb="13" eb="14">
      <t>マチ</t>
    </rPh>
    <phoneticPr fontId="1"/>
  </si>
  <si>
    <t>単価
チェック</t>
    <rPh sb="0" eb="2">
      <t>タンカ</t>
    </rPh>
    <phoneticPr fontId="1"/>
  </si>
  <si>
    <t>令和</t>
    <rPh sb="0" eb="1">
      <t>レイ</t>
    </rPh>
    <rPh sb="1" eb="2">
      <t>ワ</t>
    </rPh>
    <phoneticPr fontId="1"/>
  </si>
  <si>
    <t>令
和</t>
    <rPh sb="0" eb="1">
      <t>レイ</t>
    </rPh>
    <rPh sb="2" eb="3">
      <t>ワ</t>
    </rPh>
    <phoneticPr fontId="1"/>
  </si>
  <si>
    <t>第三号様式</t>
    <rPh sb="0" eb="1">
      <t>ダイ</t>
    </rPh>
    <rPh sb="1" eb="3">
      <t>サンゴウ</t>
    </rPh>
    <rPh sb="3" eb="5">
      <t>ヨウシキ</t>
    </rPh>
    <phoneticPr fontId="1"/>
  </si>
  <si>
    <t>災害年</t>
  </si>
  <si>
    <t>災害月</t>
  </si>
  <si>
    <t>持ち込み種類別</t>
  </si>
  <si>
    <t>市区郡内一連番号</t>
  </si>
  <si>
    <t>災害種別</t>
  </si>
  <si>
    <t>火災件数</t>
  </si>
  <si>
    <t>居住・木造・全・建築物の数</t>
  </si>
  <si>
    <t>居住・木造・半・建築物の数</t>
  </si>
  <si>
    <t>居住・木造・計・建築物の数</t>
  </si>
  <si>
    <t>居住・その他・全・建築物の数</t>
  </si>
  <si>
    <t>居住・その他・半・建築物の数</t>
  </si>
  <si>
    <t>居住・その他・計・建築物の数</t>
  </si>
  <si>
    <t>その他・木造・全・建築物の数</t>
  </si>
  <si>
    <t>その他・木造・半・建築物の数</t>
  </si>
  <si>
    <t>その他・木造・計・建築物の数</t>
  </si>
  <si>
    <t>その他・その他・全・建築物の数</t>
  </si>
  <si>
    <t>その他・その他・半・建築物の数</t>
  </si>
  <si>
    <t>その他・その他・計・建築物の数</t>
  </si>
  <si>
    <t>合計・木造・全・建築物の数</t>
  </si>
  <si>
    <t>合計・木造・半・建築物の数</t>
  </si>
  <si>
    <t>合計・木造・計・建築物の数</t>
  </si>
  <si>
    <t>合計・その他・全・建築物の数</t>
  </si>
  <si>
    <t>合計・その他・半・建築物の数</t>
  </si>
  <si>
    <t>合計・その他・計・建築物の数</t>
  </si>
  <si>
    <t>合計・計・全・建築物の数</t>
  </si>
  <si>
    <t>合計・計・半・建築物の数</t>
  </si>
  <si>
    <t>合計・計・計・建築物の数</t>
  </si>
  <si>
    <t>居住・木造・全・住宅の戸数</t>
  </si>
  <si>
    <t>居住・木造・半・住宅の戸数</t>
  </si>
  <si>
    <t>居住・木造・計・住宅の戸数</t>
  </si>
  <si>
    <t>居住・その他・全・住宅の戸数</t>
  </si>
  <si>
    <t>居住・その他・半・住宅の戸数</t>
  </si>
  <si>
    <t>居住・その他・計・住宅の戸数</t>
  </si>
  <si>
    <t>居住・木造・全・床面積の合計</t>
  </si>
  <si>
    <t>居住・木造・半・床面積の合計</t>
  </si>
  <si>
    <t>居住・木造・計・床面積の合計</t>
  </si>
  <si>
    <t>居住・その他・全・床面積の合計</t>
  </si>
  <si>
    <t>居住・その他・半・床面積の合計</t>
  </si>
  <si>
    <t>居住・その他・計・床面積の合計</t>
  </si>
  <si>
    <t>その他・木造・全・床面積の合計</t>
  </si>
  <si>
    <t>その他・木造・半・床面積の合計</t>
  </si>
  <si>
    <t>その他・木造・計・床面積の合計</t>
  </si>
  <si>
    <t>その他・その他・全・床面積の合計</t>
  </si>
  <si>
    <t>その他・その他・半・床面積の合計</t>
  </si>
  <si>
    <t>その他・その他・計・床面積の合計</t>
  </si>
  <si>
    <t>合計・木造・全・床面積の合計</t>
  </si>
  <si>
    <t>合計・木造・半・床面積の合計</t>
  </si>
  <si>
    <t>合計・木造・計・床面積の合計</t>
  </si>
  <si>
    <t>合計・その他・全・床面積の合計</t>
  </si>
  <si>
    <t>合計・その他・半・床面積の合計</t>
  </si>
  <si>
    <t>合計・その他・計・床面積の合計</t>
  </si>
  <si>
    <t>合計・計・全・床面積の合計</t>
  </si>
  <si>
    <t>合計・計・半・床面積の合計</t>
  </si>
  <si>
    <t>合計・計・計・床面積の合計</t>
  </si>
  <si>
    <t>居住・建築物の損害見積額</t>
  </si>
  <si>
    <t>その他・建築物の損害見積額</t>
  </si>
  <si>
    <t>合計・建築物の損害見積額</t>
  </si>
  <si>
    <t>調査期日(月)</t>
    <rPh sb="5" eb="6">
      <t>ツキ</t>
    </rPh>
    <phoneticPr fontId="1"/>
  </si>
  <si>
    <t>調査期日(年)</t>
    <rPh sb="0" eb="2">
      <t>チョウサ</t>
    </rPh>
    <rPh sb="2" eb="4">
      <t>キジツ</t>
    </rPh>
    <rPh sb="5" eb="6">
      <t>ネン</t>
    </rPh>
    <phoneticPr fontId="1"/>
  </si>
  <si>
    <t>調査期日(日)</t>
    <rPh sb="5" eb="6">
      <t>ヒ</t>
    </rPh>
    <phoneticPr fontId="1"/>
  </si>
  <si>
    <t>作成者氏名</t>
    <rPh sb="0" eb="3">
      <t>サクセイシャ</t>
    </rPh>
    <rPh sb="3" eb="5">
      <t>シメイ</t>
    </rPh>
    <phoneticPr fontId="1"/>
  </si>
  <si>
    <t>被害区分（全）</t>
    <rPh sb="0" eb="2">
      <t>ヒガイ</t>
    </rPh>
    <rPh sb="2" eb="4">
      <t>クブン</t>
    </rPh>
    <rPh sb="5" eb="6">
      <t>ゼン</t>
    </rPh>
    <phoneticPr fontId="1"/>
  </si>
  <si>
    <t>被害区分（半）</t>
    <rPh sb="0" eb="2">
      <t>ヒガイ</t>
    </rPh>
    <rPh sb="2" eb="4">
      <t>クブン</t>
    </rPh>
    <rPh sb="5" eb="6">
      <t>ハン</t>
    </rPh>
    <phoneticPr fontId="1"/>
  </si>
  <si>
    <t>市区郡コード</t>
    <phoneticPr fontId="1"/>
  </si>
  <si>
    <t>都道府県コード</t>
    <rPh sb="0" eb="4">
      <t>トドウフケン</t>
    </rPh>
    <phoneticPr fontId="1"/>
  </si>
  <si>
    <t>都道府県名</t>
    <rPh sb="0" eb="4">
      <t>トドウフケン</t>
    </rPh>
    <rPh sb="4" eb="5">
      <t>メイ</t>
    </rPh>
    <phoneticPr fontId="1"/>
  </si>
  <si>
    <t>市区郡町村名</t>
    <rPh sb="3" eb="5">
      <t>チョウソン</t>
    </rPh>
    <rPh sb="5" eb="6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</si>
</sst>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u val="double"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0" borderId="1" xfId="0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0" borderId="2" xfId="0" applyFont="1" applyBorder="1" applyProtection="1">
      <protection locked="0"/>
    </xf>
    <xf numFmtId="0" fontId="4" fillId="0" borderId="2" xfId="0" applyFont="1" applyBorder="1" applyAlignment="1" applyProtection="1">
      <alignment shrinkToFit="1"/>
      <protection locked="0"/>
    </xf>
    <xf numFmtId="176" fontId="0" fillId="0" borderId="3" xfId="0" applyNumberFormat="1" applyBorder="1" applyAlignment="1" applyProtection="1">
      <alignment vertical="center"/>
      <protection locked="0"/>
    </xf>
    <xf numFmtId="176" fontId="0" fillId="0" borderId="4" xfId="0" applyNumberFormat="1" applyBorder="1" applyAlignment="1" applyProtection="1">
      <alignment vertical="center"/>
      <protection locked="0"/>
    </xf>
    <xf numFmtId="176" fontId="0" fillId="0" borderId="5" xfId="0" applyNumberFormat="1" applyBorder="1" applyAlignment="1" applyProtection="1">
      <alignment vertical="center"/>
      <protection locked="0"/>
    </xf>
    <xf numFmtId="0" fontId="0" fillId="2" borderId="0" xfId="0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/>
    <xf numFmtId="49" fontId="2" fillId="2" borderId="6" xfId="0" applyNumberFormat="1" applyFont="1" applyFill="1" applyBorder="1"/>
    <xf numFmtId="0" fontId="2" fillId="2" borderId="6" xfId="0" applyFont="1" applyFill="1" applyBorder="1"/>
    <xf numFmtId="0" fontId="0" fillId="0" borderId="7" xfId="0" applyBorder="1"/>
    <xf numFmtId="0" fontId="4" fillId="0" borderId="8" xfId="0" applyFont="1" applyBorder="1"/>
    <xf numFmtId="0" fontId="4" fillId="0" borderId="9" xfId="0" applyFont="1" applyBorder="1"/>
    <xf numFmtId="0" fontId="0" fillId="0" borderId="10" xfId="0" applyBorder="1"/>
    <xf numFmtId="0" fontId="0" fillId="0" borderId="4" xfId="0" applyBorder="1"/>
    <xf numFmtId="0" fontId="4" fillId="0" borderId="2" xfId="0" applyFont="1" applyBorder="1"/>
    <xf numFmtId="0" fontId="0" fillId="0" borderId="11" xfId="0" applyBorder="1"/>
    <xf numFmtId="0" fontId="4" fillId="0" borderId="4" xfId="0" applyFont="1" applyBorder="1" applyAlignment="1">
      <alignment wrapText="1" shrinkToFit="1"/>
    </xf>
    <xf numFmtId="0" fontId="4" fillId="0" borderId="11" xfId="0" applyFont="1" applyBorder="1"/>
    <xf numFmtId="0" fontId="0" fillId="0" borderId="12" xfId="0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6" xfId="0" applyBorder="1"/>
    <xf numFmtId="0" fontId="3" fillId="2" borderId="16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top" wrapText="1"/>
    </xf>
    <xf numFmtId="0" fontId="3" fillId="2" borderId="16" xfId="0" applyFont="1" applyFill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176" fontId="0" fillId="3" borderId="3" xfId="0" applyNumberFormat="1" applyFill="1" applyBorder="1" applyAlignment="1">
      <alignment vertical="center"/>
    </xf>
    <xf numFmtId="0" fontId="0" fillId="3" borderId="17" xfId="0" applyFill="1" applyBorder="1" applyAlignment="1">
      <alignment horizontal="center" vertical="center"/>
    </xf>
    <xf numFmtId="176" fontId="0" fillId="3" borderId="5" xfId="0" applyNumberFormat="1" applyFill="1" applyBorder="1" applyAlignment="1">
      <alignment vertical="center"/>
    </xf>
    <xf numFmtId="0" fontId="0" fillId="3" borderId="1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3" fillId="0" borderId="22" xfId="0" applyFont="1" applyBorder="1" applyAlignment="1">
      <alignment horizontal="center" wrapText="1"/>
    </xf>
    <xf numFmtId="176" fontId="0" fillId="3" borderId="23" xfId="0" applyNumberFormat="1" applyFill="1" applyBorder="1" applyAlignment="1">
      <alignment vertical="center"/>
    </xf>
    <xf numFmtId="176" fontId="0" fillId="3" borderId="4" xfId="0" applyNumberFormat="1" applyFill="1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9" xfId="0" applyBorder="1"/>
    <xf numFmtId="0" fontId="0" fillId="0" borderId="2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4" fillId="0" borderId="45" xfId="0" applyFont="1" applyBorder="1" applyAlignment="1">
      <alignment horizontal="center" shrinkToFit="1"/>
    </xf>
    <xf numFmtId="0" fontId="4" fillId="0" borderId="17" xfId="0" applyFont="1" applyBorder="1" applyAlignment="1">
      <alignment horizontal="center" shrinkToFit="1"/>
    </xf>
    <xf numFmtId="0" fontId="4" fillId="0" borderId="46" xfId="0" applyFont="1" applyBorder="1" applyAlignment="1">
      <alignment horizontal="center" shrinkToFit="1"/>
    </xf>
    <xf numFmtId="0" fontId="4" fillId="0" borderId="47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4" fillId="0" borderId="43" xfId="0" applyFont="1" applyBorder="1" applyAlignment="1">
      <alignment horizontal="center" shrinkToFit="1"/>
    </xf>
    <xf numFmtId="177" fontId="0" fillId="2" borderId="3" xfId="0" applyNumberFormat="1" applyFill="1" applyBorder="1" applyAlignment="1" applyProtection="1">
      <alignment vertical="center" wrapText="1"/>
      <protection locked="0"/>
    </xf>
    <xf numFmtId="177" fontId="0" fillId="0" borderId="17" xfId="0" applyNumberFormat="1" applyBorder="1" applyAlignment="1" applyProtection="1">
      <alignment vertical="center"/>
      <protection locked="0"/>
    </xf>
    <xf numFmtId="177" fontId="0" fillId="0" borderId="40" xfId="0" applyNumberFormat="1" applyBorder="1" applyAlignment="1" applyProtection="1">
      <alignment vertical="center"/>
      <protection locked="0"/>
    </xf>
    <xf numFmtId="177" fontId="0" fillId="0" borderId="38" xfId="0" applyNumberFormat="1" applyBorder="1" applyAlignment="1" applyProtection="1">
      <alignment vertical="center"/>
      <protection locked="0"/>
    </xf>
    <xf numFmtId="177" fontId="0" fillId="0" borderId="13" xfId="0" applyNumberFormat="1" applyBorder="1" applyAlignment="1" applyProtection="1">
      <alignment vertical="center"/>
      <protection locked="0"/>
    </xf>
    <xf numFmtId="177" fontId="0" fillId="0" borderId="14" xfId="0" applyNumberFormat="1" applyBorder="1" applyAlignment="1" applyProtection="1">
      <alignment vertical="center"/>
      <protection locked="0"/>
    </xf>
    <xf numFmtId="177" fontId="0" fillId="3" borderId="3" xfId="0" applyNumberFormat="1" applyFill="1" applyBorder="1" applyAlignment="1">
      <alignment vertical="center"/>
    </xf>
    <xf numFmtId="177" fontId="0" fillId="3" borderId="17" xfId="0" applyNumberFormat="1" applyFill="1" applyBorder="1" applyAlignment="1">
      <alignment vertical="center"/>
    </xf>
    <xf numFmtId="177" fontId="0" fillId="3" borderId="40" xfId="0" applyNumberFormat="1" applyFill="1" applyBorder="1" applyAlignment="1">
      <alignment vertical="center"/>
    </xf>
    <xf numFmtId="177" fontId="0" fillId="3" borderId="24" xfId="0" applyNumberFormat="1" applyFill="1" applyBorder="1" applyAlignment="1">
      <alignment vertical="center"/>
    </xf>
    <xf numFmtId="177" fontId="0" fillId="3" borderId="0" xfId="0" applyNumberFormat="1" applyFill="1" applyAlignment="1">
      <alignment vertical="center"/>
    </xf>
    <xf numFmtId="177" fontId="0" fillId="3" borderId="41" xfId="0" applyNumberFormat="1" applyFill="1" applyBorder="1" applyAlignment="1">
      <alignment vertical="center"/>
    </xf>
    <xf numFmtId="177" fontId="0" fillId="3" borderId="39" xfId="0" applyNumberFormat="1" applyFill="1" applyBorder="1" applyAlignment="1">
      <alignment vertical="center"/>
    </xf>
    <xf numFmtId="177" fontId="0" fillId="3" borderId="6" xfId="0" applyNumberFormat="1" applyFill="1" applyBorder="1" applyAlignment="1">
      <alignment vertical="center"/>
    </xf>
    <xf numFmtId="177" fontId="0" fillId="3" borderId="42" xfId="0" applyNumberFormat="1" applyFill="1" applyBorder="1" applyAlignment="1">
      <alignment vertical="center"/>
    </xf>
    <xf numFmtId="0" fontId="4" fillId="0" borderId="15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0" fillId="0" borderId="6" xfId="0" applyBorder="1" applyProtection="1">
      <protection locked="0"/>
    </xf>
    <xf numFmtId="0" fontId="0" fillId="0" borderId="42" xfId="0" applyBorder="1" applyProtection="1"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0" fillId="2" borderId="25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41" xfId="0" applyBorder="1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2" borderId="24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5" xfId="0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177" fontId="0" fillId="3" borderId="4" xfId="0" applyNumberFormat="1" applyFill="1" applyBorder="1" applyAlignment="1">
      <alignment vertical="center"/>
    </xf>
    <xf numFmtId="177" fontId="0" fillId="3" borderId="2" xfId="0" applyNumberFormat="1" applyFill="1" applyBorder="1" applyAlignment="1">
      <alignment vertical="center"/>
    </xf>
    <xf numFmtId="177" fontId="0" fillId="3" borderId="43" xfId="0" applyNumberFormat="1" applyFill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9" xfId="0" applyBorder="1" applyAlignment="1">
      <alignment vertical="center"/>
    </xf>
    <xf numFmtId="177" fontId="0" fillId="3" borderId="23" xfId="0" applyNumberFormat="1" applyFill="1" applyBorder="1" applyAlignment="1">
      <alignment vertical="center"/>
    </xf>
    <xf numFmtId="177" fontId="0" fillId="3" borderId="21" xfId="0" applyNumberFormat="1" applyFill="1" applyBorder="1" applyAlignment="1">
      <alignment vertical="center"/>
    </xf>
    <xf numFmtId="177" fontId="0" fillId="3" borderId="44" xfId="0" applyNumberFormat="1" applyFill="1" applyBorder="1" applyAlignment="1">
      <alignment vertical="center"/>
    </xf>
    <xf numFmtId="177" fontId="0" fillId="2" borderId="3" xfId="0" applyNumberFormat="1" applyFill="1" applyBorder="1" applyAlignment="1" applyProtection="1">
      <alignment vertical="center"/>
      <protection locked="0"/>
    </xf>
    <xf numFmtId="177" fontId="0" fillId="0" borderId="24" xfId="0" applyNumberFormat="1" applyBorder="1" applyAlignment="1" applyProtection="1">
      <alignment vertical="center"/>
      <protection locked="0"/>
    </xf>
    <xf numFmtId="177" fontId="0" fillId="0" borderId="0" xfId="0" applyNumberFormat="1" applyAlignment="1" applyProtection="1">
      <alignment vertical="center"/>
      <protection locked="0"/>
    </xf>
    <xf numFmtId="177" fontId="0" fillId="0" borderId="41" xfId="0" applyNumberFormat="1" applyBorder="1" applyAlignment="1" applyProtection="1">
      <alignment vertical="center"/>
      <protection locked="0"/>
    </xf>
    <xf numFmtId="177" fontId="0" fillId="3" borderId="16" xfId="0" applyNumberFormat="1" applyFill="1" applyBorder="1" applyAlignment="1">
      <alignment vertical="center"/>
    </xf>
    <xf numFmtId="0" fontId="0" fillId="0" borderId="9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76" fontId="0" fillId="3" borderId="4" xfId="0" applyNumberFormat="1" applyFill="1" applyBorder="1" applyAlignment="1">
      <alignment vertical="center"/>
    </xf>
    <xf numFmtId="176" fontId="0" fillId="3" borderId="43" xfId="0" applyNumberFormat="1" applyFill="1" applyBorder="1" applyAlignment="1">
      <alignment vertical="center"/>
    </xf>
    <xf numFmtId="0" fontId="0" fillId="2" borderId="38" xfId="0" applyFill="1" applyBorder="1" applyAlignment="1">
      <alignment horizontal="center" vertical="center"/>
    </xf>
    <xf numFmtId="0" fontId="0" fillId="0" borderId="13" xfId="0" applyBorder="1"/>
    <xf numFmtId="0" fontId="0" fillId="0" borderId="12" xfId="0" applyBorder="1"/>
    <xf numFmtId="0" fontId="2" fillId="2" borderId="3" xfId="0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46" xfId="0" applyBorder="1"/>
    <xf numFmtId="0" fontId="2" fillId="2" borderId="38" xfId="0" applyFont="1" applyFill="1" applyBorder="1" applyAlignment="1">
      <alignment horizontal="center" vertical="center" wrapTex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/>
      <protection locked="0"/>
    </xf>
    <xf numFmtId="176" fontId="0" fillId="0" borderId="4" xfId="0" applyNumberFormat="1" applyBorder="1" applyAlignment="1" applyProtection="1">
      <alignment vertical="center"/>
      <protection locked="0"/>
    </xf>
    <xf numFmtId="176" fontId="0" fillId="0" borderId="43" xfId="0" applyNumberFormat="1" applyBorder="1" applyAlignment="1" applyProtection="1">
      <alignment vertical="center"/>
      <protection locked="0"/>
    </xf>
    <xf numFmtId="176" fontId="0" fillId="0" borderId="3" xfId="0" applyNumberFormat="1" applyBorder="1" applyAlignment="1" applyProtection="1">
      <alignment vertical="center"/>
      <protection locked="0"/>
    </xf>
    <xf numFmtId="176" fontId="0" fillId="0" borderId="46" xfId="0" applyNumberFormat="1" applyBorder="1" applyAlignment="1" applyProtection="1">
      <alignment vertical="center"/>
      <protection locked="0"/>
    </xf>
    <xf numFmtId="176" fontId="0" fillId="0" borderId="38" xfId="0" applyNumberFormat="1" applyBorder="1" applyAlignment="1" applyProtection="1">
      <alignment vertical="center"/>
      <protection locked="0"/>
    </xf>
    <xf numFmtId="176" fontId="0" fillId="0" borderId="12" xfId="0" applyNumberFormat="1" applyBorder="1" applyAlignment="1" applyProtection="1">
      <alignment vertical="center"/>
      <protection locked="0"/>
    </xf>
    <xf numFmtId="0" fontId="0" fillId="0" borderId="48" xfId="0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47" xfId="0" applyFill="1" applyBorder="1" applyAlignment="1">
      <alignment horizontal="left" vertical="center"/>
    </xf>
    <xf numFmtId="0" fontId="0" fillId="0" borderId="43" xfId="0" applyBorder="1" applyAlignment="1">
      <alignment vertical="center"/>
    </xf>
    <xf numFmtId="0" fontId="0" fillId="2" borderId="34" xfId="0" applyFill="1" applyBorder="1" applyAlignment="1">
      <alignment horizontal="center" vertical="center" textRotation="255"/>
    </xf>
    <xf numFmtId="0" fontId="2" fillId="2" borderId="36" xfId="0" applyFont="1" applyFill="1" applyBorder="1" applyAlignment="1">
      <alignment horizontal="center" vertical="center" textRotation="255"/>
    </xf>
    <xf numFmtId="0" fontId="2" fillId="2" borderId="35" xfId="0" applyFont="1" applyFill="1" applyBorder="1" applyAlignment="1">
      <alignment horizontal="center" vertical="center" textRotation="255"/>
    </xf>
    <xf numFmtId="0" fontId="3" fillId="2" borderId="45" xfId="0" applyFont="1" applyFill="1" applyBorder="1" applyAlignment="1">
      <alignment horizontal="left" textRotation="255"/>
    </xf>
    <xf numFmtId="0" fontId="3" fillId="2" borderId="57" xfId="0" applyFont="1" applyFill="1" applyBorder="1" applyAlignment="1">
      <alignment horizontal="left" textRotation="255"/>
    </xf>
    <xf numFmtId="0" fontId="3" fillId="2" borderId="56" xfId="0" applyFont="1" applyFill="1" applyBorder="1" applyAlignment="1">
      <alignment horizontal="left" textRotation="255"/>
    </xf>
    <xf numFmtId="0" fontId="0" fillId="0" borderId="22" xfId="0" applyBorder="1" applyAlignment="1">
      <alignment horizontal="center"/>
    </xf>
    <xf numFmtId="0" fontId="0" fillId="0" borderId="4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2" borderId="3" xfId="0" applyFill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176" fontId="0" fillId="3" borderId="23" xfId="0" applyNumberFormat="1" applyFill="1" applyBorder="1" applyAlignment="1">
      <alignment vertical="center"/>
    </xf>
    <xf numFmtId="176" fontId="0" fillId="3" borderId="44" xfId="0" applyNumberFormat="1" applyFill="1" applyBorder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2" fillId="2" borderId="49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11</xdr:row>
      <xdr:rowOff>0</xdr:rowOff>
    </xdr:from>
    <xdr:to>
      <xdr:col>3</xdr:col>
      <xdr:colOff>0</xdr:colOff>
      <xdr:row>12</xdr:row>
      <xdr:rowOff>9525</xdr:rowOff>
    </xdr:to>
    <xdr:sp macro="" textlink="">
      <xdr:nvSpPr>
        <xdr:cNvPr id="81025" name="Line 786">
          <a:extLst>
            <a:ext uri="{FF2B5EF4-FFF2-40B4-BE49-F238E27FC236}">
              <a16:creationId xmlns:a16="http://schemas.microsoft.com/office/drawing/2014/main" id="{E3B360DE-4E18-A9BB-3756-84D7DEC52813}"/>
            </a:ext>
          </a:extLst>
        </xdr:cNvPr>
        <xdr:cNvSpPr>
          <a:spLocks noChangeShapeType="1"/>
        </xdr:cNvSpPr>
      </xdr:nvSpPr>
      <xdr:spPr bwMode="auto">
        <a:xfrm>
          <a:off x="257175" y="2609850"/>
          <a:ext cx="16383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11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81026" name="Line 787">
          <a:extLst>
            <a:ext uri="{FF2B5EF4-FFF2-40B4-BE49-F238E27FC236}">
              <a16:creationId xmlns:a16="http://schemas.microsoft.com/office/drawing/2014/main" id="{75FCE40E-9180-E84A-2922-E12A737CE6EB}"/>
            </a:ext>
          </a:extLst>
        </xdr:cNvPr>
        <xdr:cNvSpPr>
          <a:spLocks noChangeShapeType="1"/>
        </xdr:cNvSpPr>
      </xdr:nvSpPr>
      <xdr:spPr bwMode="auto">
        <a:xfrm>
          <a:off x="257175" y="2609850"/>
          <a:ext cx="1638300" cy="160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11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81027" name="Line 788">
          <a:extLst>
            <a:ext uri="{FF2B5EF4-FFF2-40B4-BE49-F238E27FC236}">
              <a16:creationId xmlns:a16="http://schemas.microsoft.com/office/drawing/2014/main" id="{BD094F6C-F324-2F92-C4CB-A96510055D68}"/>
            </a:ext>
          </a:extLst>
        </xdr:cNvPr>
        <xdr:cNvSpPr>
          <a:spLocks noChangeShapeType="1"/>
        </xdr:cNvSpPr>
      </xdr:nvSpPr>
      <xdr:spPr bwMode="auto">
        <a:xfrm>
          <a:off x="257175" y="2609850"/>
          <a:ext cx="390525" cy="160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11</xdr:row>
      <xdr:rowOff>0</xdr:rowOff>
    </xdr:from>
    <xdr:to>
      <xdr:col>3</xdr:col>
      <xdr:colOff>0</xdr:colOff>
      <xdr:row>12</xdr:row>
      <xdr:rowOff>9525</xdr:rowOff>
    </xdr:to>
    <xdr:sp macro="" textlink="">
      <xdr:nvSpPr>
        <xdr:cNvPr id="81028" name="Line 789">
          <a:extLst>
            <a:ext uri="{FF2B5EF4-FFF2-40B4-BE49-F238E27FC236}">
              <a16:creationId xmlns:a16="http://schemas.microsoft.com/office/drawing/2014/main" id="{E97E9640-4D98-36B8-074F-A7BB2704EA73}"/>
            </a:ext>
          </a:extLst>
        </xdr:cNvPr>
        <xdr:cNvSpPr>
          <a:spLocks noChangeShapeType="1"/>
        </xdr:cNvSpPr>
      </xdr:nvSpPr>
      <xdr:spPr bwMode="auto">
        <a:xfrm>
          <a:off x="257175" y="2609850"/>
          <a:ext cx="16383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11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81029" name="Line 790">
          <a:extLst>
            <a:ext uri="{FF2B5EF4-FFF2-40B4-BE49-F238E27FC236}">
              <a16:creationId xmlns:a16="http://schemas.microsoft.com/office/drawing/2014/main" id="{5F8F1F54-4500-706E-93A7-2E0F6F793086}"/>
            </a:ext>
          </a:extLst>
        </xdr:cNvPr>
        <xdr:cNvSpPr>
          <a:spLocks noChangeShapeType="1"/>
        </xdr:cNvSpPr>
      </xdr:nvSpPr>
      <xdr:spPr bwMode="auto">
        <a:xfrm>
          <a:off x="257175" y="2609850"/>
          <a:ext cx="1638300" cy="160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11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81030" name="Line 791">
          <a:extLst>
            <a:ext uri="{FF2B5EF4-FFF2-40B4-BE49-F238E27FC236}">
              <a16:creationId xmlns:a16="http://schemas.microsoft.com/office/drawing/2014/main" id="{84644164-4708-9681-9D56-5145892F569E}"/>
            </a:ext>
          </a:extLst>
        </xdr:cNvPr>
        <xdr:cNvSpPr>
          <a:spLocks noChangeShapeType="1"/>
        </xdr:cNvSpPr>
      </xdr:nvSpPr>
      <xdr:spPr bwMode="auto">
        <a:xfrm>
          <a:off x="257175" y="2609850"/>
          <a:ext cx="390525" cy="160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11</xdr:row>
      <xdr:rowOff>0</xdr:rowOff>
    </xdr:from>
    <xdr:to>
      <xdr:col>3</xdr:col>
      <xdr:colOff>0</xdr:colOff>
      <xdr:row>12</xdr:row>
      <xdr:rowOff>9525</xdr:rowOff>
    </xdr:to>
    <xdr:sp macro="" textlink="">
      <xdr:nvSpPr>
        <xdr:cNvPr id="81031" name="Line 792">
          <a:extLst>
            <a:ext uri="{FF2B5EF4-FFF2-40B4-BE49-F238E27FC236}">
              <a16:creationId xmlns:a16="http://schemas.microsoft.com/office/drawing/2014/main" id="{04F5DA80-9307-43CE-6913-E5591563B7CF}"/>
            </a:ext>
          </a:extLst>
        </xdr:cNvPr>
        <xdr:cNvSpPr>
          <a:spLocks noChangeShapeType="1"/>
        </xdr:cNvSpPr>
      </xdr:nvSpPr>
      <xdr:spPr bwMode="auto">
        <a:xfrm>
          <a:off x="257175" y="2609850"/>
          <a:ext cx="16383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11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81032" name="Line 793">
          <a:extLst>
            <a:ext uri="{FF2B5EF4-FFF2-40B4-BE49-F238E27FC236}">
              <a16:creationId xmlns:a16="http://schemas.microsoft.com/office/drawing/2014/main" id="{051840D9-988B-485A-5C17-3EEBFD792C7A}"/>
            </a:ext>
          </a:extLst>
        </xdr:cNvPr>
        <xdr:cNvSpPr>
          <a:spLocks noChangeShapeType="1"/>
        </xdr:cNvSpPr>
      </xdr:nvSpPr>
      <xdr:spPr bwMode="auto">
        <a:xfrm>
          <a:off x="257175" y="2609850"/>
          <a:ext cx="1638300" cy="160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11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81033" name="Line 794">
          <a:extLst>
            <a:ext uri="{FF2B5EF4-FFF2-40B4-BE49-F238E27FC236}">
              <a16:creationId xmlns:a16="http://schemas.microsoft.com/office/drawing/2014/main" id="{D809393C-6B0E-09CF-B953-6E4F24CFE2D4}"/>
            </a:ext>
          </a:extLst>
        </xdr:cNvPr>
        <xdr:cNvSpPr>
          <a:spLocks noChangeShapeType="1"/>
        </xdr:cNvSpPr>
      </xdr:nvSpPr>
      <xdr:spPr bwMode="auto">
        <a:xfrm>
          <a:off x="257175" y="2609850"/>
          <a:ext cx="390525" cy="160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11</xdr:row>
      <xdr:rowOff>0</xdr:rowOff>
    </xdr:from>
    <xdr:to>
      <xdr:col>3</xdr:col>
      <xdr:colOff>0</xdr:colOff>
      <xdr:row>12</xdr:row>
      <xdr:rowOff>9525</xdr:rowOff>
    </xdr:to>
    <xdr:sp macro="" textlink="">
      <xdr:nvSpPr>
        <xdr:cNvPr id="81034" name="Line 796">
          <a:extLst>
            <a:ext uri="{FF2B5EF4-FFF2-40B4-BE49-F238E27FC236}">
              <a16:creationId xmlns:a16="http://schemas.microsoft.com/office/drawing/2014/main" id="{1C683FEB-8F2A-5F1C-435A-9FD063820965}"/>
            </a:ext>
          </a:extLst>
        </xdr:cNvPr>
        <xdr:cNvSpPr>
          <a:spLocks noChangeShapeType="1"/>
        </xdr:cNvSpPr>
      </xdr:nvSpPr>
      <xdr:spPr bwMode="auto">
        <a:xfrm>
          <a:off x="257175" y="2609850"/>
          <a:ext cx="16383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11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81035" name="Line 797">
          <a:extLst>
            <a:ext uri="{FF2B5EF4-FFF2-40B4-BE49-F238E27FC236}">
              <a16:creationId xmlns:a16="http://schemas.microsoft.com/office/drawing/2014/main" id="{5D578041-CCBC-FF1D-06ED-EDF1DB054708}"/>
            </a:ext>
          </a:extLst>
        </xdr:cNvPr>
        <xdr:cNvSpPr>
          <a:spLocks noChangeShapeType="1"/>
        </xdr:cNvSpPr>
      </xdr:nvSpPr>
      <xdr:spPr bwMode="auto">
        <a:xfrm>
          <a:off x="257175" y="2609850"/>
          <a:ext cx="1638300" cy="160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11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81036" name="Line 798">
          <a:extLst>
            <a:ext uri="{FF2B5EF4-FFF2-40B4-BE49-F238E27FC236}">
              <a16:creationId xmlns:a16="http://schemas.microsoft.com/office/drawing/2014/main" id="{ABC03C5C-6F88-89B8-2060-9F81C52063DD}"/>
            </a:ext>
          </a:extLst>
        </xdr:cNvPr>
        <xdr:cNvSpPr>
          <a:spLocks noChangeShapeType="1"/>
        </xdr:cNvSpPr>
      </xdr:nvSpPr>
      <xdr:spPr bwMode="auto">
        <a:xfrm>
          <a:off x="257175" y="2609850"/>
          <a:ext cx="390525" cy="160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11</xdr:row>
      <xdr:rowOff>0</xdr:rowOff>
    </xdr:from>
    <xdr:to>
      <xdr:col>3</xdr:col>
      <xdr:colOff>0</xdr:colOff>
      <xdr:row>12</xdr:row>
      <xdr:rowOff>9525</xdr:rowOff>
    </xdr:to>
    <xdr:sp macro="" textlink="">
      <xdr:nvSpPr>
        <xdr:cNvPr id="81037" name="Line 799">
          <a:extLst>
            <a:ext uri="{FF2B5EF4-FFF2-40B4-BE49-F238E27FC236}">
              <a16:creationId xmlns:a16="http://schemas.microsoft.com/office/drawing/2014/main" id="{0885A27F-DDCC-FA7A-A0C0-AA84B65A41A4}"/>
            </a:ext>
          </a:extLst>
        </xdr:cNvPr>
        <xdr:cNvSpPr>
          <a:spLocks noChangeShapeType="1"/>
        </xdr:cNvSpPr>
      </xdr:nvSpPr>
      <xdr:spPr bwMode="auto">
        <a:xfrm>
          <a:off x="257175" y="2609850"/>
          <a:ext cx="16383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11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81038" name="Line 800">
          <a:extLst>
            <a:ext uri="{FF2B5EF4-FFF2-40B4-BE49-F238E27FC236}">
              <a16:creationId xmlns:a16="http://schemas.microsoft.com/office/drawing/2014/main" id="{6A74C85B-49E7-F6EA-7949-2582BFB2232B}"/>
            </a:ext>
          </a:extLst>
        </xdr:cNvPr>
        <xdr:cNvSpPr>
          <a:spLocks noChangeShapeType="1"/>
        </xdr:cNvSpPr>
      </xdr:nvSpPr>
      <xdr:spPr bwMode="auto">
        <a:xfrm>
          <a:off x="257175" y="2609850"/>
          <a:ext cx="1638300" cy="160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11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81039" name="Line 801">
          <a:extLst>
            <a:ext uri="{FF2B5EF4-FFF2-40B4-BE49-F238E27FC236}">
              <a16:creationId xmlns:a16="http://schemas.microsoft.com/office/drawing/2014/main" id="{BB5570C4-41AB-4E4D-7AE5-620D7DA3A81D}"/>
            </a:ext>
          </a:extLst>
        </xdr:cNvPr>
        <xdr:cNvSpPr>
          <a:spLocks noChangeShapeType="1"/>
        </xdr:cNvSpPr>
      </xdr:nvSpPr>
      <xdr:spPr bwMode="auto">
        <a:xfrm>
          <a:off x="257175" y="2609850"/>
          <a:ext cx="390525" cy="160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11</xdr:row>
      <xdr:rowOff>0</xdr:rowOff>
    </xdr:from>
    <xdr:to>
      <xdr:col>3</xdr:col>
      <xdr:colOff>0</xdr:colOff>
      <xdr:row>12</xdr:row>
      <xdr:rowOff>9525</xdr:rowOff>
    </xdr:to>
    <xdr:sp macro="" textlink="">
      <xdr:nvSpPr>
        <xdr:cNvPr id="81040" name="Line 802">
          <a:extLst>
            <a:ext uri="{FF2B5EF4-FFF2-40B4-BE49-F238E27FC236}">
              <a16:creationId xmlns:a16="http://schemas.microsoft.com/office/drawing/2014/main" id="{19FBDF76-4A3A-4DCB-4DB4-E04E104C6062}"/>
            </a:ext>
          </a:extLst>
        </xdr:cNvPr>
        <xdr:cNvSpPr>
          <a:spLocks noChangeShapeType="1"/>
        </xdr:cNvSpPr>
      </xdr:nvSpPr>
      <xdr:spPr bwMode="auto">
        <a:xfrm>
          <a:off x="257175" y="2609850"/>
          <a:ext cx="16383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11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81041" name="Line 803">
          <a:extLst>
            <a:ext uri="{FF2B5EF4-FFF2-40B4-BE49-F238E27FC236}">
              <a16:creationId xmlns:a16="http://schemas.microsoft.com/office/drawing/2014/main" id="{6DB56B98-8545-4008-59CC-7E726D107D9A}"/>
            </a:ext>
          </a:extLst>
        </xdr:cNvPr>
        <xdr:cNvSpPr>
          <a:spLocks noChangeShapeType="1"/>
        </xdr:cNvSpPr>
      </xdr:nvSpPr>
      <xdr:spPr bwMode="auto">
        <a:xfrm>
          <a:off x="257175" y="2609850"/>
          <a:ext cx="1638300" cy="160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11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81042" name="Line 804">
          <a:extLst>
            <a:ext uri="{FF2B5EF4-FFF2-40B4-BE49-F238E27FC236}">
              <a16:creationId xmlns:a16="http://schemas.microsoft.com/office/drawing/2014/main" id="{8BB68D80-BA65-FDED-75DE-2E0241130DEA}"/>
            </a:ext>
          </a:extLst>
        </xdr:cNvPr>
        <xdr:cNvSpPr>
          <a:spLocks noChangeShapeType="1"/>
        </xdr:cNvSpPr>
      </xdr:nvSpPr>
      <xdr:spPr bwMode="auto">
        <a:xfrm>
          <a:off x="257175" y="2609850"/>
          <a:ext cx="390525" cy="160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2BC1-D3E2-4F86-82B5-4270447CEBDE}">
  <dimension ref="A1:CR25"/>
  <sheetViews>
    <sheetView tabSelected="1" view="pageBreakPreview" topLeftCell="A3" zoomScaleNormal="100" zoomScaleSheetLayoutView="100" workbookViewId="0">
      <selection activeCell="A3" sqref="A3"/>
    </sheetView>
  </sheetViews>
  <sheetFormatPr defaultRowHeight="13" x14ac:dyDescent="0.2"/>
  <cols>
    <col min="1" max="1" width="3.453125" customWidth="1"/>
    <col min="2" max="2" width="5" customWidth="1"/>
    <col min="3" max="3" width="16.36328125" customWidth="1"/>
    <col min="4" max="13" width="4.6328125" customWidth="1"/>
    <col min="14" max="23" width="2.6328125" customWidth="1"/>
    <col min="24" max="27" width="9" customWidth="1"/>
    <col min="28" max="28" width="4.6328125" customWidth="1"/>
    <col min="29" max="30" width="7.08984375" bestFit="1" customWidth="1"/>
    <col min="31" max="31" width="9" bestFit="1" customWidth="1"/>
    <col min="32" max="34" width="12.36328125" bestFit="1" customWidth="1"/>
    <col min="35" max="35" width="11" bestFit="1" customWidth="1"/>
    <col min="36" max="36" width="14.90625" bestFit="1" customWidth="1"/>
    <col min="37" max="37" width="17.26953125" bestFit="1" customWidth="1"/>
    <col min="38" max="41" width="14" bestFit="1" customWidth="1"/>
    <col min="42" max="43" width="9" bestFit="1" customWidth="1"/>
    <col min="44" max="45" width="13.08984375" bestFit="1" customWidth="1"/>
    <col min="46" max="48" width="24.7265625" bestFit="1" customWidth="1"/>
    <col min="49" max="54" width="26.6328125" bestFit="1" customWidth="1"/>
    <col min="55" max="57" width="28.6328125" bestFit="1" customWidth="1"/>
    <col min="58" max="60" width="24.7265625" bestFit="1" customWidth="1"/>
    <col min="61" max="63" width="26.6328125" bestFit="1" customWidth="1"/>
    <col min="64" max="66" width="22.6328125" bestFit="1" customWidth="1"/>
    <col min="67" max="69" width="24.7265625" bestFit="1" customWidth="1"/>
    <col min="70" max="72" width="26.6328125" bestFit="1" customWidth="1"/>
    <col min="73" max="75" width="26.7265625" bestFit="1" customWidth="1"/>
    <col min="76" max="81" width="28.7265625" bestFit="1" customWidth="1"/>
    <col min="82" max="84" width="30.6328125" bestFit="1" customWidth="1"/>
    <col min="85" max="87" width="26.7265625" bestFit="1" customWidth="1"/>
    <col min="88" max="90" width="28.7265625" bestFit="1" customWidth="1"/>
    <col min="91" max="93" width="24.7265625" bestFit="1" customWidth="1"/>
    <col min="94" max="94" width="24.453125" bestFit="1" customWidth="1"/>
    <col min="95" max="95" width="26.453125" bestFit="1" customWidth="1"/>
    <col min="96" max="96" width="24.453125" bestFit="1" customWidth="1"/>
  </cols>
  <sheetData>
    <row r="1" spans="1:96" hidden="1" x14ac:dyDescent="0.2">
      <c r="AC1" s="53" t="s">
        <v>44</v>
      </c>
      <c r="AD1" s="53" t="s">
        <v>45</v>
      </c>
      <c r="AE1" s="53" t="s">
        <v>3</v>
      </c>
      <c r="AF1" s="53" t="s">
        <v>102</v>
      </c>
      <c r="AG1" s="53" t="s">
        <v>101</v>
      </c>
      <c r="AH1" s="53" t="s">
        <v>103</v>
      </c>
      <c r="AI1" s="53" t="s">
        <v>104</v>
      </c>
      <c r="AJ1" s="53" t="s">
        <v>46</v>
      </c>
      <c r="AK1" s="53" t="s">
        <v>47</v>
      </c>
      <c r="AL1" s="53" t="s">
        <v>108</v>
      </c>
      <c r="AM1" s="53" t="s">
        <v>109</v>
      </c>
      <c r="AN1" s="53" t="s">
        <v>107</v>
      </c>
      <c r="AO1" s="53" t="s">
        <v>110</v>
      </c>
      <c r="AP1" s="53" t="s">
        <v>48</v>
      </c>
      <c r="AQ1" s="53" t="s">
        <v>49</v>
      </c>
      <c r="AR1" s="53" t="s">
        <v>105</v>
      </c>
      <c r="AS1" s="53" t="s">
        <v>106</v>
      </c>
      <c r="AT1" s="53" t="s">
        <v>50</v>
      </c>
      <c r="AU1" s="53" t="s">
        <v>51</v>
      </c>
      <c r="AV1" s="53" t="s">
        <v>52</v>
      </c>
      <c r="AW1" s="53" t="s">
        <v>53</v>
      </c>
      <c r="AX1" s="53" t="s">
        <v>54</v>
      </c>
      <c r="AY1" s="53" t="s">
        <v>55</v>
      </c>
      <c r="AZ1" s="53" t="s">
        <v>56</v>
      </c>
      <c r="BA1" s="53" t="s">
        <v>57</v>
      </c>
      <c r="BB1" s="53" t="s">
        <v>58</v>
      </c>
      <c r="BC1" s="53" t="s">
        <v>59</v>
      </c>
      <c r="BD1" s="53" t="s">
        <v>60</v>
      </c>
      <c r="BE1" s="53" t="s">
        <v>61</v>
      </c>
      <c r="BF1" s="53" t="s">
        <v>62</v>
      </c>
      <c r="BG1" s="53" t="s">
        <v>63</v>
      </c>
      <c r="BH1" s="53" t="s">
        <v>64</v>
      </c>
      <c r="BI1" s="53" t="s">
        <v>65</v>
      </c>
      <c r="BJ1" s="53" t="s">
        <v>66</v>
      </c>
      <c r="BK1" s="53" t="s">
        <v>67</v>
      </c>
      <c r="BL1" s="53" t="s">
        <v>68</v>
      </c>
      <c r="BM1" s="53" t="s">
        <v>69</v>
      </c>
      <c r="BN1" s="53" t="s">
        <v>70</v>
      </c>
      <c r="BO1" s="53" t="s">
        <v>71</v>
      </c>
      <c r="BP1" s="53" t="s">
        <v>72</v>
      </c>
      <c r="BQ1" s="53" t="s">
        <v>73</v>
      </c>
      <c r="BR1" s="53" t="s">
        <v>74</v>
      </c>
      <c r="BS1" s="53" t="s">
        <v>75</v>
      </c>
      <c r="BT1" s="53" t="s">
        <v>76</v>
      </c>
      <c r="BU1" s="53" t="s">
        <v>77</v>
      </c>
      <c r="BV1" s="53" t="s">
        <v>78</v>
      </c>
      <c r="BW1" s="53" t="s">
        <v>79</v>
      </c>
      <c r="BX1" s="53" t="s">
        <v>80</v>
      </c>
      <c r="BY1" s="53" t="s">
        <v>81</v>
      </c>
      <c r="BZ1" s="53" t="s">
        <v>82</v>
      </c>
      <c r="CA1" s="53" t="s">
        <v>83</v>
      </c>
      <c r="CB1" s="53" t="s">
        <v>84</v>
      </c>
      <c r="CC1" s="53" t="s">
        <v>85</v>
      </c>
      <c r="CD1" s="53" t="s">
        <v>86</v>
      </c>
      <c r="CE1" s="53" t="s">
        <v>87</v>
      </c>
      <c r="CF1" s="53" t="s">
        <v>88</v>
      </c>
      <c r="CG1" s="53" t="s">
        <v>89</v>
      </c>
      <c r="CH1" s="53" t="s">
        <v>90</v>
      </c>
      <c r="CI1" s="53" t="s">
        <v>91</v>
      </c>
      <c r="CJ1" s="53" t="s">
        <v>92</v>
      </c>
      <c r="CK1" s="53" t="s">
        <v>93</v>
      </c>
      <c r="CL1" s="53" t="s">
        <v>94</v>
      </c>
      <c r="CM1" s="53" t="s">
        <v>95</v>
      </c>
      <c r="CN1" s="53" t="s">
        <v>96</v>
      </c>
      <c r="CO1" s="53" t="s">
        <v>97</v>
      </c>
      <c r="CP1" s="53" t="s">
        <v>98</v>
      </c>
      <c r="CQ1" s="53" t="s">
        <v>99</v>
      </c>
      <c r="CR1" s="53" t="s">
        <v>100</v>
      </c>
    </row>
    <row r="2" spans="1:96" hidden="1" x14ac:dyDescent="0.2">
      <c r="AC2" s="53" t="str">
        <f>IF($Q7="","",$Q7)</f>
        <v/>
      </c>
      <c r="AD2" s="53" t="str">
        <f>IF($T7="","",$T7)</f>
        <v/>
      </c>
      <c r="AE2" s="53" t="str">
        <f>IF($S8="","",$S8)</f>
        <v/>
      </c>
      <c r="AF2" s="53" t="str">
        <f>IF($R9="","",$R9)</f>
        <v/>
      </c>
      <c r="AG2" s="53" t="str">
        <f>IF($T9="","",$T9)</f>
        <v/>
      </c>
      <c r="AH2" s="53" t="str">
        <f>IF($V9="","",$V9)</f>
        <v/>
      </c>
      <c r="AI2" s="53" t="str">
        <f>IF($Q10="","",$Q10)</f>
        <v/>
      </c>
      <c r="AJ2" s="53">
        <v>2</v>
      </c>
      <c r="AK2" s="53"/>
      <c r="AL2" s="53" t="str">
        <f>IF($D9="","",$D9)</f>
        <v/>
      </c>
      <c r="AM2" s="53" t="str">
        <f>IF($E9="","",$E9)</f>
        <v/>
      </c>
      <c r="AN2" s="53" t="str">
        <f>IF($G9="","",$G9)</f>
        <v/>
      </c>
      <c r="AO2" s="53" t="str">
        <f>IF($H9="","",$H9)</f>
        <v>○○市○○区／
○○郡○○町</v>
      </c>
      <c r="AP2" s="53" t="str">
        <f>IF($D10="","",LEFT($D10,1))</f>
        <v/>
      </c>
      <c r="AQ2" s="53" t="str">
        <f>IF($D11="","",$D11)</f>
        <v/>
      </c>
      <c r="AR2" s="53" t="str">
        <f>IF($D12="","",$D12)</f>
        <v/>
      </c>
      <c r="AS2" s="53" t="str">
        <f>IF($H12="","",$H12)</f>
        <v/>
      </c>
      <c r="AT2" s="53" t="str">
        <f>IF($D15="","",$D15)</f>
        <v/>
      </c>
      <c r="AU2" s="53" t="str">
        <f>IF($H15="","",$H15)</f>
        <v/>
      </c>
      <c r="AV2" s="53">
        <f>IF($L15="","",$L15)</f>
        <v>0</v>
      </c>
      <c r="AW2" s="53" t="str">
        <f>IF($D17="","",$D17)</f>
        <v/>
      </c>
      <c r="AX2" s="53" t="str">
        <f>IF($H17="","",$H17)</f>
        <v/>
      </c>
      <c r="AY2" s="53">
        <f>IF($L17="","",$L17)</f>
        <v>0</v>
      </c>
      <c r="AZ2" s="53" t="str">
        <f>IF($D19="","",$D19)</f>
        <v/>
      </c>
      <c r="BA2" s="53" t="str">
        <f>IF($H19="","",$H19)</f>
        <v/>
      </c>
      <c r="BB2" s="53">
        <f>IF($L19="","",$L19)</f>
        <v>0</v>
      </c>
      <c r="BC2" s="53" t="str">
        <f>IF($D20="","",$D20)</f>
        <v/>
      </c>
      <c r="BD2" s="53" t="str">
        <f>IF($H20="","",$H20)</f>
        <v/>
      </c>
      <c r="BE2" s="53">
        <f>IF($L20="","",$L20)</f>
        <v>0</v>
      </c>
      <c r="BF2" s="53">
        <f>IF($D21="","",$D21)</f>
        <v>0</v>
      </c>
      <c r="BG2" s="53">
        <f>IF($H21="","",$H21)</f>
        <v>0</v>
      </c>
      <c r="BH2" s="53">
        <f>IF($L21="","",$L21)</f>
        <v>0</v>
      </c>
      <c r="BI2" s="53">
        <f>IF($D22="","",$D22)</f>
        <v>0</v>
      </c>
      <c r="BJ2" s="53">
        <f>IF($H22="","",$H22)</f>
        <v>0</v>
      </c>
      <c r="BK2" s="53">
        <f>IF($L22="","",$L22)</f>
        <v>0</v>
      </c>
      <c r="BL2" s="53">
        <f>IF($D23="","",$D23)</f>
        <v>0</v>
      </c>
      <c r="BM2" s="53">
        <f>IF($H23="","",$H23)</f>
        <v>0</v>
      </c>
      <c r="BN2" s="53">
        <f>IF($L23="","",$L23)</f>
        <v>0</v>
      </c>
      <c r="BO2" s="53" t="str">
        <f>IF($D16="","",$D16)</f>
        <v/>
      </c>
      <c r="BP2" s="53" t="str">
        <f>IF($H16="","",$H16)</f>
        <v/>
      </c>
      <c r="BQ2" s="53">
        <f>IF($L16="","",$L16)</f>
        <v>0</v>
      </c>
      <c r="BR2" s="53" t="str">
        <f>IF($D18="","",$D18)</f>
        <v/>
      </c>
      <c r="BS2" s="53" t="str">
        <f>IF($H18="","",$H18)</f>
        <v/>
      </c>
      <c r="BT2" s="53">
        <f>IF($L18="","",$L18)</f>
        <v>0</v>
      </c>
      <c r="BU2" s="53" t="str">
        <f>IF($F15="","",$F15)</f>
        <v/>
      </c>
      <c r="BV2" s="53" t="str">
        <f>IF($J15="","",$J15)</f>
        <v/>
      </c>
      <c r="BW2" s="53">
        <f>IF($N15="","",$N15)</f>
        <v>0</v>
      </c>
      <c r="BX2" s="53" t="str">
        <f>IF($F17="","",$F17)</f>
        <v/>
      </c>
      <c r="BY2" s="53" t="str">
        <f>IF($J17="","",$J17)</f>
        <v/>
      </c>
      <c r="BZ2" s="53">
        <f>IF($N17="","",$N17)</f>
        <v>0</v>
      </c>
      <c r="CA2" s="53" t="str">
        <f>IF($F19="","",$F19)</f>
        <v/>
      </c>
      <c r="CB2" s="53" t="str">
        <f>IF($J19="","",$J19)</f>
        <v/>
      </c>
      <c r="CC2" s="53">
        <f>IF($N19="","",$N19)</f>
        <v>0</v>
      </c>
      <c r="CD2" s="53" t="str">
        <f>IF($F20="","",$F20)</f>
        <v/>
      </c>
      <c r="CE2" s="53" t="str">
        <f>IF($J20="","",$J20)</f>
        <v/>
      </c>
      <c r="CF2" s="53">
        <f>IF($N20="","",$N20)</f>
        <v>0</v>
      </c>
      <c r="CG2" s="53">
        <f>IF($F21="","",$F21)</f>
        <v>0</v>
      </c>
      <c r="CH2" s="53">
        <f>IF($J21="","",$J21)</f>
        <v>0</v>
      </c>
      <c r="CI2" s="53">
        <f>IF($N21="","",$N21)</f>
        <v>0</v>
      </c>
      <c r="CJ2" s="53">
        <f>IF($F22="","",$F22)</f>
        <v>0</v>
      </c>
      <c r="CK2" s="53">
        <f>IF($J22="","",$J22)</f>
        <v>0</v>
      </c>
      <c r="CL2" s="53">
        <f>IF($N22="","",$N22)</f>
        <v>0</v>
      </c>
      <c r="CM2" s="53">
        <f>IF($F23="","",$F23)</f>
        <v>0</v>
      </c>
      <c r="CN2" s="53">
        <f>IF($J23="","",$J23)</f>
        <v>0</v>
      </c>
      <c r="CO2" s="53">
        <f>IF($N23="","",$N23)</f>
        <v>0</v>
      </c>
      <c r="CP2" s="53" t="str">
        <f>IF($R15="","",$R15)</f>
        <v/>
      </c>
      <c r="CQ2" s="53" t="str">
        <f>IF($R19="","",$R19)</f>
        <v/>
      </c>
      <c r="CR2" s="53">
        <f>IF($R21="","",$R21)</f>
        <v>0</v>
      </c>
    </row>
    <row r="3" spans="1:96" ht="19.5" customHeight="1" x14ac:dyDescent="0.2">
      <c r="A3" s="8" t="s">
        <v>43</v>
      </c>
      <c r="B3" s="9"/>
      <c r="C3" s="8"/>
    </row>
    <row r="4" spans="1:96" ht="19.5" customHeight="1" x14ac:dyDescent="0.2">
      <c r="A4" s="8"/>
      <c r="B4" s="8"/>
      <c r="C4" s="8"/>
    </row>
    <row r="5" spans="1:96" ht="31.5" customHeight="1" x14ac:dyDescent="0.2">
      <c r="A5" s="8"/>
      <c r="B5" s="8"/>
      <c r="D5" s="10" t="s">
        <v>22</v>
      </c>
    </row>
    <row r="6" spans="1:96" ht="19.5" customHeight="1" thickBot="1" x14ac:dyDescent="0.25">
      <c r="A6" s="11"/>
      <c r="B6" s="11"/>
      <c r="C6" s="11"/>
    </row>
    <row r="7" spans="1:96" ht="19.5" customHeight="1" thickBot="1" x14ac:dyDescent="0.25">
      <c r="A7" s="11"/>
      <c r="B7" s="12"/>
      <c r="C7" s="13"/>
      <c r="N7" s="14"/>
      <c r="O7" s="15" t="s">
        <v>41</v>
      </c>
      <c r="P7" s="16"/>
      <c r="Q7" s="89"/>
      <c r="R7" s="89"/>
      <c r="S7" s="15" t="s">
        <v>28</v>
      </c>
      <c r="T7" s="89"/>
      <c r="U7" s="89"/>
      <c r="V7" s="15" t="s">
        <v>30</v>
      </c>
      <c r="W7" s="17"/>
    </row>
    <row r="8" spans="1:96" ht="24" customHeight="1" x14ac:dyDescent="0.2">
      <c r="A8" s="11"/>
      <c r="B8" s="155" t="s">
        <v>25</v>
      </c>
      <c r="C8" s="156"/>
      <c r="D8" s="167" t="s">
        <v>21</v>
      </c>
      <c r="E8" s="167"/>
      <c r="F8" s="167"/>
      <c r="G8" s="45" t="s">
        <v>37</v>
      </c>
      <c r="H8" s="131" t="s">
        <v>38</v>
      </c>
      <c r="I8" s="131"/>
      <c r="J8" s="131"/>
      <c r="K8" s="131"/>
      <c r="L8" s="132"/>
      <c r="N8" s="63" t="s">
        <v>3</v>
      </c>
      <c r="O8" s="64"/>
      <c r="P8" s="65"/>
      <c r="Q8" s="18"/>
      <c r="R8" s="19" t="s">
        <v>33</v>
      </c>
      <c r="S8" s="90"/>
      <c r="T8" s="90"/>
      <c r="U8" s="90"/>
      <c r="V8" s="19" t="s">
        <v>34</v>
      </c>
      <c r="W8" s="20"/>
    </row>
    <row r="9" spans="1:96" ht="24" customHeight="1" x14ac:dyDescent="0.2">
      <c r="A9" s="11"/>
      <c r="B9" s="157"/>
      <c r="C9" s="158"/>
      <c r="D9" s="2"/>
      <c r="E9" s="175"/>
      <c r="F9" s="175"/>
      <c r="G9" s="1"/>
      <c r="H9" s="176" t="s">
        <v>39</v>
      </c>
      <c r="I9" s="177"/>
      <c r="J9" s="177"/>
      <c r="K9" s="177"/>
      <c r="L9" s="178"/>
      <c r="N9" s="66" t="s">
        <v>4</v>
      </c>
      <c r="O9" s="67"/>
      <c r="P9" s="68"/>
      <c r="Q9" s="21" t="s">
        <v>42</v>
      </c>
      <c r="R9" s="4"/>
      <c r="S9" s="19" t="s">
        <v>28</v>
      </c>
      <c r="T9" s="3"/>
      <c r="U9" s="19" t="s">
        <v>31</v>
      </c>
      <c r="V9" s="3"/>
      <c r="W9" s="22" t="s">
        <v>32</v>
      </c>
    </row>
    <row r="10" spans="1:96" ht="24" customHeight="1" thickBot="1" x14ac:dyDescent="0.25">
      <c r="A10" s="11"/>
      <c r="B10" s="159" t="s">
        <v>17</v>
      </c>
      <c r="C10" s="160"/>
      <c r="D10" s="168"/>
      <c r="E10" s="169"/>
      <c r="F10" s="169"/>
      <c r="G10" s="169"/>
      <c r="H10" s="169"/>
      <c r="I10" s="169"/>
      <c r="J10" s="169"/>
      <c r="K10" s="169"/>
      <c r="L10" s="170"/>
      <c r="N10" s="84" t="s">
        <v>35</v>
      </c>
      <c r="O10" s="85"/>
      <c r="P10" s="86"/>
      <c r="Q10" s="87"/>
      <c r="R10" s="87"/>
      <c r="S10" s="87"/>
      <c r="T10" s="87"/>
      <c r="U10" s="87"/>
      <c r="V10" s="87"/>
      <c r="W10" s="88"/>
    </row>
    <row r="11" spans="1:96" ht="24" customHeight="1" thickBot="1" x14ac:dyDescent="0.25">
      <c r="A11" s="11"/>
      <c r="B11" s="159" t="s">
        <v>18</v>
      </c>
      <c r="C11" s="160"/>
      <c r="D11" s="168"/>
      <c r="E11" s="169"/>
      <c r="F11" s="169"/>
      <c r="G11" s="23" t="s">
        <v>13</v>
      </c>
      <c r="H11" s="24"/>
      <c r="I11" s="24"/>
      <c r="J11" s="24"/>
      <c r="K11" s="24"/>
      <c r="L11" s="25"/>
      <c r="M11" s="26"/>
      <c r="N11" s="27"/>
      <c r="O11" s="27"/>
      <c r="P11" s="27"/>
      <c r="Q11" s="27"/>
    </row>
    <row r="12" spans="1:96" ht="42" customHeight="1" x14ac:dyDescent="0.2">
      <c r="A12" s="11"/>
      <c r="B12" s="164" t="s">
        <v>24</v>
      </c>
      <c r="C12" s="28" t="s">
        <v>9</v>
      </c>
      <c r="D12" s="145"/>
      <c r="E12" s="146"/>
      <c r="F12" s="146"/>
      <c r="G12" s="147"/>
      <c r="H12" s="145"/>
      <c r="I12" s="146"/>
      <c r="J12" s="146"/>
      <c r="K12" s="147"/>
      <c r="L12" s="138" t="s">
        <v>0</v>
      </c>
      <c r="M12" s="100"/>
      <c r="N12" s="100"/>
      <c r="O12" s="101"/>
      <c r="P12" s="139"/>
      <c r="Q12" s="140"/>
      <c r="R12" s="91" t="s">
        <v>29</v>
      </c>
      <c r="S12" s="92"/>
      <c r="T12" s="92"/>
      <c r="U12" s="93"/>
      <c r="V12" s="93"/>
      <c r="W12" s="94"/>
      <c r="X12" s="154" t="s">
        <v>27</v>
      </c>
      <c r="Y12" s="103" t="s">
        <v>36</v>
      </c>
      <c r="Z12" s="49"/>
      <c r="AA12" s="54" t="s">
        <v>40</v>
      </c>
    </row>
    <row r="13" spans="1:96" ht="42" customHeight="1" x14ac:dyDescent="0.2">
      <c r="A13" s="11"/>
      <c r="B13" s="165"/>
      <c r="C13" s="29" t="s">
        <v>14</v>
      </c>
      <c r="D13" s="171" t="s">
        <v>10</v>
      </c>
      <c r="E13" s="172"/>
      <c r="F13" s="141" t="s">
        <v>11</v>
      </c>
      <c r="G13" s="143"/>
      <c r="H13" s="171" t="s">
        <v>10</v>
      </c>
      <c r="I13" s="172"/>
      <c r="J13" s="141" t="s">
        <v>11</v>
      </c>
      <c r="K13" s="143"/>
      <c r="L13" s="107" t="s">
        <v>10</v>
      </c>
      <c r="M13" s="108"/>
      <c r="N13" s="141" t="s">
        <v>11</v>
      </c>
      <c r="O13" s="142"/>
      <c r="P13" s="142"/>
      <c r="Q13" s="143"/>
      <c r="R13" s="95"/>
      <c r="S13" s="96"/>
      <c r="T13" s="96"/>
      <c r="U13" s="97"/>
      <c r="V13" s="97"/>
      <c r="W13" s="98"/>
      <c r="X13" s="134"/>
      <c r="Y13" s="95"/>
      <c r="Z13" s="48"/>
      <c r="AA13" s="55"/>
    </row>
    <row r="14" spans="1:96" ht="42" customHeight="1" x14ac:dyDescent="0.2">
      <c r="A14" s="11"/>
      <c r="B14" s="166"/>
      <c r="C14" s="30" t="s">
        <v>12</v>
      </c>
      <c r="D14" s="109" t="s">
        <v>23</v>
      </c>
      <c r="E14" s="110"/>
      <c r="F14" s="144" t="s">
        <v>15</v>
      </c>
      <c r="G14" s="140"/>
      <c r="H14" s="109" t="s">
        <v>23</v>
      </c>
      <c r="I14" s="110"/>
      <c r="J14" s="144" t="s">
        <v>15</v>
      </c>
      <c r="K14" s="140"/>
      <c r="L14" s="109" t="s">
        <v>23</v>
      </c>
      <c r="M14" s="110"/>
      <c r="N14" s="144" t="s">
        <v>15</v>
      </c>
      <c r="O14" s="139"/>
      <c r="P14" s="139"/>
      <c r="Q14" s="140"/>
      <c r="R14" s="99"/>
      <c r="S14" s="100"/>
      <c r="T14" s="100"/>
      <c r="U14" s="101"/>
      <c r="V14" s="101"/>
      <c r="W14" s="102"/>
      <c r="X14" s="134"/>
      <c r="Y14" s="95"/>
      <c r="Z14" s="48"/>
      <c r="AA14" s="56"/>
    </row>
    <row r="15" spans="1:96" ht="24" customHeight="1" x14ac:dyDescent="0.2">
      <c r="A15" s="11"/>
      <c r="B15" s="161" t="s">
        <v>19</v>
      </c>
      <c r="C15" s="179" t="s">
        <v>5</v>
      </c>
      <c r="D15" s="5"/>
      <c r="E15" s="31" t="s">
        <v>1</v>
      </c>
      <c r="F15" s="150"/>
      <c r="G15" s="151"/>
      <c r="H15" s="5"/>
      <c r="I15" s="31" t="s">
        <v>1</v>
      </c>
      <c r="J15" s="150"/>
      <c r="K15" s="151"/>
      <c r="L15" s="39">
        <f t="shared" ref="L15:L20" si="0">D15+H15</f>
        <v>0</v>
      </c>
      <c r="M15" s="40" t="s">
        <v>1</v>
      </c>
      <c r="N15" s="78">
        <f>F15+J15</f>
        <v>0</v>
      </c>
      <c r="O15" s="79"/>
      <c r="P15" s="79"/>
      <c r="Q15" s="130"/>
      <c r="R15" s="126"/>
      <c r="S15" s="70"/>
      <c r="T15" s="70"/>
      <c r="U15" s="70"/>
      <c r="V15" s="70"/>
      <c r="W15" s="71"/>
      <c r="X15" s="133"/>
      <c r="Y15" s="104"/>
      <c r="Z15" s="57" t="e">
        <f>R15/(N15+N17)</f>
        <v>#DIV/0!</v>
      </c>
      <c r="AA15" s="57" t="e">
        <f>IF(Z15&gt;=15,"×","○")</f>
        <v>#DIV/0!</v>
      </c>
    </row>
    <row r="16" spans="1:96" ht="24" customHeight="1" x14ac:dyDescent="0.2">
      <c r="A16" s="11"/>
      <c r="B16" s="162"/>
      <c r="C16" s="180"/>
      <c r="D16" s="7"/>
      <c r="E16" s="32" t="s">
        <v>2</v>
      </c>
      <c r="F16" s="152"/>
      <c r="G16" s="153"/>
      <c r="H16" s="7"/>
      <c r="I16" s="32" t="s">
        <v>2</v>
      </c>
      <c r="J16" s="152"/>
      <c r="K16" s="153"/>
      <c r="L16" s="41">
        <f t="shared" si="0"/>
        <v>0</v>
      </c>
      <c r="M16" s="42" t="s">
        <v>2</v>
      </c>
      <c r="N16" s="78"/>
      <c r="O16" s="79"/>
      <c r="P16" s="79"/>
      <c r="Q16" s="130"/>
      <c r="R16" s="127"/>
      <c r="S16" s="128"/>
      <c r="T16" s="128"/>
      <c r="U16" s="128"/>
      <c r="V16" s="128"/>
      <c r="W16" s="129"/>
      <c r="X16" s="134"/>
      <c r="Y16" s="105"/>
      <c r="Z16" s="58"/>
      <c r="AA16" s="58"/>
    </row>
    <row r="17" spans="1:27" ht="24" customHeight="1" x14ac:dyDescent="0.2">
      <c r="A17" s="11"/>
      <c r="B17" s="162"/>
      <c r="C17" s="179" t="s">
        <v>6</v>
      </c>
      <c r="D17" s="5"/>
      <c r="E17" s="31" t="s">
        <v>1</v>
      </c>
      <c r="F17" s="150"/>
      <c r="G17" s="151"/>
      <c r="H17" s="5"/>
      <c r="I17" s="31" t="s">
        <v>1</v>
      </c>
      <c r="J17" s="150"/>
      <c r="K17" s="151"/>
      <c r="L17" s="39">
        <f t="shared" si="0"/>
        <v>0</v>
      </c>
      <c r="M17" s="40" t="s">
        <v>1</v>
      </c>
      <c r="N17" s="111">
        <f>F17+J17</f>
        <v>0</v>
      </c>
      <c r="O17" s="112"/>
      <c r="P17" s="112"/>
      <c r="Q17" s="113"/>
      <c r="R17" s="127"/>
      <c r="S17" s="128"/>
      <c r="T17" s="128"/>
      <c r="U17" s="128"/>
      <c r="V17" s="128"/>
      <c r="W17" s="129"/>
      <c r="X17" s="134"/>
      <c r="Y17" s="105"/>
      <c r="Z17" s="58"/>
      <c r="AA17" s="58"/>
    </row>
    <row r="18" spans="1:27" ht="24" customHeight="1" x14ac:dyDescent="0.2">
      <c r="A18" s="11"/>
      <c r="B18" s="163"/>
      <c r="C18" s="180"/>
      <c r="D18" s="7"/>
      <c r="E18" s="32" t="s">
        <v>2</v>
      </c>
      <c r="F18" s="152"/>
      <c r="G18" s="153"/>
      <c r="H18" s="7"/>
      <c r="I18" s="32" t="s">
        <v>2</v>
      </c>
      <c r="J18" s="152"/>
      <c r="K18" s="153"/>
      <c r="L18" s="41">
        <f t="shared" si="0"/>
        <v>0</v>
      </c>
      <c r="M18" s="42" t="s">
        <v>2</v>
      </c>
      <c r="N18" s="111"/>
      <c r="O18" s="112"/>
      <c r="P18" s="112"/>
      <c r="Q18" s="113"/>
      <c r="R18" s="72"/>
      <c r="S18" s="73"/>
      <c r="T18" s="73"/>
      <c r="U18" s="73"/>
      <c r="V18" s="73"/>
      <c r="W18" s="74"/>
      <c r="X18" s="135"/>
      <c r="Y18" s="106"/>
      <c r="Z18" s="59"/>
      <c r="AA18" s="59"/>
    </row>
    <row r="19" spans="1:27" ht="48" customHeight="1" x14ac:dyDescent="0.2">
      <c r="A19" s="11"/>
      <c r="B19" s="161" t="s">
        <v>16</v>
      </c>
      <c r="C19" s="33" t="s">
        <v>7</v>
      </c>
      <c r="D19" s="6"/>
      <c r="E19" s="34" t="s">
        <v>1</v>
      </c>
      <c r="F19" s="148"/>
      <c r="G19" s="149"/>
      <c r="H19" s="6"/>
      <c r="I19" s="34" t="s">
        <v>1</v>
      </c>
      <c r="J19" s="148"/>
      <c r="K19" s="149"/>
      <c r="L19" s="47">
        <f t="shared" si="0"/>
        <v>0</v>
      </c>
      <c r="M19" s="43" t="s">
        <v>1</v>
      </c>
      <c r="N19" s="111">
        <f>F19+J19</f>
        <v>0</v>
      </c>
      <c r="O19" s="112"/>
      <c r="P19" s="112"/>
      <c r="Q19" s="113"/>
      <c r="R19" s="69"/>
      <c r="S19" s="70"/>
      <c r="T19" s="70"/>
      <c r="U19" s="70"/>
      <c r="V19" s="70"/>
      <c r="W19" s="71"/>
      <c r="X19" s="114"/>
      <c r="Y19" s="118"/>
      <c r="Z19" s="57" t="e">
        <f>R19/(N19+N20)</f>
        <v>#DIV/0!</v>
      </c>
      <c r="AA19" s="57" t="e">
        <f>IF(Z19&gt;=30,"×","○")</f>
        <v>#DIV/0!</v>
      </c>
    </row>
    <row r="20" spans="1:27" ht="48" customHeight="1" x14ac:dyDescent="0.2">
      <c r="A20" s="11"/>
      <c r="B20" s="163"/>
      <c r="C20" s="33" t="s">
        <v>8</v>
      </c>
      <c r="D20" s="6"/>
      <c r="E20" s="34" t="s">
        <v>1</v>
      </c>
      <c r="F20" s="148"/>
      <c r="G20" s="149"/>
      <c r="H20" s="6"/>
      <c r="I20" s="34" t="s">
        <v>1</v>
      </c>
      <c r="J20" s="148"/>
      <c r="K20" s="149"/>
      <c r="L20" s="47">
        <f t="shared" si="0"/>
        <v>0</v>
      </c>
      <c r="M20" s="43" t="s">
        <v>1</v>
      </c>
      <c r="N20" s="111">
        <f>F20+J20</f>
        <v>0</v>
      </c>
      <c r="O20" s="112"/>
      <c r="P20" s="112"/>
      <c r="Q20" s="113"/>
      <c r="R20" s="72"/>
      <c r="S20" s="73"/>
      <c r="T20" s="73"/>
      <c r="U20" s="73"/>
      <c r="V20" s="73"/>
      <c r="W20" s="74"/>
      <c r="X20" s="115"/>
      <c r="Y20" s="119"/>
      <c r="Z20" s="59"/>
      <c r="AA20" s="59"/>
    </row>
    <row r="21" spans="1:27" ht="48" customHeight="1" x14ac:dyDescent="0.2">
      <c r="A21" s="11"/>
      <c r="B21" s="161" t="s">
        <v>20</v>
      </c>
      <c r="C21" s="33" t="s">
        <v>7</v>
      </c>
      <c r="D21" s="47">
        <f>D15+D19</f>
        <v>0</v>
      </c>
      <c r="E21" s="43" t="s">
        <v>1</v>
      </c>
      <c r="F21" s="136">
        <f>F15+F19</f>
        <v>0</v>
      </c>
      <c r="G21" s="137"/>
      <c r="H21" s="47">
        <f>H15+H19</f>
        <v>0</v>
      </c>
      <c r="I21" s="43" t="s">
        <v>1</v>
      </c>
      <c r="J21" s="136">
        <f>J15+J19</f>
        <v>0</v>
      </c>
      <c r="K21" s="137"/>
      <c r="L21" s="47">
        <f>L15+L19</f>
        <v>0</v>
      </c>
      <c r="M21" s="43" t="s">
        <v>1</v>
      </c>
      <c r="N21" s="111">
        <f>N15+N19</f>
        <v>0</v>
      </c>
      <c r="O21" s="112"/>
      <c r="P21" s="112">
        <f>P15+P19</f>
        <v>0</v>
      </c>
      <c r="Q21" s="113"/>
      <c r="R21" s="75">
        <f>R15+R19</f>
        <v>0</v>
      </c>
      <c r="S21" s="76"/>
      <c r="T21" s="76"/>
      <c r="U21" s="76"/>
      <c r="V21" s="76"/>
      <c r="W21" s="77"/>
      <c r="X21" s="114"/>
      <c r="Y21" s="120"/>
      <c r="Z21" s="51"/>
      <c r="AA21" s="60"/>
    </row>
    <row r="22" spans="1:27" ht="48" customHeight="1" x14ac:dyDescent="0.2">
      <c r="A22" s="11"/>
      <c r="B22" s="162"/>
      <c r="C22" s="33" t="s">
        <v>8</v>
      </c>
      <c r="D22" s="47">
        <f>D17+D20</f>
        <v>0</v>
      </c>
      <c r="E22" s="43" t="s">
        <v>1</v>
      </c>
      <c r="F22" s="136">
        <f>F17+F20</f>
        <v>0</v>
      </c>
      <c r="G22" s="137"/>
      <c r="H22" s="47">
        <f>H17+H20</f>
        <v>0</v>
      </c>
      <c r="I22" s="43" t="s">
        <v>1</v>
      </c>
      <c r="J22" s="136">
        <f>J17+J20</f>
        <v>0</v>
      </c>
      <c r="K22" s="137"/>
      <c r="L22" s="47">
        <f>L17+L20</f>
        <v>0</v>
      </c>
      <c r="M22" s="43" t="s">
        <v>1</v>
      </c>
      <c r="N22" s="111">
        <f>N17+N20</f>
        <v>0</v>
      </c>
      <c r="O22" s="112"/>
      <c r="P22" s="112">
        <f>P17+P20</f>
        <v>0</v>
      </c>
      <c r="Q22" s="113"/>
      <c r="R22" s="78"/>
      <c r="S22" s="79"/>
      <c r="T22" s="79"/>
      <c r="U22" s="79"/>
      <c r="V22" s="79"/>
      <c r="W22" s="80"/>
      <c r="X22" s="116"/>
      <c r="Y22" s="121"/>
      <c r="Z22" s="50"/>
      <c r="AA22" s="61"/>
    </row>
    <row r="23" spans="1:27" ht="48" customHeight="1" thickBot="1" x14ac:dyDescent="0.25">
      <c r="A23" s="11"/>
      <c r="B23" s="181"/>
      <c r="C23" s="35" t="s">
        <v>0</v>
      </c>
      <c r="D23" s="46">
        <f>D21+D22</f>
        <v>0</v>
      </c>
      <c r="E23" s="44" t="s">
        <v>1</v>
      </c>
      <c r="F23" s="173">
        <f>F21+F22</f>
        <v>0</v>
      </c>
      <c r="G23" s="174"/>
      <c r="H23" s="46">
        <f>H21+H22</f>
        <v>0</v>
      </c>
      <c r="I23" s="44" t="s">
        <v>1</v>
      </c>
      <c r="J23" s="173">
        <f>J21+J22</f>
        <v>0</v>
      </c>
      <c r="K23" s="174"/>
      <c r="L23" s="46">
        <f>L21+L22</f>
        <v>0</v>
      </c>
      <c r="M23" s="44" t="s">
        <v>1</v>
      </c>
      <c r="N23" s="123">
        <f>N21+N22</f>
        <v>0</v>
      </c>
      <c r="O23" s="124"/>
      <c r="P23" s="124">
        <f>P21+P22</f>
        <v>0</v>
      </c>
      <c r="Q23" s="125"/>
      <c r="R23" s="81"/>
      <c r="S23" s="82"/>
      <c r="T23" s="82"/>
      <c r="U23" s="82"/>
      <c r="V23" s="82"/>
      <c r="W23" s="83"/>
      <c r="X23" s="117"/>
      <c r="Y23" s="122"/>
      <c r="Z23" s="52"/>
      <c r="AA23" s="62"/>
    </row>
    <row r="24" spans="1:27" x14ac:dyDescent="0.2">
      <c r="A24" s="11"/>
      <c r="B24" s="36"/>
      <c r="C24" s="36"/>
    </row>
    <row r="25" spans="1:27" x14ac:dyDescent="0.2">
      <c r="A25" s="11"/>
      <c r="B25" s="37" t="s">
        <v>26</v>
      </c>
      <c r="C25" s="38"/>
    </row>
  </sheetData>
  <sheetProtection selectLockedCells="1"/>
  <mergeCells count="76">
    <mergeCell ref="B19:B20"/>
    <mergeCell ref="C15:C16"/>
    <mergeCell ref="C17:C18"/>
    <mergeCell ref="B11:C11"/>
    <mergeCell ref="B21:B23"/>
    <mergeCell ref="J23:K23"/>
    <mergeCell ref="E9:F9"/>
    <mergeCell ref="J13:K13"/>
    <mergeCell ref="J21:K21"/>
    <mergeCell ref="J22:K22"/>
    <mergeCell ref="F23:G23"/>
    <mergeCell ref="J19:K19"/>
    <mergeCell ref="J20:K20"/>
    <mergeCell ref="H9:L9"/>
    <mergeCell ref="J14:K14"/>
    <mergeCell ref="B8:C9"/>
    <mergeCell ref="B10:C10"/>
    <mergeCell ref="B15:B18"/>
    <mergeCell ref="B12:B14"/>
    <mergeCell ref="D14:E14"/>
    <mergeCell ref="D12:G12"/>
    <mergeCell ref="F14:G14"/>
    <mergeCell ref="D8:F8"/>
    <mergeCell ref="F15:G16"/>
    <mergeCell ref="F17:G18"/>
    <mergeCell ref="D10:L10"/>
    <mergeCell ref="D13:E13"/>
    <mergeCell ref="D11:F11"/>
    <mergeCell ref="H13:I13"/>
    <mergeCell ref="H14:I14"/>
    <mergeCell ref="F13:G13"/>
    <mergeCell ref="H8:L8"/>
    <mergeCell ref="X15:X18"/>
    <mergeCell ref="F22:G22"/>
    <mergeCell ref="L12:Q12"/>
    <mergeCell ref="N13:Q13"/>
    <mergeCell ref="N14:Q14"/>
    <mergeCell ref="H12:K12"/>
    <mergeCell ref="N21:Q21"/>
    <mergeCell ref="F19:G19"/>
    <mergeCell ref="F20:G20"/>
    <mergeCell ref="F21:G21"/>
    <mergeCell ref="N19:Q19"/>
    <mergeCell ref="N20:Q20"/>
    <mergeCell ref="J15:K16"/>
    <mergeCell ref="J17:K18"/>
    <mergeCell ref="X12:X14"/>
    <mergeCell ref="Y15:Y18"/>
    <mergeCell ref="L13:M13"/>
    <mergeCell ref="L14:M14"/>
    <mergeCell ref="N22:Q22"/>
    <mergeCell ref="X19:X20"/>
    <mergeCell ref="X21:X23"/>
    <mergeCell ref="Y19:Y20"/>
    <mergeCell ref="Y21:Y23"/>
    <mergeCell ref="N23:Q23"/>
    <mergeCell ref="R15:W18"/>
    <mergeCell ref="N15:Q16"/>
    <mergeCell ref="N17:Q18"/>
    <mergeCell ref="T7:U7"/>
    <mergeCell ref="Q7:R7"/>
    <mergeCell ref="S8:U8"/>
    <mergeCell ref="R12:W14"/>
    <mergeCell ref="Y12:Y14"/>
    <mergeCell ref="N8:P8"/>
    <mergeCell ref="N9:P9"/>
    <mergeCell ref="R19:W20"/>
    <mergeCell ref="R21:W23"/>
    <mergeCell ref="N10:P10"/>
    <mergeCell ref="Q10:W10"/>
    <mergeCell ref="AA12:AA14"/>
    <mergeCell ref="AA15:AA18"/>
    <mergeCell ref="AA19:AA20"/>
    <mergeCell ref="AA21:AA23"/>
    <mergeCell ref="Z15:Z18"/>
    <mergeCell ref="Z19:Z20"/>
  </mergeCells>
  <phoneticPr fontId="1"/>
  <dataValidations count="13">
    <dataValidation type="list" allowBlank="1" showInputMessage="1" showErrorMessage="1" sqref="D10:L10" xr:uid="{81E44032-18E6-4E06-BD7C-9D97196C2D57}">
      <formula1>"1 火災,2 風水害,3 震災 その他"</formula1>
    </dataValidation>
    <dataValidation type="list" allowBlank="1" showInputMessage="1" showErrorMessage="1" sqref="D9" xr:uid="{B2DB4DF1-E7DF-4D38-B8F6-C400A93B743B}">
      <formula1>"01,02,03,04,05,06,07,08,09,10,11,12,13,14,15,16,17,18,19,20,21,22,23,24,25,26,27,28,29,30,31,32,33,34,35,36,37,38,39,40,41,42,43,44,45,46,47"</formula1>
    </dataValidation>
    <dataValidation type="whole" allowBlank="1" showInputMessage="1" showErrorMessage="1" sqref="G9" xr:uid="{1E243AB7-6287-4736-9C05-2EC74779434F}">
      <formula1>101</formula1>
      <formula2>700</formula2>
    </dataValidation>
    <dataValidation type="whole" allowBlank="1" showInputMessage="1" showErrorMessage="1" sqref="F15:G20 J15:K20" xr:uid="{36DF7531-335A-4B62-B1EE-6C4732CB29B9}">
      <formula1>10</formula1>
      <formula2>99999</formula2>
    </dataValidation>
    <dataValidation type="whole" allowBlank="1" showInputMessage="1" showErrorMessage="1" sqref="R15:W23" xr:uid="{58BC7295-82E3-4E1D-8F6B-8C4135A80D80}">
      <formula1>0</formula1>
      <formula2>999999</formula2>
    </dataValidation>
    <dataValidation type="whole" allowBlank="1" showInputMessage="1" showErrorMessage="1" sqref="D15 H15 D19:D20 H17 D17 H19:H20" xr:uid="{BDA03C9E-57A5-44A6-8524-9D1C7444D2C4}">
      <formula1>1</formula1>
      <formula2>999</formula2>
    </dataValidation>
    <dataValidation type="whole" allowBlank="1" showInputMessage="1" showErrorMessage="1" sqref="D16 D18 H16 H18" xr:uid="{FDA4C344-6B65-45BF-9D3A-FE2D1340203D}">
      <formula1>0</formula1>
      <formula2>999</formula2>
    </dataValidation>
    <dataValidation type="whole" allowBlank="1" showInputMessage="1" showErrorMessage="1" sqref="T9 T7:U7" xr:uid="{EEA28EF1-0FF8-4936-94D6-919C3FB17B30}">
      <formula1>1</formula1>
      <formula2>12</formula2>
    </dataValidation>
    <dataValidation type="whole" allowBlank="1" showInputMessage="1" showErrorMessage="1" sqref="V9" xr:uid="{4748B9C8-4412-445F-B920-2D8E4339C031}">
      <formula1>1</formula1>
      <formula2>31</formula2>
    </dataValidation>
    <dataValidation type="whole" allowBlank="1" showInputMessage="1" showErrorMessage="1" sqref="R9 Q7:R7" xr:uid="{85E548A9-6FD4-4F6E-86AD-25C083E2C85C}">
      <formula1>1</formula1>
      <formula2>40</formula2>
    </dataValidation>
    <dataValidation type="list" allowBlank="1" showInputMessage="1" showErrorMessage="1" sqref="D12:G12" xr:uid="{6114EAEF-FBEE-445A-A174-88EADA29E738}">
      <formula1>"全焼,全壊,全流出"</formula1>
    </dataValidation>
    <dataValidation type="list" allowBlank="1" showInputMessage="1" showErrorMessage="1" sqref="H12:K12" xr:uid="{08685BE7-E9C6-4B90-984B-579B9F147CDB}">
      <formula1>"半焼,半壊,半流出"</formula1>
    </dataValidation>
    <dataValidation type="whole" allowBlank="1" showInputMessage="1" showErrorMessage="1" sqref="D11:F11" xr:uid="{477C0E3A-7D36-44CC-B3D5-06CC2FD52C9A}">
      <formula1>0</formula1>
      <formula2>9999</formula2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