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W:\（整理用）01_重要文書フォルダ（保存期間１年以上）\03_施工企画関係\施工調整係\ICT認定制度関係\01_規程\250109 規程改定（i-Con2.0）\公表用\各種様式\02_省人化建設機械\"/>
    </mc:Choice>
  </mc:AlternateContent>
  <xr:revisionPtr revIDLastSave="0" documentId="13_ncr:1_{231EF52E-ADD0-4F4E-980A-B5A5D73E5126}" xr6:coauthVersionLast="47" xr6:coauthVersionMax="47" xr10:uidLastSave="{00000000-0000-0000-0000-000000000000}"/>
  <bookViews>
    <workbookView xWindow="-120" yWindow="-16320" windowWidth="29040" windowHeight="15720" activeTab="1" xr2:uid="{00000000-000D-0000-FFFF-FFFF00000000}"/>
  </bookViews>
  <sheets>
    <sheet name="様式二の一（ICTバックホウ）" sheetId="4" r:id="rId1"/>
    <sheet name="様式二の一（ICTブルドーザ）" sheetId="10" r:id="rId2"/>
    <sheet name="様式二の一（ICTバックホウ+チルロテ）" sheetId="11" r:id="rId3"/>
    <sheet name="様式二の一（バックホウ+チルロテ）" sheetId="12" r:id="rId4"/>
  </sheets>
  <definedNames>
    <definedName name="_xlnm.Print_Area" localSheetId="0">'様式二の一（ICTバックホウ）'!$A:$H</definedName>
    <definedName name="_xlnm.Print_Area" localSheetId="2">'様式二の一（ICTバックホウ+チルロテ）'!$A:$H</definedName>
    <definedName name="_xlnm.Print_Area" localSheetId="1">'様式二の一（ICTブルドーザ）'!$A:$H</definedName>
    <definedName name="_xlnm.Print_Area" localSheetId="3">'様式二の一（バックホウ+チルロテ）'!$A:$H</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12" l="1"/>
  <c r="N30" i="12"/>
  <c r="O31" i="12" s="1"/>
  <c r="M30" i="12"/>
  <c r="L30" i="12"/>
  <c r="M31" i="12" s="1"/>
  <c r="O29" i="12"/>
  <c r="N29" i="12"/>
  <c r="M29" i="12"/>
  <c r="L29" i="12"/>
  <c r="G29" i="12"/>
  <c r="F29" i="12"/>
  <c r="E29" i="12"/>
  <c r="D29" i="12"/>
  <c r="O30" i="11"/>
  <c r="M30" i="11"/>
  <c r="L30" i="11"/>
  <c r="M31" i="11" s="1"/>
  <c r="O29" i="11"/>
  <c r="N29" i="11"/>
  <c r="N30" i="11" s="1"/>
  <c r="O31" i="11" s="1"/>
  <c r="M29" i="11"/>
  <c r="L29" i="11"/>
  <c r="M27" i="11"/>
  <c r="L27" i="11"/>
  <c r="G29" i="11"/>
  <c r="F29" i="11"/>
  <c r="E29" i="11"/>
  <c r="D29" i="11"/>
  <c r="E27" i="11"/>
  <c r="E30" i="11" s="1"/>
  <c r="D27" i="11"/>
  <c r="M28" i="10"/>
  <c r="L28" i="10"/>
  <c r="M29" i="10" s="1"/>
  <c r="O27" i="10"/>
  <c r="N27" i="10"/>
  <c r="N28" i="10" s="1"/>
  <c r="M27" i="10"/>
  <c r="L27" i="10"/>
  <c r="D27" i="10"/>
  <c r="M25" i="10"/>
  <c r="L25" i="10"/>
  <c r="G22" i="10"/>
  <c r="G28" i="10" s="1"/>
  <c r="F22" i="10"/>
  <c r="F27" i="10"/>
  <c r="G27" i="10"/>
  <c r="E28" i="10"/>
  <c r="E27" i="10"/>
  <c r="E25" i="10"/>
  <c r="D25" i="10"/>
  <c r="D22" i="10"/>
  <c r="M27" i="4"/>
  <c r="L27" i="4"/>
  <c r="M25" i="4"/>
  <c r="L25" i="4"/>
  <c r="O27" i="4"/>
  <c r="N27" i="4"/>
  <c r="N28" i="4"/>
  <c r="O28" i="4"/>
  <c r="O29" i="4"/>
  <c r="M28" i="4"/>
  <c r="L28" i="4"/>
  <c r="M29" i="4" s="1"/>
  <c r="G27" i="4"/>
  <c r="F27" i="4"/>
  <c r="E25" i="4"/>
  <c r="E28" i="4" s="1"/>
  <c r="E27" i="4"/>
  <c r="D27" i="4"/>
  <c r="D25" i="4"/>
  <c r="O24" i="12"/>
  <c r="N24" i="12"/>
  <c r="M24" i="12"/>
  <c r="L24" i="12"/>
  <c r="G24" i="12"/>
  <c r="G30" i="12" s="1"/>
  <c r="F24" i="12"/>
  <c r="E24" i="12"/>
  <c r="E30" i="12" s="1"/>
  <c r="D24" i="12"/>
  <c r="D30" i="12" s="1"/>
  <c r="D24" i="11"/>
  <c r="E24" i="11"/>
  <c r="F24" i="11"/>
  <c r="G24" i="11"/>
  <c r="G30" i="11" s="1"/>
  <c r="O24" i="11"/>
  <c r="N24" i="11"/>
  <c r="M24" i="11"/>
  <c r="L24" i="11"/>
  <c r="O22" i="10"/>
  <c r="O28" i="10" s="1"/>
  <c r="N22" i="10"/>
  <c r="M22" i="10"/>
  <c r="L22" i="10"/>
  <c r="E22" i="10"/>
  <c r="O22" i="4"/>
  <c r="N22" i="4"/>
  <c r="M22" i="4"/>
  <c r="L22" i="4"/>
  <c r="G22" i="4"/>
  <c r="G28" i="4" s="1"/>
  <c r="F22" i="4"/>
  <c r="F28" i="4" s="1"/>
  <c r="E22" i="4"/>
  <c r="D22" i="4"/>
  <c r="F30" i="11" l="1"/>
  <c r="D30" i="11"/>
  <c r="O29" i="10"/>
  <c r="F28" i="10"/>
  <c r="D28" i="10"/>
  <c r="E29" i="10"/>
  <c r="G29" i="10"/>
  <c r="D28" i="4"/>
  <c r="E29" i="4" s="1"/>
  <c r="F30" i="12"/>
  <c r="G31" i="12" s="1"/>
  <c r="E31" i="12"/>
  <c r="M36" i="12"/>
  <c r="O37" i="12" s="1"/>
  <c r="E31" i="11"/>
  <c r="G31" i="11"/>
  <c r="M36" i="11"/>
  <c r="O37" i="11" s="1"/>
  <c r="M34" i="4"/>
  <c r="O35" i="4" s="1"/>
  <c r="G29" i="4"/>
  <c r="E36" i="11" l="1"/>
  <c r="G37" i="11" s="1"/>
  <c r="E36" i="12"/>
  <c r="G37" i="12" s="1"/>
  <c r="M34" i="10"/>
  <c r="O35" i="10" s="1"/>
  <c r="E34" i="10"/>
  <c r="G35" i="10" s="1"/>
  <c r="E34" i="4"/>
  <c r="G35" i="4" s="1"/>
</calcChain>
</file>

<file path=xl/sharedStrings.xml><?xml version="1.0" encoding="utf-8"?>
<sst xmlns="http://schemas.openxmlformats.org/spreadsheetml/2006/main" count="342" uniqueCount="57">
  <si>
    <t>○施工に要した人員（１工事当り）</t>
  </si>
  <si>
    <t>区分</t>
  </si>
  <si>
    <t>作　業　内　容</t>
  </si>
  <si>
    <t>特殊作業員</t>
  </si>
  <si>
    <t>普通作業員</t>
  </si>
  <si>
    <t>測量計算（丁張り設置用）</t>
  </si>
  <si>
    <t>丁張設置</t>
  </si>
  <si>
    <t>建設機械による施工</t>
  </si>
  <si>
    <t>出来形確認（施工中）</t>
  </si>
  <si>
    <t>施工指示</t>
  </si>
  <si>
    <t>小　　計</t>
  </si>
  <si>
    <t>3次元設計データ作成</t>
  </si>
  <si>
    <t>ローカライゼーション等</t>
  </si>
  <si>
    <t>建機搬入</t>
  </si>
  <si>
    <t>合　　　計</t>
  </si>
  <si>
    <t>＜ICTバックホウの場合＞</t>
    <rPh sb="10" eb="12">
      <t>バアイ</t>
    </rPh>
    <phoneticPr fontId="1"/>
  </si>
  <si>
    <t>＜ICTブルドーザの場合＞</t>
    <rPh sb="10" eb="12">
      <t>バアイ</t>
    </rPh>
    <phoneticPr fontId="1"/>
  </si>
  <si>
    <t>＜ICTバックホウ＋チルトローテータ＋マルチツールの場合＞</t>
    <rPh sb="26" eb="28">
      <t>バアイ</t>
    </rPh>
    <phoneticPr fontId="1"/>
  </si>
  <si>
    <t>人力整形作業</t>
    <rPh sb="0" eb="2">
      <t>ジンリキ</t>
    </rPh>
    <rPh sb="2" eb="4">
      <t>セイケイ</t>
    </rPh>
    <rPh sb="4" eb="6">
      <t>サギョウ</t>
    </rPh>
    <phoneticPr fontId="1"/>
  </si>
  <si>
    <t>＜バックホウ＋チルトローテータ＋マルチツールの場合＞</t>
    <rPh sb="23" eb="25">
      <t>バアイ</t>
    </rPh>
    <phoneticPr fontId="1"/>
  </si>
  <si>
    <t>年　　月　　日</t>
    <phoneticPr fontId="1"/>
  </si>
  <si>
    <t>　大臣官房参事官（イノベーション） 　殿</t>
    <rPh sb="1" eb="3">
      <t>ダイジン</t>
    </rPh>
    <rPh sb="3" eb="5">
      <t>カンボウ</t>
    </rPh>
    <rPh sb="5" eb="8">
      <t>サンジカン</t>
    </rPh>
    <phoneticPr fontId="1"/>
  </si>
  <si>
    <t>氏名又は名称</t>
    <rPh sb="4" eb="6">
      <t>メイショウ</t>
    </rPh>
    <phoneticPr fontId="1"/>
  </si>
  <si>
    <t>（代表者の氏名）</t>
    <rPh sb="1" eb="3">
      <t>ダイヒョウ</t>
    </rPh>
    <rPh sb="3" eb="4">
      <t>シャ</t>
    </rPh>
    <rPh sb="5" eb="7">
      <t>シメイ</t>
    </rPh>
    <phoneticPr fontId="1"/>
  </si>
  <si>
    <t>　　住所</t>
    <rPh sb="2" eb="4">
      <t>ジュウショ</t>
    </rPh>
    <phoneticPr fontId="1"/>
  </si>
  <si>
    <t>所属</t>
    <rPh sb="0" eb="2">
      <t>ショゾク</t>
    </rPh>
    <phoneticPr fontId="1"/>
  </si>
  <si>
    <t>氏名</t>
    <rPh sb="0" eb="2">
      <t>シメイ</t>
    </rPh>
    <phoneticPr fontId="1"/>
  </si>
  <si>
    <t>電話番号</t>
    <rPh sb="0" eb="4">
      <t>デンワバンゴウ</t>
    </rPh>
    <phoneticPr fontId="1"/>
  </si>
  <si>
    <t>e-mail</t>
    <phoneticPr fontId="1"/>
  </si>
  <si>
    <t>国土交通省</t>
    <phoneticPr fontId="1"/>
  </si>
  <si>
    <t>＜本件責任者＞</t>
    <rPh sb="1" eb="3">
      <t>ホンケン</t>
    </rPh>
    <rPh sb="3" eb="6">
      <t>セキニンシャ</t>
    </rPh>
    <phoneticPr fontId="1"/>
  </si>
  <si>
    <t>連絡先</t>
    <rPh sb="0" eb="3">
      <t>レンラクサキ</t>
    </rPh>
    <phoneticPr fontId="1"/>
  </si>
  <si>
    <t>省人化基準に適合していることを証する書面</t>
    <rPh sb="0" eb="1">
      <t>ショウ</t>
    </rPh>
    <rPh sb="1" eb="2">
      <t>ジン</t>
    </rPh>
    <rPh sb="2" eb="3">
      <t>カ</t>
    </rPh>
    <rPh sb="3" eb="5">
      <t>キジュン</t>
    </rPh>
    <rPh sb="6" eb="8">
      <t>テキゴウ</t>
    </rPh>
    <rPh sb="15" eb="16">
      <t>ショウ</t>
    </rPh>
    <rPh sb="18" eb="20">
      <t>ショメン</t>
    </rPh>
    <phoneticPr fontId="1"/>
  </si>
  <si>
    <t>　　(省人化率)＝</t>
    <phoneticPr fontId="1"/>
  </si>
  <si>
    <t>　ICT建設機械等の認定に関する規程第三条の二第二項第二号の規定に基づき、下記のとおり省人化基準に適合していることを証します。</t>
    <rPh sb="19" eb="20">
      <t>サン</t>
    </rPh>
    <rPh sb="20" eb="21">
      <t>ジョウ</t>
    </rPh>
    <rPh sb="22" eb="23">
      <t>ニ</t>
    </rPh>
    <rPh sb="23" eb="24">
      <t>ダイ</t>
    </rPh>
    <rPh sb="24" eb="25">
      <t>ニ</t>
    </rPh>
    <rPh sb="25" eb="26">
      <t>コウ</t>
    </rPh>
    <rPh sb="26" eb="27">
      <t>ダイ</t>
    </rPh>
    <rPh sb="27" eb="29">
      <t>ニゴウ</t>
    </rPh>
    <rPh sb="43" eb="46">
      <t>ショウジンカ</t>
    </rPh>
    <rPh sb="46" eb="48">
      <t>キジュン</t>
    </rPh>
    <rPh sb="49" eb="51">
      <t>テキゴウ</t>
    </rPh>
    <rPh sb="58" eb="59">
      <t>ショウ</t>
    </rPh>
    <phoneticPr fontId="1"/>
  </si>
  <si>
    <t>様式二の一</t>
    <rPh sb="0" eb="2">
      <t>ヨウシキ</t>
    </rPh>
    <rPh sb="2" eb="3">
      <t>ニ</t>
    </rPh>
    <rPh sb="4" eb="5">
      <t>イチ</t>
    </rPh>
    <phoneticPr fontId="1"/>
  </si>
  <si>
    <t>　●省人化指標</t>
    <phoneticPr fontId="1"/>
  </si>
  <si>
    <t>国交省省人化建設機械認定基準</t>
    <rPh sb="3" eb="6">
      <t>ショウジンカ</t>
    </rPh>
    <rPh sb="6" eb="8">
      <t>ケンセツ</t>
    </rPh>
    <phoneticPr fontId="1"/>
  </si>
  <si>
    <t>細目規程第二条を</t>
    <rPh sb="0" eb="4">
      <t>サイモクキテイ</t>
    </rPh>
    <rPh sb="4" eb="7">
      <t>ダイニジョウ</t>
    </rPh>
    <phoneticPr fontId="1"/>
  </si>
  <si>
    <t>単位：人・日／工事</t>
    <rPh sb="5" eb="6">
      <t>ニチ</t>
    </rPh>
    <phoneticPr fontId="1"/>
  </si>
  <si>
    <t>Ａ</t>
    <phoneticPr fontId="1"/>
  </si>
  <si>
    <t>Ｂ</t>
    <phoneticPr fontId="1"/>
  </si>
  <si>
    <t>従来型建設機械による施工</t>
    <rPh sb="2" eb="3">
      <t>ガタ</t>
    </rPh>
    <rPh sb="3" eb="5">
      <t>ケンセツ</t>
    </rPh>
    <phoneticPr fontId="1"/>
  </si>
  <si>
    <t>省人化建設機械による施工</t>
    <rPh sb="0" eb="3">
      <t>ショウジンカ</t>
    </rPh>
    <rPh sb="3" eb="5">
      <t>ケンセツ</t>
    </rPh>
    <rPh sb="5" eb="7">
      <t>キカイ</t>
    </rPh>
    <rPh sb="10" eb="12">
      <t>セコウ</t>
    </rPh>
    <phoneticPr fontId="1"/>
  </si>
  <si>
    <t>　　Ｂ：申請に係る建設機械の導入前の標準的な作業量（従来型建設機械による施工）</t>
    <rPh sb="4" eb="6">
      <t>シンセイ</t>
    </rPh>
    <rPh sb="7" eb="8">
      <t>カカ</t>
    </rPh>
    <rPh sb="9" eb="11">
      <t>ケンセツ</t>
    </rPh>
    <rPh sb="24" eb="25">
      <t>リョウ</t>
    </rPh>
    <rPh sb="28" eb="29">
      <t>ガタ</t>
    </rPh>
    <rPh sb="29" eb="31">
      <t>ケンセツ</t>
    </rPh>
    <rPh sb="36" eb="38">
      <t>セコウ</t>
    </rPh>
    <phoneticPr fontId="1"/>
  </si>
  <si>
    <t>　　Ａ：申請に係る建設機械の導入後の標準的な作業量（省人化建設機械による施工）</t>
    <rPh sb="16" eb="17">
      <t>ゴ</t>
    </rPh>
    <rPh sb="24" eb="25">
      <t>リョウ</t>
    </rPh>
    <rPh sb="26" eb="29">
      <t>ショウジンカ</t>
    </rPh>
    <rPh sb="29" eb="31">
      <t>ケンセツ</t>
    </rPh>
    <rPh sb="36" eb="38">
      <t>セコウ</t>
    </rPh>
    <phoneticPr fontId="1"/>
  </si>
  <si>
    <t>導入により代替される作業</t>
    <rPh sb="0" eb="2">
      <t>ドウニュウ</t>
    </rPh>
    <rPh sb="5" eb="7">
      <t>ダイタイ</t>
    </rPh>
    <rPh sb="10" eb="12">
      <t>サギョウ</t>
    </rPh>
    <phoneticPr fontId="1"/>
  </si>
  <si>
    <t>変わら
ない作業</t>
    <rPh sb="0" eb="1">
      <t>カ</t>
    </rPh>
    <rPh sb="6" eb="8">
      <t>サギョウ</t>
    </rPh>
    <phoneticPr fontId="1"/>
  </si>
  <si>
    <t>導入により代替される作業</t>
    <phoneticPr fontId="1"/>
  </si>
  <si>
    <t>新たに発生した作業</t>
    <rPh sb="0" eb="1">
      <t>アラ</t>
    </rPh>
    <rPh sb="3" eb="5">
      <t>ハッセイ</t>
    </rPh>
    <rPh sb="7" eb="9">
      <t>サギョウ</t>
    </rPh>
    <phoneticPr fontId="1"/>
  </si>
  <si>
    <t>Ａ</t>
  </si>
  <si>
    <t>Ｂ</t>
  </si>
  <si>
    <t>A</t>
    <phoneticPr fontId="1"/>
  </si>
  <si>
    <t>B</t>
    <phoneticPr fontId="1"/>
  </si>
  <si>
    <t>掘削面に正対するための建設機械の移動</t>
    <rPh sb="0" eb="2">
      <t>クッサク</t>
    </rPh>
    <rPh sb="2" eb="3">
      <t>メン</t>
    </rPh>
    <rPh sb="4" eb="6">
      <t>セイタイ</t>
    </rPh>
    <rPh sb="11" eb="13">
      <t>ケンセツ</t>
    </rPh>
    <rPh sb="13" eb="15">
      <t>キカイ</t>
    </rPh>
    <rPh sb="16" eb="18">
      <t>イドウ</t>
    </rPh>
    <phoneticPr fontId="1"/>
  </si>
  <si>
    <t>施工規模：</t>
    <rPh sb="0" eb="2">
      <t>セコウ</t>
    </rPh>
    <rPh sb="2" eb="4">
      <t>キボ</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</si>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</sst>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14"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11"/>
      <color rgb="FFFF0000"/>
      <name val="游ゴシック"/>
      <family val="2"/>
      <charset val="128"/>
      <scheme val="minor"/>
    </font>
    <font>
      <sz val="11"/>
      <name val="游ゴシック"/>
      <family val="2"/>
      <charset val="128"/>
      <scheme val="minor"/>
    </font>
    <font>
      <sz val="11"/>
      <color rgb="FF0070C0"/>
      <name val="游ゴシック"/>
      <family val="2"/>
      <charset val="128"/>
      <scheme val="minor"/>
    </font>
    <font>
      <sz val="11"/>
      <color rgb="FF0070C0"/>
      <name val="游ゴシック"/>
      <family val="3"/>
      <charset val="128"/>
      <scheme val="minor"/>
    </font>
    <font>
      <b/>
      <sz val="18"/>
      <color theme="1"/>
      <name val="游ゴシック"/>
      <family val="3"/>
      <charset val="128"/>
      <scheme val="minor"/>
    </font>
    <font>
      <sz val="18"/>
      <color theme="1"/>
      <name val="游ゴシック"/>
      <family val="2"/>
      <charset val="128"/>
      <scheme val="minor"/>
    </font>
    <font>
      <sz val="8"/>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1"/>
      <name val="游ゴシック"/>
      <family val="3"/>
      <charset val="128"/>
      <scheme val="minor"/>
    </font>
    <font>
      <sz val="10"/>
      <color theme="1"/>
      <name val="游ゴシック"/>
      <family val="2"/>
      <charset val="128"/>
      <scheme val="minor"/>
    </font>
  </fonts>
  <fills count="5">
    <fill>
      <patternFill patternType="none"/>
    </fill>
    <fill>
      <patternFill patternType="gray125"/>
    </fill>
    <fill>
      <patternFill patternType="solid">
        <fgColor theme="1" tint="0.499984740745262"/>
        <bgColor indexed="64"/>
      </patternFill>
    </fill>
    <fill>
      <patternFill patternType="solid">
        <fgColor rgb="FFFFFFCC"/>
        <bgColor indexed="64"/>
      </patternFill>
    </fill>
    <fill>
      <patternFill patternType="solid">
        <fgColor theme="0" tint="-0.499984740745262"/>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
    <xf numFmtId="0" fontId="0" fillId="0" borderId="0">
      <alignment vertical="center"/>
    </xf>
  </cellStyleXfs>
  <cellXfs count="108">
    <xf numFmtId="0" fontId="0" fillId="0" borderId="0" xfId="0">
      <alignment vertical="center"/>
    </xf>
    <xf numFmtId="0" fontId="0" fillId="0" borderId="0" xfId="0" applyAlignment="1">
      <alignment horizontal="right" vertical="center"/>
    </xf>
    <xf numFmtId="0" fontId="4" fillId="0" borderId="10" xfId="0" applyFont="1" applyBorder="1">
      <alignment vertical="center"/>
    </xf>
    <xf numFmtId="176" fontId="0" fillId="2" borderId="11" xfId="0" applyNumberFormat="1" applyFill="1" applyBorder="1" applyAlignment="1">
      <alignment horizontal="center" vertical="center"/>
    </xf>
    <xf numFmtId="176" fontId="0" fillId="3" borderId="12" xfId="0" applyNumberFormat="1" applyFill="1" applyBorder="1" applyAlignment="1">
      <alignment horizontal="center" vertical="center"/>
    </xf>
    <xf numFmtId="0" fontId="0" fillId="0" borderId="14" xfId="0" applyBorder="1">
      <alignment vertical="center"/>
    </xf>
    <xf numFmtId="176" fontId="0" fillId="2" borderId="15" xfId="0" applyNumberFormat="1" applyFill="1" applyBorder="1" applyAlignment="1">
      <alignment horizontal="center" vertical="center"/>
    </xf>
    <xf numFmtId="176" fontId="0" fillId="3" borderId="16" xfId="0" applyNumberFormat="1" applyFill="1" applyBorder="1" applyAlignment="1">
      <alignment horizontal="center" vertical="center"/>
    </xf>
    <xf numFmtId="176" fontId="0" fillId="3" borderId="15" xfId="0" applyNumberFormat="1" applyFill="1" applyBorder="1" applyAlignment="1">
      <alignment horizontal="center" vertical="center"/>
    </xf>
    <xf numFmtId="176" fontId="0" fillId="2" borderId="16" xfId="0" applyNumberFormat="1" applyFill="1" applyBorder="1" applyAlignment="1">
      <alignment horizontal="center" vertical="center"/>
    </xf>
    <xf numFmtId="176" fontId="0" fillId="0" borderId="15" xfId="0" applyNumberFormat="1" applyBorder="1" applyAlignment="1">
      <alignment horizontal="center" vertical="center"/>
    </xf>
    <xf numFmtId="176" fontId="0" fillId="0" borderId="16" xfId="0" applyNumberFormat="1" applyBorder="1" applyAlignment="1">
      <alignment horizontal="center" vertical="center"/>
    </xf>
    <xf numFmtId="176" fontId="0" fillId="3" borderId="11" xfId="0" applyNumberFormat="1" applyFill="1" applyBorder="1" applyAlignment="1">
      <alignment horizontal="center" vertical="center"/>
    </xf>
    <xf numFmtId="176" fontId="0" fillId="2" borderId="12" xfId="0" applyNumberFormat="1" applyFill="1" applyBorder="1" applyAlignment="1">
      <alignment horizontal="center" vertical="center"/>
    </xf>
    <xf numFmtId="0" fontId="0" fillId="0" borderId="21" xfId="0" applyBorder="1">
      <alignment vertical="center"/>
    </xf>
    <xf numFmtId="176" fontId="0" fillId="3" borderId="22" xfId="0" applyNumberFormat="1" applyFill="1" applyBorder="1" applyAlignment="1">
      <alignment horizontal="center" vertical="center"/>
    </xf>
    <xf numFmtId="176" fontId="0" fillId="2" borderId="22" xfId="0" applyNumberFormat="1" applyFill="1" applyBorder="1" applyAlignment="1">
      <alignment horizontal="center" vertical="center"/>
    </xf>
    <xf numFmtId="176" fontId="0" fillId="2" borderId="23" xfId="0" applyNumberFormat="1" applyFill="1" applyBorder="1" applyAlignment="1">
      <alignment horizontal="center" vertical="center"/>
    </xf>
    <xf numFmtId="0" fontId="5" fillId="0" borderId="18" xfId="0" applyFont="1" applyBorder="1" applyAlignment="1">
      <alignment horizontal="right" vertical="center"/>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0" fontId="0" fillId="0" borderId="18" xfId="0" applyBorder="1" applyAlignment="1">
      <alignment horizontal="center" vertical="center"/>
    </xf>
    <xf numFmtId="0" fontId="0" fillId="0" borderId="0" xfId="0" applyFill="1" applyBorder="1">
      <alignment vertical="center"/>
    </xf>
    <xf numFmtId="0" fontId="7" fillId="0" borderId="0" xfId="0" applyFont="1" applyFill="1" applyBorder="1">
      <alignment vertical="center"/>
    </xf>
    <xf numFmtId="0" fontId="8" fillId="0" borderId="0" xfId="0" applyFont="1" applyFill="1" applyBorder="1">
      <alignment vertical="center"/>
    </xf>
    <xf numFmtId="0" fontId="0" fillId="0" borderId="0" xfId="0" applyFill="1" applyBorder="1" applyAlignment="1">
      <alignment horizontal="right" vertical="center"/>
    </xf>
    <xf numFmtId="0" fontId="10" fillId="0" borderId="0" xfId="0" applyFont="1" applyAlignment="1">
      <alignment vertical="center" wrapText="1"/>
    </xf>
    <xf numFmtId="0" fontId="0" fillId="0" borderId="1" xfId="0"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0" fillId="0" borderId="1" xfId="0" applyBorder="1" applyAlignment="1">
      <alignment horizontal="center" vertical="center"/>
    </xf>
    <xf numFmtId="0" fontId="0" fillId="0" borderId="0" xfId="0" applyBorder="1">
      <alignment vertical="center"/>
    </xf>
    <xf numFmtId="0" fontId="0" fillId="0" borderId="0" xfId="0" applyBorder="1" applyAlignment="1">
      <alignment horizontal="right" vertical="center"/>
    </xf>
    <xf numFmtId="0" fontId="11" fillId="0" borderId="0" xfId="0" applyFont="1">
      <alignment vertical="center"/>
    </xf>
    <xf numFmtId="0" fontId="11" fillId="0" borderId="0" xfId="0" applyFont="1" applyAlignment="1">
      <alignment horizontal="right" vertical="center"/>
    </xf>
    <xf numFmtId="0" fontId="3" fillId="0" borderId="29" xfId="0" applyFont="1" applyFill="1" applyBorder="1">
      <alignment vertical="center"/>
    </xf>
    <xf numFmtId="0" fontId="0" fillId="0" borderId="30" xfId="0" applyFill="1" applyBorder="1">
      <alignment vertical="center"/>
    </xf>
    <xf numFmtId="0" fontId="0" fillId="0" borderId="31" xfId="0" applyFill="1" applyBorder="1">
      <alignment vertical="center"/>
    </xf>
    <xf numFmtId="0" fontId="0" fillId="0" borderId="32" xfId="0" applyFill="1" applyBorder="1">
      <alignment vertical="center"/>
    </xf>
    <xf numFmtId="0" fontId="0" fillId="0" borderId="33" xfId="0" applyFill="1" applyBorder="1">
      <alignment vertical="center"/>
    </xf>
    <xf numFmtId="0" fontId="0" fillId="0" borderId="33" xfId="0" applyFill="1" applyBorder="1" applyAlignment="1">
      <alignment horizontal="right" vertical="center"/>
    </xf>
    <xf numFmtId="0" fontId="7" fillId="0" borderId="32" xfId="0" applyFont="1" applyFill="1" applyBorder="1">
      <alignment vertical="center"/>
    </xf>
    <xf numFmtId="0" fontId="0" fillId="0" borderId="33" xfId="0" applyBorder="1">
      <alignment vertical="center"/>
    </xf>
    <xf numFmtId="0" fontId="3" fillId="0" borderId="33" xfId="0" applyFont="1" applyBorder="1">
      <alignment vertical="center"/>
    </xf>
    <xf numFmtId="0" fontId="6" fillId="0" borderId="32" xfId="0" applyFont="1" applyFill="1" applyBorder="1">
      <alignment vertical="center"/>
    </xf>
    <xf numFmtId="0" fontId="6" fillId="0" borderId="34" xfId="0" applyFont="1" applyFill="1" applyBorder="1">
      <alignment vertical="center"/>
    </xf>
    <xf numFmtId="0" fontId="0" fillId="0" borderId="35" xfId="0" applyFill="1" applyBorder="1">
      <alignment vertical="center"/>
    </xf>
    <xf numFmtId="0" fontId="0" fillId="0" borderId="36" xfId="0" applyFill="1" applyBorder="1">
      <alignment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0" fillId="0" borderId="1" xfId="0" applyBorder="1" applyAlignment="1">
      <alignment horizontal="center" vertical="center"/>
    </xf>
    <xf numFmtId="2" fontId="8" fillId="0" borderId="0" xfId="0" applyNumberFormat="1" applyFont="1" applyFill="1" applyBorder="1">
      <alignment vertical="center"/>
    </xf>
    <xf numFmtId="0" fontId="0" fillId="0" borderId="1" xfId="0" applyBorder="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center" vertical="center"/>
    </xf>
    <xf numFmtId="0" fontId="0" fillId="0" borderId="3" xfId="0" applyBorder="1" applyAlignment="1">
      <alignment horizontal="center" vertical="center"/>
    </xf>
    <xf numFmtId="176" fontId="0" fillId="0" borderId="18" xfId="0" applyNumberFormat="1" applyBorder="1" applyAlignment="1">
      <alignment vertical="center"/>
    </xf>
    <xf numFmtId="176" fontId="0" fillId="0" borderId="19" xfId="0" applyNumberFormat="1" applyBorder="1" applyAlignment="1">
      <alignment vertical="center"/>
    </xf>
    <xf numFmtId="177" fontId="0" fillId="0" borderId="18" xfId="0" applyNumberFormat="1" applyBorder="1" applyAlignment="1">
      <alignment vertical="center"/>
    </xf>
    <xf numFmtId="177" fontId="0" fillId="4" borderId="24" xfId="0" applyNumberFormat="1" applyFill="1" applyBorder="1" applyAlignment="1">
      <alignment vertical="center"/>
    </xf>
    <xf numFmtId="0" fontId="0" fillId="4" borderId="25" xfId="0" applyFill="1" applyBorder="1" applyAlignment="1">
      <alignment vertical="center"/>
    </xf>
    <xf numFmtId="176" fontId="0" fillId="0" borderId="20" xfId="0" applyNumberFormat="1" applyBorder="1" applyAlignment="1">
      <alignment vertical="center"/>
    </xf>
    <xf numFmtId="0" fontId="4" fillId="2" borderId="10" xfId="0" applyFont="1" applyFill="1" applyBorder="1">
      <alignment vertical="center"/>
    </xf>
    <xf numFmtId="0" fontId="0" fillId="2" borderId="21" xfId="0" applyFill="1" applyBorder="1">
      <alignment vertical="center"/>
    </xf>
    <xf numFmtId="0" fontId="0" fillId="2" borderId="18" xfId="0" applyFill="1" applyBorder="1" applyAlignment="1">
      <alignment horizontal="center" vertical="center"/>
    </xf>
    <xf numFmtId="177" fontId="0" fillId="2" borderId="18" xfId="0" applyNumberFormat="1" applyFill="1" applyBorder="1" applyAlignment="1">
      <alignment vertical="center"/>
    </xf>
    <xf numFmtId="176" fontId="0" fillId="0" borderId="15" xfId="0" applyNumberFormat="1" applyFill="1" applyBorder="1" applyAlignment="1">
      <alignment horizontal="center" vertical="center"/>
    </xf>
    <xf numFmtId="176" fontId="0" fillId="0" borderId="22" xfId="0" applyNumberFormat="1" applyFill="1" applyBorder="1" applyAlignment="1">
      <alignment horizontal="center" vertical="center"/>
    </xf>
    <xf numFmtId="176" fontId="0" fillId="0" borderId="11" xfId="0" applyNumberFormat="1" applyFill="1" applyBorder="1" applyAlignment="1">
      <alignment horizontal="center" vertical="center"/>
    </xf>
    <xf numFmtId="176" fontId="0" fillId="0" borderId="16" xfId="0" applyNumberFormat="1" applyFill="1" applyBorder="1" applyAlignment="1">
      <alignment horizontal="center" vertical="center"/>
    </xf>
    <xf numFmtId="176" fontId="0" fillId="0" borderId="12" xfId="0" applyNumberFormat="1" applyFill="1" applyBorder="1" applyAlignment="1">
      <alignment horizontal="center" vertical="center"/>
    </xf>
    <xf numFmtId="0" fontId="11" fillId="0" borderId="15" xfId="0" applyFont="1" applyBorder="1" applyAlignment="1" applyProtection="1">
      <alignment vertical="center"/>
      <protection locked="0"/>
    </xf>
    <xf numFmtId="0" fontId="11" fillId="0" borderId="12" xfId="0" applyFont="1" applyBorder="1" applyAlignment="1" applyProtection="1">
      <alignment vertical="center"/>
      <protection locked="0"/>
    </xf>
    <xf numFmtId="0" fontId="11" fillId="0" borderId="16" xfId="0" applyFont="1" applyBorder="1" applyAlignment="1" applyProtection="1">
      <alignment vertical="center"/>
      <protection locked="0"/>
    </xf>
    <xf numFmtId="176" fontId="0" fillId="0" borderId="1" xfId="0" applyNumberFormat="1" applyBorder="1" applyAlignment="1">
      <alignment horizontal="center" vertical="center"/>
    </xf>
    <xf numFmtId="0" fontId="11" fillId="0" borderId="11" xfId="0" applyFont="1" applyBorder="1" applyAlignment="1" applyProtection="1">
      <alignment vertical="center"/>
      <protection locked="0"/>
    </xf>
    <xf numFmtId="0" fontId="0" fillId="0" borderId="14" xfId="0" applyBorder="1" applyAlignment="1">
      <alignment vertical="center" wrapText="1"/>
    </xf>
    <xf numFmtId="0" fontId="0" fillId="0" borderId="15" xfId="0" applyFont="1" applyBorder="1">
      <alignment vertical="center"/>
    </xf>
    <xf numFmtId="0" fontId="11" fillId="0" borderId="15" xfId="0" applyFont="1" applyBorder="1">
      <alignment vertical="center"/>
    </xf>
    <xf numFmtId="0" fontId="11" fillId="0" borderId="0" xfId="0" applyFont="1" applyAlignment="1" applyProtection="1">
      <alignment horizontal="right" vertical="center"/>
      <protection locked="0"/>
    </xf>
    <xf numFmtId="0" fontId="12" fillId="0" borderId="0" xfId="0" applyFont="1" applyAlignment="1">
      <alignment horizontal="center" vertical="center"/>
    </xf>
    <xf numFmtId="0" fontId="12" fillId="0" borderId="0" xfId="0" applyFont="1" applyAlignment="1">
      <alignment horizontal="left" vertical="center" wrapText="1"/>
    </xf>
    <xf numFmtId="0" fontId="11" fillId="0" borderId="0" xfId="0" applyFont="1" applyProtection="1">
      <alignment vertical="center"/>
      <protection locked="0"/>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center" wrapText="1"/>
    </xf>
    <xf numFmtId="0" fontId="0" fillId="0" borderId="17" xfId="0" applyBorder="1" applyAlignment="1">
      <alignment horizontal="left" vertical="center" wrapText="1"/>
    </xf>
    <xf numFmtId="0" fontId="0" fillId="0" borderId="13" xfId="0" applyBorder="1" applyAlignment="1">
      <alignment horizontal="lef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wrapText="1"/>
    </xf>
    <xf numFmtId="0" fontId="0" fillId="0" borderId="13" xfId="0" applyBorder="1" applyAlignment="1">
      <alignment horizontal="center" vertical="center" wrapText="1"/>
    </xf>
    <xf numFmtId="177" fontId="0" fillId="4" borderId="24" xfId="0" applyNumberFormat="1" applyFill="1" applyBorder="1" applyAlignment="1">
      <alignment horizontal="center" vertical="center"/>
    </xf>
    <xf numFmtId="0" fontId="0" fillId="4" borderId="25" xfId="0" applyFill="1" applyBorder="1" applyAlignment="1">
      <alignment horizontal="center" vertical="center"/>
    </xf>
    <xf numFmtId="0" fontId="0" fillId="0" borderId="17" xfId="0" applyBorder="1" applyAlignment="1">
      <alignment horizontal="center" vertical="center" wrapText="1"/>
    </xf>
    <xf numFmtId="0" fontId="2" fillId="0" borderId="0" xfId="0" applyFont="1" applyBorder="1" applyAlignment="1">
      <alignment horizontal="left"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1" fillId="0" borderId="4"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177" fontId="0" fillId="2" borderId="24" xfId="0" applyNumberFormat="1" applyFill="1" applyBorder="1" applyAlignment="1">
      <alignment horizontal="center" vertical="center"/>
    </xf>
    <xf numFmtId="0" fontId="0" fillId="2" borderId="25" xfId="0" applyFill="1" applyBorder="1" applyAlignment="1">
      <alignment horizontal="center" vertical="center"/>
    </xf>
    <xf numFmtId="0" fontId="11" fillId="0" borderId="15" xfId="0" applyFont="1" applyBorder="1" applyProtection="1">
      <alignment vertical="center"/>
      <protection locked="0"/>
    </xf>
    <xf numFmtId="0" fontId="13" fillId="0" borderId="0" xfId="0" applyFont="1" applyBorder="1">
      <alignment vertical="center"/>
    </xf>
  </cellXfs>
  <cellStyles count="1">
    <cellStyle name="標準" xfId="0" builtinId="0"/>
  </cellStyles>
  <dxfs count="61">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oneCellAnchor>
    <xdr:from>
      <xdr:col>2</xdr:col>
      <xdr:colOff>1435100</xdr:colOff>
      <xdr:row>32</xdr:row>
      <xdr:rowOff>177800</xdr:rowOff>
    </xdr:from>
    <xdr:ext cx="4756150" cy="474104"/>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473C266D-5B15-4E99-B3C9-2CACCC91C9CB}"/>
                </a:ext>
              </a:extLst>
            </xdr:cNvPr>
            <xdr:cNvSpPr txBox="1"/>
          </xdr:nvSpPr>
          <xdr:spPr>
            <a:xfrm>
              <a:off x="2755900" y="5829300"/>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800" i="1">
                          <a:latin typeface="Cambria Math" panose="02040503050406030204" pitchFamily="18" charset="0"/>
                          <a:ea typeface="+mn-ea"/>
                        </a:rPr>
                      </m:ctrlPr>
                    </m:fPr>
                    <m:num>
                      <m:r>
                        <a:rPr kumimoji="1" lang="ja-JP" altLang="en-US" sz="1800" i="1">
                          <a:latin typeface="Cambria Math" panose="02040503050406030204" pitchFamily="18" charset="0"/>
                          <a:ea typeface="+mn-ea"/>
                        </a:rPr>
                        <m:t>ＢーＡ</m:t>
                      </m:r>
                    </m:num>
                    <m:den>
                      <m:r>
                        <a:rPr kumimoji="1" lang="ja-JP" altLang="en-US" sz="1800" b="0" i="1">
                          <a:latin typeface="Cambria Math" panose="02040503050406030204" pitchFamily="18" charset="0"/>
                          <a:ea typeface="+mn-ea"/>
                        </a:rPr>
                        <m:t>Ｂ</m:t>
                      </m:r>
                    </m:den>
                  </m:f>
                </m:oMath>
              </a14:m>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Choice>
      <mc:Fallback xmlns="">
        <xdr:sp macro="" textlink="">
          <xdr:nvSpPr>
            <xdr:cNvPr id="3" name="テキスト ボックス 2">
              <a:extLst>
                <a:ext uri="{FF2B5EF4-FFF2-40B4-BE49-F238E27FC236}">
                  <a16:creationId xmlns:a16="http://schemas.microsoft.com/office/drawing/2014/main" id="{473C266D-5B15-4E99-B3C9-2CACCC91C9CB}"/>
                </a:ext>
              </a:extLst>
            </xdr:cNvPr>
            <xdr:cNvSpPr txBox="1"/>
          </xdr:nvSpPr>
          <xdr:spPr>
            <a:xfrm>
              <a:off x="2755900" y="5829300"/>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800" i="0">
                  <a:latin typeface="Cambria Math" panose="02040503050406030204" pitchFamily="18" charset="0"/>
                  <a:ea typeface="+mn-ea"/>
                </a:rPr>
                <a:t>ＢーＡ</a:t>
              </a:r>
              <a:r>
                <a:rPr kumimoji="1" lang="en-US" altLang="ja-JP" sz="1800" i="0">
                  <a:latin typeface="Cambria Math" panose="02040503050406030204" pitchFamily="18" charset="0"/>
                  <a:ea typeface="+mn-ea"/>
                </a:rPr>
                <a:t>/</a:t>
              </a:r>
              <a:r>
                <a:rPr kumimoji="1" lang="ja-JP" altLang="en-US" sz="1800" b="0" i="0">
                  <a:latin typeface="Cambria Math" panose="02040503050406030204" pitchFamily="18" charset="0"/>
                  <a:ea typeface="+mn-ea"/>
                </a:rPr>
                <a:t>Ｂ</a:t>
              </a:r>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Fallback>
    </mc:AlternateContent>
    <xdr:clientData/>
  </xdr:oneCellAnchor>
  <xdr:twoCellAnchor>
    <xdr:from>
      <xdr:col>9</xdr:col>
      <xdr:colOff>27249</xdr:colOff>
      <xdr:row>4</xdr:row>
      <xdr:rowOff>145900</xdr:rowOff>
    </xdr:from>
    <xdr:to>
      <xdr:col>14</xdr:col>
      <xdr:colOff>600363</xdr:colOff>
      <xdr:row>7</xdr:row>
      <xdr:rowOff>115454</xdr:rowOff>
    </xdr:to>
    <xdr:sp macro="" textlink="">
      <xdr:nvSpPr>
        <xdr:cNvPr id="6" name="正方形/長方形 5">
          <a:extLst>
            <a:ext uri="{FF2B5EF4-FFF2-40B4-BE49-F238E27FC236}">
              <a16:creationId xmlns:a16="http://schemas.microsoft.com/office/drawing/2014/main" id="{20D05A7D-4328-21CD-37E5-DCE5620DDB6D}"/>
            </a:ext>
          </a:extLst>
        </xdr:cNvPr>
        <xdr:cNvSpPr/>
      </xdr:nvSpPr>
      <xdr:spPr>
        <a:xfrm>
          <a:off x="8270704" y="1069536"/>
          <a:ext cx="6646023" cy="662282"/>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rPr>
            <a:t>ICT</a:t>
          </a:r>
          <a:r>
            <a:rPr kumimoji="1" lang="ja-JP" altLang="en-US" sz="2400">
              <a:solidFill>
                <a:sysClr val="windowText" lastClr="000000"/>
              </a:solidFill>
            </a:rPr>
            <a:t>バックホウを申請する場合、本様式に記載</a:t>
          </a:r>
          <a:endParaRPr kumimoji="1" lang="en-US" altLang="ja-JP" sz="2400">
            <a:solidFill>
              <a:sysClr val="windowText" lastClr="000000"/>
            </a:solidFill>
          </a:endParaRPr>
        </a:p>
      </xdr:txBody>
    </xdr:sp>
    <xdr:clientData/>
  </xdr:twoCellAnchor>
  <xdr:oneCellAnchor>
    <xdr:from>
      <xdr:col>10</xdr:col>
      <xdr:colOff>1435100</xdr:colOff>
      <xdr:row>32</xdr:row>
      <xdr:rowOff>177800</xdr:rowOff>
    </xdr:from>
    <xdr:ext cx="4756150" cy="474104"/>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CE3CD8E1-A4AA-4AAE-9C1A-D0EEEA530874}"/>
                </a:ext>
              </a:extLst>
            </xdr:cNvPr>
            <xdr:cNvSpPr txBox="1"/>
          </xdr:nvSpPr>
          <xdr:spPr>
            <a:xfrm>
              <a:off x="2256304" y="7554446"/>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800" i="1">
                          <a:latin typeface="Cambria Math" panose="02040503050406030204" pitchFamily="18" charset="0"/>
                          <a:ea typeface="+mn-ea"/>
                        </a:rPr>
                      </m:ctrlPr>
                    </m:fPr>
                    <m:num>
                      <m:r>
                        <a:rPr kumimoji="1" lang="ja-JP" altLang="en-US" sz="1800" i="1">
                          <a:latin typeface="Cambria Math" panose="02040503050406030204" pitchFamily="18" charset="0"/>
                          <a:ea typeface="+mn-ea"/>
                        </a:rPr>
                        <m:t>ＢーＡ</m:t>
                      </m:r>
                    </m:num>
                    <m:den>
                      <m:r>
                        <a:rPr kumimoji="1" lang="ja-JP" altLang="en-US" sz="1800" b="0" i="1">
                          <a:latin typeface="Cambria Math" panose="02040503050406030204" pitchFamily="18" charset="0"/>
                          <a:ea typeface="+mn-ea"/>
                        </a:rPr>
                        <m:t>Ｂ</m:t>
                      </m:r>
                    </m:den>
                  </m:f>
                </m:oMath>
              </a14:m>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Choice>
      <mc:Fallback xmlns="">
        <xdr:sp macro="" textlink="">
          <xdr:nvSpPr>
            <xdr:cNvPr id="2" name="テキスト ボックス 1">
              <a:extLst>
                <a:ext uri="{FF2B5EF4-FFF2-40B4-BE49-F238E27FC236}">
                  <a16:creationId xmlns:a16="http://schemas.microsoft.com/office/drawing/2014/main" id="{CE3CD8E1-A4AA-4AAE-9C1A-D0EEEA530874}"/>
                </a:ext>
              </a:extLst>
            </xdr:cNvPr>
            <xdr:cNvSpPr txBox="1"/>
          </xdr:nvSpPr>
          <xdr:spPr>
            <a:xfrm>
              <a:off x="2256304" y="7554446"/>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800" i="0">
                  <a:latin typeface="Cambria Math" panose="02040503050406030204" pitchFamily="18" charset="0"/>
                  <a:ea typeface="+mn-ea"/>
                </a:rPr>
                <a:t>ＢーＡ</a:t>
              </a:r>
              <a:r>
                <a:rPr kumimoji="1" lang="en-US" altLang="ja-JP" sz="1800" i="0">
                  <a:latin typeface="Cambria Math" panose="02040503050406030204" pitchFamily="18" charset="0"/>
                  <a:ea typeface="+mn-ea"/>
                </a:rPr>
                <a:t>/</a:t>
              </a:r>
              <a:r>
                <a:rPr kumimoji="1" lang="ja-JP" altLang="en-US" sz="1800" b="0" i="0">
                  <a:latin typeface="Cambria Math" panose="02040503050406030204" pitchFamily="18" charset="0"/>
                  <a:ea typeface="+mn-ea"/>
                </a:rPr>
                <a:t>Ｂ</a:t>
              </a:r>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Fallback>
    </mc:AlternateContent>
    <xdr:clientData/>
  </xdr:oneCellAnchor>
  <xdr:twoCellAnchor>
    <xdr:from>
      <xdr:col>9</xdr:col>
      <xdr:colOff>34636</xdr:colOff>
      <xdr:row>8</xdr:row>
      <xdr:rowOff>150090</xdr:rowOff>
    </xdr:from>
    <xdr:to>
      <xdr:col>10</xdr:col>
      <xdr:colOff>704273</xdr:colOff>
      <xdr:row>11</xdr:row>
      <xdr:rowOff>119645</xdr:rowOff>
    </xdr:to>
    <xdr:sp macro="" textlink="">
      <xdr:nvSpPr>
        <xdr:cNvPr id="7" name="正方形/長方形 6">
          <a:extLst>
            <a:ext uri="{FF2B5EF4-FFF2-40B4-BE49-F238E27FC236}">
              <a16:creationId xmlns:a16="http://schemas.microsoft.com/office/drawing/2014/main" id="{13815A67-6381-49EA-9CB4-A19EADCCD118}"/>
            </a:ext>
          </a:extLst>
        </xdr:cNvPr>
        <xdr:cNvSpPr/>
      </xdr:nvSpPr>
      <xdr:spPr>
        <a:xfrm>
          <a:off x="8278091" y="1997363"/>
          <a:ext cx="1327727" cy="662282"/>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記載例</a:t>
          </a:r>
          <a:endParaRPr kumimoji="1" lang="en-US" altLang="ja-JP" sz="2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1435100</xdr:colOff>
      <xdr:row>32</xdr:row>
      <xdr:rowOff>177800</xdr:rowOff>
    </xdr:from>
    <xdr:ext cx="4756150" cy="474104"/>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E90246C4-4005-4DA3-829B-BDA35EF12E6E}"/>
                </a:ext>
              </a:extLst>
            </xdr:cNvPr>
            <xdr:cNvSpPr txBox="1"/>
          </xdr:nvSpPr>
          <xdr:spPr>
            <a:xfrm>
              <a:off x="2257425" y="7686675"/>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800" i="1">
                          <a:latin typeface="Cambria Math" panose="02040503050406030204" pitchFamily="18" charset="0"/>
                          <a:ea typeface="+mn-ea"/>
                        </a:rPr>
                      </m:ctrlPr>
                    </m:fPr>
                    <m:num>
                      <m:r>
                        <a:rPr kumimoji="1" lang="ja-JP" altLang="en-US" sz="1800" i="1">
                          <a:latin typeface="Cambria Math" panose="02040503050406030204" pitchFamily="18" charset="0"/>
                          <a:ea typeface="+mn-ea"/>
                        </a:rPr>
                        <m:t>ＢーＡ</m:t>
                      </m:r>
                    </m:num>
                    <m:den>
                      <m:r>
                        <a:rPr kumimoji="1" lang="ja-JP" altLang="en-US" sz="1800" b="0" i="1">
                          <a:latin typeface="Cambria Math" panose="02040503050406030204" pitchFamily="18" charset="0"/>
                          <a:ea typeface="+mn-ea"/>
                        </a:rPr>
                        <m:t>Ｂ</m:t>
                      </m:r>
                    </m:den>
                  </m:f>
                </m:oMath>
              </a14:m>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Choice>
      <mc:Fallback xmlns="">
        <xdr:sp macro="" textlink="">
          <xdr:nvSpPr>
            <xdr:cNvPr id="2" name="テキスト ボックス 1">
              <a:extLst>
                <a:ext uri="{FF2B5EF4-FFF2-40B4-BE49-F238E27FC236}">
                  <a16:creationId xmlns:a16="http://schemas.microsoft.com/office/drawing/2014/main" id="{E90246C4-4005-4DA3-829B-BDA35EF12E6E}"/>
                </a:ext>
              </a:extLst>
            </xdr:cNvPr>
            <xdr:cNvSpPr txBox="1"/>
          </xdr:nvSpPr>
          <xdr:spPr>
            <a:xfrm>
              <a:off x="2257425" y="7686675"/>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800" i="0">
                  <a:latin typeface="Cambria Math" panose="02040503050406030204" pitchFamily="18" charset="0"/>
                  <a:ea typeface="+mn-ea"/>
                </a:rPr>
                <a:t>ＢーＡ</a:t>
              </a:r>
              <a:r>
                <a:rPr kumimoji="1" lang="en-US" altLang="ja-JP" sz="1800" i="0">
                  <a:latin typeface="Cambria Math" panose="02040503050406030204" pitchFamily="18" charset="0"/>
                  <a:ea typeface="+mn-ea"/>
                </a:rPr>
                <a:t>/</a:t>
              </a:r>
              <a:r>
                <a:rPr kumimoji="1" lang="ja-JP" altLang="en-US" sz="1800" b="0" i="0">
                  <a:latin typeface="Cambria Math" panose="02040503050406030204" pitchFamily="18" charset="0"/>
                  <a:ea typeface="+mn-ea"/>
                </a:rPr>
                <a:t>Ｂ</a:t>
              </a:r>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Fallback>
    </mc:AlternateContent>
    <xdr:clientData/>
  </xdr:oneCellAnchor>
  <xdr:twoCellAnchor>
    <xdr:from>
      <xdr:col>9</xdr:col>
      <xdr:colOff>27249</xdr:colOff>
      <xdr:row>4</xdr:row>
      <xdr:rowOff>145900</xdr:rowOff>
    </xdr:from>
    <xdr:to>
      <xdr:col>14</xdr:col>
      <xdr:colOff>600363</xdr:colOff>
      <xdr:row>7</xdr:row>
      <xdr:rowOff>115454</xdr:rowOff>
    </xdr:to>
    <xdr:sp macro="" textlink="">
      <xdr:nvSpPr>
        <xdr:cNvPr id="5" name="正方形/長方形 4">
          <a:extLst>
            <a:ext uri="{FF2B5EF4-FFF2-40B4-BE49-F238E27FC236}">
              <a16:creationId xmlns:a16="http://schemas.microsoft.com/office/drawing/2014/main" id="{5E97F5EF-340D-423E-874D-EE5669BC2BEB}"/>
            </a:ext>
          </a:extLst>
        </xdr:cNvPr>
        <xdr:cNvSpPr/>
      </xdr:nvSpPr>
      <xdr:spPr>
        <a:xfrm>
          <a:off x="8269549" y="1057125"/>
          <a:ext cx="6634189" cy="658529"/>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rPr>
            <a:t>ICT</a:t>
          </a:r>
          <a:r>
            <a:rPr kumimoji="1" lang="ja-JP" altLang="en-US" sz="2400">
              <a:solidFill>
                <a:sysClr val="windowText" lastClr="000000"/>
              </a:solidFill>
            </a:rPr>
            <a:t>ブルドーザを申請する場合、本様式に記載</a:t>
          </a:r>
          <a:endParaRPr kumimoji="1" lang="en-US" altLang="ja-JP" sz="2400">
            <a:solidFill>
              <a:sysClr val="windowText" lastClr="000000"/>
            </a:solidFill>
          </a:endParaRPr>
        </a:p>
      </xdr:txBody>
    </xdr:sp>
    <xdr:clientData/>
  </xdr:twoCellAnchor>
  <xdr:oneCellAnchor>
    <xdr:from>
      <xdr:col>10</xdr:col>
      <xdr:colOff>1435100</xdr:colOff>
      <xdr:row>32</xdr:row>
      <xdr:rowOff>177800</xdr:rowOff>
    </xdr:from>
    <xdr:ext cx="4756150" cy="474104"/>
    <mc:AlternateContent xmlns:mc="http://schemas.openxmlformats.org/markup-compatibility/2006" xmlns:a14="http://schemas.microsoft.com/office/drawing/2010/main">
      <mc:Choice Requires="a14">
        <xdr:sp macro="" textlink="">
          <xdr:nvSpPr>
            <xdr:cNvPr id="6" name="テキスト ボックス 5">
              <a:extLst>
                <a:ext uri="{FF2B5EF4-FFF2-40B4-BE49-F238E27FC236}">
                  <a16:creationId xmlns:a16="http://schemas.microsoft.com/office/drawing/2014/main" id="{7897D059-205B-4A8D-88E9-4AA37271CAB2}"/>
                </a:ext>
              </a:extLst>
            </xdr:cNvPr>
            <xdr:cNvSpPr txBox="1"/>
          </xdr:nvSpPr>
          <xdr:spPr>
            <a:xfrm>
              <a:off x="10334625" y="7686675"/>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800" i="1">
                          <a:latin typeface="Cambria Math" panose="02040503050406030204" pitchFamily="18" charset="0"/>
                          <a:ea typeface="+mn-ea"/>
                        </a:rPr>
                      </m:ctrlPr>
                    </m:fPr>
                    <m:num>
                      <m:r>
                        <a:rPr kumimoji="1" lang="ja-JP" altLang="en-US" sz="1800" i="1">
                          <a:latin typeface="Cambria Math" panose="02040503050406030204" pitchFamily="18" charset="0"/>
                          <a:ea typeface="+mn-ea"/>
                        </a:rPr>
                        <m:t>ＢーＡ</m:t>
                      </m:r>
                    </m:num>
                    <m:den>
                      <m:r>
                        <a:rPr kumimoji="1" lang="ja-JP" altLang="en-US" sz="1800" i="1">
                          <a:latin typeface="Cambria Math" panose="02040503050406030204" pitchFamily="18" charset="0"/>
                          <a:ea typeface="+mn-ea"/>
                        </a:rPr>
                        <m:t>Ｂ</m:t>
                      </m:r>
                    </m:den>
                  </m:f>
                </m:oMath>
              </a14:m>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Choice>
      <mc:Fallback xmlns="">
        <xdr:sp macro="" textlink="">
          <xdr:nvSpPr>
            <xdr:cNvPr id="6" name="テキスト ボックス 5">
              <a:extLst>
                <a:ext uri="{FF2B5EF4-FFF2-40B4-BE49-F238E27FC236}">
                  <a16:creationId xmlns:a16="http://schemas.microsoft.com/office/drawing/2014/main" id="{7897D059-205B-4A8D-88E9-4AA37271CAB2}"/>
                </a:ext>
              </a:extLst>
            </xdr:cNvPr>
            <xdr:cNvSpPr txBox="1"/>
          </xdr:nvSpPr>
          <xdr:spPr>
            <a:xfrm>
              <a:off x="10334625" y="7686675"/>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800" i="0">
                  <a:latin typeface="Cambria Math" panose="02040503050406030204" pitchFamily="18" charset="0"/>
                  <a:ea typeface="+mn-ea"/>
                </a:rPr>
                <a:t>ＢーＡ</a:t>
              </a:r>
              <a:r>
                <a:rPr kumimoji="1" lang="en-US" altLang="ja-JP" sz="1800" i="0">
                  <a:latin typeface="Cambria Math" panose="02040503050406030204" pitchFamily="18" charset="0"/>
                  <a:ea typeface="+mn-ea"/>
                </a:rPr>
                <a:t>/</a:t>
              </a:r>
              <a:r>
                <a:rPr kumimoji="1" lang="ja-JP" altLang="en-US" sz="1800" i="0">
                  <a:latin typeface="Cambria Math" panose="02040503050406030204" pitchFamily="18" charset="0"/>
                  <a:ea typeface="+mn-ea"/>
                </a:rPr>
                <a:t>Ｂ</a:t>
              </a:r>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Fallback>
    </mc:AlternateContent>
    <xdr:clientData/>
  </xdr:oneCellAnchor>
  <xdr:twoCellAnchor>
    <xdr:from>
      <xdr:col>9</xdr:col>
      <xdr:colOff>34636</xdr:colOff>
      <xdr:row>8</xdr:row>
      <xdr:rowOff>150090</xdr:rowOff>
    </xdr:from>
    <xdr:to>
      <xdr:col>10</xdr:col>
      <xdr:colOff>704273</xdr:colOff>
      <xdr:row>11</xdr:row>
      <xdr:rowOff>119645</xdr:rowOff>
    </xdr:to>
    <xdr:sp macro="" textlink="">
      <xdr:nvSpPr>
        <xdr:cNvPr id="7" name="正方形/長方形 6">
          <a:extLst>
            <a:ext uri="{FF2B5EF4-FFF2-40B4-BE49-F238E27FC236}">
              <a16:creationId xmlns:a16="http://schemas.microsoft.com/office/drawing/2014/main" id="{355352DE-3AC7-46B8-BF78-9E4B6D8FBECA}"/>
            </a:ext>
          </a:extLst>
        </xdr:cNvPr>
        <xdr:cNvSpPr/>
      </xdr:nvSpPr>
      <xdr:spPr>
        <a:xfrm>
          <a:off x="8270586" y="1978890"/>
          <a:ext cx="1330037" cy="658530"/>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記載例</a:t>
          </a:r>
          <a:endParaRPr kumimoji="1" lang="en-US" altLang="ja-JP" sz="24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xdr:col>
      <xdr:colOff>1435100</xdr:colOff>
      <xdr:row>34</xdr:row>
      <xdr:rowOff>177800</xdr:rowOff>
    </xdr:from>
    <xdr:ext cx="4756150" cy="474104"/>
    <mc:AlternateContent xmlns:mc="http://schemas.openxmlformats.org/markup-compatibility/2006" xmlns:a14="http://schemas.microsoft.com/office/drawing/2010/main">
      <mc:Choice Requires="a14">
        <xdr:sp macro="" textlink="">
          <xdr:nvSpPr>
            <xdr:cNvPr id="2" name="テキスト ボックス 1">
              <a:extLst>
                <a:ext uri="{FF2B5EF4-FFF2-40B4-BE49-F238E27FC236}">
                  <a16:creationId xmlns:a16="http://schemas.microsoft.com/office/drawing/2014/main" id="{28A94AF3-2511-4497-884D-D22D34E5BDB0}"/>
                </a:ext>
              </a:extLst>
            </xdr:cNvPr>
            <xdr:cNvSpPr txBox="1"/>
          </xdr:nvSpPr>
          <xdr:spPr>
            <a:xfrm>
              <a:off x="2257425" y="7686675"/>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800" i="1">
                          <a:latin typeface="Cambria Math" panose="02040503050406030204" pitchFamily="18" charset="0"/>
                          <a:ea typeface="+mn-ea"/>
                        </a:rPr>
                      </m:ctrlPr>
                    </m:fPr>
                    <m:num>
                      <m:r>
                        <a:rPr kumimoji="1" lang="ja-JP" altLang="en-US" sz="1800" i="1">
                          <a:latin typeface="Cambria Math" panose="02040503050406030204" pitchFamily="18" charset="0"/>
                          <a:ea typeface="+mn-ea"/>
                        </a:rPr>
                        <m:t>ＢーＡ</m:t>
                      </m:r>
                    </m:num>
                    <m:den>
                      <m:r>
                        <a:rPr kumimoji="1" lang="ja-JP" altLang="en-US" sz="1800" b="0" i="1">
                          <a:latin typeface="Cambria Math" panose="02040503050406030204" pitchFamily="18" charset="0"/>
                          <a:ea typeface="+mn-ea"/>
                        </a:rPr>
                        <m:t>Ｂ</m:t>
                      </m:r>
                    </m:den>
                  </m:f>
                </m:oMath>
              </a14:m>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Choice>
      <mc:Fallback xmlns="">
        <xdr:sp macro="" textlink="">
          <xdr:nvSpPr>
            <xdr:cNvPr id="2" name="テキスト ボックス 1">
              <a:extLst>
                <a:ext uri="{FF2B5EF4-FFF2-40B4-BE49-F238E27FC236}">
                  <a16:creationId xmlns:a16="http://schemas.microsoft.com/office/drawing/2014/main" id="{28A94AF3-2511-4497-884D-D22D34E5BDB0}"/>
                </a:ext>
              </a:extLst>
            </xdr:cNvPr>
            <xdr:cNvSpPr txBox="1"/>
          </xdr:nvSpPr>
          <xdr:spPr>
            <a:xfrm>
              <a:off x="2257425" y="7686675"/>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800" i="0">
                  <a:latin typeface="Cambria Math" panose="02040503050406030204" pitchFamily="18" charset="0"/>
                  <a:ea typeface="+mn-ea"/>
                </a:rPr>
                <a:t>ＢーＡ</a:t>
              </a:r>
              <a:r>
                <a:rPr kumimoji="1" lang="en-US" altLang="ja-JP" sz="1800" i="0">
                  <a:latin typeface="Cambria Math" panose="02040503050406030204" pitchFamily="18" charset="0"/>
                  <a:ea typeface="+mn-ea"/>
                </a:rPr>
                <a:t>/</a:t>
              </a:r>
              <a:r>
                <a:rPr kumimoji="1" lang="ja-JP" altLang="en-US" sz="1800" b="0" i="0">
                  <a:latin typeface="Cambria Math" panose="02040503050406030204" pitchFamily="18" charset="0"/>
                  <a:ea typeface="+mn-ea"/>
                </a:rPr>
                <a:t>Ｂ</a:t>
              </a:r>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Fallback>
    </mc:AlternateContent>
    <xdr:clientData/>
  </xdr:oneCellAnchor>
  <xdr:twoCellAnchor>
    <xdr:from>
      <xdr:col>9</xdr:col>
      <xdr:colOff>30424</xdr:colOff>
      <xdr:row>1</xdr:row>
      <xdr:rowOff>136072</xdr:rowOff>
    </xdr:from>
    <xdr:to>
      <xdr:col>14</xdr:col>
      <xdr:colOff>597188</xdr:colOff>
      <xdr:row>7</xdr:row>
      <xdr:rowOff>115454</xdr:rowOff>
    </xdr:to>
    <xdr:sp macro="" textlink="">
      <xdr:nvSpPr>
        <xdr:cNvPr id="5" name="正方形/長方形 4">
          <a:extLst>
            <a:ext uri="{FF2B5EF4-FFF2-40B4-BE49-F238E27FC236}">
              <a16:creationId xmlns:a16="http://schemas.microsoft.com/office/drawing/2014/main" id="{1711925C-8584-406E-BED1-42B7C000AFBA}"/>
            </a:ext>
          </a:extLst>
        </xdr:cNvPr>
        <xdr:cNvSpPr/>
      </xdr:nvSpPr>
      <xdr:spPr>
        <a:xfrm>
          <a:off x="8289960" y="367393"/>
          <a:ext cx="6649157" cy="1367311"/>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ysClr val="windowText" lastClr="000000"/>
              </a:solidFill>
            </a:rPr>
            <a:t>ICT</a:t>
          </a:r>
          <a:r>
            <a:rPr kumimoji="1" lang="ja-JP" altLang="en-US" sz="2400">
              <a:solidFill>
                <a:sysClr val="windowText" lastClr="000000"/>
              </a:solidFill>
            </a:rPr>
            <a:t>バックホウ＋チルトローテータ</a:t>
          </a:r>
          <a:endParaRPr kumimoji="1" lang="en-US" altLang="ja-JP" sz="2400">
            <a:solidFill>
              <a:sysClr val="windowText" lastClr="000000"/>
            </a:solidFill>
          </a:endParaRPr>
        </a:p>
        <a:p>
          <a:pPr algn="l"/>
          <a:r>
            <a:rPr kumimoji="1" lang="ja-JP" altLang="en-US" sz="2400">
              <a:solidFill>
                <a:sysClr val="windowText" lastClr="000000"/>
              </a:solidFill>
            </a:rPr>
            <a:t>＋マルチツールを申請する場合、本様式に記載</a:t>
          </a:r>
          <a:endParaRPr kumimoji="1" lang="en-US" altLang="ja-JP" sz="2400">
            <a:solidFill>
              <a:sysClr val="windowText" lastClr="000000"/>
            </a:solidFill>
          </a:endParaRPr>
        </a:p>
      </xdr:txBody>
    </xdr:sp>
    <xdr:clientData/>
  </xdr:twoCellAnchor>
  <xdr:oneCellAnchor>
    <xdr:from>
      <xdr:col>10</xdr:col>
      <xdr:colOff>1435100</xdr:colOff>
      <xdr:row>34</xdr:row>
      <xdr:rowOff>177800</xdr:rowOff>
    </xdr:from>
    <xdr:ext cx="4756150" cy="474104"/>
    <mc:AlternateContent xmlns:mc="http://schemas.openxmlformats.org/markup-compatibility/2006" xmlns:a14="http://schemas.microsoft.com/office/drawing/2010/main">
      <mc:Choice Requires="a14">
        <xdr:sp macro="" textlink="">
          <xdr:nvSpPr>
            <xdr:cNvPr id="6" name="テキスト ボックス 5">
              <a:extLst>
                <a:ext uri="{FF2B5EF4-FFF2-40B4-BE49-F238E27FC236}">
                  <a16:creationId xmlns:a16="http://schemas.microsoft.com/office/drawing/2014/main" id="{A3271C40-88F3-4880-92CE-A17AB9E8E499}"/>
                </a:ext>
              </a:extLst>
            </xdr:cNvPr>
            <xdr:cNvSpPr txBox="1"/>
          </xdr:nvSpPr>
          <xdr:spPr>
            <a:xfrm>
              <a:off x="10334625" y="7686675"/>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800" i="1">
                          <a:latin typeface="Cambria Math" panose="02040503050406030204" pitchFamily="18" charset="0"/>
                          <a:ea typeface="+mn-ea"/>
                        </a:rPr>
                      </m:ctrlPr>
                    </m:fPr>
                    <m:num>
                      <m:r>
                        <a:rPr kumimoji="1" lang="ja-JP" altLang="en-US" sz="1800" i="1">
                          <a:latin typeface="Cambria Math" panose="02040503050406030204" pitchFamily="18" charset="0"/>
                          <a:ea typeface="+mn-ea"/>
                        </a:rPr>
                        <m:t>ＢーＡ</m:t>
                      </m:r>
                    </m:num>
                    <m:den>
                      <m:r>
                        <a:rPr kumimoji="1" lang="ja-JP" altLang="en-US" sz="1800" b="0" i="1">
                          <a:latin typeface="Cambria Math" panose="02040503050406030204" pitchFamily="18" charset="0"/>
                          <a:ea typeface="+mn-ea"/>
                        </a:rPr>
                        <m:t>Ｂ</m:t>
                      </m:r>
                    </m:den>
                  </m:f>
                </m:oMath>
              </a14:m>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Choice>
      <mc:Fallback xmlns="">
        <xdr:sp macro="" textlink="">
          <xdr:nvSpPr>
            <xdr:cNvPr id="6" name="テキスト ボックス 5">
              <a:extLst>
                <a:ext uri="{FF2B5EF4-FFF2-40B4-BE49-F238E27FC236}">
                  <a16:creationId xmlns:a16="http://schemas.microsoft.com/office/drawing/2014/main" id="{A3271C40-88F3-4880-92CE-A17AB9E8E499}"/>
                </a:ext>
              </a:extLst>
            </xdr:cNvPr>
            <xdr:cNvSpPr txBox="1"/>
          </xdr:nvSpPr>
          <xdr:spPr>
            <a:xfrm>
              <a:off x="10334625" y="7686675"/>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800" i="0">
                  <a:latin typeface="Cambria Math" panose="02040503050406030204" pitchFamily="18" charset="0"/>
                  <a:ea typeface="+mn-ea"/>
                </a:rPr>
                <a:t>ＢーＡ</a:t>
              </a:r>
              <a:r>
                <a:rPr kumimoji="1" lang="en-US" altLang="ja-JP" sz="1800" i="0">
                  <a:latin typeface="Cambria Math" panose="02040503050406030204" pitchFamily="18" charset="0"/>
                  <a:ea typeface="+mn-ea"/>
                </a:rPr>
                <a:t>/</a:t>
              </a:r>
              <a:r>
                <a:rPr kumimoji="1" lang="ja-JP" altLang="en-US" sz="1800" b="0" i="0">
                  <a:latin typeface="Cambria Math" panose="02040503050406030204" pitchFamily="18" charset="0"/>
                  <a:ea typeface="+mn-ea"/>
                </a:rPr>
                <a:t>Ｂ</a:t>
              </a:r>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Fallback>
    </mc:AlternateContent>
    <xdr:clientData/>
  </xdr:oneCellAnchor>
  <xdr:twoCellAnchor>
    <xdr:from>
      <xdr:col>9</xdr:col>
      <xdr:colOff>34636</xdr:colOff>
      <xdr:row>8</xdr:row>
      <xdr:rowOff>150090</xdr:rowOff>
    </xdr:from>
    <xdr:to>
      <xdr:col>10</xdr:col>
      <xdr:colOff>704273</xdr:colOff>
      <xdr:row>11</xdr:row>
      <xdr:rowOff>119645</xdr:rowOff>
    </xdr:to>
    <xdr:sp macro="" textlink="">
      <xdr:nvSpPr>
        <xdr:cNvPr id="7" name="正方形/長方形 6">
          <a:extLst>
            <a:ext uri="{FF2B5EF4-FFF2-40B4-BE49-F238E27FC236}">
              <a16:creationId xmlns:a16="http://schemas.microsoft.com/office/drawing/2014/main" id="{574D35F2-2EC0-4B5F-BF95-CD3540034631}"/>
            </a:ext>
          </a:extLst>
        </xdr:cNvPr>
        <xdr:cNvSpPr/>
      </xdr:nvSpPr>
      <xdr:spPr>
        <a:xfrm>
          <a:off x="8270586" y="1978890"/>
          <a:ext cx="1330037" cy="658530"/>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記載例</a:t>
          </a:r>
          <a:endParaRPr kumimoji="1" lang="en-US" altLang="ja-JP" sz="24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30424</xdr:colOff>
      <xdr:row>1</xdr:row>
      <xdr:rowOff>136072</xdr:rowOff>
    </xdr:from>
    <xdr:to>
      <xdr:col>14</xdr:col>
      <xdr:colOff>597188</xdr:colOff>
      <xdr:row>7</xdr:row>
      <xdr:rowOff>115454</xdr:rowOff>
    </xdr:to>
    <xdr:sp macro="" textlink="">
      <xdr:nvSpPr>
        <xdr:cNvPr id="5" name="正方形/長方形 4">
          <a:extLst>
            <a:ext uri="{FF2B5EF4-FFF2-40B4-BE49-F238E27FC236}">
              <a16:creationId xmlns:a16="http://schemas.microsoft.com/office/drawing/2014/main" id="{9A43880A-1743-4097-A13D-CE7303969A3A}"/>
            </a:ext>
          </a:extLst>
        </xdr:cNvPr>
        <xdr:cNvSpPr/>
      </xdr:nvSpPr>
      <xdr:spPr>
        <a:xfrm>
          <a:off x="8266374" y="364672"/>
          <a:ext cx="6640539" cy="1350982"/>
        </a:xfrm>
        <a:prstGeom prst="rect">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ysClr val="windowText" lastClr="000000"/>
              </a:solidFill>
            </a:rPr>
            <a:t>バックホウ＋チルトローテータ</a:t>
          </a:r>
          <a:endParaRPr kumimoji="1" lang="en-US" altLang="ja-JP" sz="2400">
            <a:solidFill>
              <a:sysClr val="windowText" lastClr="000000"/>
            </a:solidFill>
          </a:endParaRPr>
        </a:p>
        <a:p>
          <a:pPr algn="l"/>
          <a:r>
            <a:rPr kumimoji="1" lang="ja-JP" altLang="en-US" sz="2400">
              <a:solidFill>
                <a:sysClr val="windowText" lastClr="000000"/>
              </a:solidFill>
            </a:rPr>
            <a:t>＋マルチツールを申請する場合、本様式に記載</a:t>
          </a:r>
          <a:endParaRPr kumimoji="1" lang="en-US" altLang="ja-JP" sz="2400">
            <a:solidFill>
              <a:sysClr val="windowText" lastClr="000000"/>
            </a:solidFill>
          </a:endParaRPr>
        </a:p>
      </xdr:txBody>
    </xdr:sp>
    <xdr:clientData/>
  </xdr:twoCellAnchor>
  <xdr:twoCellAnchor>
    <xdr:from>
      <xdr:col>9</xdr:col>
      <xdr:colOff>34636</xdr:colOff>
      <xdr:row>8</xdr:row>
      <xdr:rowOff>150090</xdr:rowOff>
    </xdr:from>
    <xdr:to>
      <xdr:col>10</xdr:col>
      <xdr:colOff>704273</xdr:colOff>
      <xdr:row>11</xdr:row>
      <xdr:rowOff>119645</xdr:rowOff>
    </xdr:to>
    <xdr:sp macro="" textlink="">
      <xdr:nvSpPr>
        <xdr:cNvPr id="7" name="正方形/長方形 6">
          <a:extLst>
            <a:ext uri="{FF2B5EF4-FFF2-40B4-BE49-F238E27FC236}">
              <a16:creationId xmlns:a16="http://schemas.microsoft.com/office/drawing/2014/main" id="{44FD4913-00DD-43A7-9A54-EE8DF31211A4}"/>
            </a:ext>
          </a:extLst>
        </xdr:cNvPr>
        <xdr:cNvSpPr/>
      </xdr:nvSpPr>
      <xdr:spPr>
        <a:xfrm>
          <a:off x="8270586" y="1978890"/>
          <a:ext cx="1330037" cy="658530"/>
        </a:xfrm>
        <a:prstGeom prst="rect">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記載例</a:t>
          </a:r>
          <a:endParaRPr kumimoji="1" lang="en-US" altLang="ja-JP" sz="2400">
            <a:solidFill>
              <a:sysClr val="windowText" lastClr="000000"/>
            </a:solidFill>
          </a:endParaRPr>
        </a:p>
      </xdr:txBody>
    </xdr:sp>
    <xdr:clientData/>
  </xdr:twoCellAnchor>
  <xdr:oneCellAnchor>
    <xdr:from>
      <xdr:col>2</xdr:col>
      <xdr:colOff>1469571</xdr:colOff>
      <xdr:row>34</xdr:row>
      <xdr:rowOff>190501</xdr:rowOff>
    </xdr:from>
    <xdr:ext cx="4756150" cy="474104"/>
    <mc:AlternateContent xmlns:mc="http://schemas.openxmlformats.org/markup-compatibility/2006" xmlns:a14="http://schemas.microsoft.com/office/drawing/2010/main">
      <mc:Choice Requires="a14">
        <xdr:sp macro="" textlink="">
          <xdr:nvSpPr>
            <xdr:cNvPr id="3" name="テキスト ボックス 2">
              <a:extLst>
                <a:ext uri="{FF2B5EF4-FFF2-40B4-BE49-F238E27FC236}">
                  <a16:creationId xmlns:a16="http://schemas.microsoft.com/office/drawing/2014/main" id="{D2E41912-A1B3-42DA-ABB4-B05241246BEB}"/>
                </a:ext>
              </a:extLst>
            </xdr:cNvPr>
            <xdr:cNvSpPr txBox="1"/>
          </xdr:nvSpPr>
          <xdr:spPr>
            <a:xfrm>
              <a:off x="2286000" y="8041822"/>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800" i="1">
                          <a:latin typeface="Cambria Math" panose="02040503050406030204" pitchFamily="18" charset="0"/>
                          <a:ea typeface="+mn-ea"/>
                        </a:rPr>
                      </m:ctrlPr>
                    </m:fPr>
                    <m:num>
                      <m:r>
                        <a:rPr kumimoji="1" lang="ja-JP" altLang="en-US" sz="1800" i="1">
                          <a:latin typeface="Cambria Math" panose="02040503050406030204" pitchFamily="18" charset="0"/>
                          <a:ea typeface="+mn-ea"/>
                        </a:rPr>
                        <m:t>ＢーＡ</m:t>
                      </m:r>
                    </m:num>
                    <m:den>
                      <m:r>
                        <a:rPr kumimoji="1" lang="ja-JP" altLang="en-US" sz="1800" b="0" i="1">
                          <a:latin typeface="Cambria Math" panose="02040503050406030204" pitchFamily="18" charset="0"/>
                          <a:ea typeface="+mn-ea"/>
                        </a:rPr>
                        <m:t>Ｂ</m:t>
                      </m:r>
                    </m:den>
                  </m:f>
                </m:oMath>
              </a14:m>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Choice>
      <mc:Fallback xmlns="">
        <xdr:sp macro="" textlink="">
          <xdr:nvSpPr>
            <xdr:cNvPr id="3" name="テキスト ボックス 2">
              <a:extLst>
                <a:ext uri="{FF2B5EF4-FFF2-40B4-BE49-F238E27FC236}">
                  <a16:creationId xmlns:a16="http://schemas.microsoft.com/office/drawing/2014/main" id="{D2E41912-A1B3-42DA-ABB4-B05241246BEB}"/>
                </a:ext>
              </a:extLst>
            </xdr:cNvPr>
            <xdr:cNvSpPr txBox="1"/>
          </xdr:nvSpPr>
          <xdr:spPr>
            <a:xfrm>
              <a:off x="2286000" y="8041822"/>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800" i="0">
                  <a:latin typeface="Cambria Math" panose="02040503050406030204" pitchFamily="18" charset="0"/>
                  <a:ea typeface="+mn-ea"/>
                </a:rPr>
                <a:t>ＢーＡ</a:t>
              </a:r>
              <a:r>
                <a:rPr kumimoji="1" lang="en-US" altLang="ja-JP" sz="1800" i="0">
                  <a:latin typeface="Cambria Math" panose="02040503050406030204" pitchFamily="18" charset="0"/>
                  <a:ea typeface="+mn-ea"/>
                </a:rPr>
                <a:t>/</a:t>
              </a:r>
              <a:r>
                <a:rPr kumimoji="1" lang="ja-JP" altLang="en-US" sz="1800" b="0" i="0">
                  <a:latin typeface="Cambria Math" panose="02040503050406030204" pitchFamily="18" charset="0"/>
                  <a:ea typeface="+mn-ea"/>
                </a:rPr>
                <a:t>Ｂ</a:t>
              </a:r>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Fallback>
    </mc:AlternateContent>
    <xdr:clientData/>
  </xdr:oneCellAnchor>
  <xdr:oneCellAnchor>
    <xdr:from>
      <xdr:col>10</xdr:col>
      <xdr:colOff>1485899</xdr:colOff>
      <xdr:row>34</xdr:row>
      <xdr:rowOff>179615</xdr:rowOff>
    </xdr:from>
    <xdr:ext cx="4756150" cy="474104"/>
    <mc:AlternateContent xmlns:mc="http://schemas.openxmlformats.org/markup-compatibility/2006" xmlns:a14="http://schemas.microsoft.com/office/drawing/2010/main">
      <mc:Choice Requires="a14">
        <xdr:sp macro="" textlink="">
          <xdr:nvSpPr>
            <xdr:cNvPr id="4" name="テキスト ボックス 3">
              <a:extLst>
                <a:ext uri="{FF2B5EF4-FFF2-40B4-BE49-F238E27FC236}">
                  <a16:creationId xmlns:a16="http://schemas.microsoft.com/office/drawing/2014/main" id="{6600D2D5-D82B-4114-86FB-BCC973949C8D}"/>
                </a:ext>
              </a:extLst>
            </xdr:cNvPr>
            <xdr:cNvSpPr txBox="1"/>
          </xdr:nvSpPr>
          <xdr:spPr>
            <a:xfrm>
              <a:off x="10398578" y="8030936"/>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14:m>
                <m:oMath xmlns:m="http://schemas.openxmlformats.org/officeDocument/2006/math">
                  <m:f>
                    <m:fPr>
                      <m:ctrlPr>
                        <a:rPr kumimoji="1" lang="en-US" altLang="ja-JP" sz="1800" i="1">
                          <a:latin typeface="Cambria Math" panose="02040503050406030204" pitchFamily="18" charset="0"/>
                          <a:ea typeface="+mn-ea"/>
                        </a:rPr>
                      </m:ctrlPr>
                    </m:fPr>
                    <m:num>
                      <m:r>
                        <a:rPr kumimoji="1" lang="ja-JP" altLang="en-US" sz="1800" i="1">
                          <a:latin typeface="Cambria Math" panose="02040503050406030204" pitchFamily="18" charset="0"/>
                          <a:ea typeface="+mn-ea"/>
                        </a:rPr>
                        <m:t>ＢーＡ</m:t>
                      </m:r>
                    </m:num>
                    <m:den>
                      <m:r>
                        <a:rPr kumimoji="1" lang="ja-JP" altLang="en-US" sz="1800" b="0" i="1">
                          <a:latin typeface="Cambria Math" panose="02040503050406030204" pitchFamily="18" charset="0"/>
                          <a:ea typeface="+mn-ea"/>
                        </a:rPr>
                        <m:t>Ｂ</m:t>
                      </m:r>
                    </m:den>
                  </m:f>
                </m:oMath>
              </a14:m>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Choice>
      <mc:Fallback xmlns="">
        <xdr:sp macro="" textlink="">
          <xdr:nvSpPr>
            <xdr:cNvPr id="4" name="テキスト ボックス 3">
              <a:extLst>
                <a:ext uri="{FF2B5EF4-FFF2-40B4-BE49-F238E27FC236}">
                  <a16:creationId xmlns:a16="http://schemas.microsoft.com/office/drawing/2014/main" id="{6600D2D5-D82B-4114-86FB-BCC973949C8D}"/>
                </a:ext>
              </a:extLst>
            </xdr:cNvPr>
            <xdr:cNvSpPr txBox="1"/>
          </xdr:nvSpPr>
          <xdr:spPr>
            <a:xfrm>
              <a:off x="10398578" y="8030936"/>
              <a:ext cx="4756150" cy="4741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kumimoji="1" lang="ja-JP" altLang="en-US" sz="1800" i="0">
                  <a:latin typeface="Cambria Math" panose="02040503050406030204" pitchFamily="18" charset="0"/>
                  <a:ea typeface="+mn-ea"/>
                </a:rPr>
                <a:t>ＢーＡ</a:t>
              </a:r>
              <a:r>
                <a:rPr kumimoji="1" lang="en-US" altLang="ja-JP" sz="1800" i="0">
                  <a:latin typeface="Cambria Math" panose="02040503050406030204" pitchFamily="18" charset="0"/>
                  <a:ea typeface="+mn-ea"/>
                </a:rPr>
                <a:t>/</a:t>
              </a:r>
              <a:r>
                <a:rPr kumimoji="1" lang="ja-JP" altLang="en-US" sz="1800" b="0" i="0">
                  <a:latin typeface="Cambria Math" panose="02040503050406030204" pitchFamily="18" charset="0"/>
                  <a:ea typeface="+mn-ea"/>
                </a:rPr>
                <a:t>Ｂ</a:t>
              </a:r>
              <a:r>
                <a:rPr kumimoji="1" lang="ja-JP" altLang="en-US" sz="1800">
                  <a:latin typeface="+mn-ea"/>
                  <a:ea typeface="+mn-ea"/>
                </a:rPr>
                <a:t>        ＝　　　　        ＞ </a:t>
              </a:r>
              <a:r>
                <a:rPr kumimoji="1" lang="en-US" altLang="ja-JP" sz="1800">
                  <a:latin typeface="+mn-ea"/>
                  <a:ea typeface="+mn-ea"/>
                </a:rPr>
                <a:t>0.3</a:t>
              </a:r>
              <a:endParaRPr kumimoji="1" lang="ja-JP" altLang="en-US" sz="1800">
                <a:latin typeface="+mn-ea"/>
                <a:ea typeface="+mn-ea"/>
              </a:endParaRPr>
            </a:p>
          </xdr:txBody>
        </xdr:sp>
      </mc:Fallback>
    </mc:AlternateContent>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95B6B-C131-4A19-99FD-A588C82ABCCA}">
  <sheetPr>
    <pageSetUpPr fitToPage="1"/>
  </sheetPr>
  <dimension ref="A1:P43"/>
  <sheetViews>
    <sheetView view="pageBreakPreview" zoomScale="85" zoomScaleNormal="85" zoomScaleSheetLayoutView="85" workbookViewId="0">
      <selection activeCell="G4" sqref="G4"/>
    </sheetView>
  </sheetViews>
  <sheetFormatPr defaultRowHeight="18" x14ac:dyDescent="0.55000000000000004"/>
  <cols>
    <col min="1" max="1" width="2.08203125" customWidth="1"/>
    <col min="3" max="3" width="24.1640625" bestFit="1" customWidth="1"/>
    <col min="4" max="7" width="15.58203125" customWidth="1"/>
    <col min="8" max="8" width="2.08203125" customWidth="1"/>
    <col min="11" max="11" width="24.1640625" bestFit="1" customWidth="1"/>
    <col min="12" max="15" width="15.58203125" customWidth="1"/>
    <col min="16" max="16" width="2.08203125" customWidth="1"/>
  </cols>
  <sheetData>
    <row r="1" spans="1:16" x14ac:dyDescent="0.55000000000000004">
      <c r="G1" s="1" t="s">
        <v>35</v>
      </c>
    </row>
    <row r="2" spans="1:16" x14ac:dyDescent="0.55000000000000004">
      <c r="A2" s="33"/>
      <c r="B2" s="80" t="s">
        <v>32</v>
      </c>
      <c r="C2" s="80"/>
      <c r="D2" s="80"/>
      <c r="E2" s="80"/>
      <c r="F2" s="80"/>
      <c r="G2" s="80"/>
      <c r="H2" s="28"/>
    </row>
    <row r="3" spans="1:16" x14ac:dyDescent="0.55000000000000004">
      <c r="A3" s="33"/>
      <c r="B3" s="33"/>
      <c r="C3" s="33"/>
      <c r="D3" s="33"/>
      <c r="E3" s="33"/>
      <c r="F3" s="79" t="s">
        <v>20</v>
      </c>
      <c r="G3" s="79"/>
    </row>
    <row r="4" spans="1:16" x14ac:dyDescent="0.55000000000000004">
      <c r="A4" s="33" t="s">
        <v>29</v>
      </c>
      <c r="B4" s="33"/>
      <c r="C4" s="33"/>
      <c r="D4" s="33"/>
      <c r="E4" s="33"/>
      <c r="F4" s="33"/>
      <c r="G4" s="33"/>
    </row>
    <row r="5" spans="1:16" x14ac:dyDescent="0.55000000000000004">
      <c r="A5" s="33" t="s">
        <v>21</v>
      </c>
      <c r="B5" s="33"/>
      <c r="C5" s="33"/>
      <c r="D5" s="33"/>
      <c r="E5" s="33"/>
      <c r="F5" s="33"/>
      <c r="G5" s="33"/>
    </row>
    <row r="6" spans="1:16" x14ac:dyDescent="0.55000000000000004">
      <c r="A6" s="33"/>
      <c r="B6" s="33"/>
      <c r="C6" s="33"/>
      <c r="D6" s="33"/>
      <c r="E6" s="34" t="s">
        <v>22</v>
      </c>
      <c r="F6" s="82"/>
      <c r="G6" s="82"/>
    </row>
    <row r="7" spans="1:16" x14ac:dyDescent="0.55000000000000004">
      <c r="A7" s="33"/>
      <c r="B7" s="33"/>
      <c r="C7" s="33"/>
      <c r="D7" s="33"/>
      <c r="E7" s="34" t="s">
        <v>23</v>
      </c>
      <c r="F7" s="82"/>
      <c r="G7" s="82"/>
    </row>
    <row r="8" spans="1:16" x14ac:dyDescent="0.55000000000000004">
      <c r="A8" s="33"/>
      <c r="B8" s="33"/>
      <c r="C8" s="33"/>
      <c r="D8" s="33"/>
      <c r="E8" s="34" t="s">
        <v>24</v>
      </c>
      <c r="F8" s="82"/>
      <c r="G8" s="82"/>
    </row>
    <row r="10" spans="1:16" ht="18" customHeight="1" x14ac:dyDescent="0.55000000000000004">
      <c r="B10" s="81" t="s">
        <v>34</v>
      </c>
      <c r="C10" s="81"/>
      <c r="D10" s="81"/>
      <c r="E10" s="81"/>
      <c r="F10" s="81"/>
      <c r="G10" s="81"/>
      <c r="H10" s="29"/>
    </row>
    <row r="11" spans="1:16" x14ac:dyDescent="0.55000000000000004">
      <c r="A11" s="26"/>
      <c r="B11" s="81"/>
      <c r="C11" s="81"/>
      <c r="D11" s="81"/>
      <c r="E11" s="81"/>
      <c r="F11" s="81"/>
      <c r="G11" s="81"/>
      <c r="H11" s="29"/>
    </row>
    <row r="12" spans="1:16" ht="10.9" customHeight="1" x14ac:dyDescent="0.55000000000000004">
      <c r="A12" s="31"/>
      <c r="B12" s="97"/>
      <c r="C12" s="97"/>
      <c r="D12" s="31"/>
      <c r="E12" s="31"/>
      <c r="F12" s="31"/>
      <c r="G12" s="31"/>
      <c r="H12" s="31"/>
    </row>
    <row r="13" spans="1:16" x14ac:dyDescent="0.55000000000000004">
      <c r="A13" s="31"/>
      <c r="B13" s="31" t="s">
        <v>15</v>
      </c>
      <c r="C13" s="31"/>
      <c r="D13" s="31"/>
      <c r="E13" s="1" t="s">
        <v>55</v>
      </c>
      <c r="F13" s="106"/>
      <c r="G13" t="s">
        <v>56</v>
      </c>
      <c r="H13" s="31"/>
      <c r="J13" s="31" t="s">
        <v>15</v>
      </c>
      <c r="K13" s="31"/>
      <c r="L13" s="31"/>
      <c r="M13" s="31"/>
      <c r="N13" s="31"/>
      <c r="O13" s="31"/>
      <c r="P13" s="31"/>
    </row>
    <row r="14" spans="1:16" x14ac:dyDescent="0.55000000000000004">
      <c r="A14" s="31"/>
      <c r="B14" s="31" t="s">
        <v>0</v>
      </c>
      <c r="C14" s="31"/>
      <c r="D14" s="31"/>
      <c r="E14" s="31"/>
      <c r="F14" s="31"/>
      <c r="G14" s="32" t="s">
        <v>39</v>
      </c>
      <c r="H14" s="31"/>
      <c r="J14" s="31" t="s">
        <v>0</v>
      </c>
      <c r="K14" s="31"/>
      <c r="L14" s="31"/>
      <c r="M14" s="31"/>
      <c r="N14" s="31"/>
      <c r="O14" s="32" t="s">
        <v>39</v>
      </c>
      <c r="P14" s="31"/>
    </row>
    <row r="15" spans="1:16" x14ac:dyDescent="0.55000000000000004">
      <c r="A15" s="31"/>
      <c r="B15" s="98" t="s">
        <v>1</v>
      </c>
      <c r="C15" s="90" t="s">
        <v>2</v>
      </c>
      <c r="D15" s="100" t="s">
        <v>43</v>
      </c>
      <c r="E15" s="101"/>
      <c r="F15" s="100" t="s">
        <v>42</v>
      </c>
      <c r="G15" s="101"/>
      <c r="H15" s="31"/>
      <c r="J15" s="98" t="s">
        <v>1</v>
      </c>
      <c r="K15" s="90" t="s">
        <v>2</v>
      </c>
      <c r="L15" s="100" t="s">
        <v>43</v>
      </c>
      <c r="M15" s="101"/>
      <c r="N15" s="100" t="s">
        <v>42</v>
      </c>
      <c r="O15" s="101"/>
      <c r="P15" s="31"/>
    </row>
    <row r="16" spans="1:16" ht="18.5" thickBot="1" x14ac:dyDescent="0.6">
      <c r="A16" s="31"/>
      <c r="B16" s="99"/>
      <c r="C16" s="91"/>
      <c r="D16" s="27" t="s">
        <v>3</v>
      </c>
      <c r="E16" s="27" t="s">
        <v>4</v>
      </c>
      <c r="F16" s="27" t="s">
        <v>3</v>
      </c>
      <c r="G16" s="27" t="s">
        <v>4</v>
      </c>
      <c r="H16" s="31"/>
      <c r="J16" s="99"/>
      <c r="K16" s="91"/>
      <c r="L16" s="30" t="s">
        <v>3</v>
      </c>
      <c r="M16" s="30" t="s">
        <v>4</v>
      </c>
      <c r="N16" s="30" t="s">
        <v>3</v>
      </c>
      <c r="O16" s="30" t="s">
        <v>4</v>
      </c>
      <c r="P16" s="31"/>
    </row>
    <row r="17" spans="1:16" ht="18" customHeight="1" x14ac:dyDescent="0.55000000000000004">
      <c r="A17" s="31"/>
      <c r="B17" s="87" t="s">
        <v>46</v>
      </c>
      <c r="C17" s="2" t="s">
        <v>5</v>
      </c>
      <c r="D17" s="3"/>
      <c r="E17" s="3"/>
      <c r="F17" s="3"/>
      <c r="G17" s="72"/>
      <c r="H17" s="31"/>
      <c r="J17" s="92" t="s">
        <v>46</v>
      </c>
      <c r="K17" s="2" t="s">
        <v>5</v>
      </c>
      <c r="L17" s="3"/>
      <c r="M17" s="3"/>
      <c r="N17" s="3"/>
      <c r="O17" s="70">
        <v>6.3</v>
      </c>
      <c r="P17" s="31"/>
    </row>
    <row r="18" spans="1:16" x14ac:dyDescent="0.55000000000000004">
      <c r="A18" s="31"/>
      <c r="B18" s="89"/>
      <c r="C18" s="5" t="s">
        <v>6</v>
      </c>
      <c r="D18" s="6"/>
      <c r="E18" s="6"/>
      <c r="F18" s="6"/>
      <c r="G18" s="73"/>
      <c r="H18" s="31"/>
      <c r="J18" s="93"/>
      <c r="K18" s="5" t="s">
        <v>6</v>
      </c>
      <c r="L18" s="6"/>
      <c r="M18" s="6"/>
      <c r="N18" s="6"/>
      <c r="O18" s="69">
        <v>22.9</v>
      </c>
      <c r="P18" s="31"/>
    </row>
    <row r="19" spans="1:16" x14ac:dyDescent="0.55000000000000004">
      <c r="A19" s="31"/>
      <c r="B19" s="89"/>
      <c r="C19" s="5" t="s">
        <v>7</v>
      </c>
      <c r="D19" s="71"/>
      <c r="E19" s="6"/>
      <c r="F19" s="71"/>
      <c r="G19" s="9"/>
      <c r="H19" s="31"/>
      <c r="J19" s="93"/>
      <c r="K19" s="5" t="s">
        <v>7</v>
      </c>
      <c r="L19" s="66">
        <v>60.4</v>
      </c>
      <c r="M19" s="6"/>
      <c r="N19" s="66">
        <v>77</v>
      </c>
      <c r="O19" s="9"/>
      <c r="P19" s="31"/>
    </row>
    <row r="20" spans="1:16" x14ac:dyDescent="0.55000000000000004">
      <c r="A20" s="31"/>
      <c r="B20" s="89"/>
      <c r="C20" s="5" t="s">
        <v>8</v>
      </c>
      <c r="D20" s="6"/>
      <c r="E20" s="6"/>
      <c r="F20" s="6"/>
      <c r="G20" s="73"/>
      <c r="H20" s="31"/>
      <c r="J20" s="93"/>
      <c r="K20" s="5" t="s">
        <v>8</v>
      </c>
      <c r="L20" s="6"/>
      <c r="M20" s="6"/>
      <c r="N20" s="6"/>
      <c r="O20" s="69">
        <v>38.5</v>
      </c>
      <c r="P20" s="31"/>
    </row>
    <row r="21" spans="1:16" x14ac:dyDescent="0.55000000000000004">
      <c r="A21" s="31"/>
      <c r="B21" s="89"/>
      <c r="C21" s="5" t="s">
        <v>9</v>
      </c>
      <c r="D21" s="6"/>
      <c r="E21" s="6"/>
      <c r="F21" s="6"/>
      <c r="G21" s="73"/>
      <c r="H21" s="31"/>
      <c r="J21" s="93"/>
      <c r="K21" s="5" t="s">
        <v>9</v>
      </c>
      <c r="L21" s="6"/>
      <c r="M21" s="6"/>
      <c r="N21" s="6"/>
      <c r="O21" s="69">
        <v>38.5</v>
      </c>
      <c r="P21" s="31"/>
    </row>
    <row r="22" spans="1:16" ht="18.5" thickBot="1" x14ac:dyDescent="0.6">
      <c r="A22" s="31"/>
      <c r="B22" s="89"/>
      <c r="C22" s="55" t="s">
        <v>10</v>
      </c>
      <c r="D22" s="10">
        <f>SUM(D17:D21)</f>
        <v>0</v>
      </c>
      <c r="E22" s="74">
        <f>SUM(E17:E21)</f>
        <v>0</v>
      </c>
      <c r="F22" s="10">
        <f>SUM(F17:F21)</f>
        <v>0</v>
      </c>
      <c r="G22" s="11">
        <f>SUM(G17:G21)</f>
        <v>0</v>
      </c>
      <c r="H22" s="31"/>
      <c r="J22" s="93"/>
      <c r="K22" s="55" t="s">
        <v>10</v>
      </c>
      <c r="L22" s="10">
        <f>SUM(L17:L21)</f>
        <v>60.4</v>
      </c>
      <c r="M22" s="10">
        <f>SUM(M17:M21)</f>
        <v>0</v>
      </c>
      <c r="N22" s="10">
        <f>SUM(N17:N21)</f>
        <v>77</v>
      </c>
      <c r="O22" s="11">
        <f>SUM(O17:O21)</f>
        <v>106.2</v>
      </c>
      <c r="P22" s="31"/>
    </row>
    <row r="23" spans="1:16" ht="18" customHeight="1" x14ac:dyDescent="0.55000000000000004">
      <c r="A23" s="31"/>
      <c r="B23" s="87" t="s">
        <v>49</v>
      </c>
      <c r="C23" s="2" t="s">
        <v>11</v>
      </c>
      <c r="D23" s="3"/>
      <c r="E23" s="75"/>
      <c r="F23" s="3"/>
      <c r="G23" s="13"/>
      <c r="H23" s="31"/>
      <c r="J23" s="92" t="s">
        <v>49</v>
      </c>
      <c r="K23" s="2" t="s">
        <v>11</v>
      </c>
      <c r="L23" s="3"/>
      <c r="M23" s="68">
        <v>4.5</v>
      </c>
      <c r="N23" s="3"/>
      <c r="O23" s="13"/>
      <c r="P23" s="31"/>
    </row>
    <row r="24" spans="1:16" x14ac:dyDescent="0.55000000000000004">
      <c r="A24" s="31"/>
      <c r="B24" s="89"/>
      <c r="C24" s="14" t="s">
        <v>12</v>
      </c>
      <c r="D24" s="71"/>
      <c r="E24" s="16"/>
      <c r="F24" s="16"/>
      <c r="G24" s="17"/>
      <c r="H24" s="31"/>
      <c r="J24" s="93"/>
      <c r="K24" s="14" t="s">
        <v>12</v>
      </c>
      <c r="L24" s="67">
        <v>9.3000000000000007</v>
      </c>
      <c r="M24" s="16"/>
      <c r="N24" s="16"/>
      <c r="O24" s="17"/>
      <c r="P24" s="31"/>
    </row>
    <row r="25" spans="1:16" ht="18.5" thickBot="1" x14ac:dyDescent="0.6">
      <c r="A25" s="31"/>
      <c r="B25" s="88"/>
      <c r="C25" s="21" t="s">
        <v>10</v>
      </c>
      <c r="D25" s="58">
        <f>D24</f>
        <v>0</v>
      </c>
      <c r="E25" s="58">
        <f>E23</f>
        <v>0</v>
      </c>
      <c r="F25" s="59"/>
      <c r="G25" s="60"/>
      <c r="H25" s="31"/>
      <c r="J25" s="96"/>
      <c r="K25" s="21" t="s">
        <v>10</v>
      </c>
      <c r="L25" s="58">
        <f>L24</f>
        <v>9.3000000000000007</v>
      </c>
      <c r="M25" s="57">
        <f>+M23</f>
        <v>4.5</v>
      </c>
      <c r="N25" s="94"/>
      <c r="O25" s="95"/>
      <c r="P25" s="31"/>
    </row>
    <row r="26" spans="1:16" ht="18" customHeight="1" x14ac:dyDescent="0.55000000000000004">
      <c r="A26" s="31"/>
      <c r="B26" s="87" t="s">
        <v>47</v>
      </c>
      <c r="C26" s="5" t="s">
        <v>13</v>
      </c>
      <c r="D26" s="71"/>
      <c r="E26" s="6"/>
      <c r="F26" s="71"/>
      <c r="G26" s="9"/>
      <c r="H26" s="31"/>
      <c r="J26" s="92" t="s">
        <v>47</v>
      </c>
      <c r="K26" s="5" t="s">
        <v>13</v>
      </c>
      <c r="L26" s="66">
        <v>1</v>
      </c>
      <c r="M26" s="6"/>
      <c r="N26" s="66">
        <v>1</v>
      </c>
      <c r="O26" s="9"/>
      <c r="P26" s="31"/>
    </row>
    <row r="27" spans="1:16" ht="18.5" thickBot="1" x14ac:dyDescent="0.6">
      <c r="A27" s="31"/>
      <c r="B27" s="88"/>
      <c r="C27" s="21" t="s">
        <v>10</v>
      </c>
      <c r="D27" s="56">
        <f>D26</f>
        <v>0</v>
      </c>
      <c r="E27" s="56">
        <f>E26</f>
        <v>0</v>
      </c>
      <c r="F27" s="56">
        <f>F26</f>
        <v>0</v>
      </c>
      <c r="G27" s="61">
        <f>G26</f>
        <v>0</v>
      </c>
      <c r="H27" s="31"/>
      <c r="J27" s="96"/>
      <c r="K27" s="21" t="s">
        <v>10</v>
      </c>
      <c r="L27" s="56">
        <f>L26</f>
        <v>1</v>
      </c>
      <c r="M27" s="56">
        <f>M26</f>
        <v>0</v>
      </c>
      <c r="N27" s="56">
        <f>N26</f>
        <v>1</v>
      </c>
      <c r="O27" s="61">
        <f>O26</f>
        <v>0</v>
      </c>
      <c r="P27" s="31"/>
    </row>
    <row r="28" spans="1:16" x14ac:dyDescent="0.55000000000000004">
      <c r="A28" s="31"/>
      <c r="B28" s="83" t="s">
        <v>14</v>
      </c>
      <c r="C28" s="84"/>
      <c r="D28" s="10">
        <f>D22+D25+D27</f>
        <v>0</v>
      </c>
      <c r="E28" s="10">
        <f>E22+E25</f>
        <v>0</v>
      </c>
      <c r="F28" s="10">
        <f>F22+F26</f>
        <v>0</v>
      </c>
      <c r="G28" s="11">
        <f>G22</f>
        <v>0</v>
      </c>
      <c r="H28" s="31"/>
      <c r="J28" s="83" t="s">
        <v>14</v>
      </c>
      <c r="K28" s="84"/>
      <c r="L28" s="10">
        <f>L22+L25+L27</f>
        <v>70.7</v>
      </c>
      <c r="M28" s="10">
        <f>M22+M25</f>
        <v>4.5</v>
      </c>
      <c r="N28" s="10">
        <f>N22+N26</f>
        <v>78</v>
      </c>
      <c r="O28" s="11">
        <f>O22</f>
        <v>106.2</v>
      </c>
      <c r="P28" s="31"/>
    </row>
    <row r="29" spans="1:16" ht="18.5" thickBot="1" x14ac:dyDescent="0.6">
      <c r="A29" s="31"/>
      <c r="B29" s="85"/>
      <c r="C29" s="86"/>
      <c r="D29" s="18" t="s">
        <v>40</v>
      </c>
      <c r="E29" s="19">
        <f>D28+E28</f>
        <v>0</v>
      </c>
      <c r="F29" s="18" t="s">
        <v>41</v>
      </c>
      <c r="G29" s="20">
        <f>F28+G28</f>
        <v>0</v>
      </c>
      <c r="H29" s="31"/>
      <c r="J29" s="85"/>
      <c r="K29" s="86"/>
      <c r="L29" s="18" t="s">
        <v>50</v>
      </c>
      <c r="M29" s="19">
        <f>L28+M28</f>
        <v>75.2</v>
      </c>
      <c r="N29" s="18" t="s">
        <v>51</v>
      </c>
      <c r="O29" s="20">
        <f>N28+O28</f>
        <v>184.2</v>
      </c>
      <c r="P29" s="31"/>
    </row>
    <row r="30" spans="1:16" ht="18.5" thickBot="1" x14ac:dyDescent="0.6">
      <c r="A30" s="31"/>
      <c r="B30" s="31"/>
      <c r="C30" s="31"/>
      <c r="D30" s="31"/>
      <c r="E30" s="31"/>
      <c r="F30" s="31"/>
      <c r="G30" s="31"/>
      <c r="H30" s="31"/>
      <c r="J30" s="31"/>
      <c r="K30" s="31"/>
      <c r="L30" s="31"/>
      <c r="M30" s="31"/>
      <c r="N30" s="31"/>
      <c r="O30" s="31"/>
      <c r="P30" s="31"/>
    </row>
    <row r="31" spans="1:16" x14ac:dyDescent="0.55000000000000004">
      <c r="A31" s="31"/>
      <c r="B31" s="35" t="s">
        <v>37</v>
      </c>
      <c r="C31" s="36"/>
      <c r="D31" s="36"/>
      <c r="E31" s="36"/>
      <c r="F31" s="36"/>
      <c r="G31" s="37"/>
      <c r="H31" s="22"/>
      <c r="J31" s="35" t="s">
        <v>37</v>
      </c>
      <c r="K31" s="36"/>
      <c r="L31" s="36"/>
      <c r="M31" s="36"/>
      <c r="N31" s="36"/>
      <c r="O31" s="37"/>
      <c r="P31" s="22"/>
    </row>
    <row r="32" spans="1:16" x14ac:dyDescent="0.55000000000000004">
      <c r="A32" s="31"/>
      <c r="B32" s="38" t="s">
        <v>36</v>
      </c>
      <c r="C32" s="22"/>
      <c r="D32" s="22"/>
      <c r="E32" s="22"/>
      <c r="F32" s="22"/>
      <c r="G32" s="39"/>
      <c r="H32" s="22"/>
      <c r="J32" s="38" t="s">
        <v>36</v>
      </c>
      <c r="K32" s="22"/>
      <c r="L32" s="22"/>
      <c r="M32" s="22"/>
      <c r="N32" s="22"/>
      <c r="O32" s="39"/>
      <c r="P32" s="22"/>
    </row>
    <row r="33" spans="1:16" x14ac:dyDescent="0.55000000000000004">
      <c r="A33" s="31"/>
      <c r="B33" s="38"/>
      <c r="C33" s="22"/>
      <c r="D33" s="22"/>
      <c r="E33" s="22"/>
      <c r="F33" s="22"/>
      <c r="G33" s="40"/>
      <c r="H33" s="22"/>
      <c r="J33" s="38"/>
      <c r="K33" s="22"/>
      <c r="L33" s="22"/>
      <c r="M33" s="22"/>
      <c r="N33" s="22"/>
      <c r="O33" s="40"/>
      <c r="P33" s="22"/>
    </row>
    <row r="34" spans="1:16" ht="29" x14ac:dyDescent="0.55000000000000004">
      <c r="A34" s="31"/>
      <c r="B34" s="41" t="s">
        <v>33</v>
      </c>
      <c r="C34" s="23"/>
      <c r="D34" s="22"/>
      <c r="E34" s="51" t="e">
        <f>+ROUNDDOWN((G29-E29)/G29,2)</f>
        <v>#DIV/0!</v>
      </c>
      <c r="F34" s="31"/>
      <c r="G34" s="42"/>
      <c r="H34" s="22"/>
      <c r="J34" s="41" t="s">
        <v>33</v>
      </c>
      <c r="K34" s="23"/>
      <c r="L34" s="22"/>
      <c r="M34" s="24">
        <f>+ROUNDDOWN((O29-M29)/O29,2)</f>
        <v>0.59</v>
      </c>
      <c r="N34" s="31"/>
      <c r="O34" s="42"/>
      <c r="P34" s="22"/>
    </row>
    <row r="35" spans="1:16" x14ac:dyDescent="0.55000000000000004">
      <c r="A35" s="31"/>
      <c r="B35" s="38"/>
      <c r="C35" s="22"/>
      <c r="D35" s="22"/>
      <c r="E35" s="22"/>
      <c r="F35" s="25" t="s">
        <v>38</v>
      </c>
      <c r="G35" s="43" t="e">
        <f>+IF(E34&gt;=0.3,"満たす。","満たさない。")</f>
        <v>#DIV/0!</v>
      </c>
      <c r="H35" s="22"/>
      <c r="J35" s="38"/>
      <c r="K35" s="22"/>
      <c r="L35" s="22"/>
      <c r="M35" s="22"/>
      <c r="N35" s="25" t="s">
        <v>38</v>
      </c>
      <c r="O35" s="43" t="str">
        <f>+IF(M34&gt;=0.3,"満たす。","満たさない。")</f>
        <v>満たす。</v>
      </c>
      <c r="P35" s="22"/>
    </row>
    <row r="36" spans="1:16" x14ac:dyDescent="0.55000000000000004">
      <c r="A36" s="31"/>
      <c r="B36" s="44" t="s">
        <v>45</v>
      </c>
      <c r="C36" s="22"/>
      <c r="D36" s="22"/>
      <c r="E36" s="22"/>
      <c r="F36" s="22"/>
      <c r="G36" s="39"/>
      <c r="H36" s="22"/>
      <c r="J36" s="44" t="s">
        <v>45</v>
      </c>
      <c r="K36" s="22"/>
      <c r="L36" s="22"/>
      <c r="M36" s="22"/>
      <c r="N36" s="22"/>
      <c r="O36" s="39"/>
      <c r="P36" s="22"/>
    </row>
    <row r="37" spans="1:16" ht="18.5" thickBot="1" x14ac:dyDescent="0.6">
      <c r="A37" s="31"/>
      <c r="B37" s="45" t="s">
        <v>44</v>
      </c>
      <c r="C37" s="46"/>
      <c r="D37" s="46"/>
      <c r="E37" s="46"/>
      <c r="F37" s="46"/>
      <c r="G37" s="47"/>
      <c r="H37" s="22"/>
      <c r="J37" s="45" t="s">
        <v>44</v>
      </c>
      <c r="K37" s="46"/>
      <c r="L37" s="46"/>
      <c r="M37" s="46"/>
      <c r="N37" s="46"/>
      <c r="O37" s="47"/>
      <c r="P37" s="22"/>
    </row>
    <row r="38" spans="1:16" x14ac:dyDescent="0.55000000000000004">
      <c r="A38" s="31"/>
      <c r="B38" s="31"/>
      <c r="C38" s="31"/>
      <c r="D38" s="31"/>
      <c r="E38" t="s">
        <v>30</v>
      </c>
    </row>
    <row r="39" spans="1:16" x14ac:dyDescent="0.55000000000000004">
      <c r="A39" s="31"/>
      <c r="B39" s="31"/>
      <c r="C39" s="31"/>
      <c r="D39" s="31"/>
      <c r="E39" s="77" t="s">
        <v>31</v>
      </c>
      <c r="F39" s="102"/>
      <c r="G39" s="103"/>
    </row>
    <row r="40" spans="1:16" x14ac:dyDescent="0.55000000000000004">
      <c r="A40" s="31"/>
      <c r="B40" s="31"/>
      <c r="C40" s="31"/>
      <c r="D40" s="31"/>
      <c r="E40" s="78" t="s">
        <v>25</v>
      </c>
      <c r="F40" s="102"/>
      <c r="G40" s="103"/>
    </row>
    <row r="41" spans="1:16" x14ac:dyDescent="0.55000000000000004">
      <c r="A41" s="31"/>
      <c r="B41" s="31"/>
      <c r="C41" s="31"/>
      <c r="D41" s="31"/>
      <c r="E41" s="78" t="s">
        <v>26</v>
      </c>
      <c r="F41" s="102"/>
      <c r="G41" s="103"/>
    </row>
    <row r="42" spans="1:16" x14ac:dyDescent="0.55000000000000004">
      <c r="A42" s="31"/>
      <c r="B42" s="31"/>
      <c r="C42" s="31"/>
      <c r="D42" s="31"/>
      <c r="E42" s="78" t="s">
        <v>27</v>
      </c>
      <c r="F42" s="102"/>
      <c r="G42" s="103"/>
    </row>
    <row r="43" spans="1:16" x14ac:dyDescent="0.55000000000000004">
      <c r="A43" s="31"/>
      <c r="B43" s="31"/>
      <c r="C43" s="31"/>
      <c r="D43" s="31"/>
      <c r="E43" s="78" t="s">
        <v>28</v>
      </c>
      <c r="F43" s="102"/>
      <c r="G43" s="103"/>
    </row>
  </sheetData>
  <mergeCells count="29">
    <mergeCell ref="F43:G43"/>
    <mergeCell ref="F40:G40"/>
    <mergeCell ref="F41:G41"/>
    <mergeCell ref="F42:G42"/>
    <mergeCell ref="F39:G39"/>
    <mergeCell ref="N25:O25"/>
    <mergeCell ref="J26:J27"/>
    <mergeCell ref="B12:C12"/>
    <mergeCell ref="B15:B16"/>
    <mergeCell ref="C15:C16"/>
    <mergeCell ref="D15:E15"/>
    <mergeCell ref="F15:G15"/>
    <mergeCell ref="L15:M15"/>
    <mergeCell ref="N15:O15"/>
    <mergeCell ref="J15:J16"/>
    <mergeCell ref="J23:J25"/>
    <mergeCell ref="B28:C29"/>
    <mergeCell ref="B26:B27"/>
    <mergeCell ref="B17:B22"/>
    <mergeCell ref="B23:B25"/>
    <mergeCell ref="K15:K16"/>
    <mergeCell ref="J17:J22"/>
    <mergeCell ref="J28:K29"/>
    <mergeCell ref="F3:G3"/>
    <mergeCell ref="B2:G2"/>
    <mergeCell ref="B10:G11"/>
    <mergeCell ref="F6:G6"/>
    <mergeCell ref="F7:G7"/>
    <mergeCell ref="F8:G8"/>
  </mergeCells>
  <phoneticPr fontId="1"/>
  <conditionalFormatting sqref="F6:G8">
    <cfRule type="cellIs" dxfId="60" priority="26" operator="equal">
      <formula>0</formula>
    </cfRule>
  </conditionalFormatting>
  <conditionalFormatting sqref="F3">
    <cfRule type="cellIs" dxfId="59" priority="25" operator="equal">
      <formula>"年　　月　　日"</formula>
    </cfRule>
  </conditionalFormatting>
  <conditionalFormatting sqref="F39:F43">
    <cfRule type="cellIs" dxfId="58" priority="24" operator="equal">
      <formula>0</formula>
    </cfRule>
  </conditionalFormatting>
  <conditionalFormatting sqref="D19">
    <cfRule type="cellIs" dxfId="57" priority="20" operator="equal">
      <formula>0</formula>
    </cfRule>
  </conditionalFormatting>
  <conditionalFormatting sqref="F19">
    <cfRule type="cellIs" dxfId="56" priority="10" operator="equal">
      <formula>0</formula>
    </cfRule>
  </conditionalFormatting>
  <conditionalFormatting sqref="G17">
    <cfRule type="cellIs" dxfId="55" priority="9" operator="equal">
      <formula>0</formula>
    </cfRule>
  </conditionalFormatting>
  <conditionalFormatting sqref="G18">
    <cfRule type="cellIs" dxfId="54" priority="8" operator="equal">
      <formula>0</formula>
    </cfRule>
  </conditionalFormatting>
  <conditionalFormatting sqref="G20">
    <cfRule type="cellIs" dxfId="53" priority="7" operator="equal">
      <formula>0</formula>
    </cfRule>
  </conditionalFormatting>
  <conditionalFormatting sqref="G21">
    <cfRule type="cellIs" dxfId="52" priority="6" operator="equal">
      <formula>0</formula>
    </cfRule>
  </conditionalFormatting>
  <conditionalFormatting sqref="E23">
    <cfRule type="cellIs" dxfId="51" priority="5" operator="equal">
      <formula>0</formula>
    </cfRule>
  </conditionalFormatting>
  <conditionalFormatting sqref="D24">
    <cfRule type="cellIs" dxfId="50" priority="4" operator="equal">
      <formula>0</formula>
    </cfRule>
  </conditionalFormatting>
  <conditionalFormatting sqref="D26">
    <cfRule type="cellIs" dxfId="49" priority="3" operator="equal">
      <formula>0</formula>
    </cfRule>
  </conditionalFormatting>
  <conditionalFormatting sqref="F26">
    <cfRule type="cellIs" dxfId="48" priority="2" operator="equal">
      <formula>0</formula>
    </cfRule>
  </conditionalFormatting>
  <conditionalFormatting sqref="F13">
    <cfRule type="cellIs" dxfId="4" priority="1" operator="equal">
      <formula>0</formula>
    </cfRule>
  </conditionalFormatting>
  <pageMargins left="0.9055118110236221" right="0.70866141732283472" top="0.74803149606299213" bottom="0.74803149606299213" header="0.31496062992125984" footer="0.31496062992125984"/>
  <pageSetup paperSize="9" scale="7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F6056-02CA-4B92-97FD-A2DC556BA44C}">
  <sheetPr>
    <pageSetUpPr fitToPage="1"/>
  </sheetPr>
  <dimension ref="A1:P43"/>
  <sheetViews>
    <sheetView tabSelected="1" view="pageBreakPreview" topLeftCell="A10" zoomScale="85" zoomScaleNormal="85" zoomScaleSheetLayoutView="85" workbookViewId="0">
      <selection activeCell="D13" sqref="D13"/>
    </sheetView>
  </sheetViews>
  <sheetFormatPr defaultRowHeight="18" x14ac:dyDescent="0.55000000000000004"/>
  <cols>
    <col min="1" max="1" width="2.08203125" customWidth="1"/>
    <col min="3" max="3" width="24.1640625" bestFit="1" customWidth="1"/>
    <col min="4" max="7" width="15.58203125" customWidth="1"/>
    <col min="8" max="8" width="2.08203125" customWidth="1"/>
    <col min="11" max="11" width="24.1640625" bestFit="1" customWidth="1"/>
    <col min="12" max="15" width="15.58203125" customWidth="1"/>
    <col min="16" max="16" width="2.08203125" customWidth="1"/>
  </cols>
  <sheetData>
    <row r="1" spans="1:16" x14ac:dyDescent="0.55000000000000004">
      <c r="G1" s="1" t="s">
        <v>35</v>
      </c>
    </row>
    <row r="2" spans="1:16" x14ac:dyDescent="0.55000000000000004">
      <c r="A2" s="33"/>
      <c r="B2" s="80" t="s">
        <v>32</v>
      </c>
      <c r="C2" s="80"/>
      <c r="D2" s="80"/>
      <c r="E2" s="80"/>
      <c r="F2" s="80"/>
      <c r="G2" s="80"/>
      <c r="H2" s="49"/>
    </row>
    <row r="3" spans="1:16" x14ac:dyDescent="0.55000000000000004">
      <c r="A3" s="33"/>
      <c r="B3" s="33"/>
      <c r="C3" s="33"/>
      <c r="D3" s="33"/>
      <c r="E3" s="33"/>
      <c r="F3" s="79" t="s">
        <v>20</v>
      </c>
      <c r="G3" s="79"/>
    </row>
    <row r="4" spans="1:16" x14ac:dyDescent="0.55000000000000004">
      <c r="A4" s="33" t="s">
        <v>29</v>
      </c>
      <c r="B4" s="33"/>
      <c r="C4" s="33"/>
      <c r="D4" s="33"/>
      <c r="E4" s="33"/>
      <c r="F4" s="33"/>
      <c r="G4" s="33"/>
    </row>
    <row r="5" spans="1:16" x14ac:dyDescent="0.55000000000000004">
      <c r="A5" s="33" t="s">
        <v>21</v>
      </c>
      <c r="B5" s="33"/>
      <c r="C5" s="33"/>
      <c r="D5" s="33"/>
      <c r="E5" s="33"/>
      <c r="F5" s="33"/>
      <c r="G5" s="33"/>
    </row>
    <row r="6" spans="1:16" x14ac:dyDescent="0.55000000000000004">
      <c r="A6" s="33"/>
      <c r="B6" s="33"/>
      <c r="C6" s="33"/>
      <c r="D6" s="33"/>
      <c r="E6" s="34" t="s">
        <v>22</v>
      </c>
      <c r="F6" s="82"/>
      <c r="G6" s="82"/>
    </row>
    <row r="7" spans="1:16" x14ac:dyDescent="0.55000000000000004">
      <c r="A7" s="33"/>
      <c r="B7" s="33"/>
      <c r="C7" s="33"/>
      <c r="D7" s="33"/>
      <c r="E7" s="34" t="s">
        <v>23</v>
      </c>
      <c r="F7" s="82"/>
      <c r="G7" s="82"/>
    </row>
    <row r="8" spans="1:16" x14ac:dyDescent="0.55000000000000004">
      <c r="A8" s="33"/>
      <c r="B8" s="33"/>
      <c r="C8" s="33"/>
      <c r="D8" s="33"/>
      <c r="E8" s="34" t="s">
        <v>24</v>
      </c>
      <c r="F8" s="82"/>
      <c r="G8" s="82"/>
    </row>
    <row r="10" spans="1:16" ht="18" customHeight="1" x14ac:dyDescent="0.55000000000000004">
      <c r="B10" s="81" t="s">
        <v>34</v>
      </c>
      <c r="C10" s="81"/>
      <c r="D10" s="81"/>
      <c r="E10" s="81"/>
      <c r="F10" s="81"/>
      <c r="G10" s="81"/>
      <c r="H10" s="48"/>
    </row>
    <row r="11" spans="1:16" x14ac:dyDescent="0.55000000000000004">
      <c r="A11" s="26"/>
      <c r="B11" s="81"/>
      <c r="C11" s="81"/>
      <c r="D11" s="81"/>
      <c r="E11" s="81"/>
      <c r="F11" s="81"/>
      <c r="G11" s="81"/>
      <c r="H11" s="48"/>
    </row>
    <row r="12" spans="1:16" ht="10.9" customHeight="1" x14ac:dyDescent="0.55000000000000004">
      <c r="A12" s="31"/>
      <c r="B12" s="97"/>
      <c r="C12" s="97"/>
      <c r="D12" s="31"/>
      <c r="E12" s="31"/>
      <c r="F12" s="31"/>
      <c r="G12" s="31"/>
      <c r="H12" s="31"/>
    </row>
    <row r="13" spans="1:16" x14ac:dyDescent="0.55000000000000004">
      <c r="A13" s="31"/>
      <c r="B13" s="31" t="s">
        <v>16</v>
      </c>
      <c r="C13" s="31"/>
      <c r="D13" s="31"/>
      <c r="E13" s="1" t="s">
        <v>55</v>
      </c>
      <c r="F13" s="106"/>
      <c r="G13" t="s">
        <v>56</v>
      </c>
      <c r="H13" s="31"/>
      <c r="J13" s="31" t="s">
        <v>16</v>
      </c>
      <c r="K13" s="31"/>
      <c r="L13" s="31"/>
      <c r="M13" s="31"/>
      <c r="N13" s="31"/>
      <c r="O13" s="31"/>
      <c r="P13" s="31"/>
    </row>
    <row r="14" spans="1:16" x14ac:dyDescent="0.55000000000000004">
      <c r="A14" s="31"/>
      <c r="B14" s="31" t="s">
        <v>0</v>
      </c>
      <c r="C14" s="31"/>
      <c r="D14" s="31"/>
      <c r="E14" s="31"/>
      <c r="F14" s="31"/>
      <c r="G14" s="32" t="s">
        <v>39</v>
      </c>
      <c r="H14" s="31"/>
      <c r="J14" s="31" t="s">
        <v>0</v>
      </c>
      <c r="K14" s="31"/>
      <c r="L14" s="31"/>
      <c r="M14" s="31"/>
      <c r="N14" s="31"/>
      <c r="O14" s="32" t="s">
        <v>39</v>
      </c>
      <c r="P14" s="31"/>
    </row>
    <row r="15" spans="1:16" x14ac:dyDescent="0.55000000000000004">
      <c r="A15" s="31"/>
      <c r="B15" s="98" t="s">
        <v>1</v>
      </c>
      <c r="C15" s="90" t="s">
        <v>2</v>
      </c>
      <c r="D15" s="100" t="s">
        <v>43</v>
      </c>
      <c r="E15" s="101"/>
      <c r="F15" s="100" t="s">
        <v>42</v>
      </c>
      <c r="G15" s="101"/>
      <c r="H15" s="31"/>
      <c r="J15" s="98" t="s">
        <v>1</v>
      </c>
      <c r="K15" s="90" t="s">
        <v>2</v>
      </c>
      <c r="L15" s="100" t="s">
        <v>43</v>
      </c>
      <c r="M15" s="101"/>
      <c r="N15" s="100" t="s">
        <v>42</v>
      </c>
      <c r="O15" s="101"/>
      <c r="P15" s="31"/>
    </row>
    <row r="16" spans="1:16" ht="18.5" thickBot="1" x14ac:dyDescent="0.6">
      <c r="A16" s="31"/>
      <c r="B16" s="99"/>
      <c r="C16" s="91"/>
      <c r="D16" s="50" t="s">
        <v>3</v>
      </c>
      <c r="E16" s="50" t="s">
        <v>4</v>
      </c>
      <c r="F16" s="50" t="s">
        <v>3</v>
      </c>
      <c r="G16" s="50" t="s">
        <v>4</v>
      </c>
      <c r="H16" s="31"/>
      <c r="J16" s="99"/>
      <c r="K16" s="91"/>
      <c r="L16" s="50" t="s">
        <v>3</v>
      </c>
      <c r="M16" s="50" t="s">
        <v>4</v>
      </c>
      <c r="N16" s="50" t="s">
        <v>3</v>
      </c>
      <c r="O16" s="50" t="s">
        <v>4</v>
      </c>
      <c r="P16" s="31"/>
    </row>
    <row r="17" spans="1:16" ht="18" customHeight="1" x14ac:dyDescent="0.55000000000000004">
      <c r="A17" s="31"/>
      <c r="B17" s="87" t="s">
        <v>46</v>
      </c>
      <c r="C17" s="2" t="s">
        <v>5</v>
      </c>
      <c r="D17" s="3"/>
      <c r="E17" s="3"/>
      <c r="F17" s="3"/>
      <c r="G17" s="72"/>
      <c r="H17" s="31"/>
      <c r="J17" s="92" t="s">
        <v>46</v>
      </c>
      <c r="K17" s="2" t="s">
        <v>5</v>
      </c>
      <c r="L17" s="3"/>
      <c r="M17" s="3"/>
      <c r="N17" s="3"/>
      <c r="O17" s="4">
        <v>7</v>
      </c>
      <c r="P17" s="31"/>
    </row>
    <row r="18" spans="1:16" x14ac:dyDescent="0.55000000000000004">
      <c r="A18" s="31"/>
      <c r="B18" s="89"/>
      <c r="C18" s="5" t="s">
        <v>6</v>
      </c>
      <c r="D18" s="6"/>
      <c r="E18" s="6"/>
      <c r="F18" s="6"/>
      <c r="G18" s="73"/>
      <c r="H18" s="31"/>
      <c r="J18" s="93"/>
      <c r="K18" s="5" t="s">
        <v>6</v>
      </c>
      <c r="L18" s="6"/>
      <c r="M18" s="6"/>
      <c r="N18" s="6"/>
      <c r="O18" s="7">
        <v>31.3</v>
      </c>
      <c r="P18" s="31"/>
    </row>
    <row r="19" spans="1:16" x14ac:dyDescent="0.55000000000000004">
      <c r="A19" s="31"/>
      <c r="B19" s="89"/>
      <c r="C19" s="5" t="s">
        <v>7</v>
      </c>
      <c r="D19" s="71"/>
      <c r="E19" s="6"/>
      <c r="F19" s="71"/>
      <c r="G19" s="9"/>
      <c r="H19" s="31"/>
      <c r="J19" s="93"/>
      <c r="K19" s="5" t="s">
        <v>7</v>
      </c>
      <c r="L19" s="8">
        <v>70.099999999999994</v>
      </c>
      <c r="M19" s="6"/>
      <c r="N19" s="8">
        <v>83.9</v>
      </c>
      <c r="O19" s="9"/>
      <c r="P19" s="31"/>
    </row>
    <row r="20" spans="1:16" x14ac:dyDescent="0.55000000000000004">
      <c r="A20" s="31"/>
      <c r="B20" s="89"/>
      <c r="C20" s="5" t="s">
        <v>8</v>
      </c>
      <c r="D20" s="6"/>
      <c r="E20" s="6"/>
      <c r="F20" s="6"/>
      <c r="G20" s="9"/>
      <c r="H20" s="31"/>
      <c r="J20" s="93"/>
      <c r="K20" s="5" t="s">
        <v>8</v>
      </c>
      <c r="L20" s="6"/>
      <c r="M20" s="6"/>
      <c r="N20" s="6"/>
      <c r="O20" s="9"/>
      <c r="P20" s="31"/>
    </row>
    <row r="21" spans="1:16" x14ac:dyDescent="0.55000000000000004">
      <c r="A21" s="31"/>
      <c r="B21" s="89"/>
      <c r="C21" s="5" t="s">
        <v>9</v>
      </c>
      <c r="D21" s="6"/>
      <c r="E21" s="6"/>
      <c r="F21" s="6"/>
      <c r="G21" s="9"/>
      <c r="H21" s="31"/>
      <c r="J21" s="93"/>
      <c r="K21" s="5" t="s">
        <v>9</v>
      </c>
      <c r="L21" s="6"/>
      <c r="M21" s="6"/>
      <c r="N21" s="6"/>
      <c r="O21" s="9"/>
      <c r="P21" s="31"/>
    </row>
    <row r="22" spans="1:16" ht="18.5" thickBot="1" x14ac:dyDescent="0.6">
      <c r="A22" s="31"/>
      <c r="B22" s="89"/>
      <c r="C22" s="55" t="s">
        <v>10</v>
      </c>
      <c r="D22" s="10">
        <f>SUM(D17:D21)</f>
        <v>0</v>
      </c>
      <c r="E22" s="74">
        <f>SUM(E17:E21)</f>
        <v>0</v>
      </c>
      <c r="F22" s="10">
        <f>SUM(F17:F21)</f>
        <v>0</v>
      </c>
      <c r="G22" s="11">
        <f>SUM(G17:G21)</f>
        <v>0</v>
      </c>
      <c r="H22" s="31"/>
      <c r="J22" s="93"/>
      <c r="K22" s="55" t="s">
        <v>10</v>
      </c>
      <c r="L22" s="10">
        <f>SUM(L17:L21)</f>
        <v>70.099999999999994</v>
      </c>
      <c r="M22" s="10">
        <f>SUM(M17:M21)</f>
        <v>0</v>
      </c>
      <c r="N22" s="10">
        <f>SUM(N17:N21)</f>
        <v>83.9</v>
      </c>
      <c r="O22" s="11">
        <f>SUM(O17:O21)</f>
        <v>38.299999999999997</v>
      </c>
      <c r="P22" s="31"/>
    </row>
    <row r="23" spans="1:16" ht="18" customHeight="1" x14ac:dyDescent="0.55000000000000004">
      <c r="A23" s="31"/>
      <c r="B23" s="87" t="s">
        <v>49</v>
      </c>
      <c r="C23" s="2" t="s">
        <v>11</v>
      </c>
      <c r="D23" s="3"/>
      <c r="E23" s="75"/>
      <c r="F23" s="3"/>
      <c r="G23" s="13"/>
      <c r="H23" s="31"/>
      <c r="J23" s="92" t="s">
        <v>49</v>
      </c>
      <c r="K23" s="2" t="s">
        <v>11</v>
      </c>
      <c r="L23" s="3"/>
      <c r="M23" s="12">
        <v>4.5</v>
      </c>
      <c r="N23" s="3"/>
      <c r="O23" s="13"/>
      <c r="P23" s="31"/>
    </row>
    <row r="24" spans="1:16" x14ac:dyDescent="0.55000000000000004">
      <c r="A24" s="31"/>
      <c r="B24" s="89"/>
      <c r="C24" s="14" t="s">
        <v>12</v>
      </c>
      <c r="D24" s="71"/>
      <c r="E24" s="16"/>
      <c r="F24" s="16"/>
      <c r="G24" s="17"/>
      <c r="H24" s="31"/>
      <c r="J24" s="93"/>
      <c r="K24" s="14" t="s">
        <v>12</v>
      </c>
      <c r="L24" s="15">
        <v>9.3000000000000007</v>
      </c>
      <c r="M24" s="16"/>
      <c r="N24" s="16"/>
      <c r="O24" s="17"/>
      <c r="P24" s="31"/>
    </row>
    <row r="25" spans="1:16" ht="18.5" thickBot="1" x14ac:dyDescent="0.6">
      <c r="A25" s="31"/>
      <c r="B25" s="88"/>
      <c r="C25" s="21" t="s">
        <v>10</v>
      </c>
      <c r="D25" s="58">
        <f>D24</f>
        <v>0</v>
      </c>
      <c r="E25" s="58">
        <f>E23</f>
        <v>0</v>
      </c>
      <c r="F25" s="59"/>
      <c r="G25" s="60"/>
      <c r="H25" s="31"/>
      <c r="J25" s="96"/>
      <c r="K25" s="21" t="s">
        <v>10</v>
      </c>
      <c r="L25" s="58">
        <f>L24</f>
        <v>9.3000000000000007</v>
      </c>
      <c r="M25" s="58">
        <f>M23</f>
        <v>4.5</v>
      </c>
      <c r="N25" s="59"/>
      <c r="O25" s="60"/>
      <c r="P25" s="31"/>
    </row>
    <row r="26" spans="1:16" ht="18" customHeight="1" x14ac:dyDescent="0.55000000000000004">
      <c r="A26" s="31"/>
      <c r="B26" s="87" t="s">
        <v>47</v>
      </c>
      <c r="C26" s="5" t="s">
        <v>13</v>
      </c>
      <c r="D26" s="71"/>
      <c r="E26" s="6"/>
      <c r="F26" s="71"/>
      <c r="G26" s="9"/>
      <c r="H26" s="31"/>
      <c r="J26" s="92" t="s">
        <v>47</v>
      </c>
      <c r="K26" s="5" t="s">
        <v>13</v>
      </c>
      <c r="L26" s="8">
        <v>1</v>
      </c>
      <c r="M26" s="6"/>
      <c r="N26" s="8">
        <v>1</v>
      </c>
      <c r="O26" s="9"/>
      <c r="P26" s="31"/>
    </row>
    <row r="27" spans="1:16" ht="18.5" thickBot="1" x14ac:dyDescent="0.6">
      <c r="A27" s="31"/>
      <c r="B27" s="88"/>
      <c r="C27" s="21" t="s">
        <v>10</v>
      </c>
      <c r="D27" s="56">
        <f>D26</f>
        <v>0</v>
      </c>
      <c r="E27" s="56">
        <f>E26</f>
        <v>0</v>
      </c>
      <c r="F27" s="56">
        <f>F26</f>
        <v>0</v>
      </c>
      <c r="G27" s="61">
        <f>+G26</f>
        <v>0</v>
      </c>
      <c r="H27" s="31"/>
      <c r="J27" s="96"/>
      <c r="K27" s="21" t="s">
        <v>10</v>
      </c>
      <c r="L27" s="56">
        <f>L26</f>
        <v>1</v>
      </c>
      <c r="M27" s="56">
        <f>M26</f>
        <v>0</v>
      </c>
      <c r="N27" s="56">
        <f>N26</f>
        <v>1</v>
      </c>
      <c r="O27" s="61">
        <f>+O26</f>
        <v>0</v>
      </c>
      <c r="P27" s="31"/>
    </row>
    <row r="28" spans="1:16" x14ac:dyDescent="0.55000000000000004">
      <c r="A28" s="31"/>
      <c r="B28" s="83" t="s">
        <v>14</v>
      </c>
      <c r="C28" s="84"/>
      <c r="D28" s="10">
        <f>D22+D25+D27</f>
        <v>0</v>
      </c>
      <c r="E28" s="10">
        <f>E22+E25</f>
        <v>0</v>
      </c>
      <c r="F28" s="10">
        <f>F22+F27</f>
        <v>0</v>
      </c>
      <c r="G28" s="11">
        <f>G22</f>
        <v>0</v>
      </c>
      <c r="H28" s="31"/>
      <c r="J28" s="83" t="s">
        <v>14</v>
      </c>
      <c r="K28" s="84"/>
      <c r="L28" s="10">
        <f>L22+L25+L27</f>
        <v>80.399999999999991</v>
      </c>
      <c r="M28" s="10">
        <f>M22+M25</f>
        <v>4.5</v>
      </c>
      <c r="N28" s="10">
        <f>N22+N27</f>
        <v>84.9</v>
      </c>
      <c r="O28" s="11">
        <f>O22</f>
        <v>38.299999999999997</v>
      </c>
      <c r="P28" s="31"/>
    </row>
    <row r="29" spans="1:16" ht="18.5" thickBot="1" x14ac:dyDescent="0.6">
      <c r="A29" s="31"/>
      <c r="B29" s="85"/>
      <c r="C29" s="86"/>
      <c r="D29" s="18" t="s">
        <v>40</v>
      </c>
      <c r="E29" s="19">
        <f>D28+E28</f>
        <v>0</v>
      </c>
      <c r="F29" s="18" t="s">
        <v>41</v>
      </c>
      <c r="G29" s="20">
        <f>F28+G28</f>
        <v>0</v>
      </c>
      <c r="H29" s="31"/>
      <c r="J29" s="85"/>
      <c r="K29" s="86"/>
      <c r="L29" s="18" t="s">
        <v>40</v>
      </c>
      <c r="M29" s="19">
        <f>L28+M28</f>
        <v>84.899999999999991</v>
      </c>
      <c r="N29" s="18" t="s">
        <v>41</v>
      </c>
      <c r="O29" s="20">
        <f>N28+O28</f>
        <v>123.2</v>
      </c>
      <c r="P29" s="31"/>
    </row>
    <row r="30" spans="1:16" ht="18.5" thickBot="1" x14ac:dyDescent="0.6">
      <c r="A30" s="31"/>
      <c r="B30" s="31"/>
      <c r="C30" s="31"/>
      <c r="D30" s="31"/>
      <c r="E30" s="31"/>
      <c r="F30" s="31"/>
      <c r="G30" s="31"/>
      <c r="H30" s="31"/>
      <c r="J30" s="31"/>
      <c r="K30" s="31"/>
      <c r="L30" s="31"/>
      <c r="M30" s="31"/>
      <c r="N30" s="31"/>
      <c r="O30" s="31"/>
      <c r="P30" s="31"/>
    </row>
    <row r="31" spans="1:16" x14ac:dyDescent="0.55000000000000004">
      <c r="A31" s="31"/>
      <c r="B31" s="35" t="s">
        <v>37</v>
      </c>
      <c r="C31" s="36"/>
      <c r="D31" s="36"/>
      <c r="E31" s="36"/>
      <c r="F31" s="36"/>
      <c r="G31" s="37"/>
      <c r="H31" s="22"/>
      <c r="J31" s="35" t="s">
        <v>37</v>
      </c>
      <c r="K31" s="36"/>
      <c r="L31" s="36"/>
      <c r="M31" s="36"/>
      <c r="N31" s="36"/>
      <c r="O31" s="37"/>
      <c r="P31" s="22"/>
    </row>
    <row r="32" spans="1:16" x14ac:dyDescent="0.55000000000000004">
      <c r="A32" s="31"/>
      <c r="B32" s="38" t="s">
        <v>36</v>
      </c>
      <c r="C32" s="22"/>
      <c r="D32" s="22"/>
      <c r="E32" s="22"/>
      <c r="F32" s="22"/>
      <c r="G32" s="39"/>
      <c r="H32" s="22"/>
      <c r="J32" s="38" t="s">
        <v>36</v>
      </c>
      <c r="K32" s="22"/>
      <c r="L32" s="22"/>
      <c r="M32" s="22"/>
      <c r="N32" s="22"/>
      <c r="O32" s="39"/>
      <c r="P32" s="22"/>
    </row>
    <row r="33" spans="1:16" x14ac:dyDescent="0.55000000000000004">
      <c r="A33" s="31"/>
      <c r="B33" s="38"/>
      <c r="C33" s="22"/>
      <c r="D33" s="22"/>
      <c r="E33" s="22"/>
      <c r="F33" s="22"/>
      <c r="G33" s="40"/>
      <c r="H33" s="22"/>
      <c r="J33" s="38"/>
      <c r="K33" s="22"/>
      <c r="L33" s="22"/>
      <c r="M33" s="22"/>
      <c r="N33" s="22"/>
      <c r="O33" s="40"/>
      <c r="P33" s="22"/>
    </row>
    <row r="34" spans="1:16" ht="29" x14ac:dyDescent="0.55000000000000004">
      <c r="A34" s="31"/>
      <c r="B34" s="41" t="s">
        <v>33</v>
      </c>
      <c r="C34" s="23"/>
      <c r="D34" s="22"/>
      <c r="E34" s="24" t="e">
        <f>+ROUNDDOWN((G29-E29)/G29,2)</f>
        <v>#DIV/0!</v>
      </c>
      <c r="F34" s="31"/>
      <c r="G34" s="42"/>
      <c r="H34" s="22"/>
      <c r="J34" s="41" t="s">
        <v>33</v>
      </c>
      <c r="K34" s="23"/>
      <c r="L34" s="22"/>
      <c r="M34" s="51">
        <f>+ROUNDDOWN((O29-M29)/O29,2)</f>
        <v>0.31</v>
      </c>
      <c r="N34" s="31"/>
      <c r="O34" s="42"/>
      <c r="P34" s="22"/>
    </row>
    <row r="35" spans="1:16" x14ac:dyDescent="0.55000000000000004">
      <c r="A35" s="31"/>
      <c r="B35" s="38"/>
      <c r="C35" s="22"/>
      <c r="D35" s="22"/>
      <c r="E35" s="22"/>
      <c r="F35" s="25" t="s">
        <v>38</v>
      </c>
      <c r="G35" s="43" t="e">
        <f>+IF(E34&gt;0.3,"満たす。","満たさない。")</f>
        <v>#DIV/0!</v>
      </c>
      <c r="H35" s="22"/>
      <c r="J35" s="38"/>
      <c r="K35" s="22"/>
      <c r="L35" s="22"/>
      <c r="M35" s="22"/>
      <c r="N35" s="25" t="s">
        <v>38</v>
      </c>
      <c r="O35" s="43" t="str">
        <f>+IF(M34&gt;0.3,"満たす。","満たさない。")</f>
        <v>満たす。</v>
      </c>
      <c r="P35" s="22"/>
    </row>
    <row r="36" spans="1:16" x14ac:dyDescent="0.55000000000000004">
      <c r="A36" s="31"/>
      <c r="B36" s="44" t="s">
        <v>45</v>
      </c>
      <c r="C36" s="22"/>
      <c r="D36" s="22"/>
      <c r="E36" s="22"/>
      <c r="F36" s="22"/>
      <c r="G36" s="39"/>
      <c r="H36" s="22"/>
      <c r="J36" s="44" t="s">
        <v>45</v>
      </c>
      <c r="K36" s="22"/>
      <c r="L36" s="22"/>
      <c r="M36" s="22"/>
      <c r="N36" s="22"/>
      <c r="O36" s="39"/>
      <c r="P36" s="22"/>
    </row>
    <row r="37" spans="1:16" ht="18.5" thickBot="1" x14ac:dyDescent="0.6">
      <c r="A37" s="31"/>
      <c r="B37" s="45" t="s">
        <v>44</v>
      </c>
      <c r="C37" s="46"/>
      <c r="D37" s="46"/>
      <c r="E37" s="46"/>
      <c r="F37" s="46"/>
      <c r="G37" s="47"/>
      <c r="H37" s="22"/>
      <c r="J37" s="45" t="s">
        <v>44</v>
      </c>
      <c r="K37" s="46"/>
      <c r="L37" s="46"/>
      <c r="M37" s="46"/>
      <c r="N37" s="46"/>
      <c r="O37" s="47"/>
      <c r="P37" s="22"/>
    </row>
    <row r="38" spans="1:16" x14ac:dyDescent="0.55000000000000004">
      <c r="A38" s="31"/>
      <c r="B38" s="31"/>
      <c r="C38" s="31"/>
      <c r="D38" s="31"/>
      <c r="E38" t="s">
        <v>30</v>
      </c>
    </row>
    <row r="39" spans="1:16" x14ac:dyDescent="0.55000000000000004">
      <c r="A39" s="31"/>
      <c r="B39" s="31"/>
      <c r="C39" s="31"/>
      <c r="D39" s="31"/>
      <c r="E39" s="78" t="s">
        <v>31</v>
      </c>
      <c r="F39" s="102"/>
      <c r="G39" s="103"/>
    </row>
    <row r="40" spans="1:16" x14ac:dyDescent="0.55000000000000004">
      <c r="A40" s="31"/>
      <c r="B40" s="31"/>
      <c r="C40" s="31"/>
      <c r="D40" s="31"/>
      <c r="E40" s="78" t="s">
        <v>25</v>
      </c>
      <c r="F40" s="102"/>
      <c r="G40" s="103"/>
    </row>
    <row r="41" spans="1:16" x14ac:dyDescent="0.55000000000000004">
      <c r="A41" s="31"/>
      <c r="B41" s="31"/>
      <c r="C41" s="31"/>
      <c r="D41" s="31"/>
      <c r="E41" s="78" t="s">
        <v>26</v>
      </c>
      <c r="F41" s="102"/>
      <c r="G41" s="103"/>
    </row>
    <row r="42" spans="1:16" x14ac:dyDescent="0.55000000000000004">
      <c r="A42" s="31"/>
      <c r="B42" s="31"/>
      <c r="C42" s="31"/>
      <c r="D42" s="31"/>
      <c r="E42" s="78" t="s">
        <v>27</v>
      </c>
      <c r="F42" s="102"/>
      <c r="G42" s="103"/>
    </row>
    <row r="43" spans="1:16" x14ac:dyDescent="0.55000000000000004">
      <c r="A43" s="31"/>
      <c r="B43" s="31"/>
      <c r="C43" s="31"/>
      <c r="D43" s="31"/>
      <c r="E43" s="78" t="s">
        <v>28</v>
      </c>
      <c r="F43" s="102"/>
      <c r="G43" s="103"/>
    </row>
  </sheetData>
  <mergeCells count="28">
    <mergeCell ref="B23:B25"/>
    <mergeCell ref="J23:J25"/>
    <mergeCell ref="B26:B27"/>
    <mergeCell ref="J26:J27"/>
    <mergeCell ref="F43:G43"/>
    <mergeCell ref="B28:C29"/>
    <mergeCell ref="J28:K29"/>
    <mergeCell ref="F39:G39"/>
    <mergeCell ref="F40:G40"/>
    <mergeCell ref="F41:G41"/>
    <mergeCell ref="F42:G42"/>
    <mergeCell ref="K15:K16"/>
    <mergeCell ref="L15:M15"/>
    <mergeCell ref="N15:O15"/>
    <mergeCell ref="B17:B22"/>
    <mergeCell ref="J17:J22"/>
    <mergeCell ref="J15:J16"/>
    <mergeCell ref="B12:C12"/>
    <mergeCell ref="B15:B16"/>
    <mergeCell ref="C15:C16"/>
    <mergeCell ref="D15:E15"/>
    <mergeCell ref="F15:G15"/>
    <mergeCell ref="B10:G11"/>
    <mergeCell ref="B2:G2"/>
    <mergeCell ref="F3:G3"/>
    <mergeCell ref="F6:G6"/>
    <mergeCell ref="F7:G7"/>
    <mergeCell ref="F8:G8"/>
  </mergeCells>
  <phoneticPr fontId="1"/>
  <conditionalFormatting sqref="F6:G8">
    <cfRule type="cellIs" dxfId="47" priority="12" operator="equal">
      <formula>0</formula>
    </cfRule>
  </conditionalFormatting>
  <conditionalFormatting sqref="F3">
    <cfRule type="cellIs" dxfId="46" priority="11" operator="equal">
      <formula>"年　　月　　日"</formula>
    </cfRule>
  </conditionalFormatting>
  <conditionalFormatting sqref="F39:F43">
    <cfRule type="cellIs" dxfId="45" priority="10" operator="equal">
      <formula>0</formula>
    </cfRule>
  </conditionalFormatting>
  <conditionalFormatting sqref="D19">
    <cfRule type="cellIs" dxfId="44" priority="9" operator="equal">
      <formula>0</formula>
    </cfRule>
  </conditionalFormatting>
  <conditionalFormatting sqref="F19">
    <cfRule type="cellIs" dxfId="43" priority="8" operator="equal">
      <formula>0</formula>
    </cfRule>
  </conditionalFormatting>
  <conditionalFormatting sqref="G17">
    <cfRule type="cellIs" dxfId="42" priority="7" operator="equal">
      <formula>0</formula>
    </cfRule>
  </conditionalFormatting>
  <conditionalFormatting sqref="G18">
    <cfRule type="cellIs" dxfId="41" priority="6" operator="equal">
      <formula>0</formula>
    </cfRule>
  </conditionalFormatting>
  <conditionalFormatting sqref="E23">
    <cfRule type="cellIs" dxfId="40" priority="5" operator="equal">
      <formula>0</formula>
    </cfRule>
  </conditionalFormatting>
  <conditionalFormatting sqref="D24">
    <cfRule type="cellIs" dxfId="39" priority="4" operator="equal">
      <formula>0</formula>
    </cfRule>
  </conditionalFormatting>
  <conditionalFormatting sqref="D26">
    <cfRule type="cellIs" dxfId="38" priority="3" operator="equal">
      <formula>0</formula>
    </cfRule>
  </conditionalFormatting>
  <conditionalFormatting sqref="F26">
    <cfRule type="cellIs" dxfId="37" priority="2" operator="equal">
      <formula>0</formula>
    </cfRule>
  </conditionalFormatting>
  <conditionalFormatting sqref="F13">
    <cfRule type="cellIs" dxfId="3" priority="1" operator="equal">
      <formula>0</formula>
    </cfRule>
  </conditionalFormatting>
  <pageMargins left="0.9055118110236221" right="0.70866141732283472" top="0.74803149606299213" bottom="0.74803149606299213" header="0.31496062992125984" footer="0.31496062992125984"/>
  <pageSetup paperSize="9" scale="7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FD3B1-4DAE-44FE-807B-2E992E5C4E16}">
  <sheetPr>
    <pageSetUpPr fitToPage="1"/>
  </sheetPr>
  <dimension ref="A1:P45"/>
  <sheetViews>
    <sheetView view="pageBreakPreview" topLeftCell="A3" zoomScale="85" zoomScaleNormal="70" zoomScaleSheetLayoutView="85" workbookViewId="0">
      <selection activeCell="B13" sqref="B13"/>
    </sheetView>
  </sheetViews>
  <sheetFormatPr defaultRowHeight="18" x14ac:dyDescent="0.55000000000000004"/>
  <cols>
    <col min="1" max="1" width="2.08203125" customWidth="1"/>
    <col min="3" max="3" width="24.1640625" bestFit="1" customWidth="1"/>
    <col min="4" max="7" width="15.58203125" customWidth="1"/>
    <col min="8" max="8" width="2.08203125" customWidth="1"/>
    <col min="11" max="11" width="24.1640625" bestFit="1" customWidth="1"/>
    <col min="12" max="15" width="15.58203125" customWidth="1"/>
    <col min="16" max="16" width="2.08203125" customWidth="1"/>
  </cols>
  <sheetData>
    <row r="1" spans="1:16" x14ac:dyDescent="0.55000000000000004">
      <c r="G1" s="1" t="s">
        <v>35</v>
      </c>
    </row>
    <row r="2" spans="1:16" x14ac:dyDescent="0.55000000000000004">
      <c r="A2" s="33"/>
      <c r="B2" s="80" t="s">
        <v>32</v>
      </c>
      <c r="C2" s="80"/>
      <c r="D2" s="80"/>
      <c r="E2" s="80"/>
      <c r="F2" s="80"/>
      <c r="G2" s="80"/>
      <c r="H2" s="54"/>
    </row>
    <row r="3" spans="1:16" x14ac:dyDescent="0.55000000000000004">
      <c r="A3" s="33"/>
      <c r="B3" s="33"/>
      <c r="C3" s="33"/>
      <c r="D3" s="33"/>
      <c r="E3" s="33"/>
      <c r="F3" s="79" t="s">
        <v>20</v>
      </c>
      <c r="G3" s="79"/>
    </row>
    <row r="4" spans="1:16" x14ac:dyDescent="0.55000000000000004">
      <c r="A4" s="33" t="s">
        <v>29</v>
      </c>
      <c r="B4" s="33"/>
      <c r="C4" s="33"/>
      <c r="D4" s="33"/>
      <c r="E4" s="33"/>
      <c r="F4" s="33"/>
      <c r="G4" s="33"/>
    </row>
    <row r="5" spans="1:16" x14ac:dyDescent="0.55000000000000004">
      <c r="A5" s="33" t="s">
        <v>21</v>
      </c>
      <c r="B5" s="33"/>
      <c r="C5" s="33"/>
      <c r="D5" s="33"/>
      <c r="E5" s="33"/>
      <c r="F5" s="33"/>
      <c r="G5" s="33"/>
    </row>
    <row r="6" spans="1:16" x14ac:dyDescent="0.55000000000000004">
      <c r="A6" s="33"/>
      <c r="B6" s="33"/>
      <c r="C6" s="33"/>
      <c r="D6" s="33"/>
      <c r="E6" s="34" t="s">
        <v>22</v>
      </c>
      <c r="F6" s="82"/>
      <c r="G6" s="82"/>
    </row>
    <row r="7" spans="1:16" x14ac:dyDescent="0.55000000000000004">
      <c r="A7" s="33"/>
      <c r="B7" s="33"/>
      <c r="C7" s="33"/>
      <c r="D7" s="33"/>
      <c r="E7" s="34" t="s">
        <v>23</v>
      </c>
      <c r="F7" s="82"/>
      <c r="G7" s="82"/>
    </row>
    <row r="8" spans="1:16" x14ac:dyDescent="0.55000000000000004">
      <c r="A8" s="33"/>
      <c r="B8" s="33"/>
      <c r="C8" s="33"/>
      <c r="D8" s="33"/>
      <c r="E8" s="34" t="s">
        <v>24</v>
      </c>
      <c r="F8" s="82"/>
      <c r="G8" s="82"/>
    </row>
    <row r="10" spans="1:16" ht="18" customHeight="1" x14ac:dyDescent="0.55000000000000004">
      <c r="B10" s="81" t="s">
        <v>34</v>
      </c>
      <c r="C10" s="81"/>
      <c r="D10" s="81"/>
      <c r="E10" s="81"/>
      <c r="F10" s="81"/>
      <c r="G10" s="81"/>
      <c r="H10" s="53"/>
    </row>
    <row r="11" spans="1:16" x14ac:dyDescent="0.55000000000000004">
      <c r="A11" s="26"/>
      <c r="B11" s="81"/>
      <c r="C11" s="81"/>
      <c r="D11" s="81"/>
      <c r="E11" s="81"/>
      <c r="F11" s="81"/>
      <c r="G11" s="81"/>
      <c r="H11" s="53"/>
    </row>
    <row r="12" spans="1:16" ht="10.9" customHeight="1" x14ac:dyDescent="0.55000000000000004">
      <c r="A12" s="31"/>
      <c r="B12" s="97"/>
      <c r="C12" s="97"/>
      <c r="D12" s="31"/>
      <c r="E12" s="31"/>
      <c r="F12" s="31"/>
      <c r="G12" s="31"/>
      <c r="H12" s="31"/>
    </row>
    <row r="13" spans="1:16" x14ac:dyDescent="0.55000000000000004">
      <c r="A13" s="31"/>
      <c r="B13" s="107" t="s">
        <v>17</v>
      </c>
      <c r="C13" s="31"/>
      <c r="D13" s="31"/>
      <c r="E13" s="1" t="s">
        <v>55</v>
      </c>
      <c r="F13" s="106"/>
      <c r="G13" t="s">
        <v>56</v>
      </c>
      <c r="H13" s="31"/>
      <c r="J13" s="31" t="s">
        <v>17</v>
      </c>
      <c r="K13" s="31"/>
      <c r="L13" s="31"/>
      <c r="M13" s="31"/>
      <c r="N13" s="31"/>
      <c r="O13" s="31"/>
      <c r="P13" s="31"/>
    </row>
    <row r="14" spans="1:16" x14ac:dyDescent="0.55000000000000004">
      <c r="A14" s="31"/>
      <c r="B14" s="31" t="s">
        <v>0</v>
      </c>
      <c r="C14" s="31"/>
      <c r="D14" s="31"/>
      <c r="E14" s="31"/>
      <c r="F14" s="31"/>
      <c r="G14" s="32" t="s">
        <v>39</v>
      </c>
      <c r="H14" s="31"/>
      <c r="J14" s="31" t="s">
        <v>0</v>
      </c>
      <c r="K14" s="31"/>
      <c r="L14" s="31"/>
      <c r="M14" s="31"/>
      <c r="N14" s="31"/>
      <c r="O14" s="32" t="s">
        <v>39</v>
      </c>
      <c r="P14" s="31"/>
    </row>
    <row r="15" spans="1:16" x14ac:dyDescent="0.55000000000000004">
      <c r="A15" s="31"/>
      <c r="B15" s="98" t="s">
        <v>1</v>
      </c>
      <c r="C15" s="90" t="s">
        <v>2</v>
      </c>
      <c r="D15" s="100" t="s">
        <v>43</v>
      </c>
      <c r="E15" s="101"/>
      <c r="F15" s="100" t="s">
        <v>42</v>
      </c>
      <c r="G15" s="101"/>
      <c r="H15" s="31"/>
      <c r="J15" s="98" t="s">
        <v>1</v>
      </c>
      <c r="K15" s="90" t="s">
        <v>2</v>
      </c>
      <c r="L15" s="100" t="s">
        <v>43</v>
      </c>
      <c r="M15" s="101"/>
      <c r="N15" s="100" t="s">
        <v>42</v>
      </c>
      <c r="O15" s="101"/>
      <c r="P15" s="31"/>
    </row>
    <row r="16" spans="1:16" ht="18.5" thickBot="1" x14ac:dyDescent="0.6">
      <c r="A16" s="31"/>
      <c r="B16" s="99"/>
      <c r="C16" s="91"/>
      <c r="D16" s="52" t="s">
        <v>3</v>
      </c>
      <c r="E16" s="52" t="s">
        <v>4</v>
      </c>
      <c r="F16" s="52" t="s">
        <v>3</v>
      </c>
      <c r="G16" s="52" t="s">
        <v>4</v>
      </c>
      <c r="H16" s="31"/>
      <c r="J16" s="99"/>
      <c r="K16" s="91"/>
      <c r="L16" s="52" t="s">
        <v>3</v>
      </c>
      <c r="M16" s="52" t="s">
        <v>4</v>
      </c>
      <c r="N16" s="52" t="s">
        <v>3</v>
      </c>
      <c r="O16" s="52" t="s">
        <v>4</v>
      </c>
      <c r="P16" s="31"/>
    </row>
    <row r="17" spans="1:16" ht="18" customHeight="1" x14ac:dyDescent="0.55000000000000004">
      <c r="A17" s="31"/>
      <c r="B17" s="87" t="s">
        <v>48</v>
      </c>
      <c r="C17" s="2" t="s">
        <v>5</v>
      </c>
      <c r="D17" s="3"/>
      <c r="E17" s="3"/>
      <c r="F17" s="3"/>
      <c r="G17" s="72"/>
      <c r="H17" s="31"/>
      <c r="J17" s="92" t="s">
        <v>48</v>
      </c>
      <c r="K17" s="2" t="s">
        <v>5</v>
      </c>
      <c r="L17" s="3"/>
      <c r="M17" s="3"/>
      <c r="N17" s="3"/>
      <c r="O17" s="4">
        <v>1</v>
      </c>
      <c r="P17" s="31"/>
    </row>
    <row r="18" spans="1:16" x14ac:dyDescent="0.55000000000000004">
      <c r="A18" s="31"/>
      <c r="B18" s="89"/>
      <c r="C18" s="5" t="s">
        <v>6</v>
      </c>
      <c r="D18" s="6"/>
      <c r="E18" s="6"/>
      <c r="F18" s="6"/>
      <c r="G18" s="73"/>
      <c r="H18" s="31"/>
      <c r="J18" s="93"/>
      <c r="K18" s="5" t="s">
        <v>6</v>
      </c>
      <c r="L18" s="6"/>
      <c r="M18" s="6"/>
      <c r="N18" s="6"/>
      <c r="O18" s="7">
        <v>2.5</v>
      </c>
      <c r="P18" s="31"/>
    </row>
    <row r="19" spans="1:16" x14ac:dyDescent="0.55000000000000004">
      <c r="A19" s="31"/>
      <c r="B19" s="89"/>
      <c r="C19" s="5" t="s">
        <v>7</v>
      </c>
      <c r="D19" s="71"/>
      <c r="E19" s="6"/>
      <c r="F19" s="71"/>
      <c r="G19" s="9"/>
      <c r="H19" s="31"/>
      <c r="J19" s="93"/>
      <c r="K19" s="5" t="s">
        <v>7</v>
      </c>
      <c r="L19" s="8">
        <v>2.5</v>
      </c>
      <c r="M19" s="6"/>
      <c r="N19" s="8">
        <v>2.5</v>
      </c>
      <c r="O19" s="9"/>
      <c r="P19" s="31"/>
    </row>
    <row r="20" spans="1:16" ht="37" customHeight="1" x14ac:dyDescent="0.55000000000000004">
      <c r="A20" s="31"/>
      <c r="B20" s="89"/>
      <c r="C20" s="76" t="s">
        <v>54</v>
      </c>
      <c r="D20" s="6"/>
      <c r="E20" s="6"/>
      <c r="F20" s="71"/>
      <c r="G20" s="9"/>
      <c r="H20" s="31"/>
      <c r="J20" s="93"/>
      <c r="K20" s="76" t="s">
        <v>54</v>
      </c>
      <c r="L20" s="6"/>
      <c r="M20" s="6"/>
      <c r="N20" s="8">
        <v>2.5</v>
      </c>
      <c r="O20" s="9"/>
      <c r="P20" s="31"/>
    </row>
    <row r="21" spans="1:16" x14ac:dyDescent="0.55000000000000004">
      <c r="A21" s="31"/>
      <c r="B21" s="89"/>
      <c r="C21" s="5" t="s">
        <v>8</v>
      </c>
      <c r="D21" s="6"/>
      <c r="E21" s="6"/>
      <c r="F21" s="6"/>
      <c r="G21" s="73"/>
      <c r="H21" s="31"/>
      <c r="J21" s="93"/>
      <c r="K21" s="5" t="s">
        <v>8</v>
      </c>
      <c r="L21" s="6"/>
      <c r="M21" s="6"/>
      <c r="N21" s="6"/>
      <c r="O21" s="7">
        <v>2.5</v>
      </c>
      <c r="P21" s="31"/>
    </row>
    <row r="22" spans="1:16" x14ac:dyDescent="0.55000000000000004">
      <c r="A22" s="31"/>
      <c r="B22" s="89"/>
      <c r="C22" s="5" t="s">
        <v>9</v>
      </c>
      <c r="D22" s="6"/>
      <c r="E22" s="6"/>
      <c r="F22" s="6"/>
      <c r="G22" s="73"/>
      <c r="H22" s="31"/>
      <c r="J22" s="93"/>
      <c r="K22" s="5" t="s">
        <v>9</v>
      </c>
      <c r="L22" s="6"/>
      <c r="M22" s="6"/>
      <c r="N22" s="6"/>
      <c r="O22" s="7">
        <v>2.5</v>
      </c>
      <c r="P22" s="31"/>
    </row>
    <row r="23" spans="1:16" ht="18" customHeight="1" x14ac:dyDescent="0.55000000000000004">
      <c r="A23" s="31"/>
      <c r="B23" s="89"/>
      <c r="C23" s="5" t="s">
        <v>18</v>
      </c>
      <c r="D23" s="6"/>
      <c r="E23" s="6"/>
      <c r="F23" s="6"/>
      <c r="G23" s="73"/>
      <c r="H23" s="31"/>
      <c r="J23" s="93"/>
      <c r="K23" s="5" t="s">
        <v>18</v>
      </c>
      <c r="L23" s="6"/>
      <c r="M23" s="6"/>
      <c r="N23" s="6"/>
      <c r="O23" s="7">
        <v>5</v>
      </c>
      <c r="P23" s="31"/>
    </row>
    <row r="24" spans="1:16" ht="18.5" thickBot="1" x14ac:dyDescent="0.6">
      <c r="A24" s="31"/>
      <c r="B24" s="88"/>
      <c r="C24" s="55" t="s">
        <v>10</v>
      </c>
      <c r="D24" s="10">
        <f>SUM(D17:D23)</f>
        <v>0</v>
      </c>
      <c r="E24" s="74">
        <f>SUM(E17:E23)</f>
        <v>0</v>
      </c>
      <c r="F24" s="10">
        <f>SUM(F17:F23)</f>
        <v>0</v>
      </c>
      <c r="G24" s="11">
        <f>SUM(G17:G23)</f>
        <v>0</v>
      </c>
      <c r="H24" s="31"/>
      <c r="J24" s="96"/>
      <c r="K24" s="55" t="s">
        <v>10</v>
      </c>
      <c r="L24" s="10">
        <f>SUM(L17:L23)</f>
        <v>2.5</v>
      </c>
      <c r="M24" s="10">
        <f>SUM(M17:M23)</f>
        <v>0</v>
      </c>
      <c r="N24" s="10">
        <f>SUM(N17:N23)</f>
        <v>5</v>
      </c>
      <c r="O24" s="11">
        <f>SUM(O17:O23)</f>
        <v>13.5</v>
      </c>
      <c r="P24" s="31"/>
    </row>
    <row r="25" spans="1:16" ht="18" customHeight="1" x14ac:dyDescent="0.55000000000000004">
      <c r="A25" s="31"/>
      <c r="B25" s="87" t="s">
        <v>49</v>
      </c>
      <c r="C25" s="2" t="s">
        <v>11</v>
      </c>
      <c r="D25" s="3"/>
      <c r="E25" s="75"/>
      <c r="F25" s="3"/>
      <c r="G25" s="13"/>
      <c r="H25" s="31"/>
      <c r="J25" s="92" t="s">
        <v>49</v>
      </c>
      <c r="K25" s="2" t="s">
        <v>11</v>
      </c>
      <c r="L25" s="3"/>
      <c r="M25" s="12">
        <v>1</v>
      </c>
      <c r="N25" s="3"/>
      <c r="O25" s="13"/>
      <c r="P25" s="31"/>
    </row>
    <row r="26" spans="1:16" ht="18" customHeight="1" x14ac:dyDescent="0.55000000000000004">
      <c r="A26" s="31"/>
      <c r="B26" s="89"/>
      <c r="C26" s="14" t="s">
        <v>12</v>
      </c>
      <c r="D26" s="71"/>
      <c r="E26" s="16"/>
      <c r="F26" s="16"/>
      <c r="G26" s="17"/>
      <c r="H26" s="31"/>
      <c r="J26" s="93"/>
      <c r="K26" s="14" t="s">
        <v>12</v>
      </c>
      <c r="L26" s="15">
        <v>1</v>
      </c>
      <c r="M26" s="16"/>
      <c r="N26" s="16"/>
      <c r="O26" s="17"/>
      <c r="P26" s="31"/>
    </row>
    <row r="27" spans="1:16" ht="18.5" thickBot="1" x14ac:dyDescent="0.6">
      <c r="A27" s="31"/>
      <c r="B27" s="88"/>
      <c r="C27" s="21" t="s">
        <v>10</v>
      </c>
      <c r="D27" s="58">
        <f>D26</f>
        <v>0</v>
      </c>
      <c r="E27" s="58">
        <f>E25</f>
        <v>0</v>
      </c>
      <c r="F27" s="94"/>
      <c r="G27" s="95"/>
      <c r="H27" s="31"/>
      <c r="J27" s="96"/>
      <c r="K27" s="21" t="s">
        <v>10</v>
      </c>
      <c r="L27" s="58">
        <f>L26</f>
        <v>1</v>
      </c>
      <c r="M27" s="58">
        <f>M25</f>
        <v>1</v>
      </c>
      <c r="N27" s="94"/>
      <c r="O27" s="95"/>
      <c r="P27" s="31"/>
    </row>
    <row r="28" spans="1:16" ht="18" customHeight="1" x14ac:dyDescent="0.55000000000000004">
      <c r="A28" s="31"/>
      <c r="B28" s="87" t="s">
        <v>47</v>
      </c>
      <c r="C28" s="5" t="s">
        <v>13</v>
      </c>
      <c r="D28" s="71"/>
      <c r="E28" s="6"/>
      <c r="F28" s="71"/>
      <c r="G28" s="9"/>
      <c r="H28" s="31"/>
      <c r="J28" s="92" t="s">
        <v>47</v>
      </c>
      <c r="K28" s="5" t="s">
        <v>13</v>
      </c>
      <c r="L28" s="8">
        <v>1</v>
      </c>
      <c r="M28" s="6"/>
      <c r="N28" s="8">
        <v>1</v>
      </c>
      <c r="O28" s="9"/>
      <c r="P28" s="31"/>
    </row>
    <row r="29" spans="1:16" ht="18.5" thickBot="1" x14ac:dyDescent="0.6">
      <c r="A29" s="31"/>
      <c r="B29" s="88"/>
      <c r="C29" s="21" t="s">
        <v>10</v>
      </c>
      <c r="D29" s="56">
        <f>D28</f>
        <v>0</v>
      </c>
      <c r="E29" s="56">
        <f>E28</f>
        <v>0</v>
      </c>
      <c r="F29" s="56">
        <f>F28</f>
        <v>0</v>
      </c>
      <c r="G29" s="61">
        <f>+G28</f>
        <v>0</v>
      </c>
      <c r="H29" s="31"/>
      <c r="J29" s="96"/>
      <c r="K29" s="21" t="s">
        <v>10</v>
      </c>
      <c r="L29" s="56">
        <f>L28</f>
        <v>1</v>
      </c>
      <c r="M29" s="56">
        <f>M28</f>
        <v>0</v>
      </c>
      <c r="N29" s="56">
        <f>N28</f>
        <v>1</v>
      </c>
      <c r="O29" s="61">
        <f>+O28</f>
        <v>0</v>
      </c>
      <c r="P29" s="31"/>
    </row>
    <row r="30" spans="1:16" x14ac:dyDescent="0.55000000000000004">
      <c r="A30" s="31"/>
      <c r="B30" s="83" t="s">
        <v>14</v>
      </c>
      <c r="C30" s="84"/>
      <c r="D30" s="10">
        <f>D24+D27+D29</f>
        <v>0</v>
      </c>
      <c r="E30" s="10">
        <f>E24+E27</f>
        <v>0</v>
      </c>
      <c r="F30" s="10">
        <f>F24+F29</f>
        <v>0</v>
      </c>
      <c r="G30" s="11">
        <f>G24</f>
        <v>0</v>
      </c>
      <c r="H30" s="31"/>
      <c r="J30" s="83" t="s">
        <v>14</v>
      </c>
      <c r="K30" s="84"/>
      <c r="L30" s="10">
        <f>L24+L27+L29</f>
        <v>4.5</v>
      </c>
      <c r="M30" s="10">
        <f>M24+M27</f>
        <v>1</v>
      </c>
      <c r="N30" s="10">
        <f>N24+N29</f>
        <v>6</v>
      </c>
      <c r="O30" s="11">
        <f>O24</f>
        <v>13.5</v>
      </c>
      <c r="P30" s="31"/>
    </row>
    <row r="31" spans="1:16" ht="18.5" thickBot="1" x14ac:dyDescent="0.6">
      <c r="A31" s="31"/>
      <c r="B31" s="85"/>
      <c r="C31" s="86"/>
      <c r="D31" s="18" t="s">
        <v>52</v>
      </c>
      <c r="E31" s="19">
        <f>D30+E30</f>
        <v>0</v>
      </c>
      <c r="F31" s="18" t="s">
        <v>53</v>
      </c>
      <c r="G31" s="20">
        <f>F30+G30</f>
        <v>0</v>
      </c>
      <c r="H31" s="31"/>
      <c r="J31" s="85"/>
      <c r="K31" s="86"/>
      <c r="L31" s="18" t="s">
        <v>52</v>
      </c>
      <c r="M31" s="19">
        <f>L30+M30</f>
        <v>5.5</v>
      </c>
      <c r="N31" s="18" t="s">
        <v>53</v>
      </c>
      <c r="O31" s="20">
        <f>N30+O30</f>
        <v>19.5</v>
      </c>
      <c r="P31" s="31"/>
    </row>
    <row r="32" spans="1:16" ht="18.5" thickBot="1" x14ac:dyDescent="0.6">
      <c r="A32" s="31"/>
      <c r="B32" s="31"/>
      <c r="C32" s="31"/>
      <c r="D32" s="31"/>
      <c r="E32" s="31"/>
      <c r="F32" s="31"/>
      <c r="G32" s="31"/>
      <c r="H32" s="31"/>
      <c r="J32" s="31"/>
      <c r="K32" s="31"/>
      <c r="L32" s="31"/>
      <c r="M32" s="31"/>
      <c r="N32" s="31"/>
      <c r="O32" s="31"/>
      <c r="P32" s="31"/>
    </row>
    <row r="33" spans="1:16" x14ac:dyDescent="0.55000000000000004">
      <c r="A33" s="31"/>
      <c r="B33" s="35" t="s">
        <v>37</v>
      </c>
      <c r="C33" s="36"/>
      <c r="D33" s="36"/>
      <c r="E33" s="36"/>
      <c r="F33" s="36"/>
      <c r="G33" s="37"/>
      <c r="H33" s="22"/>
      <c r="J33" s="35" t="s">
        <v>37</v>
      </c>
      <c r="K33" s="36"/>
      <c r="L33" s="36"/>
      <c r="M33" s="36"/>
      <c r="N33" s="36"/>
      <c r="O33" s="37"/>
      <c r="P33" s="22"/>
    </row>
    <row r="34" spans="1:16" x14ac:dyDescent="0.55000000000000004">
      <c r="A34" s="31"/>
      <c r="B34" s="38" t="s">
        <v>36</v>
      </c>
      <c r="C34" s="22"/>
      <c r="D34" s="22"/>
      <c r="E34" s="22"/>
      <c r="F34" s="22"/>
      <c r="G34" s="39"/>
      <c r="H34" s="22"/>
      <c r="J34" s="38" t="s">
        <v>36</v>
      </c>
      <c r="K34" s="22"/>
      <c r="L34" s="22"/>
      <c r="M34" s="22"/>
      <c r="N34" s="22"/>
      <c r="O34" s="39"/>
      <c r="P34" s="22"/>
    </row>
    <row r="35" spans="1:16" x14ac:dyDescent="0.55000000000000004">
      <c r="A35" s="31"/>
      <c r="B35" s="38"/>
      <c r="C35" s="22"/>
      <c r="D35" s="22"/>
      <c r="E35" s="22"/>
      <c r="F35" s="22"/>
      <c r="G35" s="40"/>
      <c r="H35" s="22"/>
      <c r="J35" s="38"/>
      <c r="K35" s="22"/>
      <c r="L35" s="22"/>
      <c r="M35" s="22"/>
      <c r="N35" s="22"/>
      <c r="O35" s="40"/>
      <c r="P35" s="22"/>
    </row>
    <row r="36" spans="1:16" ht="29" x14ac:dyDescent="0.55000000000000004">
      <c r="A36" s="31"/>
      <c r="B36" s="41" t="s">
        <v>33</v>
      </c>
      <c r="C36" s="23"/>
      <c r="D36" s="22"/>
      <c r="E36" s="51" t="e">
        <f>+ROUNDDOWN((G31-E31)/G31,2)</f>
        <v>#DIV/0!</v>
      </c>
      <c r="F36" s="31"/>
      <c r="G36" s="42"/>
      <c r="H36" s="22"/>
      <c r="J36" s="41" t="s">
        <v>33</v>
      </c>
      <c r="K36" s="23"/>
      <c r="L36" s="22"/>
      <c r="M36" s="24">
        <f>+ROUNDDOWN((O31-M31)/O31,2)</f>
        <v>0.71</v>
      </c>
      <c r="N36" s="31"/>
      <c r="O36" s="42"/>
      <c r="P36" s="22"/>
    </row>
    <row r="37" spans="1:16" x14ac:dyDescent="0.55000000000000004">
      <c r="A37" s="31"/>
      <c r="B37" s="38"/>
      <c r="C37" s="22"/>
      <c r="D37" s="22"/>
      <c r="E37" s="22"/>
      <c r="F37" s="25" t="s">
        <v>38</v>
      </c>
      <c r="G37" s="43" t="e">
        <f>+IF(E36&gt;=0.3,"満たす。","満たさない。")</f>
        <v>#DIV/0!</v>
      </c>
      <c r="H37" s="22"/>
      <c r="J37" s="38"/>
      <c r="K37" s="22"/>
      <c r="L37" s="22"/>
      <c r="M37" s="22"/>
      <c r="N37" s="25" t="s">
        <v>38</v>
      </c>
      <c r="O37" s="43" t="str">
        <f>+IF(M36&gt;=0.3,"満たす。","満たさない。")</f>
        <v>満たす。</v>
      </c>
      <c r="P37" s="22"/>
    </row>
    <row r="38" spans="1:16" x14ac:dyDescent="0.55000000000000004">
      <c r="A38" s="31"/>
      <c r="B38" s="44" t="s">
        <v>45</v>
      </c>
      <c r="C38" s="22"/>
      <c r="D38" s="22"/>
      <c r="E38" s="22"/>
      <c r="F38" s="22"/>
      <c r="G38" s="39"/>
      <c r="H38" s="22"/>
      <c r="J38" s="44" t="s">
        <v>45</v>
      </c>
      <c r="K38" s="22"/>
      <c r="L38" s="22"/>
      <c r="M38" s="22"/>
      <c r="N38" s="22"/>
      <c r="O38" s="39"/>
      <c r="P38" s="22"/>
    </row>
    <row r="39" spans="1:16" ht="18.5" thickBot="1" x14ac:dyDescent="0.6">
      <c r="A39" s="31"/>
      <c r="B39" s="45" t="s">
        <v>44</v>
      </c>
      <c r="C39" s="46"/>
      <c r="D39" s="46"/>
      <c r="E39" s="46"/>
      <c r="F39" s="46"/>
      <c r="G39" s="47"/>
      <c r="H39" s="22"/>
      <c r="J39" s="45" t="s">
        <v>44</v>
      </c>
      <c r="K39" s="46"/>
      <c r="L39" s="46"/>
      <c r="M39" s="46"/>
      <c r="N39" s="46"/>
      <c r="O39" s="47"/>
      <c r="P39" s="22"/>
    </row>
    <row r="40" spans="1:16" x14ac:dyDescent="0.55000000000000004">
      <c r="A40" s="31"/>
      <c r="B40" s="31"/>
      <c r="C40" s="31"/>
      <c r="D40" s="31"/>
      <c r="E40" t="s">
        <v>30</v>
      </c>
    </row>
    <row r="41" spans="1:16" x14ac:dyDescent="0.55000000000000004">
      <c r="A41" s="31"/>
      <c r="B41" s="31"/>
      <c r="C41" s="31"/>
      <c r="D41" s="31"/>
      <c r="E41" s="77" t="s">
        <v>31</v>
      </c>
      <c r="F41" s="102"/>
      <c r="G41" s="103"/>
    </row>
    <row r="42" spans="1:16" x14ac:dyDescent="0.55000000000000004">
      <c r="A42" s="31"/>
      <c r="B42" s="31"/>
      <c r="C42" s="31"/>
      <c r="D42" s="31"/>
      <c r="E42" s="78" t="s">
        <v>25</v>
      </c>
      <c r="F42" s="102"/>
      <c r="G42" s="103"/>
    </row>
    <row r="43" spans="1:16" x14ac:dyDescent="0.55000000000000004">
      <c r="A43" s="31"/>
      <c r="B43" s="31"/>
      <c r="C43" s="31"/>
      <c r="D43" s="31"/>
      <c r="E43" s="78" t="s">
        <v>26</v>
      </c>
      <c r="F43" s="102"/>
      <c r="G43" s="103"/>
    </row>
    <row r="44" spans="1:16" x14ac:dyDescent="0.55000000000000004">
      <c r="A44" s="31"/>
      <c r="B44" s="31"/>
      <c r="C44" s="31"/>
      <c r="D44" s="31"/>
      <c r="E44" s="78" t="s">
        <v>27</v>
      </c>
      <c r="F44" s="102"/>
      <c r="G44" s="103"/>
    </row>
    <row r="45" spans="1:16" x14ac:dyDescent="0.55000000000000004">
      <c r="A45" s="31"/>
      <c r="B45" s="31"/>
      <c r="C45" s="31"/>
      <c r="D45" s="31"/>
      <c r="E45" s="78" t="s">
        <v>28</v>
      </c>
      <c r="F45" s="102"/>
      <c r="G45" s="103"/>
    </row>
  </sheetData>
  <mergeCells count="30">
    <mergeCell ref="B10:G11"/>
    <mergeCell ref="B2:G2"/>
    <mergeCell ref="F3:G3"/>
    <mergeCell ref="F6:G6"/>
    <mergeCell ref="F7:G7"/>
    <mergeCell ref="F8:G8"/>
    <mergeCell ref="B12:C12"/>
    <mergeCell ref="B15:B16"/>
    <mergeCell ref="C15:C16"/>
    <mergeCell ref="D15:E15"/>
    <mergeCell ref="F15:G15"/>
    <mergeCell ref="K15:K16"/>
    <mergeCell ref="L15:M15"/>
    <mergeCell ref="N15:O15"/>
    <mergeCell ref="B17:B24"/>
    <mergeCell ref="J17:J24"/>
    <mergeCell ref="J15:J16"/>
    <mergeCell ref="B25:B27"/>
    <mergeCell ref="J25:J27"/>
    <mergeCell ref="F27:G27"/>
    <mergeCell ref="N27:O27"/>
    <mergeCell ref="B28:B29"/>
    <mergeCell ref="J28:J29"/>
    <mergeCell ref="F45:G45"/>
    <mergeCell ref="B30:C31"/>
    <mergeCell ref="J30:K31"/>
    <mergeCell ref="F41:G41"/>
    <mergeCell ref="F42:G42"/>
    <mergeCell ref="F43:G43"/>
    <mergeCell ref="F44:G44"/>
  </mergeCells>
  <phoneticPr fontId="1"/>
  <conditionalFormatting sqref="F6:G8">
    <cfRule type="cellIs" dxfId="36" priority="16" operator="equal">
      <formula>0</formula>
    </cfRule>
  </conditionalFormatting>
  <conditionalFormatting sqref="F3">
    <cfRule type="cellIs" dxfId="35" priority="15" operator="equal">
      <formula>"年　　月　　日"</formula>
    </cfRule>
  </conditionalFormatting>
  <conditionalFormatting sqref="F41:F45">
    <cfRule type="cellIs" dxfId="34" priority="14" operator="equal">
      <formula>0</formula>
    </cfRule>
  </conditionalFormatting>
  <conditionalFormatting sqref="D19">
    <cfRule type="cellIs" dxfId="33" priority="13" operator="equal">
      <formula>0</formula>
    </cfRule>
  </conditionalFormatting>
  <conditionalFormatting sqref="F19">
    <cfRule type="cellIs" dxfId="32" priority="12" operator="equal">
      <formula>0</formula>
    </cfRule>
  </conditionalFormatting>
  <conditionalFormatting sqref="F20">
    <cfRule type="cellIs" dxfId="31" priority="11" operator="equal">
      <formula>0</formula>
    </cfRule>
  </conditionalFormatting>
  <conditionalFormatting sqref="G17">
    <cfRule type="cellIs" dxfId="30" priority="10" operator="equal">
      <formula>0</formula>
    </cfRule>
  </conditionalFormatting>
  <conditionalFormatting sqref="G18">
    <cfRule type="cellIs" dxfId="29" priority="9" operator="equal">
      <formula>0</formula>
    </cfRule>
  </conditionalFormatting>
  <conditionalFormatting sqref="G21">
    <cfRule type="cellIs" dxfId="28" priority="8" operator="equal">
      <formula>0</formula>
    </cfRule>
  </conditionalFormatting>
  <conditionalFormatting sqref="G22">
    <cfRule type="cellIs" dxfId="27" priority="7" operator="equal">
      <formula>0</formula>
    </cfRule>
  </conditionalFormatting>
  <conditionalFormatting sqref="G23">
    <cfRule type="cellIs" dxfId="26" priority="6" operator="equal">
      <formula>0</formula>
    </cfRule>
  </conditionalFormatting>
  <conditionalFormatting sqref="E25">
    <cfRule type="cellIs" dxfId="25" priority="5" operator="equal">
      <formula>0</formula>
    </cfRule>
  </conditionalFormatting>
  <conditionalFormatting sqref="D26">
    <cfRule type="cellIs" dxfId="24" priority="4" operator="equal">
      <formula>0</formula>
    </cfRule>
  </conditionalFormatting>
  <conditionalFormatting sqref="D28">
    <cfRule type="cellIs" dxfId="23" priority="3" operator="equal">
      <formula>0</formula>
    </cfRule>
  </conditionalFormatting>
  <conditionalFormatting sqref="F28">
    <cfRule type="cellIs" dxfId="22" priority="2" operator="equal">
      <formula>0</formula>
    </cfRule>
  </conditionalFormatting>
  <conditionalFormatting sqref="F13">
    <cfRule type="cellIs" dxfId="2" priority="1" operator="equal">
      <formula>0</formula>
    </cfRule>
  </conditionalFormatting>
  <pageMargins left="0.9055118110236221" right="0.70866141732283472" top="0.74803149606299213" bottom="0.74803149606299213" header="0.31496062992125984" footer="0.31496062992125984"/>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D68DE-BA1C-4E2A-98CA-13712D350796}">
  <sheetPr>
    <pageSetUpPr fitToPage="1"/>
  </sheetPr>
  <dimension ref="A1:P45"/>
  <sheetViews>
    <sheetView topLeftCell="A4" zoomScale="86" zoomScaleNormal="86" zoomScaleSheetLayoutView="85" workbookViewId="0">
      <selection activeCell="B13" sqref="B13"/>
    </sheetView>
  </sheetViews>
  <sheetFormatPr defaultRowHeight="18" x14ac:dyDescent="0.55000000000000004"/>
  <cols>
    <col min="1" max="1" width="2.08203125" customWidth="1"/>
    <col min="3" max="3" width="24.1640625" bestFit="1" customWidth="1"/>
    <col min="4" max="7" width="15.58203125" customWidth="1"/>
    <col min="8" max="8" width="2.08203125" customWidth="1"/>
    <col min="11" max="11" width="24.1640625" bestFit="1" customWidth="1"/>
    <col min="12" max="15" width="15.58203125" customWidth="1"/>
    <col min="16" max="16" width="2.08203125" customWidth="1"/>
  </cols>
  <sheetData>
    <row r="1" spans="1:16" x14ac:dyDescent="0.55000000000000004">
      <c r="G1" s="1" t="s">
        <v>35</v>
      </c>
    </row>
    <row r="2" spans="1:16" x14ac:dyDescent="0.55000000000000004">
      <c r="A2" s="33"/>
      <c r="B2" s="80" t="s">
        <v>32</v>
      </c>
      <c r="C2" s="80"/>
      <c r="D2" s="80"/>
      <c r="E2" s="80"/>
      <c r="F2" s="80"/>
      <c r="G2" s="80"/>
      <c r="H2" s="54"/>
    </row>
    <row r="3" spans="1:16" x14ac:dyDescent="0.55000000000000004">
      <c r="A3" s="33"/>
      <c r="B3" s="33"/>
      <c r="C3" s="33"/>
      <c r="D3" s="33"/>
      <c r="E3" s="33"/>
      <c r="F3" s="79" t="s">
        <v>20</v>
      </c>
      <c r="G3" s="79"/>
    </row>
    <row r="4" spans="1:16" x14ac:dyDescent="0.55000000000000004">
      <c r="A4" s="33" t="s">
        <v>29</v>
      </c>
      <c r="B4" s="33"/>
      <c r="C4" s="33"/>
      <c r="D4" s="33"/>
      <c r="E4" s="33"/>
      <c r="F4" s="33"/>
      <c r="G4" s="33"/>
    </row>
    <row r="5" spans="1:16" x14ac:dyDescent="0.55000000000000004">
      <c r="A5" s="33" t="s">
        <v>21</v>
      </c>
      <c r="B5" s="33"/>
      <c r="C5" s="33"/>
      <c r="D5" s="33"/>
      <c r="E5" s="33"/>
      <c r="F5" s="33"/>
      <c r="G5" s="33"/>
    </row>
    <row r="6" spans="1:16" x14ac:dyDescent="0.55000000000000004">
      <c r="A6" s="33"/>
      <c r="B6" s="33"/>
      <c r="C6" s="33"/>
      <c r="D6" s="33"/>
      <c r="E6" s="34" t="s">
        <v>22</v>
      </c>
      <c r="F6" s="82"/>
      <c r="G6" s="82"/>
    </row>
    <row r="7" spans="1:16" x14ac:dyDescent="0.55000000000000004">
      <c r="A7" s="33"/>
      <c r="B7" s="33"/>
      <c r="C7" s="33"/>
      <c r="D7" s="33"/>
      <c r="E7" s="34" t="s">
        <v>23</v>
      </c>
      <c r="F7" s="82"/>
      <c r="G7" s="82"/>
    </row>
    <row r="8" spans="1:16" x14ac:dyDescent="0.55000000000000004">
      <c r="A8" s="33"/>
      <c r="B8" s="33"/>
      <c r="C8" s="33"/>
      <c r="D8" s="33"/>
      <c r="E8" s="34" t="s">
        <v>24</v>
      </c>
      <c r="F8" s="82"/>
      <c r="G8" s="82"/>
    </row>
    <row r="10" spans="1:16" ht="18" customHeight="1" x14ac:dyDescent="0.55000000000000004">
      <c r="B10" s="81" t="s">
        <v>34</v>
      </c>
      <c r="C10" s="81"/>
      <c r="D10" s="81"/>
      <c r="E10" s="81"/>
      <c r="F10" s="81"/>
      <c r="G10" s="81"/>
      <c r="H10" s="53"/>
    </row>
    <row r="11" spans="1:16" x14ac:dyDescent="0.55000000000000004">
      <c r="A11" s="26"/>
      <c r="B11" s="81"/>
      <c r="C11" s="81"/>
      <c r="D11" s="81"/>
      <c r="E11" s="81"/>
      <c r="F11" s="81"/>
      <c r="G11" s="81"/>
      <c r="H11" s="53"/>
    </row>
    <row r="12" spans="1:16" ht="10.9" customHeight="1" x14ac:dyDescent="0.55000000000000004">
      <c r="A12" s="31"/>
      <c r="B12" s="97"/>
      <c r="C12" s="97"/>
      <c r="D12" s="31"/>
      <c r="E12" s="31"/>
      <c r="F12" s="31"/>
      <c r="G12" s="31"/>
      <c r="H12" s="31"/>
    </row>
    <row r="13" spans="1:16" x14ac:dyDescent="0.55000000000000004">
      <c r="A13" s="31"/>
      <c r="B13" s="107" t="s">
        <v>19</v>
      </c>
      <c r="C13" s="31"/>
      <c r="D13" s="31"/>
      <c r="E13" s="1" t="s">
        <v>55</v>
      </c>
      <c r="F13" s="106"/>
      <c r="G13" t="s">
        <v>56</v>
      </c>
      <c r="H13" s="31"/>
      <c r="J13" s="31" t="s">
        <v>19</v>
      </c>
      <c r="K13" s="31"/>
      <c r="L13" s="31"/>
      <c r="M13" s="31"/>
      <c r="N13" s="31"/>
      <c r="O13" s="31"/>
      <c r="P13" s="31"/>
    </row>
    <row r="14" spans="1:16" x14ac:dyDescent="0.55000000000000004">
      <c r="A14" s="31"/>
      <c r="B14" s="31" t="s">
        <v>0</v>
      </c>
      <c r="C14" s="31"/>
      <c r="D14" s="31"/>
      <c r="E14" s="31"/>
      <c r="F14" s="31"/>
      <c r="G14" s="32" t="s">
        <v>39</v>
      </c>
      <c r="H14" s="31"/>
      <c r="J14" s="31" t="s">
        <v>0</v>
      </c>
      <c r="K14" s="31"/>
      <c r="L14" s="31"/>
      <c r="M14" s="31"/>
      <c r="N14" s="31"/>
      <c r="O14" s="32" t="s">
        <v>39</v>
      </c>
      <c r="P14" s="31"/>
    </row>
    <row r="15" spans="1:16" x14ac:dyDescent="0.55000000000000004">
      <c r="A15" s="31"/>
      <c r="B15" s="98" t="s">
        <v>1</v>
      </c>
      <c r="C15" s="90" t="s">
        <v>2</v>
      </c>
      <c r="D15" s="100" t="s">
        <v>43</v>
      </c>
      <c r="E15" s="101"/>
      <c r="F15" s="100" t="s">
        <v>42</v>
      </c>
      <c r="G15" s="101"/>
      <c r="H15" s="31"/>
      <c r="J15" s="98" t="s">
        <v>1</v>
      </c>
      <c r="K15" s="90" t="s">
        <v>2</v>
      </c>
      <c r="L15" s="100" t="s">
        <v>43</v>
      </c>
      <c r="M15" s="101"/>
      <c r="N15" s="100" t="s">
        <v>42</v>
      </c>
      <c r="O15" s="101"/>
      <c r="P15" s="31"/>
    </row>
    <row r="16" spans="1:16" ht="18.5" thickBot="1" x14ac:dyDescent="0.6">
      <c r="A16" s="31"/>
      <c r="B16" s="99"/>
      <c r="C16" s="91"/>
      <c r="D16" s="52" t="s">
        <v>3</v>
      </c>
      <c r="E16" s="52" t="s">
        <v>4</v>
      </c>
      <c r="F16" s="52" t="s">
        <v>3</v>
      </c>
      <c r="G16" s="52" t="s">
        <v>4</v>
      </c>
      <c r="H16" s="31"/>
      <c r="J16" s="99"/>
      <c r="K16" s="91"/>
      <c r="L16" s="52" t="s">
        <v>3</v>
      </c>
      <c r="M16" s="52" t="s">
        <v>4</v>
      </c>
      <c r="N16" s="52" t="s">
        <v>3</v>
      </c>
      <c r="O16" s="52" t="s">
        <v>4</v>
      </c>
      <c r="P16" s="31"/>
    </row>
    <row r="17" spans="1:16" ht="18" customHeight="1" x14ac:dyDescent="0.55000000000000004">
      <c r="A17" s="31"/>
      <c r="B17" s="87" t="s">
        <v>48</v>
      </c>
      <c r="C17" s="2" t="s">
        <v>5</v>
      </c>
      <c r="D17" s="3"/>
      <c r="E17" s="75"/>
      <c r="F17" s="3"/>
      <c r="G17" s="72"/>
      <c r="H17" s="31"/>
      <c r="J17" s="87" t="s">
        <v>48</v>
      </c>
      <c r="K17" s="2" t="s">
        <v>5</v>
      </c>
      <c r="L17" s="3"/>
      <c r="M17" s="12">
        <v>1</v>
      </c>
      <c r="N17" s="3"/>
      <c r="O17" s="4">
        <v>1</v>
      </c>
      <c r="P17" s="31"/>
    </row>
    <row r="18" spans="1:16" x14ac:dyDescent="0.55000000000000004">
      <c r="A18" s="31"/>
      <c r="B18" s="89"/>
      <c r="C18" s="5" t="s">
        <v>6</v>
      </c>
      <c r="D18" s="6"/>
      <c r="E18" s="71"/>
      <c r="F18" s="6"/>
      <c r="G18" s="73"/>
      <c r="H18" s="31"/>
      <c r="J18" s="89"/>
      <c r="K18" s="5" t="s">
        <v>6</v>
      </c>
      <c r="L18" s="6"/>
      <c r="M18" s="8">
        <v>2.5</v>
      </c>
      <c r="N18" s="6"/>
      <c r="O18" s="7">
        <v>2.5</v>
      </c>
      <c r="P18" s="31"/>
    </row>
    <row r="19" spans="1:16" x14ac:dyDescent="0.55000000000000004">
      <c r="A19" s="31"/>
      <c r="B19" s="89"/>
      <c r="C19" s="5" t="s">
        <v>7</v>
      </c>
      <c r="D19" s="71"/>
      <c r="E19" s="6"/>
      <c r="F19" s="71"/>
      <c r="G19" s="9"/>
      <c r="H19" s="31"/>
      <c r="J19" s="89"/>
      <c r="K19" s="5" t="s">
        <v>7</v>
      </c>
      <c r="L19" s="8">
        <v>2.5</v>
      </c>
      <c r="M19" s="6"/>
      <c r="N19" s="8">
        <v>2.5</v>
      </c>
      <c r="O19" s="9"/>
      <c r="P19" s="31"/>
    </row>
    <row r="20" spans="1:16" ht="37" customHeight="1" x14ac:dyDescent="0.55000000000000004">
      <c r="A20" s="31"/>
      <c r="B20" s="89"/>
      <c r="C20" s="76" t="s">
        <v>54</v>
      </c>
      <c r="D20" s="6"/>
      <c r="E20" s="6"/>
      <c r="F20" s="71"/>
      <c r="G20" s="9"/>
      <c r="H20" s="31"/>
      <c r="J20" s="89"/>
      <c r="K20" s="76" t="s">
        <v>54</v>
      </c>
      <c r="L20" s="6"/>
      <c r="M20" s="6"/>
      <c r="N20" s="8">
        <v>2.5</v>
      </c>
      <c r="O20" s="9"/>
      <c r="P20" s="31"/>
    </row>
    <row r="21" spans="1:16" x14ac:dyDescent="0.55000000000000004">
      <c r="A21" s="31"/>
      <c r="B21" s="89"/>
      <c r="C21" s="5" t="s">
        <v>8</v>
      </c>
      <c r="D21" s="6"/>
      <c r="E21" s="71"/>
      <c r="F21" s="6"/>
      <c r="G21" s="73"/>
      <c r="H21" s="31"/>
      <c r="J21" s="89"/>
      <c r="K21" s="5" t="s">
        <v>8</v>
      </c>
      <c r="L21" s="6"/>
      <c r="M21" s="8">
        <v>2.5</v>
      </c>
      <c r="N21" s="6"/>
      <c r="O21" s="7">
        <v>2.5</v>
      </c>
      <c r="P21" s="31"/>
    </row>
    <row r="22" spans="1:16" x14ac:dyDescent="0.55000000000000004">
      <c r="A22" s="31"/>
      <c r="B22" s="89"/>
      <c r="C22" s="5" t="s">
        <v>9</v>
      </c>
      <c r="D22" s="6"/>
      <c r="E22" s="71"/>
      <c r="F22" s="6"/>
      <c r="G22" s="73"/>
      <c r="H22" s="31"/>
      <c r="J22" s="89"/>
      <c r="K22" s="5" t="s">
        <v>9</v>
      </c>
      <c r="L22" s="6"/>
      <c r="M22" s="8">
        <v>2.5</v>
      </c>
      <c r="N22" s="6"/>
      <c r="O22" s="7">
        <v>2.5</v>
      </c>
      <c r="P22" s="31"/>
    </row>
    <row r="23" spans="1:16" x14ac:dyDescent="0.55000000000000004">
      <c r="A23" s="31"/>
      <c r="B23" s="89"/>
      <c r="C23" s="5" t="s">
        <v>18</v>
      </c>
      <c r="D23" s="6"/>
      <c r="E23" s="6"/>
      <c r="F23" s="6"/>
      <c r="G23" s="73"/>
      <c r="H23" s="31"/>
      <c r="J23" s="89"/>
      <c r="K23" s="5" t="s">
        <v>18</v>
      </c>
      <c r="L23" s="6"/>
      <c r="M23" s="6"/>
      <c r="N23" s="6"/>
      <c r="O23" s="7">
        <v>5</v>
      </c>
      <c r="P23" s="31"/>
    </row>
    <row r="24" spans="1:16" ht="18.5" thickBot="1" x14ac:dyDescent="0.6">
      <c r="A24" s="31"/>
      <c r="B24" s="88"/>
      <c r="C24" s="55" t="s">
        <v>10</v>
      </c>
      <c r="D24" s="10">
        <f>SUM(D17:D23)</f>
        <v>0</v>
      </c>
      <c r="E24" s="10">
        <f>SUM(E17:E23)</f>
        <v>0</v>
      </c>
      <c r="F24" s="10">
        <f>SUM(F17:F23)</f>
        <v>0</v>
      </c>
      <c r="G24" s="11">
        <f>SUM(G17:G23)</f>
        <v>0</v>
      </c>
      <c r="H24" s="31"/>
      <c r="J24" s="88"/>
      <c r="K24" s="55" t="s">
        <v>10</v>
      </c>
      <c r="L24" s="10">
        <f>SUM(L17:L23)</f>
        <v>2.5</v>
      </c>
      <c r="M24" s="10">
        <f>SUM(M17:M23)</f>
        <v>8.5</v>
      </c>
      <c r="N24" s="10">
        <f>SUM(N17:N23)</f>
        <v>5</v>
      </c>
      <c r="O24" s="11">
        <f>SUM(O17:O23)</f>
        <v>13.5</v>
      </c>
      <c r="P24" s="31"/>
    </row>
    <row r="25" spans="1:16" ht="18" customHeight="1" x14ac:dyDescent="0.55000000000000004">
      <c r="A25" s="31"/>
      <c r="B25" s="87" t="s">
        <v>49</v>
      </c>
      <c r="C25" s="62"/>
      <c r="D25" s="3"/>
      <c r="E25" s="3"/>
      <c r="F25" s="3"/>
      <c r="G25" s="13"/>
      <c r="H25" s="31"/>
      <c r="J25" s="87" t="s">
        <v>49</v>
      </c>
      <c r="K25" s="62"/>
      <c r="L25" s="3"/>
      <c r="M25" s="3"/>
      <c r="N25" s="3"/>
      <c r="O25" s="13"/>
      <c r="P25" s="31"/>
    </row>
    <row r="26" spans="1:16" x14ac:dyDescent="0.55000000000000004">
      <c r="A26" s="31"/>
      <c r="B26" s="89"/>
      <c r="C26" s="63"/>
      <c r="D26" s="16"/>
      <c r="E26" s="16"/>
      <c r="F26" s="16"/>
      <c r="G26" s="17"/>
      <c r="H26" s="31"/>
      <c r="J26" s="89"/>
      <c r="K26" s="63"/>
      <c r="L26" s="16"/>
      <c r="M26" s="16"/>
      <c r="N26" s="16"/>
      <c r="O26" s="17"/>
      <c r="P26" s="31"/>
    </row>
    <row r="27" spans="1:16" ht="18.5" thickBot="1" x14ac:dyDescent="0.6">
      <c r="A27" s="31"/>
      <c r="B27" s="88"/>
      <c r="C27" s="64"/>
      <c r="D27" s="65"/>
      <c r="E27" s="65"/>
      <c r="F27" s="104"/>
      <c r="G27" s="105"/>
      <c r="H27" s="31"/>
      <c r="J27" s="88"/>
      <c r="K27" s="64"/>
      <c r="L27" s="65"/>
      <c r="M27" s="65"/>
      <c r="N27" s="104"/>
      <c r="O27" s="105"/>
      <c r="P27" s="31"/>
    </row>
    <row r="28" spans="1:16" ht="18" customHeight="1" x14ac:dyDescent="0.55000000000000004">
      <c r="A28" s="31"/>
      <c r="B28" s="87" t="s">
        <v>47</v>
      </c>
      <c r="C28" s="5" t="s">
        <v>13</v>
      </c>
      <c r="D28" s="71"/>
      <c r="E28" s="6"/>
      <c r="F28" s="71"/>
      <c r="G28" s="9"/>
      <c r="H28" s="31"/>
      <c r="J28" s="87" t="s">
        <v>47</v>
      </c>
      <c r="K28" s="5" t="s">
        <v>13</v>
      </c>
      <c r="L28" s="8">
        <v>1</v>
      </c>
      <c r="M28" s="6"/>
      <c r="N28" s="8">
        <v>1</v>
      </c>
      <c r="O28" s="9"/>
      <c r="P28" s="31"/>
    </row>
    <row r="29" spans="1:16" ht="18.5" thickBot="1" x14ac:dyDescent="0.6">
      <c r="A29" s="31"/>
      <c r="B29" s="88"/>
      <c r="C29" s="21" t="s">
        <v>10</v>
      </c>
      <c r="D29" s="56">
        <f>D28</f>
        <v>0</v>
      </c>
      <c r="E29" s="56">
        <f t="shared" ref="E29" si="0">E28</f>
        <v>0</v>
      </c>
      <c r="F29" s="56">
        <f>F28</f>
        <v>0</v>
      </c>
      <c r="G29" s="61">
        <f>+G28</f>
        <v>0</v>
      </c>
      <c r="H29" s="31"/>
      <c r="J29" s="88"/>
      <c r="K29" s="21" t="s">
        <v>10</v>
      </c>
      <c r="L29" s="56">
        <f>L28</f>
        <v>1</v>
      </c>
      <c r="M29" s="56">
        <f t="shared" ref="M29" si="1">M28</f>
        <v>0</v>
      </c>
      <c r="N29" s="56">
        <f>N28</f>
        <v>1</v>
      </c>
      <c r="O29" s="61">
        <f>+O28</f>
        <v>0</v>
      </c>
      <c r="P29" s="31"/>
    </row>
    <row r="30" spans="1:16" x14ac:dyDescent="0.55000000000000004">
      <c r="A30" s="31"/>
      <c r="B30" s="83" t="s">
        <v>14</v>
      </c>
      <c r="C30" s="84"/>
      <c r="D30" s="10">
        <f>D24+D26+D28</f>
        <v>0</v>
      </c>
      <c r="E30" s="10">
        <f>E24+E25</f>
        <v>0</v>
      </c>
      <c r="F30" s="10">
        <f>F24+F28</f>
        <v>0</v>
      </c>
      <c r="G30" s="11">
        <f>G24</f>
        <v>0</v>
      </c>
      <c r="H30" s="31"/>
      <c r="J30" s="83" t="s">
        <v>14</v>
      </c>
      <c r="K30" s="84"/>
      <c r="L30" s="10">
        <f>L24+L26+L28</f>
        <v>3.5</v>
      </c>
      <c r="M30" s="10">
        <f>M24+M25</f>
        <v>8.5</v>
      </c>
      <c r="N30" s="10">
        <f>N24+N28</f>
        <v>6</v>
      </c>
      <c r="O30" s="11">
        <f>O24</f>
        <v>13.5</v>
      </c>
      <c r="P30" s="31"/>
    </row>
    <row r="31" spans="1:16" ht="18.5" thickBot="1" x14ac:dyDescent="0.6">
      <c r="A31" s="31"/>
      <c r="B31" s="85"/>
      <c r="C31" s="86"/>
      <c r="D31" s="18" t="s">
        <v>52</v>
      </c>
      <c r="E31" s="19">
        <f>D30+E30</f>
        <v>0</v>
      </c>
      <c r="F31" s="18" t="s">
        <v>53</v>
      </c>
      <c r="G31" s="20">
        <f>F30+G30</f>
        <v>0</v>
      </c>
      <c r="H31" s="31"/>
      <c r="J31" s="85"/>
      <c r="K31" s="86"/>
      <c r="L31" s="18" t="s">
        <v>52</v>
      </c>
      <c r="M31" s="19">
        <f>L30+M30</f>
        <v>12</v>
      </c>
      <c r="N31" s="18" t="s">
        <v>53</v>
      </c>
      <c r="O31" s="20">
        <f>N30+O30</f>
        <v>19.5</v>
      </c>
      <c r="P31" s="31"/>
    </row>
    <row r="32" spans="1:16" ht="18.5" thickBot="1" x14ac:dyDescent="0.6">
      <c r="A32" s="31"/>
      <c r="B32" s="31"/>
      <c r="C32" s="31"/>
      <c r="D32" s="31"/>
      <c r="E32" s="31"/>
      <c r="F32" s="31"/>
      <c r="G32" s="31"/>
      <c r="H32" s="31"/>
      <c r="J32" s="31"/>
      <c r="K32" s="31"/>
      <c r="L32" s="31"/>
      <c r="M32" s="31"/>
      <c r="N32" s="31"/>
      <c r="O32" s="31"/>
      <c r="P32" s="31"/>
    </row>
    <row r="33" spans="1:16" x14ac:dyDescent="0.55000000000000004">
      <c r="A33" s="31"/>
      <c r="B33" s="35" t="s">
        <v>37</v>
      </c>
      <c r="C33" s="36"/>
      <c r="D33" s="36"/>
      <c r="E33" s="36"/>
      <c r="F33" s="36"/>
      <c r="G33" s="37"/>
      <c r="H33" s="22"/>
      <c r="J33" s="35" t="s">
        <v>37</v>
      </c>
      <c r="K33" s="36"/>
      <c r="L33" s="36"/>
      <c r="M33" s="36"/>
      <c r="N33" s="36"/>
      <c r="O33" s="37"/>
      <c r="P33" s="22"/>
    </row>
    <row r="34" spans="1:16" x14ac:dyDescent="0.55000000000000004">
      <c r="A34" s="31"/>
      <c r="B34" s="38" t="s">
        <v>36</v>
      </c>
      <c r="C34" s="22"/>
      <c r="D34" s="22"/>
      <c r="E34" s="22"/>
      <c r="F34" s="22"/>
      <c r="G34" s="39"/>
      <c r="H34" s="22"/>
      <c r="J34" s="38" t="s">
        <v>36</v>
      </c>
      <c r="K34" s="22"/>
      <c r="L34" s="22"/>
      <c r="M34" s="22"/>
      <c r="N34" s="22"/>
      <c r="O34" s="39"/>
      <c r="P34" s="22"/>
    </row>
    <row r="35" spans="1:16" x14ac:dyDescent="0.55000000000000004">
      <c r="A35" s="31"/>
      <c r="B35" s="38"/>
      <c r="C35" s="22"/>
      <c r="D35" s="22"/>
      <c r="E35" s="22"/>
      <c r="F35" s="22"/>
      <c r="G35" s="40"/>
      <c r="H35" s="22"/>
      <c r="J35" s="38"/>
      <c r="K35" s="22"/>
      <c r="L35" s="22"/>
      <c r="M35" s="22"/>
      <c r="N35" s="22"/>
      <c r="O35" s="40"/>
      <c r="P35" s="22"/>
    </row>
    <row r="36" spans="1:16" ht="29" x14ac:dyDescent="0.55000000000000004">
      <c r="A36" s="31"/>
      <c r="B36" s="41" t="s">
        <v>33</v>
      </c>
      <c r="C36" s="23"/>
      <c r="D36" s="22"/>
      <c r="E36" s="51" t="e">
        <f>+ROUNDDOWN((G31-E31)/G31,2)</f>
        <v>#DIV/0!</v>
      </c>
      <c r="F36" s="31"/>
      <c r="G36" s="42"/>
      <c r="H36" s="22"/>
      <c r="J36" s="41" t="s">
        <v>33</v>
      </c>
      <c r="K36" s="23"/>
      <c r="L36" s="22"/>
      <c r="M36" s="24">
        <f>+ROUNDDOWN((O31-M31)/O31,2)</f>
        <v>0.38</v>
      </c>
      <c r="N36" s="31"/>
      <c r="O36" s="42"/>
      <c r="P36" s="22"/>
    </row>
    <row r="37" spans="1:16" x14ac:dyDescent="0.55000000000000004">
      <c r="A37" s="31"/>
      <c r="B37" s="38"/>
      <c r="C37" s="22"/>
      <c r="D37" s="22"/>
      <c r="E37" s="22"/>
      <c r="F37" s="25" t="s">
        <v>38</v>
      </c>
      <c r="G37" s="43" t="e">
        <f>+IF(E36&gt;=0.3,"満たす。","満たさない。")</f>
        <v>#DIV/0!</v>
      </c>
      <c r="H37" s="22"/>
      <c r="J37" s="38"/>
      <c r="K37" s="22"/>
      <c r="L37" s="22"/>
      <c r="M37" s="22"/>
      <c r="N37" s="25" t="s">
        <v>38</v>
      </c>
      <c r="O37" s="43" t="str">
        <f>+IF(M36&gt;=0.3,"満たす。","満たさない。")</f>
        <v>満たす。</v>
      </c>
      <c r="P37" s="22"/>
    </row>
    <row r="38" spans="1:16" x14ac:dyDescent="0.55000000000000004">
      <c r="A38" s="31"/>
      <c r="B38" s="44" t="s">
        <v>45</v>
      </c>
      <c r="C38" s="22"/>
      <c r="D38" s="22"/>
      <c r="E38" s="22"/>
      <c r="F38" s="22"/>
      <c r="G38" s="39"/>
      <c r="H38" s="22"/>
      <c r="J38" s="44" t="s">
        <v>45</v>
      </c>
      <c r="K38" s="22"/>
      <c r="L38" s="22"/>
      <c r="M38" s="22"/>
      <c r="N38" s="22"/>
      <c r="O38" s="39"/>
      <c r="P38" s="22"/>
    </row>
    <row r="39" spans="1:16" ht="18.5" thickBot="1" x14ac:dyDescent="0.6">
      <c r="A39" s="31"/>
      <c r="B39" s="45" t="s">
        <v>44</v>
      </c>
      <c r="C39" s="46"/>
      <c r="D39" s="46"/>
      <c r="E39" s="46"/>
      <c r="F39" s="46"/>
      <c r="G39" s="47"/>
      <c r="H39" s="22"/>
      <c r="J39" s="45" t="s">
        <v>44</v>
      </c>
      <c r="K39" s="46"/>
      <c r="L39" s="46"/>
      <c r="M39" s="46"/>
      <c r="N39" s="46"/>
      <c r="O39" s="47"/>
      <c r="P39" s="22"/>
    </row>
    <row r="40" spans="1:16" x14ac:dyDescent="0.55000000000000004">
      <c r="A40" s="31"/>
      <c r="B40" s="31"/>
      <c r="C40" s="31"/>
      <c r="D40" s="31"/>
      <c r="E40" t="s">
        <v>30</v>
      </c>
    </row>
    <row r="41" spans="1:16" x14ac:dyDescent="0.55000000000000004">
      <c r="A41" s="31"/>
      <c r="B41" s="31"/>
      <c r="C41" s="31"/>
      <c r="D41" s="31"/>
      <c r="E41" s="77" t="s">
        <v>31</v>
      </c>
      <c r="F41" s="102"/>
      <c r="G41" s="103"/>
    </row>
    <row r="42" spans="1:16" x14ac:dyDescent="0.55000000000000004">
      <c r="A42" s="31"/>
      <c r="B42" s="31"/>
      <c r="C42" s="31"/>
      <c r="D42" s="31"/>
      <c r="E42" s="78" t="s">
        <v>25</v>
      </c>
      <c r="F42" s="102"/>
      <c r="G42" s="103"/>
    </row>
    <row r="43" spans="1:16" x14ac:dyDescent="0.55000000000000004">
      <c r="A43" s="31"/>
      <c r="B43" s="31"/>
      <c r="C43" s="31"/>
      <c r="D43" s="31"/>
      <c r="E43" s="78" t="s">
        <v>26</v>
      </c>
      <c r="F43" s="102"/>
      <c r="G43" s="103"/>
    </row>
    <row r="44" spans="1:16" x14ac:dyDescent="0.55000000000000004">
      <c r="A44" s="31"/>
      <c r="B44" s="31"/>
      <c r="C44" s="31"/>
      <c r="D44" s="31"/>
      <c r="E44" s="78" t="s">
        <v>27</v>
      </c>
      <c r="F44" s="102"/>
      <c r="G44" s="103"/>
    </row>
    <row r="45" spans="1:16" x14ac:dyDescent="0.55000000000000004">
      <c r="A45" s="31"/>
      <c r="B45" s="31"/>
      <c r="C45" s="31"/>
      <c r="D45" s="31"/>
      <c r="E45" s="78" t="s">
        <v>28</v>
      </c>
      <c r="F45" s="102"/>
      <c r="G45" s="103"/>
    </row>
  </sheetData>
  <mergeCells count="30">
    <mergeCell ref="B10:G11"/>
    <mergeCell ref="B2:G2"/>
    <mergeCell ref="F3:G3"/>
    <mergeCell ref="F6:G6"/>
    <mergeCell ref="F7:G7"/>
    <mergeCell ref="F8:G8"/>
    <mergeCell ref="B12:C12"/>
    <mergeCell ref="B15:B16"/>
    <mergeCell ref="C15:C16"/>
    <mergeCell ref="D15:E15"/>
    <mergeCell ref="F15:G15"/>
    <mergeCell ref="K15:K16"/>
    <mergeCell ref="L15:M15"/>
    <mergeCell ref="N15:O15"/>
    <mergeCell ref="B17:B24"/>
    <mergeCell ref="J17:J24"/>
    <mergeCell ref="J15:J16"/>
    <mergeCell ref="B25:B27"/>
    <mergeCell ref="J25:J27"/>
    <mergeCell ref="F27:G27"/>
    <mergeCell ref="N27:O27"/>
    <mergeCell ref="B28:B29"/>
    <mergeCell ref="J28:J29"/>
    <mergeCell ref="F45:G45"/>
    <mergeCell ref="B30:C31"/>
    <mergeCell ref="J30:K31"/>
    <mergeCell ref="F41:G41"/>
    <mergeCell ref="F42:G42"/>
    <mergeCell ref="F43:G43"/>
    <mergeCell ref="F44:G44"/>
  </mergeCells>
  <phoneticPr fontId="1"/>
  <conditionalFormatting sqref="F6:G8">
    <cfRule type="cellIs" dxfId="21" priority="18" operator="equal">
      <formula>0</formula>
    </cfRule>
  </conditionalFormatting>
  <conditionalFormatting sqref="F3">
    <cfRule type="cellIs" dxfId="20" priority="17" operator="equal">
      <formula>"年　　月　　日"</formula>
    </cfRule>
  </conditionalFormatting>
  <conditionalFormatting sqref="F41:F45">
    <cfRule type="cellIs" dxfId="19" priority="16" operator="equal">
      <formula>0</formula>
    </cfRule>
  </conditionalFormatting>
  <conditionalFormatting sqref="D19">
    <cfRule type="cellIs" dxfId="18" priority="15" operator="equal">
      <formula>0</formula>
    </cfRule>
  </conditionalFormatting>
  <conditionalFormatting sqref="E17">
    <cfRule type="cellIs" dxfId="17" priority="14" operator="equal">
      <formula>0</formula>
    </cfRule>
  </conditionalFormatting>
  <conditionalFormatting sqref="E18">
    <cfRule type="cellIs" dxfId="16" priority="13" operator="equal">
      <formula>0</formula>
    </cfRule>
  </conditionalFormatting>
  <conditionalFormatting sqref="G17">
    <cfRule type="cellIs" dxfId="15" priority="12" operator="equal">
      <formula>0</formula>
    </cfRule>
  </conditionalFormatting>
  <conditionalFormatting sqref="G18">
    <cfRule type="cellIs" dxfId="14" priority="11" operator="equal">
      <formula>0</formula>
    </cfRule>
  </conditionalFormatting>
  <conditionalFormatting sqref="F19">
    <cfRule type="cellIs" dxfId="13" priority="10" operator="equal">
      <formula>0</formula>
    </cfRule>
  </conditionalFormatting>
  <conditionalFormatting sqref="F20">
    <cfRule type="cellIs" dxfId="12" priority="9" operator="equal">
      <formula>0</formula>
    </cfRule>
  </conditionalFormatting>
  <conditionalFormatting sqref="E21">
    <cfRule type="cellIs" dxfId="11" priority="8" operator="equal">
      <formula>0</formula>
    </cfRule>
  </conditionalFormatting>
  <conditionalFormatting sqref="E22">
    <cfRule type="cellIs" dxfId="10" priority="7" operator="equal">
      <formula>0</formula>
    </cfRule>
  </conditionalFormatting>
  <conditionalFormatting sqref="G21">
    <cfRule type="cellIs" dxfId="9" priority="6" operator="equal">
      <formula>0</formula>
    </cfRule>
  </conditionalFormatting>
  <conditionalFormatting sqref="G22">
    <cfRule type="cellIs" dxfId="8" priority="5" operator="equal">
      <formula>0</formula>
    </cfRule>
  </conditionalFormatting>
  <conditionalFormatting sqref="G23">
    <cfRule type="cellIs" dxfId="7" priority="4" operator="equal">
      <formula>0</formula>
    </cfRule>
  </conditionalFormatting>
  <conditionalFormatting sqref="D28">
    <cfRule type="cellIs" dxfId="6" priority="3" operator="equal">
      <formula>0</formula>
    </cfRule>
  </conditionalFormatting>
  <conditionalFormatting sqref="F28">
    <cfRule type="cellIs" dxfId="5" priority="2" operator="equal">
      <formula>0</formula>
    </cfRule>
  </conditionalFormatting>
  <conditionalFormatting sqref="F13">
    <cfRule type="cellIs" dxfId="0" priority="1" operator="equal">
      <formula>0</formula>
    </cfRule>
  </conditionalFormatting>
  <pageMargins left="0.9055118110236221" right="0.70866141732283472" top="0.74803149606299213" bottom="0.74803149606299213" header="0.31496062992125984" footer="0.31496062992125984"/>
  <pageSetup paperSize="9" scale="7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様式二の一（ICTバックホウ）</vt:lpstr>
      <vt:lpstr>様式二の一（ICTブルドーザ）</vt:lpstr>
      <vt:lpstr>様式二の一（ICTバックホウ+チルロテ）</vt:lpstr>
      <vt:lpstr>様式二の一（バックホウ+チルロテ）</vt:lpstr>
      <vt:lpstr>'様式二の一（ICTバックホウ）'!Print_Area</vt:lpstr>
      <vt:lpstr>'様式二の一（ICTバックホウ+チルロテ）'!Print_Area</vt:lpstr>
      <vt:lpstr>'様式二の一（ICTブルドーザ）'!Print_Area</vt:lpstr>
      <vt:lpstr>'様式二の一（バックホウ+チルロテ）'!Print_Area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