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K:\2220_gikan\基準第一係\04\06\01\103\2018年作成\007 通知・通達関連\R7\20250999_【通知】直轄土木工事における賃金・労働時間等の実態把握について（試行）\★マニュアル\４．とりまとめ（251113時点）\"/>
    </mc:Choice>
  </mc:AlternateContent>
  <xr:revisionPtr revIDLastSave="0" documentId="13_ncr:1_{E4C085DC-FBDB-4F5F-A826-4E35B31E384C}" xr6:coauthVersionLast="47" xr6:coauthVersionMax="47" xr10:uidLastSave="{00000000-0000-0000-0000-000000000000}"/>
  <bookViews>
    <workbookView xWindow="-120" yWindow="-120" windowWidth="29040" windowHeight="15720" tabRatio="715" xr2:uid="{00000000-000D-0000-FFFF-FFFF00000000}"/>
  </bookViews>
  <sheets>
    <sheet name="別記様式－１－②" sheetId="2" r:id="rId1"/>
    <sheet name="月報(工種)_○月" sheetId="8" state="hidden" r:id="rId2"/>
    <sheet name="月報(工種)_○月v2" sheetId="15" state="hidden" r:id="rId3"/>
    <sheet name="年報（工種）" sheetId="3" state="hidden" r:id="rId4"/>
    <sheet name="月報(名前)_○月" sheetId="13" state="hidden" r:id="rId5"/>
    <sheet name="年報（名前）" sheetId="14" state="hidden" r:id="rId6"/>
    <sheet name="月報(職種)_○月" sheetId="7" state="hidden" r:id="rId7"/>
    <sheet name="年報（職種）" sheetId="4" state="hidden" r:id="rId8"/>
  </sheets>
  <definedNames>
    <definedName name="_xlnm._FilterDatabase" localSheetId="0" hidden="1">'別記様式－１－②'!#REF!</definedName>
    <definedName name="_xlnm.Print_Area" localSheetId="2">'月報(工種)_○月v2'!$A$1:$AX$21</definedName>
    <definedName name="_xlnm.Print_Area" localSheetId="3">'年報（工種）'!$A$2:$AB$18</definedName>
    <definedName name="_xlnm.Print_Area" localSheetId="0">'別記様式－１－②'!$A$1:$B$25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6" i="15" l="1"/>
  <c r="AX8" i="15"/>
  <c r="AX9" i="15"/>
  <c r="AX10" i="15"/>
  <c r="AX11" i="15"/>
  <c r="AX12" i="15"/>
  <c r="AX13" i="15"/>
  <c r="AX14" i="15"/>
  <c r="AX15" i="15"/>
  <c r="AY15" i="15" s="1"/>
  <c r="AX16" i="15"/>
  <c r="AX17" i="15"/>
  <c r="AX18" i="15"/>
  <c r="AY18" i="15" s="1"/>
  <c r="AX19" i="15"/>
  <c r="AX20" i="15"/>
  <c r="AX21" i="15"/>
  <c r="AX22" i="15"/>
  <c r="AX23" i="15"/>
  <c r="AY23" i="15" s="1"/>
  <c r="AX24" i="15"/>
  <c r="AX25" i="15"/>
  <c r="AY25" i="15" s="1"/>
  <c r="AX26" i="15"/>
  <c r="AY26" i="15" s="1"/>
  <c r="AX27" i="15"/>
  <c r="AX28" i="15"/>
  <c r="AX29" i="15"/>
  <c r="B5" i="15"/>
  <c r="B5" i="8"/>
  <c r="C4" i="15"/>
  <c r="C5" i="15" s="1"/>
  <c r="A6" i="8"/>
  <c r="B2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7" i="15"/>
  <c r="A8" i="15"/>
  <c r="A9" i="15"/>
  <c r="A10" i="15"/>
  <c r="A11" i="15"/>
  <c r="A12" i="15"/>
  <c r="A13" i="15"/>
  <c r="A14" i="15"/>
  <c r="A6" i="15"/>
  <c r="V4" i="14"/>
  <c r="U4" i="14"/>
  <c r="T4" i="14"/>
  <c r="S4" i="14"/>
  <c r="R4" i="14"/>
  <c r="Q4" i="14"/>
  <c r="P4" i="14"/>
  <c r="O4" i="14"/>
  <c r="N4" i="14"/>
  <c r="M4" i="14"/>
  <c r="L4" i="14"/>
  <c r="K4" i="14"/>
  <c r="J4" i="14"/>
  <c r="I4" i="14"/>
  <c r="H4" i="14"/>
  <c r="G4" i="14"/>
  <c r="F4" i="14"/>
  <c r="E4" i="14"/>
  <c r="D4" i="14"/>
  <c r="C4" i="14"/>
  <c r="B3" i="14"/>
  <c r="B2" i="1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H16" i="7"/>
  <c r="N16" i="7"/>
  <c r="H18" i="7"/>
  <c r="P18" i="7"/>
  <c r="M19" i="7"/>
  <c r="H20" i="7"/>
  <c r="H21" i="7"/>
  <c r="M21" i="7"/>
  <c r="H22" i="7"/>
  <c r="G23" i="7"/>
  <c r="H23" i="7"/>
  <c r="P23" i="7"/>
  <c r="M24" i="7"/>
  <c r="N24" i="7"/>
  <c r="H25" i="7"/>
  <c r="P25" i="7"/>
  <c r="G26" i="7"/>
  <c r="M26" i="7"/>
  <c r="H27" i="7"/>
  <c r="P27" i="7"/>
  <c r="G28" i="7"/>
  <c r="M28" i="7"/>
  <c r="N28" i="7"/>
  <c r="H29" i="7"/>
  <c r="P29" i="7"/>
  <c r="G30" i="7"/>
  <c r="M30" i="7"/>
  <c r="H31" i="7"/>
  <c r="P31" i="7"/>
  <c r="G32" i="7"/>
  <c r="M32" i="7"/>
  <c r="P32" i="7"/>
  <c r="M33" i="7"/>
  <c r="P33" i="7"/>
  <c r="G34" i="7"/>
  <c r="H34" i="7"/>
  <c r="P34" i="7"/>
  <c r="H35" i="7"/>
  <c r="M35" i="7"/>
  <c r="E6" i="7"/>
  <c r="E7" i="7"/>
  <c r="E9" i="7"/>
  <c r="E10" i="7"/>
  <c r="E14" i="7"/>
  <c r="E17" i="7"/>
  <c r="E21" i="7"/>
  <c r="E24" i="7"/>
  <c r="E25" i="7"/>
  <c r="E26" i="7"/>
  <c r="E29" i="7"/>
  <c r="E30" i="7"/>
  <c r="E32" i="7"/>
  <c r="E33" i="7"/>
  <c r="E34" i="7"/>
  <c r="X4" i="7"/>
  <c r="W4" i="7"/>
  <c r="V4" i="7"/>
  <c r="U4" i="7"/>
  <c r="T4" i="7"/>
  <c r="S4" i="7"/>
  <c r="R4" i="7"/>
  <c r="Q4" i="7"/>
  <c r="P4" i="7"/>
  <c r="P21" i="7" s="1"/>
  <c r="O4" i="7"/>
  <c r="N4" i="7"/>
  <c r="N19" i="7" s="1"/>
  <c r="M4" i="7"/>
  <c r="M17" i="7" s="1"/>
  <c r="L4" i="7"/>
  <c r="K4" i="7"/>
  <c r="J4" i="7"/>
  <c r="J23" i="7" s="1"/>
  <c r="I4" i="7"/>
  <c r="H4" i="7"/>
  <c r="H26" i="7" s="1"/>
  <c r="G4" i="7"/>
  <c r="G33" i="7" s="1"/>
  <c r="F4" i="7"/>
  <c r="E4" i="7"/>
  <c r="E15" i="7" s="1"/>
  <c r="X4" i="13"/>
  <c r="W4" i="13"/>
  <c r="V4" i="13"/>
  <c r="U4" i="13"/>
  <c r="T4" i="13"/>
  <c r="S4" i="13"/>
  <c r="R4" i="13"/>
  <c r="Q4" i="13"/>
  <c r="P4" i="13"/>
  <c r="O4" i="13"/>
  <c r="N4" i="13"/>
  <c r="M4" i="13"/>
  <c r="L4" i="13"/>
  <c r="K4" i="13"/>
  <c r="J4" i="13"/>
  <c r="I4" i="13"/>
  <c r="H4" i="13"/>
  <c r="G4" i="13"/>
  <c r="F4" i="13"/>
  <c r="E4" i="13"/>
  <c r="A6" i="13"/>
  <c r="A7" i="13" s="1"/>
  <c r="B5" i="13"/>
  <c r="B2" i="13"/>
  <c r="J32" i="7" l="1"/>
  <c r="G31" i="7"/>
  <c r="N29" i="7"/>
  <c r="J28" i="7"/>
  <c r="G27" i="7"/>
  <c r="N25" i="7"/>
  <c r="J24" i="7"/>
  <c r="N22" i="7"/>
  <c r="G21" i="7"/>
  <c r="E31" i="7"/>
  <c r="E23" i="7"/>
  <c r="E8" i="7"/>
  <c r="G35" i="7"/>
  <c r="N33" i="7"/>
  <c r="H32" i="7"/>
  <c r="P30" i="7"/>
  <c r="M29" i="7"/>
  <c r="H28" i="7"/>
  <c r="P26" i="7"/>
  <c r="M25" i="7"/>
  <c r="H24" i="7"/>
  <c r="M22" i="7"/>
  <c r="P20" i="7"/>
  <c r="M18" i="7"/>
  <c r="N26" i="7"/>
  <c r="J25" i="7"/>
  <c r="J22" i="7"/>
  <c r="N20" i="7"/>
  <c r="J18" i="7"/>
  <c r="J31" i="7"/>
  <c r="J35" i="7"/>
  <c r="J19" i="7"/>
  <c r="N30" i="7"/>
  <c r="N34" i="7"/>
  <c r="J33" i="7"/>
  <c r="E28" i="7"/>
  <c r="E16" i="7"/>
  <c r="P35" i="7"/>
  <c r="M34" i="7"/>
  <c r="H33" i="7"/>
  <c r="N31" i="7"/>
  <c r="J30" i="7"/>
  <c r="G29" i="7"/>
  <c r="N27" i="7"/>
  <c r="J26" i="7"/>
  <c r="G25" i="7"/>
  <c r="M23" i="7"/>
  <c r="G22" i="7"/>
  <c r="P19" i="7"/>
  <c r="G18" i="7"/>
  <c r="J27" i="7"/>
  <c r="J29" i="7"/>
  <c r="N23" i="7"/>
  <c r="E35" i="7"/>
  <c r="E27" i="7"/>
  <c r="N35" i="7"/>
  <c r="J34" i="7"/>
  <c r="M31" i="7"/>
  <c r="H30" i="7"/>
  <c r="P28" i="7"/>
  <c r="M27" i="7"/>
  <c r="P24" i="7"/>
  <c r="AY10" i="15"/>
  <c r="AY17" i="15"/>
  <c r="AY27" i="15"/>
  <c r="AY19" i="15"/>
  <c r="AY11" i="15"/>
  <c r="AY22" i="15"/>
  <c r="AY16" i="15"/>
  <c r="AY29" i="15"/>
  <c r="AY21" i="15"/>
  <c r="AY13" i="15"/>
  <c r="AY28" i="15"/>
  <c r="AY20" i="15"/>
  <c r="AY12" i="15"/>
  <c r="AY24" i="15"/>
  <c r="AY14" i="15"/>
  <c r="D4" i="15"/>
  <c r="E4" i="15" s="1"/>
  <c r="F4" i="15" s="1"/>
  <c r="G4" i="15" s="1"/>
  <c r="H4" i="15" s="1"/>
  <c r="I4" i="15" s="1"/>
  <c r="J4" i="15" s="1"/>
  <c r="K4" i="15" s="1"/>
  <c r="L4" i="15" s="1"/>
  <c r="M4" i="15" s="1"/>
  <c r="N4" i="15" s="1"/>
  <c r="O4" i="15" s="1"/>
  <c r="P4" i="15" s="1"/>
  <c r="Q4" i="15" s="1"/>
  <c r="R4" i="15" s="1"/>
  <c r="S4" i="15" s="1"/>
  <c r="T4" i="15" s="1"/>
  <c r="U4" i="15" s="1"/>
  <c r="V4" i="15" s="1"/>
  <c r="W4" i="15" s="1"/>
  <c r="X4" i="15" s="1"/>
  <c r="Y4" i="15" s="1"/>
  <c r="Z4" i="15" s="1"/>
  <c r="AA4" i="15" s="1"/>
  <c r="AB4" i="15" s="1"/>
  <c r="A8" i="13"/>
  <c r="B7" i="13"/>
  <c r="B6" i="13"/>
  <c r="D5" i="15" l="1"/>
  <c r="A9" i="13"/>
  <c r="B8" i="13"/>
  <c r="E5" i="15" l="1"/>
  <c r="A10" i="13"/>
  <c r="B9" i="13"/>
  <c r="F5" i="15" l="1"/>
  <c r="A11" i="13"/>
  <c r="B10" i="13"/>
  <c r="G5" i="15" l="1"/>
  <c r="X11" i="13"/>
  <c r="V11" i="13"/>
  <c r="T11" i="13"/>
  <c r="R11" i="13"/>
  <c r="P11" i="13"/>
  <c r="W11" i="13"/>
  <c r="U11" i="13"/>
  <c r="S11" i="13"/>
  <c r="Q11" i="13"/>
  <c r="K11" i="13"/>
  <c r="A12" i="13"/>
  <c r="B11" i="13"/>
  <c r="H5" i="15" l="1"/>
  <c r="W12" i="13"/>
  <c r="U12" i="13"/>
  <c r="S12" i="13"/>
  <c r="Q12" i="13"/>
  <c r="O12" i="13"/>
  <c r="M12" i="13"/>
  <c r="K12" i="13"/>
  <c r="X12" i="13"/>
  <c r="V12" i="13"/>
  <c r="T12" i="13"/>
  <c r="R12" i="13"/>
  <c r="P12" i="13"/>
  <c r="N12" i="13"/>
  <c r="L12" i="13"/>
  <c r="A13" i="13"/>
  <c r="B12" i="13"/>
  <c r="M6" i="7" l="1"/>
  <c r="H8" i="7"/>
  <c r="J9" i="7"/>
  <c r="N6" i="7"/>
  <c r="J8" i="7"/>
  <c r="G5" i="7"/>
  <c r="P6" i="7"/>
  <c r="H5" i="7"/>
  <c r="C8" i="4"/>
  <c r="N5" i="7"/>
  <c r="C7" i="4"/>
  <c r="F5" i="4"/>
  <c r="N6" i="4"/>
  <c r="C6" i="4"/>
  <c r="H6" i="4"/>
  <c r="M5" i="7"/>
  <c r="L8" i="4"/>
  <c r="E6" i="4"/>
  <c r="N5" i="4"/>
  <c r="E7" i="4"/>
  <c r="K5" i="4"/>
  <c r="N7" i="4"/>
  <c r="P22" i="7"/>
  <c r="G24" i="7"/>
  <c r="L7" i="4"/>
  <c r="L5" i="4"/>
  <c r="E11" i="7"/>
  <c r="K7" i="4"/>
  <c r="L6" i="4"/>
  <c r="P5" i="7"/>
  <c r="H7" i="7"/>
  <c r="K6" i="4"/>
  <c r="H6" i="7"/>
  <c r="J7" i="7"/>
  <c r="H5" i="4"/>
  <c r="H7" i="4"/>
  <c r="N8" i="4"/>
  <c r="F7" i="4"/>
  <c r="N32" i="7"/>
  <c r="F6" i="4"/>
  <c r="E9" i="4"/>
  <c r="H8" i="4"/>
  <c r="E8" i="4"/>
  <c r="H10" i="4"/>
  <c r="N9" i="4"/>
  <c r="K8" i="4"/>
  <c r="R9" i="14"/>
  <c r="C14" i="4"/>
  <c r="L9" i="4"/>
  <c r="S8" i="14"/>
  <c r="K9" i="4"/>
  <c r="L5" i="13"/>
  <c r="K5" i="13"/>
  <c r="P5" i="13"/>
  <c r="K8" i="14"/>
  <c r="U5" i="13"/>
  <c r="Q7" i="14"/>
  <c r="E13" i="4"/>
  <c r="H9" i="4"/>
  <c r="F8" i="4"/>
  <c r="S5" i="13"/>
  <c r="J7" i="14"/>
  <c r="L11" i="4"/>
  <c r="N10" i="4"/>
  <c r="F9" i="4"/>
  <c r="P6" i="14"/>
  <c r="I6" i="14"/>
  <c r="E11" i="4"/>
  <c r="F10" i="4"/>
  <c r="C9" i="4"/>
  <c r="O5" i="13"/>
  <c r="M5" i="13"/>
  <c r="J13" i="14"/>
  <c r="O5" i="14"/>
  <c r="H12" i="4"/>
  <c r="E10" i="4"/>
  <c r="N5" i="13"/>
  <c r="I11" i="14"/>
  <c r="L9" i="14"/>
  <c r="I8" i="14"/>
  <c r="H7" i="14"/>
  <c r="V5" i="14"/>
  <c r="H11" i="4"/>
  <c r="V10" i="14"/>
  <c r="J9" i="14"/>
  <c r="H8" i="14"/>
  <c r="V6" i="14"/>
  <c r="U5" i="14"/>
  <c r="K13" i="4"/>
  <c r="L12" i="4"/>
  <c r="F11" i="4"/>
  <c r="M10" i="14"/>
  <c r="I9" i="14"/>
  <c r="R7" i="14"/>
  <c r="Q6" i="14"/>
  <c r="P5" i="14"/>
  <c r="H13" i="4"/>
  <c r="K10" i="14"/>
  <c r="J10" i="14"/>
  <c r="Q8" i="14"/>
  <c r="P7" i="14"/>
  <c r="O6" i="14"/>
  <c r="N5" i="14"/>
  <c r="F12" i="4"/>
  <c r="L10" i="4"/>
  <c r="T9" i="14"/>
  <c r="P8" i="14"/>
  <c r="O7" i="14"/>
  <c r="N6" i="14"/>
  <c r="E12" i="4"/>
  <c r="M11" i="14"/>
  <c r="Q9" i="14"/>
  <c r="J8" i="14"/>
  <c r="I7" i="14"/>
  <c r="H6" i="14"/>
  <c r="Q11" i="14"/>
  <c r="P10" i="14"/>
  <c r="V9" i="14"/>
  <c r="N9" i="14"/>
  <c r="U8" i="14"/>
  <c r="M8" i="14"/>
  <c r="T7" i="14"/>
  <c r="L7" i="14"/>
  <c r="S6" i="14"/>
  <c r="K6" i="14"/>
  <c r="R5" i="14"/>
  <c r="N13" i="14"/>
  <c r="O11" i="14"/>
  <c r="N10" i="14"/>
  <c r="U9" i="14"/>
  <c r="M9" i="14"/>
  <c r="T8" i="14"/>
  <c r="L8" i="14"/>
  <c r="S7" i="14"/>
  <c r="K7" i="14"/>
  <c r="R6" i="14"/>
  <c r="J6" i="14"/>
  <c r="Q5" i="14"/>
  <c r="K12" i="4"/>
  <c r="K11" i="4"/>
  <c r="K10" i="4"/>
  <c r="U12" i="14"/>
  <c r="K11" i="14"/>
  <c r="L10" i="14"/>
  <c r="S9" i="14"/>
  <c r="K9" i="14"/>
  <c r="R8" i="14"/>
  <c r="Q12" i="14"/>
  <c r="M12" i="14"/>
  <c r="I12" i="14"/>
  <c r="T10" i="14"/>
  <c r="I10" i="14"/>
  <c r="P9" i="14"/>
  <c r="H9" i="14"/>
  <c r="O8" i="14"/>
  <c r="V7" i="14"/>
  <c r="N7" i="14"/>
  <c r="U6" i="14"/>
  <c r="M6" i="14"/>
  <c r="T5" i="14"/>
  <c r="C13" i="4"/>
  <c r="C12" i="4"/>
  <c r="C11" i="4"/>
  <c r="C10" i="4"/>
  <c r="T11" i="14"/>
  <c r="R10" i="14"/>
  <c r="H10" i="14"/>
  <c r="O9" i="14"/>
  <c r="V8" i="14"/>
  <c r="N8" i="14"/>
  <c r="U7" i="14"/>
  <c r="M7" i="14"/>
  <c r="T6" i="14"/>
  <c r="L6" i="14"/>
  <c r="S5" i="14"/>
  <c r="N12" i="4"/>
  <c r="N11" i="4"/>
  <c r="I5" i="15"/>
  <c r="H14" i="14"/>
  <c r="R13" i="14"/>
  <c r="T13" i="14"/>
  <c r="P13" i="14"/>
  <c r="L13" i="14"/>
  <c r="H13" i="14"/>
  <c r="S12" i="14"/>
  <c r="O12" i="14"/>
  <c r="K12" i="14"/>
  <c r="V11" i="14"/>
  <c r="R11" i="14"/>
  <c r="P11" i="14"/>
  <c r="N11" i="14"/>
  <c r="L11" i="14"/>
  <c r="J11" i="14"/>
  <c r="H11" i="14"/>
  <c r="U10" i="14"/>
  <c r="S10" i="14"/>
  <c r="Q10" i="14"/>
  <c r="O10" i="14"/>
  <c r="E15" i="4"/>
  <c r="F14" i="4"/>
  <c r="L13" i="4"/>
  <c r="F13" i="4"/>
  <c r="I15" i="14"/>
  <c r="O14" i="14"/>
  <c r="J14" i="14"/>
  <c r="U13" i="14"/>
  <c r="S13" i="14"/>
  <c r="Q13" i="14"/>
  <c r="O13" i="14"/>
  <c r="M13" i="14"/>
  <c r="K13" i="14"/>
  <c r="I13" i="14"/>
  <c r="V12" i="14"/>
  <c r="T12" i="14"/>
  <c r="R12" i="14"/>
  <c r="P12" i="14"/>
  <c r="N12" i="14"/>
  <c r="L12" i="14"/>
  <c r="J12" i="14"/>
  <c r="H12" i="14"/>
  <c r="U11" i="14"/>
  <c r="S11" i="14"/>
  <c r="K15" i="4"/>
  <c r="L14" i="4"/>
  <c r="H14" i="4"/>
  <c r="E14" i="4"/>
  <c r="N13" i="4"/>
  <c r="S14" i="14"/>
  <c r="L14" i="14"/>
  <c r="U15" i="14"/>
  <c r="Q15" i="14"/>
  <c r="M15" i="14"/>
  <c r="N15" i="4"/>
  <c r="H15" i="4"/>
  <c r="N14" i="4"/>
  <c r="K14" i="4"/>
  <c r="S15" i="14"/>
  <c r="O15" i="14"/>
  <c r="K15" i="14"/>
  <c r="U14" i="14"/>
  <c r="Q14" i="14"/>
  <c r="M14" i="14"/>
  <c r="K14" i="14"/>
  <c r="I14" i="14"/>
  <c r="V13" i="14"/>
  <c r="Q16" i="14"/>
  <c r="M16" i="14"/>
  <c r="I16" i="14"/>
  <c r="K16" i="4"/>
  <c r="C16" i="4"/>
  <c r="L15" i="4"/>
  <c r="F15" i="4"/>
  <c r="C15" i="4"/>
  <c r="O16" i="14"/>
  <c r="K16" i="14"/>
  <c r="V15" i="14"/>
  <c r="T15" i="14"/>
  <c r="R15" i="14"/>
  <c r="P15" i="14"/>
  <c r="N15" i="14"/>
  <c r="L15" i="14"/>
  <c r="J15" i="14"/>
  <c r="H15" i="14"/>
  <c r="V14" i="14"/>
  <c r="T14" i="14"/>
  <c r="R14" i="14"/>
  <c r="P14" i="14"/>
  <c r="N14" i="14"/>
  <c r="E16" i="4"/>
  <c r="V16" i="14"/>
  <c r="T16" i="14"/>
  <c r="R16" i="14"/>
  <c r="P16" i="14"/>
  <c r="N16" i="14"/>
  <c r="L16" i="14"/>
  <c r="J16" i="14"/>
  <c r="H16" i="14"/>
  <c r="N16" i="4"/>
  <c r="L16" i="4"/>
  <c r="H16" i="4"/>
  <c r="F16" i="4"/>
  <c r="U16" i="14"/>
  <c r="S16" i="14"/>
  <c r="X5" i="13"/>
  <c r="V5" i="13"/>
  <c r="T5" i="13"/>
  <c r="R5" i="13"/>
  <c r="W5" i="13"/>
  <c r="X13" i="13"/>
  <c r="V13" i="13"/>
  <c r="T13" i="13"/>
  <c r="R13" i="13"/>
  <c r="P13" i="13"/>
  <c r="N13" i="13"/>
  <c r="L13" i="13"/>
  <c r="W13" i="13"/>
  <c r="U13" i="13"/>
  <c r="S13" i="13"/>
  <c r="Q13" i="13"/>
  <c r="O13" i="13"/>
  <c r="M13" i="13"/>
  <c r="K13" i="13"/>
  <c r="J13" i="13"/>
  <c r="A14" i="13"/>
  <c r="B13" i="1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B3" i="4"/>
  <c r="B2" i="4"/>
  <c r="B3" i="3"/>
  <c r="B2" i="3"/>
  <c r="B2" i="8"/>
  <c r="B2" i="7"/>
  <c r="B3" i="15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A6" i="7"/>
  <c r="A7" i="7" s="1"/>
  <c r="B5" i="7"/>
  <c r="E22" i="7"/>
  <c r="E20" i="7"/>
  <c r="E19" i="7"/>
  <c r="E18" i="7"/>
  <c r="E13" i="7"/>
  <c r="E5" i="4"/>
  <c r="I5" i="14" l="1"/>
  <c r="I17" i="14" s="1"/>
  <c r="J5" i="14"/>
  <c r="J17" i="14" s="1"/>
  <c r="K5" i="14"/>
  <c r="K17" i="14" s="1"/>
  <c r="L5" i="14"/>
  <c r="L17" i="14" s="1"/>
  <c r="M5" i="14"/>
  <c r="M17" i="14" s="1"/>
  <c r="E12" i="7"/>
  <c r="J12" i="13"/>
  <c r="H5" i="14"/>
  <c r="H17" i="14" s="1"/>
  <c r="U17" i="14"/>
  <c r="S17" i="14"/>
  <c r="N17" i="14"/>
  <c r="P17" i="14"/>
  <c r="R17" i="14"/>
  <c r="T17" i="14"/>
  <c r="O17" i="14"/>
  <c r="J5" i="15"/>
  <c r="V17" i="14"/>
  <c r="Q17" i="14"/>
  <c r="C5" i="4"/>
  <c r="G6" i="7"/>
  <c r="E5" i="7"/>
  <c r="B3" i="13"/>
  <c r="W14" i="13"/>
  <c r="U14" i="13"/>
  <c r="S14" i="13"/>
  <c r="Q14" i="13"/>
  <c r="O14" i="13"/>
  <c r="M14" i="13"/>
  <c r="K14" i="13"/>
  <c r="X14" i="13"/>
  <c r="V14" i="13"/>
  <c r="T14" i="13"/>
  <c r="R14" i="13"/>
  <c r="P14" i="13"/>
  <c r="N14" i="13"/>
  <c r="L14" i="13"/>
  <c r="J14" i="13"/>
  <c r="A15" i="13"/>
  <c r="B14" i="13"/>
  <c r="B3" i="7"/>
  <c r="B3" i="8"/>
  <c r="B6" i="7"/>
  <c r="B7" i="7"/>
  <c r="A8" i="7"/>
  <c r="A7" i="8"/>
  <c r="B6" i="8"/>
  <c r="K5" i="15" l="1"/>
  <c r="X15" i="13"/>
  <c r="V15" i="13"/>
  <c r="T15" i="13"/>
  <c r="R15" i="13"/>
  <c r="P15" i="13"/>
  <c r="N15" i="13"/>
  <c r="L15" i="13"/>
  <c r="W15" i="13"/>
  <c r="U15" i="13"/>
  <c r="S15" i="13"/>
  <c r="Q15" i="13"/>
  <c r="O15" i="13"/>
  <c r="M15" i="13"/>
  <c r="K15" i="13"/>
  <c r="J15" i="13"/>
  <c r="A16" i="13"/>
  <c r="B15" i="13"/>
  <c r="B7" i="8"/>
  <c r="A8" i="8"/>
  <c r="B8" i="7"/>
  <c r="A9" i="7"/>
  <c r="L5" i="15" l="1"/>
  <c r="X16" i="13"/>
  <c r="V16" i="13"/>
  <c r="T16" i="13"/>
  <c r="R16" i="13"/>
  <c r="P16" i="13"/>
  <c r="N16" i="13"/>
  <c r="L16" i="13"/>
  <c r="W16" i="13"/>
  <c r="S16" i="13"/>
  <c r="O16" i="13"/>
  <c r="K16" i="13"/>
  <c r="U16" i="13"/>
  <c r="Q16" i="13"/>
  <c r="M16" i="13"/>
  <c r="J16" i="13"/>
  <c r="A17" i="13"/>
  <c r="B16" i="13"/>
  <c r="B9" i="7"/>
  <c r="A10" i="7"/>
  <c r="B8" i="8"/>
  <c r="A9" i="8"/>
  <c r="M5" i="15" l="1"/>
  <c r="G7" i="4"/>
  <c r="G6" i="4"/>
  <c r="G16" i="4"/>
  <c r="G15" i="4"/>
  <c r="G14" i="4"/>
  <c r="G13" i="4"/>
  <c r="G12" i="4"/>
  <c r="G11" i="4"/>
  <c r="G10" i="4"/>
  <c r="G9" i="4"/>
  <c r="G8" i="4"/>
  <c r="G5" i="4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5" i="7"/>
  <c r="I6" i="7"/>
  <c r="W17" i="13"/>
  <c r="U17" i="13"/>
  <c r="S17" i="13"/>
  <c r="Q17" i="13"/>
  <c r="O17" i="13"/>
  <c r="M17" i="13"/>
  <c r="K17" i="13"/>
  <c r="X17" i="13"/>
  <c r="V17" i="13"/>
  <c r="T17" i="13"/>
  <c r="R17" i="13"/>
  <c r="P17" i="13"/>
  <c r="N17" i="13"/>
  <c r="L17" i="13"/>
  <c r="J17" i="13"/>
  <c r="A18" i="13"/>
  <c r="B17" i="13"/>
  <c r="A10" i="8"/>
  <c r="B9" i="8"/>
  <c r="B10" i="7"/>
  <c r="A11" i="7"/>
  <c r="L16" i="3" l="1"/>
  <c r="N5" i="15"/>
  <c r="I7" i="4"/>
  <c r="I6" i="4"/>
  <c r="I16" i="4"/>
  <c r="I15" i="4"/>
  <c r="I14" i="4"/>
  <c r="I13" i="4"/>
  <c r="I12" i="4"/>
  <c r="I11" i="4"/>
  <c r="I10" i="4"/>
  <c r="I9" i="4"/>
  <c r="I8" i="4"/>
  <c r="I5" i="4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5" i="7"/>
  <c r="K6" i="7"/>
  <c r="X18" i="13"/>
  <c r="V18" i="13"/>
  <c r="T18" i="13"/>
  <c r="R18" i="13"/>
  <c r="P18" i="13"/>
  <c r="N18" i="13"/>
  <c r="L18" i="13"/>
  <c r="W18" i="13"/>
  <c r="U18" i="13"/>
  <c r="S18" i="13"/>
  <c r="Q18" i="13"/>
  <c r="O18" i="13"/>
  <c r="M18" i="13"/>
  <c r="K18" i="13"/>
  <c r="J18" i="13"/>
  <c r="A19" i="13"/>
  <c r="B18" i="13"/>
  <c r="B11" i="7"/>
  <c r="A12" i="7"/>
  <c r="A11" i="8"/>
  <c r="B10" i="8"/>
  <c r="M16" i="3" l="1"/>
  <c r="V10" i="3"/>
  <c r="P6" i="3"/>
  <c r="Y13" i="3"/>
  <c r="V9" i="3"/>
  <c r="T14" i="3"/>
  <c r="V13" i="3"/>
  <c r="X5" i="3"/>
  <c r="T5" i="3"/>
  <c r="Y9" i="3"/>
  <c r="O12" i="3"/>
  <c r="U6" i="3"/>
  <c r="X14" i="3"/>
  <c r="S12" i="3"/>
  <c r="X12" i="3"/>
  <c r="O5" i="3"/>
  <c r="W6" i="3"/>
  <c r="W15" i="3"/>
  <c r="O10" i="3"/>
  <c r="X6" i="3"/>
  <c r="R8" i="3"/>
  <c r="N15" i="3"/>
  <c r="L9" i="3"/>
  <c r="S8" i="3"/>
  <c r="M11" i="3"/>
  <c r="O15" i="3"/>
  <c r="R14" i="3"/>
  <c r="S16" i="3"/>
  <c r="U12" i="3"/>
  <c r="P9" i="3"/>
  <c r="V5" i="3"/>
  <c r="W8" i="3"/>
  <c r="L13" i="3"/>
  <c r="O13" i="3"/>
  <c r="R6" i="3"/>
  <c r="S7" i="3"/>
  <c r="P11" i="3"/>
  <c r="R11" i="3"/>
  <c r="Q12" i="3"/>
  <c r="S10" i="3"/>
  <c r="U15" i="3"/>
  <c r="P5" i="3"/>
  <c r="T7" i="3"/>
  <c r="N7" i="3"/>
  <c r="Q15" i="3"/>
  <c r="N11" i="3"/>
  <c r="Z13" i="3"/>
  <c r="V8" i="3"/>
  <c r="L5" i="3"/>
  <c r="M7" i="3"/>
  <c r="N9" i="3"/>
  <c r="P10" i="3"/>
  <c r="O9" i="3"/>
  <c r="Q6" i="3"/>
  <c r="W16" i="3"/>
  <c r="Z7" i="3"/>
  <c r="Z10" i="3"/>
  <c r="S14" i="3"/>
  <c r="Y11" i="3"/>
  <c r="P12" i="3"/>
  <c r="X8" i="3"/>
  <c r="U7" i="3"/>
  <c r="T6" i="3"/>
  <c r="M5" i="3"/>
  <c r="N8" i="3"/>
  <c r="Q8" i="3"/>
  <c r="O8" i="3"/>
  <c r="O11" i="3"/>
  <c r="L15" i="3"/>
  <c r="U14" i="3"/>
  <c r="W7" i="3"/>
  <c r="X11" i="3"/>
  <c r="R13" i="3"/>
  <c r="L8" i="3"/>
  <c r="X7" i="3"/>
  <c r="S5" i="3"/>
  <c r="U10" i="3"/>
  <c r="R10" i="3"/>
  <c r="S11" i="3"/>
  <c r="Q13" i="3"/>
  <c r="Y14" i="3"/>
  <c r="R7" i="3"/>
  <c r="N5" i="3"/>
  <c r="Q9" i="3"/>
  <c r="M6" i="3"/>
  <c r="Q10" i="3"/>
  <c r="Q7" i="3"/>
  <c r="Y15" i="3"/>
  <c r="W9" i="3"/>
  <c r="V16" i="3"/>
  <c r="V7" i="3"/>
  <c r="O14" i="3"/>
  <c r="T9" i="3"/>
  <c r="O6" i="3"/>
  <c r="R9" i="3"/>
  <c r="Y10" i="3"/>
  <c r="T8" i="3"/>
  <c r="T15" i="3"/>
  <c r="W14" i="3"/>
  <c r="V15" i="3"/>
  <c r="O7" i="3"/>
  <c r="R5" i="3"/>
  <c r="U5" i="3"/>
  <c r="Y6" i="3"/>
  <c r="U8" i="3"/>
  <c r="L11" i="3"/>
  <c r="Y7" i="3"/>
  <c r="V6" i="3"/>
  <c r="Q5" i="3"/>
  <c r="X16" i="3"/>
  <c r="W11" i="3"/>
  <c r="P8" i="3"/>
  <c r="Q14" i="3"/>
  <c r="L10" i="3"/>
  <c r="W5" i="3"/>
  <c r="W10" i="3"/>
  <c r="T11" i="3"/>
  <c r="X9" i="3"/>
  <c r="S6" i="3"/>
  <c r="U16" i="3"/>
  <c r="M14" i="3"/>
  <c r="X15" i="3"/>
  <c r="Y5" i="3"/>
  <c r="O5" i="15"/>
  <c r="G5" i="3"/>
  <c r="G13" i="3"/>
  <c r="G9" i="3"/>
  <c r="G14" i="3"/>
  <c r="G10" i="3"/>
  <c r="G6" i="3"/>
  <c r="M7" i="4"/>
  <c r="M6" i="4"/>
  <c r="M16" i="4"/>
  <c r="M15" i="4"/>
  <c r="M14" i="4"/>
  <c r="M13" i="4"/>
  <c r="M12" i="4"/>
  <c r="M11" i="4"/>
  <c r="M10" i="4"/>
  <c r="M9" i="4"/>
  <c r="M8" i="4"/>
  <c r="M5" i="4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5" i="7"/>
  <c r="G15" i="3"/>
  <c r="G11" i="3"/>
  <c r="G16" i="3"/>
  <c r="G12" i="3"/>
  <c r="G8" i="3"/>
  <c r="G7" i="3"/>
  <c r="W19" i="13"/>
  <c r="U19" i="13"/>
  <c r="S19" i="13"/>
  <c r="Q19" i="13"/>
  <c r="O19" i="13"/>
  <c r="M19" i="13"/>
  <c r="K19" i="13"/>
  <c r="X19" i="13"/>
  <c r="V19" i="13"/>
  <c r="T19" i="13"/>
  <c r="R19" i="13"/>
  <c r="P19" i="13"/>
  <c r="N19" i="13"/>
  <c r="L19" i="13"/>
  <c r="E19" i="13"/>
  <c r="J19" i="13"/>
  <c r="A20" i="13"/>
  <c r="B19" i="13"/>
  <c r="A12" i="8"/>
  <c r="B11" i="8"/>
  <c r="B12" i="7"/>
  <c r="A13" i="7"/>
  <c r="J11" i="7" l="1"/>
  <c r="N12" i="7"/>
  <c r="G14" i="7"/>
  <c r="N7" i="7"/>
  <c r="M11" i="7"/>
  <c r="P12" i="7"/>
  <c r="H14" i="7"/>
  <c r="M9" i="7"/>
  <c r="P9" i="7"/>
  <c r="P11" i="7"/>
  <c r="H13" i="7"/>
  <c r="J10" i="7"/>
  <c r="G12" i="7"/>
  <c r="J13" i="7"/>
  <c r="N14" i="7"/>
  <c r="N10" i="7"/>
  <c r="H12" i="7"/>
  <c r="M13" i="7"/>
  <c r="P14" i="7"/>
  <c r="U7" i="13"/>
  <c r="O6" i="13"/>
  <c r="N7" i="13"/>
  <c r="M8" i="13"/>
  <c r="L8" i="13"/>
  <c r="K8" i="13"/>
  <c r="X8" i="13"/>
  <c r="W8" i="13"/>
  <c r="V8" i="13"/>
  <c r="S8" i="13"/>
  <c r="P8" i="13"/>
  <c r="O8" i="13"/>
  <c r="U8" i="13"/>
  <c r="T8" i="13"/>
  <c r="R8" i="13"/>
  <c r="Q8" i="13"/>
  <c r="N8" i="13"/>
  <c r="J8" i="13"/>
  <c r="N9" i="13"/>
  <c r="L9" i="13"/>
  <c r="J9" i="13"/>
  <c r="K15" i="3"/>
  <c r="J12" i="3"/>
  <c r="H5" i="3"/>
  <c r="H13" i="3"/>
  <c r="D5" i="3"/>
  <c r="F9" i="3"/>
  <c r="D16" i="3"/>
  <c r="D7" i="3"/>
  <c r="E10" i="3"/>
  <c r="F11" i="3"/>
  <c r="F5" i="3"/>
  <c r="K14" i="3"/>
  <c r="J14" i="3"/>
  <c r="H12" i="3"/>
  <c r="I12" i="3"/>
  <c r="H14" i="3"/>
  <c r="F15" i="3"/>
  <c r="F10" i="3"/>
  <c r="H11" i="3"/>
  <c r="I16" i="3"/>
  <c r="K8" i="3"/>
  <c r="K5" i="3"/>
  <c r="F6" i="3"/>
  <c r="E8" i="3"/>
  <c r="E13" i="3"/>
  <c r="I5" i="3"/>
  <c r="E14" i="3"/>
  <c r="F14" i="3"/>
  <c r="G8" i="7"/>
  <c r="J5" i="7"/>
  <c r="M8" i="7"/>
  <c r="G10" i="7"/>
  <c r="N8" i="7"/>
  <c r="H10" i="7"/>
  <c r="J6" i="7"/>
  <c r="P8" i="7"/>
  <c r="G7" i="7"/>
  <c r="G9" i="7"/>
  <c r="M7" i="7"/>
  <c r="H9" i="7"/>
  <c r="M10" i="7"/>
  <c r="P7" i="7"/>
  <c r="N9" i="7"/>
  <c r="P10" i="7"/>
  <c r="Q9" i="7"/>
  <c r="O5" i="4"/>
  <c r="O10" i="4"/>
  <c r="Q20" i="7"/>
  <c r="Q33" i="7"/>
  <c r="N6" i="13"/>
  <c r="O7" i="13"/>
  <c r="Q6" i="13"/>
  <c r="T7" i="13"/>
  <c r="Q28" i="7"/>
  <c r="K7" i="13"/>
  <c r="R7" i="13"/>
  <c r="Q5" i="13"/>
  <c r="Q26" i="7"/>
  <c r="Q34" i="7"/>
  <c r="Q16" i="7"/>
  <c r="Q29" i="7"/>
  <c r="P6" i="13"/>
  <c r="Q7" i="13"/>
  <c r="S6" i="13"/>
  <c r="V7" i="13"/>
  <c r="W6" i="13"/>
  <c r="M6" i="13"/>
  <c r="P7" i="13"/>
  <c r="Q6" i="7"/>
  <c r="Q11" i="7"/>
  <c r="Q12" i="7"/>
  <c r="Q25" i="7"/>
  <c r="R6" i="13"/>
  <c r="S7" i="13"/>
  <c r="U6" i="13"/>
  <c r="J5" i="13"/>
  <c r="J7" i="13"/>
  <c r="J6" i="13"/>
  <c r="Q30" i="7"/>
  <c r="Q15" i="7"/>
  <c r="O8" i="4"/>
  <c r="Q27" i="7"/>
  <c r="Q22" i="7"/>
  <c r="Q8" i="7"/>
  <c r="Q21" i="7"/>
  <c r="T6" i="13"/>
  <c r="O9" i="4"/>
  <c r="Q23" i="7"/>
  <c r="Q18" i="7"/>
  <c r="Q10" i="7"/>
  <c r="Q17" i="7"/>
  <c r="V6" i="13"/>
  <c r="W7" i="13"/>
  <c r="L7" i="13"/>
  <c r="Q32" i="7"/>
  <c r="X7" i="13"/>
  <c r="Q19" i="7"/>
  <c r="Q31" i="7"/>
  <c r="Q35" i="7"/>
  <c r="Q13" i="7"/>
  <c r="X6" i="13"/>
  <c r="K6" i="13"/>
  <c r="Q14" i="7"/>
  <c r="Q7" i="7"/>
  <c r="Q24" i="7"/>
  <c r="Q5" i="7"/>
  <c r="L6" i="13"/>
  <c r="M7" i="13"/>
  <c r="O6" i="4"/>
  <c r="O7" i="4"/>
  <c r="C16" i="14"/>
  <c r="E13" i="13"/>
  <c r="O15" i="4"/>
  <c r="O14" i="4"/>
  <c r="O11" i="4"/>
  <c r="O13" i="4"/>
  <c r="O12" i="4"/>
  <c r="O16" i="4"/>
  <c r="C12" i="14"/>
  <c r="C11" i="14"/>
  <c r="C9" i="14"/>
  <c r="E5" i="13"/>
  <c r="C13" i="14"/>
  <c r="C15" i="14"/>
  <c r="C7" i="14"/>
  <c r="E14" i="13"/>
  <c r="C14" i="14"/>
  <c r="C6" i="14"/>
  <c r="E10" i="13"/>
  <c r="E9" i="13"/>
  <c r="E11" i="13"/>
  <c r="C10" i="14"/>
  <c r="E8" i="13"/>
  <c r="C5" i="14"/>
  <c r="E7" i="13"/>
  <c r="C8" i="14"/>
  <c r="E6" i="13"/>
  <c r="E12" i="13"/>
  <c r="E15" i="3"/>
  <c r="J8" i="3"/>
  <c r="J5" i="3"/>
  <c r="J16" i="3"/>
  <c r="K13" i="3"/>
  <c r="E9" i="3"/>
  <c r="J9" i="3"/>
  <c r="I7" i="3"/>
  <c r="D9" i="3"/>
  <c r="H10" i="3"/>
  <c r="D15" i="3"/>
  <c r="I8" i="3"/>
  <c r="E7" i="3"/>
  <c r="H8" i="3"/>
  <c r="H6" i="3"/>
  <c r="J10" i="3"/>
  <c r="E11" i="3"/>
  <c r="H15" i="3"/>
  <c r="H7" i="3"/>
  <c r="I9" i="3"/>
  <c r="D6" i="3"/>
  <c r="K11" i="3"/>
  <c r="J13" i="3"/>
  <c r="K6" i="3"/>
  <c r="K16" i="3"/>
  <c r="K7" i="3"/>
  <c r="K9" i="3"/>
  <c r="D13" i="3"/>
  <c r="K12" i="3"/>
  <c r="J7" i="3"/>
  <c r="D14" i="3"/>
  <c r="H16" i="3"/>
  <c r="I15" i="3"/>
  <c r="H9" i="3"/>
  <c r="D8" i="3"/>
  <c r="E15" i="13"/>
  <c r="J11" i="3"/>
  <c r="E6" i="3"/>
  <c r="I14" i="3"/>
  <c r="E16" i="3"/>
  <c r="D10" i="3"/>
  <c r="E16" i="13"/>
  <c r="E17" i="13"/>
  <c r="E18" i="13"/>
  <c r="P5" i="15"/>
  <c r="X20" i="13"/>
  <c r="V20" i="13"/>
  <c r="T20" i="13"/>
  <c r="R20" i="13"/>
  <c r="P20" i="13"/>
  <c r="N20" i="13"/>
  <c r="L20" i="13"/>
  <c r="W20" i="13"/>
  <c r="U20" i="13"/>
  <c r="S20" i="13"/>
  <c r="Q20" i="13"/>
  <c r="O20" i="13"/>
  <c r="M20" i="13"/>
  <c r="K20" i="13"/>
  <c r="E20" i="13"/>
  <c r="J20" i="13"/>
  <c r="A21" i="13"/>
  <c r="B20" i="13"/>
  <c r="A13" i="8"/>
  <c r="B12" i="8"/>
  <c r="B13" i="7"/>
  <c r="A14" i="7"/>
  <c r="J17" i="7" l="1"/>
  <c r="N18" i="7"/>
  <c r="G20" i="7"/>
  <c r="J21" i="7"/>
  <c r="M14" i="7"/>
  <c r="G15" i="7"/>
  <c r="N17" i="7"/>
  <c r="G19" i="7"/>
  <c r="J20" i="7"/>
  <c r="N21" i="7"/>
  <c r="H15" i="7"/>
  <c r="P17" i="7"/>
  <c r="H19" i="7"/>
  <c r="M20" i="7"/>
  <c r="J16" i="7"/>
  <c r="M16" i="7"/>
  <c r="V10" i="13"/>
  <c r="L10" i="13"/>
  <c r="T10" i="13"/>
  <c r="P10" i="13"/>
  <c r="S10" i="13"/>
  <c r="Q10" i="13"/>
  <c r="R10" i="13"/>
  <c r="W10" i="13"/>
  <c r="X10" i="13"/>
  <c r="U10" i="13"/>
  <c r="N11" i="13"/>
  <c r="L11" i="13"/>
  <c r="J11" i="13"/>
  <c r="M11" i="13"/>
  <c r="O11" i="13"/>
  <c r="F7" i="3"/>
  <c r="Y12" i="3"/>
  <c r="N6" i="3"/>
  <c r="P7" i="3"/>
  <c r="Y8" i="3"/>
  <c r="N14" i="3"/>
  <c r="M15" i="3"/>
  <c r="V11" i="3"/>
  <c r="M13" i="3"/>
  <c r="Z12" i="3"/>
  <c r="N12" i="3"/>
  <c r="P13" i="7"/>
  <c r="P15" i="7"/>
  <c r="H17" i="7"/>
  <c r="G11" i="7"/>
  <c r="J14" i="7"/>
  <c r="G16" i="7"/>
  <c r="H11" i="7"/>
  <c r="N11" i="7"/>
  <c r="J12" i="7"/>
  <c r="M12" i="7"/>
  <c r="J15" i="7"/>
  <c r="G13" i="7"/>
  <c r="M15" i="7"/>
  <c r="P16" i="7"/>
  <c r="N13" i="7"/>
  <c r="N15" i="7"/>
  <c r="G17" i="7"/>
  <c r="W9" i="13"/>
  <c r="U9" i="13"/>
  <c r="V9" i="13"/>
  <c r="P9" i="13"/>
  <c r="S9" i="13"/>
  <c r="Q9" i="13"/>
  <c r="X9" i="13"/>
  <c r="O9" i="13"/>
  <c r="T9" i="13"/>
  <c r="M9" i="13"/>
  <c r="R9" i="13"/>
  <c r="K9" i="13"/>
  <c r="M10" i="13"/>
  <c r="K10" i="13"/>
  <c r="J10" i="13"/>
  <c r="O10" i="13"/>
  <c r="N10" i="13"/>
  <c r="D11" i="3"/>
  <c r="D12" i="3"/>
  <c r="F8" i="3"/>
  <c r="K10" i="3"/>
  <c r="I10" i="3"/>
  <c r="I13" i="3"/>
  <c r="E12" i="3"/>
  <c r="F13" i="3"/>
  <c r="F16" i="3"/>
  <c r="I11" i="3"/>
  <c r="E5" i="3"/>
  <c r="I6" i="3"/>
  <c r="J15" i="3"/>
  <c r="J6" i="3"/>
  <c r="F12" i="3"/>
  <c r="C17" i="14"/>
  <c r="D6" i="14"/>
  <c r="F7" i="13"/>
  <c r="F8" i="13"/>
  <c r="F12" i="13"/>
  <c r="F9" i="13"/>
  <c r="D10" i="14"/>
  <c r="F10" i="13"/>
  <c r="D16" i="14"/>
  <c r="F11" i="13"/>
  <c r="F13" i="13"/>
  <c r="D8" i="14"/>
  <c r="D9" i="14"/>
  <c r="D12" i="14"/>
  <c r="D13" i="14"/>
  <c r="D14" i="14"/>
  <c r="F6" i="13"/>
  <c r="F5" i="13"/>
  <c r="D15" i="14"/>
  <c r="F14" i="13"/>
  <c r="D7" i="14"/>
  <c r="D11" i="14"/>
  <c r="D5" i="14"/>
  <c r="F15" i="13"/>
  <c r="F16" i="13"/>
  <c r="F17" i="13"/>
  <c r="F18" i="13"/>
  <c r="F19" i="13"/>
  <c r="F20" i="13"/>
  <c r="R5" i="15"/>
  <c r="Q5" i="15"/>
  <c r="W21" i="13"/>
  <c r="U21" i="13"/>
  <c r="S21" i="13"/>
  <c r="Q21" i="13"/>
  <c r="O21" i="13"/>
  <c r="M21" i="13"/>
  <c r="K21" i="13"/>
  <c r="X21" i="13"/>
  <c r="V21" i="13"/>
  <c r="T21" i="13"/>
  <c r="R21" i="13"/>
  <c r="P21" i="13"/>
  <c r="N21" i="13"/>
  <c r="L21" i="13"/>
  <c r="F21" i="13"/>
  <c r="E21" i="13"/>
  <c r="J21" i="13"/>
  <c r="A22" i="13"/>
  <c r="B21" i="13"/>
  <c r="A14" i="8"/>
  <c r="B13" i="8"/>
  <c r="A15" i="7"/>
  <c r="B14" i="7"/>
  <c r="G16" i="13" l="1"/>
  <c r="E12" i="14"/>
  <c r="G11" i="13"/>
  <c r="G17" i="13"/>
  <c r="G7" i="13"/>
  <c r="E11" i="14"/>
  <c r="G12" i="13"/>
  <c r="E16" i="14"/>
  <c r="E6" i="14"/>
  <c r="G9" i="13"/>
  <c r="E10" i="14"/>
  <c r="E9" i="14"/>
  <c r="G5" i="13"/>
  <c r="G13" i="13"/>
  <c r="E8" i="14"/>
  <c r="E15" i="14"/>
  <c r="E7" i="14"/>
  <c r="G8" i="13"/>
  <c r="G14" i="13"/>
  <c r="E14" i="14"/>
  <c r="E13" i="14"/>
  <c r="E5" i="14"/>
  <c r="G10" i="13"/>
  <c r="G15" i="13"/>
  <c r="G6" i="13"/>
  <c r="G18" i="13"/>
  <c r="G19" i="13"/>
  <c r="G20" i="13"/>
  <c r="D17" i="14"/>
  <c r="D5" i="4"/>
  <c r="D9" i="4"/>
  <c r="F10" i="7"/>
  <c r="G21" i="13"/>
  <c r="S5" i="15"/>
  <c r="D10" i="4"/>
  <c r="X22" i="13"/>
  <c r="V22" i="13"/>
  <c r="T22" i="13"/>
  <c r="R22" i="13"/>
  <c r="P22" i="13"/>
  <c r="N22" i="13"/>
  <c r="L22" i="13"/>
  <c r="G22" i="13"/>
  <c r="W22" i="13"/>
  <c r="U22" i="13"/>
  <c r="S22" i="13"/>
  <c r="Q22" i="13"/>
  <c r="O22" i="13"/>
  <c r="M22" i="13"/>
  <c r="K22" i="13"/>
  <c r="H22" i="13"/>
  <c r="F22" i="13"/>
  <c r="E22" i="13"/>
  <c r="J22" i="13"/>
  <c r="A23" i="13"/>
  <c r="B22" i="13"/>
  <c r="A16" i="7"/>
  <c r="B15" i="7"/>
  <c r="A15" i="8"/>
  <c r="B14" i="8"/>
  <c r="F13" i="7" l="1"/>
  <c r="F25" i="7"/>
  <c r="D15" i="4"/>
  <c r="F7" i="7"/>
  <c r="F35" i="7"/>
  <c r="F11" i="7"/>
  <c r="D14" i="4"/>
  <c r="F31" i="7"/>
  <c r="F22" i="7"/>
  <c r="F27" i="7"/>
  <c r="F28" i="7"/>
  <c r="F20" i="7"/>
  <c r="D6" i="4"/>
  <c r="F19" i="7"/>
  <c r="D16" i="4"/>
  <c r="F23" i="7"/>
  <c r="D8" i="4"/>
  <c r="D13" i="4"/>
  <c r="F14" i="7"/>
  <c r="F30" i="7"/>
  <c r="F21" i="7"/>
  <c r="F17" i="7"/>
  <c r="F24" i="7"/>
  <c r="F6" i="7"/>
  <c r="F8" i="7"/>
  <c r="F5" i="7"/>
  <c r="D12" i="4"/>
  <c r="E17" i="14"/>
  <c r="F15" i="7"/>
  <c r="F29" i="7"/>
  <c r="F34" i="7"/>
  <c r="D11" i="4"/>
  <c r="F9" i="7"/>
  <c r="C9" i="3"/>
  <c r="F16" i="7"/>
  <c r="H17" i="13"/>
  <c r="F15" i="14"/>
  <c r="F7" i="14"/>
  <c r="H9" i="13"/>
  <c r="H14" i="13"/>
  <c r="H13" i="13"/>
  <c r="F14" i="14"/>
  <c r="F6" i="14"/>
  <c r="H10" i="13"/>
  <c r="H15" i="13"/>
  <c r="H18" i="13"/>
  <c r="F8" i="14"/>
  <c r="F13" i="14"/>
  <c r="F5" i="14"/>
  <c r="H11" i="13"/>
  <c r="H16" i="13"/>
  <c r="F12" i="14"/>
  <c r="H12" i="13"/>
  <c r="F16" i="14"/>
  <c r="F11" i="14"/>
  <c r="H5" i="13"/>
  <c r="H8" i="13"/>
  <c r="F10" i="14"/>
  <c r="F9" i="14"/>
  <c r="H7" i="13"/>
  <c r="H6" i="13"/>
  <c r="H19" i="13"/>
  <c r="H20" i="13"/>
  <c r="H21" i="13"/>
  <c r="F26" i="7"/>
  <c r="F33" i="7"/>
  <c r="F18" i="7"/>
  <c r="F12" i="7"/>
  <c r="F32" i="7"/>
  <c r="D7" i="4"/>
  <c r="T5" i="15"/>
  <c r="T11" i="4"/>
  <c r="W23" i="13"/>
  <c r="U23" i="13"/>
  <c r="S23" i="13"/>
  <c r="Q23" i="13"/>
  <c r="O23" i="13"/>
  <c r="M23" i="13"/>
  <c r="K23" i="13"/>
  <c r="H23" i="13"/>
  <c r="X23" i="13"/>
  <c r="V23" i="13"/>
  <c r="T23" i="13"/>
  <c r="R23" i="13"/>
  <c r="P23" i="13"/>
  <c r="N23" i="13"/>
  <c r="L23" i="13"/>
  <c r="G23" i="13"/>
  <c r="E23" i="13"/>
  <c r="F23" i="13"/>
  <c r="J23" i="13"/>
  <c r="B23" i="13"/>
  <c r="A24" i="13"/>
  <c r="A16" i="8"/>
  <c r="B15" i="8"/>
  <c r="A17" i="7"/>
  <c r="B16" i="7"/>
  <c r="T13" i="4" l="1"/>
  <c r="U10" i="4"/>
  <c r="V16" i="4"/>
  <c r="S8" i="4"/>
  <c r="R9" i="4"/>
  <c r="V15" i="4"/>
  <c r="R15" i="4"/>
  <c r="F17" i="14"/>
  <c r="I23" i="13"/>
  <c r="S11" i="4"/>
  <c r="T10" i="4"/>
  <c r="C10" i="3"/>
  <c r="L14" i="7"/>
  <c r="L22" i="7"/>
  <c r="L28" i="7"/>
  <c r="L35" i="7"/>
  <c r="L16" i="7"/>
  <c r="L13" i="7"/>
  <c r="L21" i="7"/>
  <c r="L27" i="7"/>
  <c r="L34" i="7"/>
  <c r="L12" i="7"/>
  <c r="L20" i="7"/>
  <c r="L26" i="7"/>
  <c r="L33" i="7"/>
  <c r="L11" i="7"/>
  <c r="L19" i="7"/>
  <c r="L25" i="7"/>
  <c r="L32" i="7"/>
  <c r="L10" i="7"/>
  <c r="L18" i="7"/>
  <c r="L24" i="7"/>
  <c r="L30" i="7"/>
  <c r="L17" i="7"/>
  <c r="L31" i="7"/>
  <c r="L23" i="7"/>
  <c r="L15" i="7"/>
  <c r="L29" i="7"/>
  <c r="J8" i="4"/>
  <c r="J11" i="4"/>
  <c r="L8" i="7"/>
  <c r="J7" i="4"/>
  <c r="J15" i="4"/>
  <c r="J6" i="4"/>
  <c r="J12" i="4"/>
  <c r="J14" i="4"/>
  <c r="J10" i="4"/>
  <c r="J16" i="4"/>
  <c r="J9" i="4"/>
  <c r="L6" i="7"/>
  <c r="J13" i="4"/>
  <c r="L9" i="7"/>
  <c r="J5" i="4"/>
  <c r="L7" i="7"/>
  <c r="G9" i="14"/>
  <c r="W9" i="14" s="1"/>
  <c r="I9" i="13"/>
  <c r="C9" i="13" s="1"/>
  <c r="D9" i="13" s="1"/>
  <c r="I6" i="13"/>
  <c r="C6" i="13" s="1"/>
  <c r="D6" i="13" s="1"/>
  <c r="G10" i="14"/>
  <c r="W10" i="14" s="1"/>
  <c r="G8" i="14"/>
  <c r="W8" i="14" s="1"/>
  <c r="I10" i="13"/>
  <c r="C10" i="13" s="1"/>
  <c r="D10" i="13" s="1"/>
  <c r="I15" i="13"/>
  <c r="C15" i="13" s="1"/>
  <c r="D15" i="13" s="1"/>
  <c r="G15" i="14"/>
  <c r="W15" i="14" s="1"/>
  <c r="G7" i="14"/>
  <c r="W7" i="14" s="1"/>
  <c r="I11" i="13"/>
  <c r="C11" i="13" s="1"/>
  <c r="D11" i="13" s="1"/>
  <c r="I16" i="13"/>
  <c r="C16" i="13" s="1"/>
  <c r="D16" i="13" s="1"/>
  <c r="I17" i="13"/>
  <c r="C17" i="13" s="1"/>
  <c r="D17" i="13" s="1"/>
  <c r="I8" i="13"/>
  <c r="C8" i="13" s="1"/>
  <c r="D8" i="13" s="1"/>
  <c r="G14" i="14"/>
  <c r="W14" i="14" s="1"/>
  <c r="G6" i="14"/>
  <c r="W6" i="14" s="1"/>
  <c r="I12" i="13"/>
  <c r="C12" i="13" s="1"/>
  <c r="D12" i="13" s="1"/>
  <c r="I19" i="13"/>
  <c r="C19" i="13" s="1"/>
  <c r="D19" i="13" s="1"/>
  <c r="I18" i="13"/>
  <c r="C18" i="13" s="1"/>
  <c r="D18" i="13" s="1"/>
  <c r="G13" i="14"/>
  <c r="W13" i="14" s="1"/>
  <c r="G5" i="14"/>
  <c r="W5" i="14" s="1"/>
  <c r="G16" i="14"/>
  <c r="W16" i="14" s="1"/>
  <c r="G12" i="14"/>
  <c r="W12" i="14" s="1"/>
  <c r="I5" i="13"/>
  <c r="C5" i="13" s="1"/>
  <c r="D5" i="13" s="1"/>
  <c r="I7" i="13"/>
  <c r="C7" i="13" s="1"/>
  <c r="D7" i="13" s="1"/>
  <c r="G11" i="14"/>
  <c r="W11" i="14" s="1"/>
  <c r="I13" i="13"/>
  <c r="C13" i="13" s="1"/>
  <c r="D13" i="13" s="1"/>
  <c r="I14" i="13"/>
  <c r="C14" i="13" s="1"/>
  <c r="D14" i="13" s="1"/>
  <c r="L5" i="7"/>
  <c r="I20" i="13"/>
  <c r="C20" i="13" s="1"/>
  <c r="D20" i="13" s="1"/>
  <c r="I21" i="13"/>
  <c r="C21" i="13" s="1"/>
  <c r="D21" i="13" s="1"/>
  <c r="Q15" i="4"/>
  <c r="I22" i="13"/>
  <c r="C22" i="13" s="1"/>
  <c r="D22" i="13" s="1"/>
  <c r="Q10" i="4"/>
  <c r="V13" i="4"/>
  <c r="V14" i="4"/>
  <c r="T8" i="4"/>
  <c r="P15" i="4"/>
  <c r="Q16" i="4"/>
  <c r="T9" i="4"/>
  <c r="R8" i="4"/>
  <c r="C12" i="3"/>
  <c r="U13" i="4"/>
  <c r="S12" i="4"/>
  <c r="Q12" i="4"/>
  <c r="V10" i="4"/>
  <c r="U11" i="4"/>
  <c r="R16" i="4"/>
  <c r="C13" i="3"/>
  <c r="T14" i="4"/>
  <c r="P10" i="4"/>
  <c r="C8" i="3"/>
  <c r="R14" i="4"/>
  <c r="V12" i="4"/>
  <c r="P14" i="4"/>
  <c r="S9" i="4"/>
  <c r="U14" i="4"/>
  <c r="Q11" i="4"/>
  <c r="U12" i="4"/>
  <c r="S13" i="4"/>
  <c r="C7" i="3"/>
  <c r="R10" i="4"/>
  <c r="R13" i="4"/>
  <c r="R12" i="4"/>
  <c r="P11" i="4"/>
  <c r="V9" i="4"/>
  <c r="S14" i="4"/>
  <c r="T15" i="4"/>
  <c r="E6" i="8"/>
  <c r="Q13" i="4"/>
  <c r="P9" i="4"/>
  <c r="S16" i="4"/>
  <c r="U15" i="4"/>
  <c r="P16" i="4"/>
  <c r="T12" i="4"/>
  <c r="Q14" i="4"/>
  <c r="P13" i="4"/>
  <c r="S15" i="4"/>
  <c r="U16" i="4"/>
  <c r="P12" i="4"/>
  <c r="T16" i="4"/>
  <c r="S10" i="4"/>
  <c r="U9" i="4"/>
  <c r="C5" i="3"/>
  <c r="E5" i="8"/>
  <c r="C11" i="3"/>
  <c r="R11" i="4"/>
  <c r="V11" i="4"/>
  <c r="U5" i="15"/>
  <c r="X24" i="13"/>
  <c r="V24" i="13"/>
  <c r="T24" i="13"/>
  <c r="R24" i="13"/>
  <c r="P24" i="13"/>
  <c r="N24" i="13"/>
  <c r="L24" i="13"/>
  <c r="I24" i="13"/>
  <c r="G24" i="13"/>
  <c r="W24" i="13"/>
  <c r="U24" i="13"/>
  <c r="S24" i="13"/>
  <c r="Q24" i="13"/>
  <c r="O24" i="13"/>
  <c r="M24" i="13"/>
  <c r="K24" i="13"/>
  <c r="H24" i="13"/>
  <c r="F24" i="13"/>
  <c r="E24" i="13"/>
  <c r="J24" i="13"/>
  <c r="C23" i="13"/>
  <c r="D23" i="13" s="1"/>
  <c r="B24" i="13"/>
  <c r="A25" i="13"/>
  <c r="A17" i="8"/>
  <c r="B16" i="8"/>
  <c r="A18" i="7"/>
  <c r="B17" i="7"/>
  <c r="W17" i="14" l="1"/>
  <c r="G17" i="14"/>
  <c r="V5" i="15"/>
  <c r="W25" i="13"/>
  <c r="U25" i="13"/>
  <c r="S25" i="13"/>
  <c r="Q25" i="13"/>
  <c r="O25" i="13"/>
  <c r="M25" i="13"/>
  <c r="K25" i="13"/>
  <c r="H25" i="13"/>
  <c r="X25" i="13"/>
  <c r="V25" i="13"/>
  <c r="T25" i="13"/>
  <c r="R25" i="13"/>
  <c r="P25" i="13"/>
  <c r="N25" i="13"/>
  <c r="L25" i="13"/>
  <c r="I25" i="13"/>
  <c r="G25" i="13"/>
  <c r="E25" i="13"/>
  <c r="F25" i="13"/>
  <c r="J25" i="13"/>
  <c r="C24" i="13"/>
  <c r="D24" i="13" s="1"/>
  <c r="B25" i="13"/>
  <c r="A26" i="13"/>
  <c r="A18" i="8"/>
  <c r="B17" i="8"/>
  <c r="A19" i="7"/>
  <c r="B18" i="7"/>
  <c r="W5" i="15" l="1"/>
  <c r="W26" i="13"/>
  <c r="U26" i="13"/>
  <c r="S26" i="13"/>
  <c r="Q26" i="13"/>
  <c r="O26" i="13"/>
  <c r="M26" i="13"/>
  <c r="K26" i="13"/>
  <c r="H26" i="13"/>
  <c r="X26" i="13"/>
  <c r="T26" i="13"/>
  <c r="P26" i="13"/>
  <c r="L26" i="13"/>
  <c r="G26" i="13"/>
  <c r="V26" i="13"/>
  <c r="R26" i="13"/>
  <c r="N26" i="13"/>
  <c r="I26" i="13"/>
  <c r="F26" i="13"/>
  <c r="E26" i="13"/>
  <c r="J26" i="13"/>
  <c r="C25" i="13"/>
  <c r="D25" i="13" s="1"/>
  <c r="B26" i="13"/>
  <c r="A27" i="13"/>
  <c r="A19" i="8"/>
  <c r="B18" i="8"/>
  <c r="A20" i="7"/>
  <c r="B19" i="7"/>
  <c r="X5" i="15" l="1"/>
  <c r="X27" i="13"/>
  <c r="V27" i="13"/>
  <c r="T27" i="13"/>
  <c r="R27" i="13"/>
  <c r="P27" i="13"/>
  <c r="N27" i="13"/>
  <c r="L27" i="13"/>
  <c r="I27" i="13"/>
  <c r="G27" i="13"/>
  <c r="W27" i="13"/>
  <c r="S27" i="13"/>
  <c r="O27" i="13"/>
  <c r="K27" i="13"/>
  <c r="U27" i="13"/>
  <c r="Q27" i="13"/>
  <c r="M27" i="13"/>
  <c r="H27" i="13"/>
  <c r="E27" i="13"/>
  <c r="F27" i="13"/>
  <c r="J27" i="13"/>
  <c r="C26" i="13"/>
  <c r="D26" i="13" s="1"/>
  <c r="B27" i="13"/>
  <c r="A28" i="13"/>
  <c r="A20" i="8"/>
  <c r="B19" i="8"/>
  <c r="A21" i="7"/>
  <c r="B20" i="7"/>
  <c r="Z5" i="15" l="1"/>
  <c r="Y5" i="15"/>
  <c r="W28" i="13"/>
  <c r="U28" i="13"/>
  <c r="S28" i="13"/>
  <c r="Q28" i="13"/>
  <c r="O28" i="13"/>
  <c r="M28" i="13"/>
  <c r="K28" i="13"/>
  <c r="H28" i="13"/>
  <c r="X28" i="13"/>
  <c r="V28" i="13"/>
  <c r="T28" i="13"/>
  <c r="R28" i="13"/>
  <c r="P28" i="13"/>
  <c r="N28" i="13"/>
  <c r="I28" i="13"/>
  <c r="L28" i="13"/>
  <c r="G28" i="13"/>
  <c r="F28" i="13"/>
  <c r="E28" i="13"/>
  <c r="J28" i="13"/>
  <c r="C27" i="13"/>
  <c r="D27" i="13" s="1"/>
  <c r="B28" i="13"/>
  <c r="A29" i="13"/>
  <c r="L13" i="8"/>
  <c r="L14" i="8"/>
  <c r="X13" i="8"/>
  <c r="X18" i="8"/>
  <c r="T17" i="8"/>
  <c r="L10" i="8"/>
  <c r="L12" i="8"/>
  <c r="L16" i="8"/>
  <c r="T12" i="8"/>
  <c r="L19" i="8"/>
  <c r="X19" i="8"/>
  <c r="Y19" i="8"/>
  <c r="Y12" i="8"/>
  <c r="Y16" i="8"/>
  <c r="S12" i="8"/>
  <c r="S13" i="8"/>
  <c r="L11" i="8"/>
  <c r="S16" i="8"/>
  <c r="X15" i="8"/>
  <c r="S18" i="8"/>
  <c r="Y10" i="8"/>
  <c r="S15" i="8"/>
  <c r="Y15" i="8"/>
  <c r="X12" i="8"/>
  <c r="T19" i="8"/>
  <c r="S19" i="8"/>
  <c r="T15" i="8"/>
  <c r="Y13" i="8"/>
  <c r="L17" i="8"/>
  <c r="S11" i="8"/>
  <c r="T13" i="8"/>
  <c r="Y14" i="8"/>
  <c r="X14" i="8"/>
  <c r="X17" i="8"/>
  <c r="T18" i="8"/>
  <c r="S14" i="8"/>
  <c r="X16" i="8"/>
  <c r="X11" i="8"/>
  <c r="Y18" i="8"/>
  <c r="L18" i="8"/>
  <c r="Y17" i="8"/>
  <c r="T14" i="8"/>
  <c r="Y9" i="8"/>
  <c r="T10" i="8"/>
  <c r="T11" i="8"/>
  <c r="S17" i="8"/>
  <c r="Y11" i="8"/>
  <c r="T16" i="8"/>
  <c r="L15" i="8"/>
  <c r="Q13" i="8"/>
  <c r="Q16" i="8"/>
  <c r="Q12" i="8"/>
  <c r="Q14" i="8"/>
  <c r="Q15" i="8"/>
  <c r="Q17" i="8"/>
  <c r="Q18" i="8"/>
  <c r="Q19" i="8"/>
  <c r="Y20" i="8"/>
  <c r="S20" i="8"/>
  <c r="Q20" i="8"/>
  <c r="X20" i="8"/>
  <c r="T20" i="8"/>
  <c r="L20" i="8"/>
  <c r="B20" i="8"/>
  <c r="A21" i="8"/>
  <c r="A22" i="7"/>
  <c r="B21" i="7"/>
  <c r="AA5" i="15" l="1"/>
  <c r="X29" i="13"/>
  <c r="V29" i="13"/>
  <c r="T29" i="13"/>
  <c r="R29" i="13"/>
  <c r="P29" i="13"/>
  <c r="N29" i="13"/>
  <c r="L29" i="13"/>
  <c r="I29" i="13"/>
  <c r="G29" i="13"/>
  <c r="W29" i="13"/>
  <c r="U29" i="13"/>
  <c r="S29" i="13"/>
  <c r="Q29" i="13"/>
  <c r="O29" i="13"/>
  <c r="M29" i="13"/>
  <c r="K29" i="13"/>
  <c r="H29" i="13"/>
  <c r="E29" i="13"/>
  <c r="F29" i="13"/>
  <c r="J29" i="13"/>
  <c r="C28" i="13"/>
  <c r="D28" i="13" s="1"/>
  <c r="B29" i="13"/>
  <c r="A30" i="13"/>
  <c r="G17" i="4"/>
  <c r="N17" i="4"/>
  <c r="O17" i="4"/>
  <c r="M17" i="4"/>
  <c r="K17" i="4"/>
  <c r="L17" i="4"/>
  <c r="Z11" i="8"/>
  <c r="Z15" i="8"/>
  <c r="Z12" i="8"/>
  <c r="Z13" i="8"/>
  <c r="Z16" i="8"/>
  <c r="Z14" i="8"/>
  <c r="Z17" i="8"/>
  <c r="Z18" i="8"/>
  <c r="Z19" i="8"/>
  <c r="F18" i="8"/>
  <c r="F16" i="8"/>
  <c r="F17" i="8"/>
  <c r="F14" i="8"/>
  <c r="F15" i="8"/>
  <c r="F13" i="8"/>
  <c r="F19" i="8"/>
  <c r="Z20" i="8"/>
  <c r="F20" i="8"/>
  <c r="Y21" i="8"/>
  <c r="S21" i="8"/>
  <c r="Q21" i="8"/>
  <c r="Z21" i="8"/>
  <c r="F21" i="8"/>
  <c r="X21" i="8"/>
  <c r="T21" i="8"/>
  <c r="L21" i="8"/>
  <c r="A23" i="7"/>
  <c r="B22" i="7"/>
  <c r="B21" i="8"/>
  <c r="A22" i="8"/>
  <c r="AC4" i="15" l="1"/>
  <c r="AB5" i="15"/>
  <c r="W30" i="13"/>
  <c r="U30" i="13"/>
  <c r="S30" i="13"/>
  <c r="Q30" i="13"/>
  <c r="O30" i="13"/>
  <c r="M30" i="13"/>
  <c r="K30" i="13"/>
  <c r="H30" i="13"/>
  <c r="X30" i="13"/>
  <c r="V30" i="13"/>
  <c r="T30" i="13"/>
  <c r="R30" i="13"/>
  <c r="P30" i="13"/>
  <c r="N30" i="13"/>
  <c r="L30" i="13"/>
  <c r="I30" i="13"/>
  <c r="G30" i="13"/>
  <c r="F30" i="13"/>
  <c r="E30" i="13"/>
  <c r="J30" i="13"/>
  <c r="C29" i="13"/>
  <c r="D29" i="13" s="1"/>
  <c r="B30" i="13"/>
  <c r="A31" i="13"/>
  <c r="P18" i="8"/>
  <c r="P15" i="8"/>
  <c r="P14" i="8"/>
  <c r="P11" i="8"/>
  <c r="P16" i="8"/>
  <c r="P17" i="8"/>
  <c r="P19" i="8"/>
  <c r="P20" i="8"/>
  <c r="P21" i="8"/>
  <c r="Y22" i="8"/>
  <c r="S22" i="8"/>
  <c r="Q22" i="8"/>
  <c r="Z22" i="8"/>
  <c r="F22" i="8"/>
  <c r="X22" i="8"/>
  <c r="T22" i="8"/>
  <c r="P22" i="8"/>
  <c r="L22" i="8"/>
  <c r="B22" i="8"/>
  <c r="A23" i="8"/>
  <c r="A24" i="7"/>
  <c r="B23" i="7"/>
  <c r="AD4" i="15" l="1"/>
  <c r="AC5" i="15"/>
  <c r="X31" i="13"/>
  <c r="V31" i="13"/>
  <c r="T31" i="13"/>
  <c r="R31" i="13"/>
  <c r="P31" i="13"/>
  <c r="N31" i="13"/>
  <c r="L31" i="13"/>
  <c r="I31" i="13"/>
  <c r="G31" i="13"/>
  <c r="W31" i="13"/>
  <c r="U31" i="13"/>
  <c r="S31" i="13"/>
  <c r="Q31" i="13"/>
  <c r="O31" i="13"/>
  <c r="M31" i="13"/>
  <c r="K31" i="13"/>
  <c r="H31" i="13"/>
  <c r="E31" i="13"/>
  <c r="F31" i="13"/>
  <c r="J31" i="13"/>
  <c r="C30" i="13"/>
  <c r="D30" i="13" s="1"/>
  <c r="B31" i="13"/>
  <c r="A32" i="13"/>
  <c r="AB20" i="8"/>
  <c r="AB18" i="8"/>
  <c r="AB16" i="8"/>
  <c r="AB11" i="8"/>
  <c r="Z16" i="3"/>
  <c r="Z14" i="3"/>
  <c r="AB12" i="8"/>
  <c r="AB21" i="8"/>
  <c r="AB22" i="8"/>
  <c r="AB19" i="8"/>
  <c r="AB17" i="8"/>
  <c r="Z15" i="3"/>
  <c r="AB15" i="8"/>
  <c r="AB13" i="8"/>
  <c r="AB14" i="8"/>
  <c r="Y23" i="8"/>
  <c r="S23" i="8"/>
  <c r="Q23" i="8"/>
  <c r="Z23" i="8"/>
  <c r="F23" i="8"/>
  <c r="AB23" i="8"/>
  <c r="X23" i="8"/>
  <c r="T23" i="8"/>
  <c r="P23" i="8"/>
  <c r="L23" i="8"/>
  <c r="A25" i="7"/>
  <c r="B24" i="7"/>
  <c r="B23" i="8"/>
  <c r="A24" i="8"/>
  <c r="AE4" i="15" l="1"/>
  <c r="AD5" i="15"/>
  <c r="W32" i="13"/>
  <c r="U32" i="13"/>
  <c r="S32" i="13"/>
  <c r="Q32" i="13"/>
  <c r="O32" i="13"/>
  <c r="M32" i="13"/>
  <c r="K32" i="13"/>
  <c r="H32" i="13"/>
  <c r="X32" i="13"/>
  <c r="V32" i="13"/>
  <c r="T32" i="13"/>
  <c r="R32" i="13"/>
  <c r="P32" i="13"/>
  <c r="N32" i="13"/>
  <c r="L32" i="13"/>
  <c r="I32" i="13"/>
  <c r="G32" i="13"/>
  <c r="F32" i="13"/>
  <c r="E32" i="13"/>
  <c r="J32" i="13"/>
  <c r="C31" i="13"/>
  <c r="D31" i="13" s="1"/>
  <c r="B32" i="13"/>
  <c r="A33" i="13"/>
  <c r="U13" i="8"/>
  <c r="U12" i="8"/>
  <c r="Y24" i="8"/>
  <c r="U24" i="8"/>
  <c r="S24" i="8"/>
  <c r="Q24" i="8"/>
  <c r="Z24" i="8"/>
  <c r="F24" i="8"/>
  <c r="AB24" i="8"/>
  <c r="X24" i="8"/>
  <c r="T24" i="8"/>
  <c r="P24" i="8"/>
  <c r="L24" i="8"/>
  <c r="B24" i="8"/>
  <c r="A25" i="8"/>
  <c r="A26" i="7"/>
  <c r="B25" i="7"/>
  <c r="AF4" i="15" l="1"/>
  <c r="AE5" i="15"/>
  <c r="X33" i="13"/>
  <c r="V33" i="13"/>
  <c r="T33" i="13"/>
  <c r="R33" i="13"/>
  <c r="P33" i="13"/>
  <c r="N33" i="13"/>
  <c r="L33" i="13"/>
  <c r="I33" i="13"/>
  <c r="G33" i="13"/>
  <c r="W33" i="13"/>
  <c r="U33" i="13"/>
  <c r="S33" i="13"/>
  <c r="Q33" i="13"/>
  <c r="O33" i="13"/>
  <c r="M33" i="13"/>
  <c r="K33" i="13"/>
  <c r="H33" i="13"/>
  <c r="E33" i="13"/>
  <c r="F33" i="13"/>
  <c r="J33" i="13"/>
  <c r="C32" i="13"/>
  <c r="D32" i="13" s="1"/>
  <c r="B33" i="13"/>
  <c r="A34" i="13"/>
  <c r="W13" i="8"/>
  <c r="W14" i="8"/>
  <c r="W16" i="8"/>
  <c r="W18" i="8"/>
  <c r="W11" i="8"/>
  <c r="W15" i="8"/>
  <c r="W12" i="8"/>
  <c r="W17" i="8"/>
  <c r="W19" i="8"/>
  <c r="W20" i="8"/>
  <c r="W21" i="8"/>
  <c r="W22" i="8"/>
  <c r="W23" i="8"/>
  <c r="U17" i="8"/>
  <c r="U21" i="8"/>
  <c r="U18" i="8"/>
  <c r="G22" i="8"/>
  <c r="G20" i="8"/>
  <c r="G18" i="8"/>
  <c r="G16" i="8"/>
  <c r="G14" i="8"/>
  <c r="G13" i="8"/>
  <c r="G12" i="8"/>
  <c r="G24" i="8"/>
  <c r="W24" i="8"/>
  <c r="U15" i="8"/>
  <c r="U14" i="8"/>
  <c r="G23" i="8"/>
  <c r="U19" i="8"/>
  <c r="U23" i="8"/>
  <c r="U22" i="8"/>
  <c r="U16" i="8"/>
  <c r="U20" i="8"/>
  <c r="G21" i="8"/>
  <c r="G19" i="8"/>
  <c r="G17" i="8"/>
  <c r="G15" i="8"/>
  <c r="G11" i="8"/>
  <c r="Y25" i="8"/>
  <c r="W25" i="8"/>
  <c r="U25" i="8"/>
  <c r="S25" i="8"/>
  <c r="Q25" i="8"/>
  <c r="G25" i="8"/>
  <c r="Z25" i="8"/>
  <c r="N25" i="8"/>
  <c r="F25" i="8"/>
  <c r="AB25" i="8"/>
  <c r="X25" i="8"/>
  <c r="T25" i="8"/>
  <c r="P25" i="8"/>
  <c r="L25" i="8"/>
  <c r="A27" i="7"/>
  <c r="B26" i="7"/>
  <c r="B25" i="8"/>
  <c r="A26" i="8"/>
  <c r="AG4" i="15" l="1"/>
  <c r="AF5" i="15"/>
  <c r="W34" i="13"/>
  <c r="U34" i="13"/>
  <c r="S34" i="13"/>
  <c r="Q34" i="13"/>
  <c r="O34" i="13"/>
  <c r="M34" i="13"/>
  <c r="K34" i="13"/>
  <c r="H34" i="13"/>
  <c r="X34" i="13"/>
  <c r="V34" i="13"/>
  <c r="T34" i="13"/>
  <c r="R34" i="13"/>
  <c r="P34" i="13"/>
  <c r="N34" i="13"/>
  <c r="L34" i="13"/>
  <c r="I34" i="13"/>
  <c r="G34" i="13"/>
  <c r="F34" i="13"/>
  <c r="E34" i="13"/>
  <c r="J34" i="13"/>
  <c r="C33" i="13"/>
  <c r="D33" i="13" s="1"/>
  <c r="B34" i="13"/>
  <c r="A35" i="13"/>
  <c r="N22" i="8"/>
  <c r="N18" i="8"/>
  <c r="N20" i="8"/>
  <c r="N15" i="8"/>
  <c r="N14" i="8"/>
  <c r="N21" i="8"/>
  <c r="N13" i="8"/>
  <c r="N16" i="8"/>
  <c r="N19" i="8"/>
  <c r="N17" i="8"/>
  <c r="N23" i="8"/>
  <c r="N24" i="8"/>
  <c r="Y26" i="8"/>
  <c r="W26" i="8"/>
  <c r="U26" i="8"/>
  <c r="S26" i="8"/>
  <c r="Q26" i="8"/>
  <c r="G26" i="8"/>
  <c r="Z26" i="8"/>
  <c r="N26" i="8"/>
  <c r="F26" i="8"/>
  <c r="AB26" i="8"/>
  <c r="X26" i="8"/>
  <c r="T26" i="8"/>
  <c r="P26" i="8"/>
  <c r="L26" i="8"/>
  <c r="B26" i="8"/>
  <c r="A27" i="8"/>
  <c r="A28" i="7"/>
  <c r="B27" i="7"/>
  <c r="J16" i="8"/>
  <c r="V26" i="8"/>
  <c r="AH4" i="15" l="1"/>
  <c r="AG5" i="15"/>
  <c r="X35" i="13"/>
  <c r="X36" i="13" s="1"/>
  <c r="V35" i="13"/>
  <c r="V36" i="13" s="1"/>
  <c r="T35" i="13"/>
  <c r="T36" i="13" s="1"/>
  <c r="R35" i="13"/>
  <c r="R36" i="13" s="1"/>
  <c r="P35" i="13"/>
  <c r="P36" i="13" s="1"/>
  <c r="N35" i="13"/>
  <c r="N36" i="13" s="1"/>
  <c r="L35" i="13"/>
  <c r="L36" i="13" s="1"/>
  <c r="I35" i="13"/>
  <c r="I36" i="13" s="1"/>
  <c r="G35" i="13"/>
  <c r="G36" i="13" s="1"/>
  <c r="W35" i="13"/>
  <c r="W36" i="13" s="1"/>
  <c r="U35" i="13"/>
  <c r="U36" i="13" s="1"/>
  <c r="S35" i="13"/>
  <c r="S36" i="13" s="1"/>
  <c r="Q35" i="13"/>
  <c r="Q36" i="13" s="1"/>
  <c r="O35" i="13"/>
  <c r="O36" i="13" s="1"/>
  <c r="M35" i="13"/>
  <c r="M36" i="13" s="1"/>
  <c r="K35" i="13"/>
  <c r="K36" i="13" s="1"/>
  <c r="H35" i="13"/>
  <c r="H36" i="13" s="1"/>
  <c r="E35" i="13"/>
  <c r="F35" i="13"/>
  <c r="F36" i="13" s="1"/>
  <c r="J35" i="13"/>
  <c r="J36" i="13" s="1"/>
  <c r="C34" i="13"/>
  <c r="D34" i="13" s="1"/>
  <c r="B35" i="13"/>
  <c r="AA14" i="8"/>
  <c r="AA11" i="8"/>
  <c r="AA13" i="8"/>
  <c r="AA15" i="8"/>
  <c r="AA12" i="8"/>
  <c r="AA16" i="8"/>
  <c r="AA17" i="8"/>
  <c r="AA18" i="8"/>
  <c r="AA19" i="8"/>
  <c r="AA20" i="8"/>
  <c r="AA21" i="8"/>
  <c r="AA22" i="8"/>
  <c r="AA23" i="8"/>
  <c r="AA24" i="8"/>
  <c r="AA25" i="8"/>
  <c r="J25" i="8"/>
  <c r="J23" i="8"/>
  <c r="J24" i="8"/>
  <c r="J20" i="8"/>
  <c r="J19" i="8"/>
  <c r="V16" i="8"/>
  <c r="V12" i="8"/>
  <c r="V15" i="8"/>
  <c r="V13" i="8"/>
  <c r="V17" i="8"/>
  <c r="V14" i="8"/>
  <c r="V18" i="8"/>
  <c r="V19" i="8"/>
  <c r="V20" i="8"/>
  <c r="V21" i="8"/>
  <c r="V22" i="8"/>
  <c r="V23" i="8"/>
  <c r="V24" i="8"/>
  <c r="V25" i="8"/>
  <c r="J26" i="8"/>
  <c r="AA26" i="8"/>
  <c r="J21" i="8"/>
  <c r="J22" i="8"/>
  <c r="J17" i="8"/>
  <c r="J18" i="8"/>
  <c r="AA27" i="8"/>
  <c r="Y27" i="8"/>
  <c r="W27" i="8"/>
  <c r="U27" i="8"/>
  <c r="S27" i="8"/>
  <c r="Q27" i="8"/>
  <c r="G27" i="8"/>
  <c r="Z27" i="8"/>
  <c r="V27" i="8"/>
  <c r="N27" i="8"/>
  <c r="J27" i="8"/>
  <c r="F27" i="8"/>
  <c r="AB27" i="8"/>
  <c r="X27" i="8"/>
  <c r="T27" i="8"/>
  <c r="P27" i="8"/>
  <c r="L27" i="8"/>
  <c r="A29" i="7"/>
  <c r="B28" i="7"/>
  <c r="B27" i="8"/>
  <c r="A28" i="8"/>
  <c r="AI4" i="15" l="1"/>
  <c r="AH5" i="15"/>
  <c r="C35" i="13"/>
  <c r="E36" i="13"/>
  <c r="H19" i="8"/>
  <c r="H15" i="8"/>
  <c r="H13" i="8"/>
  <c r="H22" i="8"/>
  <c r="H20" i="8"/>
  <c r="H17" i="8"/>
  <c r="H14" i="8"/>
  <c r="H26" i="8"/>
  <c r="I23" i="8"/>
  <c r="I15" i="8"/>
  <c r="I16" i="8"/>
  <c r="I18" i="8"/>
  <c r="I20" i="8"/>
  <c r="I22" i="8"/>
  <c r="I24" i="8"/>
  <c r="I12" i="8"/>
  <c r="I13" i="8"/>
  <c r="I14" i="8"/>
  <c r="I17" i="8"/>
  <c r="I19" i="8"/>
  <c r="I21" i="8"/>
  <c r="I25" i="8"/>
  <c r="I26" i="8"/>
  <c r="R17" i="8"/>
  <c r="R20" i="8"/>
  <c r="R23" i="8"/>
  <c r="R18" i="8"/>
  <c r="R19" i="8"/>
  <c r="R24" i="8"/>
  <c r="R25" i="8"/>
  <c r="R22" i="8"/>
  <c r="R14" i="8"/>
  <c r="R13" i="8"/>
  <c r="R15" i="8"/>
  <c r="R16" i="8"/>
  <c r="R26" i="8"/>
  <c r="R27" i="8"/>
  <c r="H27" i="8"/>
  <c r="I27" i="8"/>
  <c r="H17" i="4"/>
  <c r="H16" i="8"/>
  <c r="H25" i="8"/>
  <c r="H21" i="8"/>
  <c r="H18" i="8"/>
  <c r="H23" i="8"/>
  <c r="H24" i="8"/>
  <c r="AB28" i="8"/>
  <c r="AA28" i="8"/>
  <c r="Y28" i="8"/>
  <c r="W28" i="8"/>
  <c r="U28" i="8"/>
  <c r="S28" i="8"/>
  <c r="Q28" i="8"/>
  <c r="I28" i="8"/>
  <c r="G28" i="8"/>
  <c r="Z28" i="8"/>
  <c r="V28" i="8"/>
  <c r="R28" i="8"/>
  <c r="N28" i="8"/>
  <c r="J28" i="8"/>
  <c r="F28" i="8"/>
  <c r="X28" i="8"/>
  <c r="T28" i="8"/>
  <c r="P28" i="8"/>
  <c r="L28" i="8"/>
  <c r="H28" i="8"/>
  <c r="B28" i="8"/>
  <c r="A29" i="8"/>
  <c r="A30" i="7"/>
  <c r="B29" i="7"/>
  <c r="AJ4" i="15" l="1"/>
  <c r="AI5" i="15"/>
  <c r="D35" i="13"/>
  <c r="D36" i="13" s="1"/>
  <c r="C36" i="13"/>
  <c r="E24" i="8"/>
  <c r="E21" i="8"/>
  <c r="E18" i="8"/>
  <c r="E20" i="8"/>
  <c r="E22" i="8"/>
  <c r="E23" i="8"/>
  <c r="E25" i="8"/>
  <c r="E26" i="8"/>
  <c r="E27" i="8"/>
  <c r="E28" i="8"/>
  <c r="AB29" i="8"/>
  <c r="Z29" i="8"/>
  <c r="X29" i="8"/>
  <c r="V29" i="8"/>
  <c r="T29" i="8"/>
  <c r="R29" i="8"/>
  <c r="P29" i="8"/>
  <c r="N29" i="8"/>
  <c r="L29" i="8"/>
  <c r="J29" i="8"/>
  <c r="H29" i="8"/>
  <c r="F29" i="8"/>
  <c r="AA29" i="8"/>
  <c r="W29" i="8"/>
  <c r="S29" i="8"/>
  <c r="O29" i="8"/>
  <c r="G29" i="8"/>
  <c r="Y29" i="8"/>
  <c r="Q29" i="8"/>
  <c r="I29" i="8"/>
  <c r="U29" i="8"/>
  <c r="E29" i="8"/>
  <c r="A31" i="7"/>
  <c r="B30" i="7"/>
  <c r="B29" i="8"/>
  <c r="A30" i="8"/>
  <c r="AK4" i="15" l="1"/>
  <c r="AJ5" i="15"/>
  <c r="AT30" i="15"/>
  <c r="O30" i="15"/>
  <c r="AS30" i="15"/>
  <c r="AV30" i="15"/>
  <c r="I30" i="15"/>
  <c r="F30" i="15"/>
  <c r="G30" i="15"/>
  <c r="M30" i="15"/>
  <c r="L30" i="15"/>
  <c r="P30" i="15"/>
  <c r="Q30" i="15"/>
  <c r="N30" i="15"/>
  <c r="J30" i="15"/>
  <c r="E30" i="15"/>
  <c r="H30" i="15"/>
  <c r="K30" i="15"/>
  <c r="AW30" i="15"/>
  <c r="D30" i="15"/>
  <c r="K37" i="13"/>
  <c r="S37" i="13"/>
  <c r="F37" i="13"/>
  <c r="N37" i="13"/>
  <c r="V37" i="13"/>
  <c r="G37" i="13"/>
  <c r="Q37" i="13"/>
  <c r="H37" i="13"/>
  <c r="P37" i="13"/>
  <c r="X37" i="13"/>
  <c r="O37" i="13"/>
  <c r="W37" i="13"/>
  <c r="J37" i="13"/>
  <c r="R37" i="13"/>
  <c r="I37" i="13"/>
  <c r="M37" i="13"/>
  <c r="U37" i="13"/>
  <c r="L37" i="13"/>
  <c r="T37" i="13"/>
  <c r="E37" i="13"/>
  <c r="O27" i="8"/>
  <c r="O24" i="8"/>
  <c r="O20" i="8"/>
  <c r="O26" i="8"/>
  <c r="O28" i="8"/>
  <c r="O23" i="8"/>
  <c r="O25" i="8"/>
  <c r="O22" i="8"/>
  <c r="AB30" i="8"/>
  <c r="Z30" i="8"/>
  <c r="X30" i="8"/>
  <c r="V30" i="8"/>
  <c r="T30" i="8"/>
  <c r="R30" i="8"/>
  <c r="P30" i="8"/>
  <c r="N30" i="8"/>
  <c r="L30" i="8"/>
  <c r="J30" i="8"/>
  <c r="H30" i="8"/>
  <c r="F30" i="8"/>
  <c r="AA30" i="8"/>
  <c r="W30" i="8"/>
  <c r="S30" i="8"/>
  <c r="O30" i="8"/>
  <c r="G30" i="8"/>
  <c r="Y30" i="8"/>
  <c r="Q30" i="8"/>
  <c r="I30" i="8"/>
  <c r="U30" i="8"/>
  <c r="E30" i="8"/>
  <c r="A32" i="7"/>
  <c r="B31" i="7"/>
  <c r="B30" i="8"/>
  <c r="A31" i="8"/>
  <c r="AL4" i="15" l="1"/>
  <c r="AK5" i="15"/>
  <c r="M30" i="8"/>
  <c r="M16" i="8"/>
  <c r="M15" i="8"/>
  <c r="M14" i="8"/>
  <c r="M13" i="8"/>
  <c r="M19" i="8"/>
  <c r="M21" i="8"/>
  <c r="M22" i="8"/>
  <c r="M17" i="8"/>
  <c r="M18" i="8"/>
  <c r="M20" i="8"/>
  <c r="M23" i="8"/>
  <c r="M24" i="8"/>
  <c r="M25" i="8"/>
  <c r="M26" i="8"/>
  <c r="M27" i="8"/>
  <c r="M28" i="8"/>
  <c r="M29" i="8"/>
  <c r="AB31" i="8"/>
  <c r="Z31" i="8"/>
  <c r="X31" i="8"/>
  <c r="V31" i="8"/>
  <c r="T31" i="8"/>
  <c r="R31" i="8"/>
  <c r="P31" i="8"/>
  <c r="N31" i="8"/>
  <c r="L31" i="8"/>
  <c r="J31" i="8"/>
  <c r="H31" i="8"/>
  <c r="F31" i="8"/>
  <c r="AA31" i="8"/>
  <c r="W31" i="8"/>
  <c r="S31" i="8"/>
  <c r="O31" i="8"/>
  <c r="G31" i="8"/>
  <c r="Y31" i="8"/>
  <c r="Q31" i="8"/>
  <c r="I31" i="8"/>
  <c r="U31" i="8"/>
  <c r="M31" i="8"/>
  <c r="E31" i="8"/>
  <c r="A32" i="8"/>
  <c r="B31" i="8"/>
  <c r="A33" i="7"/>
  <c r="B32" i="7"/>
  <c r="AM4" i="15" l="1"/>
  <c r="AL5" i="15"/>
  <c r="K17" i="8"/>
  <c r="K16" i="8"/>
  <c r="K22" i="8"/>
  <c r="C22" i="8" s="1"/>
  <c r="D22" i="8" s="1"/>
  <c r="K23" i="8"/>
  <c r="C23" i="8" s="1"/>
  <c r="D23" i="8" s="1"/>
  <c r="K25" i="8"/>
  <c r="C25" i="8" s="1"/>
  <c r="D25" i="8" s="1"/>
  <c r="K26" i="8"/>
  <c r="C26" i="8" s="1"/>
  <c r="D26" i="8" s="1"/>
  <c r="K15" i="8"/>
  <c r="K20" i="8"/>
  <c r="C20" i="8" s="1"/>
  <c r="D20" i="8" s="1"/>
  <c r="K18" i="8"/>
  <c r="K27" i="8"/>
  <c r="C27" i="8" s="1"/>
  <c r="D27" i="8" s="1"/>
  <c r="K21" i="8"/>
  <c r="K19" i="8"/>
  <c r="K24" i="8"/>
  <c r="C24" i="8" s="1"/>
  <c r="D24" i="8" s="1"/>
  <c r="K28" i="8"/>
  <c r="C28" i="8" s="1"/>
  <c r="D28" i="8" s="1"/>
  <c r="K29" i="8"/>
  <c r="C29" i="8" s="1"/>
  <c r="D29" i="8" s="1"/>
  <c r="K30" i="8"/>
  <c r="C30" i="8" s="1"/>
  <c r="D30" i="8" s="1"/>
  <c r="K31" i="8"/>
  <c r="C31" i="8" s="1"/>
  <c r="D31" i="8" s="1"/>
  <c r="AB32" i="8"/>
  <c r="Z32" i="8"/>
  <c r="X32" i="8"/>
  <c r="V32" i="8"/>
  <c r="T32" i="8"/>
  <c r="R32" i="8"/>
  <c r="P32" i="8"/>
  <c r="N32" i="8"/>
  <c r="L32" i="8"/>
  <c r="J32" i="8"/>
  <c r="H32" i="8"/>
  <c r="F32" i="8"/>
  <c r="AA32" i="8"/>
  <c r="W32" i="8"/>
  <c r="S32" i="8"/>
  <c r="O32" i="8"/>
  <c r="K32" i="8"/>
  <c r="G32" i="8"/>
  <c r="Y32" i="8"/>
  <c r="Q32" i="8"/>
  <c r="I32" i="8"/>
  <c r="U32" i="8"/>
  <c r="M32" i="8"/>
  <c r="E32" i="8"/>
  <c r="A34" i="7"/>
  <c r="B33" i="7"/>
  <c r="B32" i="8"/>
  <c r="A33" i="8"/>
  <c r="AN4" i="15" l="1"/>
  <c r="AM5" i="15"/>
  <c r="AB33" i="8"/>
  <c r="Z33" i="8"/>
  <c r="X33" i="8"/>
  <c r="V33" i="8"/>
  <c r="T33" i="8"/>
  <c r="R33" i="8"/>
  <c r="P33" i="8"/>
  <c r="N33" i="8"/>
  <c r="L33" i="8"/>
  <c r="J33" i="8"/>
  <c r="H33" i="8"/>
  <c r="F33" i="8"/>
  <c r="AA33" i="8"/>
  <c r="W33" i="8"/>
  <c r="S33" i="8"/>
  <c r="O33" i="8"/>
  <c r="K33" i="8"/>
  <c r="G33" i="8"/>
  <c r="Y33" i="8"/>
  <c r="Q33" i="8"/>
  <c r="I33" i="8"/>
  <c r="U33" i="8"/>
  <c r="M33" i="8"/>
  <c r="E33" i="8"/>
  <c r="C32" i="8"/>
  <c r="D32" i="8" s="1"/>
  <c r="B33" i="8"/>
  <c r="A34" i="8"/>
  <c r="A35" i="7"/>
  <c r="B34" i="7"/>
  <c r="AO4" i="15" l="1"/>
  <c r="AN5" i="15"/>
  <c r="AB34" i="8"/>
  <c r="Z34" i="8"/>
  <c r="X34" i="8"/>
  <c r="V34" i="8"/>
  <c r="T34" i="8"/>
  <c r="R34" i="8"/>
  <c r="P34" i="8"/>
  <c r="N34" i="8"/>
  <c r="L34" i="8"/>
  <c r="J34" i="8"/>
  <c r="H34" i="8"/>
  <c r="F34" i="8"/>
  <c r="AA34" i="8"/>
  <c r="W34" i="8"/>
  <c r="S34" i="8"/>
  <c r="O34" i="8"/>
  <c r="K34" i="8"/>
  <c r="G34" i="8"/>
  <c r="Y34" i="8"/>
  <c r="Q34" i="8"/>
  <c r="I34" i="8"/>
  <c r="U34" i="8"/>
  <c r="M34" i="8"/>
  <c r="E34" i="8"/>
  <c r="Q36" i="7"/>
  <c r="O36" i="7"/>
  <c r="M36" i="7"/>
  <c r="I36" i="7"/>
  <c r="P36" i="7"/>
  <c r="N36" i="7"/>
  <c r="J36" i="7"/>
  <c r="B35" i="7"/>
  <c r="C33" i="8"/>
  <c r="D33" i="8" s="1"/>
  <c r="B34" i="8"/>
  <c r="A35" i="8"/>
  <c r="AP4" i="15" l="1"/>
  <c r="AQ4" i="15" s="1"/>
  <c r="AR4" i="15" s="1"/>
  <c r="AS4" i="15" s="1"/>
  <c r="AT4" i="15" s="1"/>
  <c r="AU4" i="15" s="1"/>
  <c r="AV4" i="15" s="1"/>
  <c r="AW4" i="15" s="1"/>
  <c r="AO5" i="15"/>
  <c r="AB35" i="8"/>
  <c r="Z35" i="8"/>
  <c r="X35" i="8"/>
  <c r="V35" i="8"/>
  <c r="T35" i="8"/>
  <c r="R35" i="8"/>
  <c r="P35" i="8"/>
  <c r="N35" i="8"/>
  <c r="L35" i="8"/>
  <c r="J35" i="8"/>
  <c r="H35" i="8"/>
  <c r="F35" i="8"/>
  <c r="AA35" i="8"/>
  <c r="W35" i="8"/>
  <c r="S35" i="8"/>
  <c r="O35" i="8"/>
  <c r="K35" i="8"/>
  <c r="G35" i="8"/>
  <c r="Y35" i="8"/>
  <c r="Q35" i="8"/>
  <c r="I35" i="8"/>
  <c r="U35" i="8"/>
  <c r="M35" i="8"/>
  <c r="E35" i="8"/>
  <c r="C34" i="8"/>
  <c r="D34" i="8" s="1"/>
  <c r="B35" i="8"/>
  <c r="AP5" i="15" l="1"/>
  <c r="C35" i="8"/>
  <c r="D35" i="8" l="1"/>
  <c r="AQ5" i="15" l="1"/>
  <c r="AR5" i="15" l="1"/>
  <c r="AS5" i="15" l="1"/>
  <c r="AT5" i="15" l="1"/>
  <c r="AU5" i="15" l="1"/>
  <c r="AW5" i="15" l="1"/>
  <c r="AV5" i="15"/>
  <c r="AX7" i="15"/>
  <c r="AY6" i="15" l="1"/>
  <c r="AY8" i="15"/>
  <c r="AY7" i="15"/>
  <c r="AY9" i="15"/>
  <c r="J5" i="8" l="1"/>
  <c r="R5" i="8"/>
  <c r="AB5" i="8"/>
  <c r="I5" i="8"/>
  <c r="S5" i="8"/>
  <c r="G5" i="8"/>
  <c r="AB6" i="8"/>
  <c r="Y5" i="8"/>
  <c r="U5" i="8"/>
  <c r="P5" i="8"/>
  <c r="F5" i="8"/>
  <c r="X5" i="8"/>
  <c r="M5" i="8"/>
  <c r="N5" i="8"/>
  <c r="Q5" i="8"/>
  <c r="V5" i="8"/>
  <c r="K5" i="8"/>
  <c r="O5" i="8"/>
  <c r="H5" i="8"/>
  <c r="Z5" i="8"/>
  <c r="AA5" i="8"/>
  <c r="L5" i="8"/>
  <c r="T5" i="8"/>
  <c r="W5" i="8"/>
  <c r="F6" i="8"/>
  <c r="H6" i="8"/>
  <c r="W6" i="8"/>
  <c r="K6" i="8"/>
  <c r="O6" i="8"/>
  <c r="J6" i="8"/>
  <c r="S6" i="8"/>
  <c r="L6" i="8"/>
  <c r="AA6" i="8"/>
  <c r="U6" i="8"/>
  <c r="Z6" i="8"/>
  <c r="V6" i="8"/>
  <c r="P6" i="8"/>
  <c r="Y6" i="8"/>
  <c r="Q6" i="8"/>
  <c r="R6" i="8"/>
  <c r="T6" i="8"/>
  <c r="M6" i="8"/>
  <c r="X6" i="8"/>
  <c r="I6" i="8"/>
  <c r="N6" i="8"/>
  <c r="G6" i="8"/>
  <c r="W7" i="8"/>
  <c r="K7" i="8"/>
  <c r="X7" i="8"/>
  <c r="S7" i="8"/>
  <c r="F7" i="8"/>
  <c r="V7" i="8"/>
  <c r="U7" i="8"/>
  <c r="T7" i="8"/>
  <c r="O7" i="8"/>
  <c r="G7" i="8"/>
  <c r="AA7" i="8"/>
  <c r="E7" i="8"/>
  <c r="H7" i="8"/>
  <c r="J7" i="8"/>
  <c r="R7" i="8"/>
  <c r="P7" i="8"/>
  <c r="M7" i="8"/>
  <c r="Q7" i="8"/>
  <c r="L7" i="8"/>
  <c r="Z7" i="8"/>
  <c r="N7" i="8"/>
  <c r="AB7" i="8"/>
  <c r="Y7" i="8"/>
  <c r="I7" i="8"/>
  <c r="L8" i="8"/>
  <c r="J8" i="8"/>
  <c r="AB8" i="8"/>
  <c r="Z8" i="8"/>
  <c r="M8" i="8"/>
  <c r="H8" i="8"/>
  <c r="N8" i="8"/>
  <c r="P8" i="8"/>
  <c r="Q8" i="8"/>
  <c r="V8" i="8"/>
  <c r="E8" i="8"/>
  <c r="I8" i="8"/>
  <c r="X8" i="8"/>
  <c r="T8" i="8"/>
  <c r="Y8" i="8"/>
  <c r="R8" i="8"/>
  <c r="F8" i="8"/>
  <c r="U8" i="8"/>
  <c r="O8" i="8"/>
  <c r="T9" i="8"/>
  <c r="F9" i="8"/>
  <c r="X9" i="8"/>
  <c r="U9" i="8"/>
  <c r="Z9" i="8"/>
  <c r="V9" i="8"/>
  <c r="AB9" i="8"/>
  <c r="E9" i="8"/>
  <c r="W8" i="8"/>
  <c r="S8" i="8"/>
  <c r="J9" i="8"/>
  <c r="K8" i="8"/>
  <c r="L9" i="8"/>
  <c r="Q9" i="8"/>
  <c r="M9" i="8"/>
  <c r="P10" i="8"/>
  <c r="O9" i="8"/>
  <c r="W10" i="8"/>
  <c r="Q10" i="8"/>
  <c r="AA9" i="8"/>
  <c r="X10" i="8"/>
  <c r="S9" i="8"/>
  <c r="N9" i="8"/>
  <c r="AA10" i="8"/>
  <c r="M10" i="8"/>
  <c r="U10" i="8"/>
  <c r="G8" i="8"/>
  <c r="O10" i="8"/>
  <c r="AB10" i="8"/>
  <c r="K9" i="8"/>
  <c r="N10" i="8"/>
  <c r="V10" i="8"/>
  <c r="H10" i="8"/>
  <c r="R10" i="8"/>
  <c r="S10" i="8"/>
  <c r="E10" i="8"/>
  <c r="AA8" i="8"/>
  <c r="R9" i="8"/>
  <c r="G9" i="8"/>
  <c r="I10" i="8"/>
  <c r="P9" i="8"/>
  <c r="W9" i="8"/>
  <c r="Z10" i="8"/>
  <c r="K10" i="8"/>
  <c r="F10" i="8"/>
  <c r="G10" i="8"/>
  <c r="J10" i="8"/>
  <c r="Q11" i="8"/>
  <c r="J11" i="8"/>
  <c r="I9" i="8"/>
  <c r="H9" i="8"/>
  <c r="V11" i="8"/>
  <c r="M11" i="8"/>
  <c r="F11" i="8"/>
  <c r="E11" i="8"/>
  <c r="P12" i="8"/>
  <c r="P13" i="8"/>
  <c r="K12" i="8"/>
  <c r="J12" i="8"/>
  <c r="K11" i="8"/>
  <c r="O12" i="8"/>
  <c r="O11" i="8"/>
  <c r="F12" i="8"/>
  <c r="N11" i="8"/>
  <c r="O13" i="8"/>
  <c r="E12" i="8"/>
  <c r="R11" i="8"/>
  <c r="O14" i="8"/>
  <c r="C14" i="3"/>
  <c r="O18" i="8"/>
  <c r="C18" i="8" s="1"/>
  <c r="D18" i="8" s="1"/>
  <c r="K13" i="8"/>
  <c r="O15" i="8"/>
  <c r="R12" i="8"/>
  <c r="E14" i="8"/>
  <c r="M12" i="8"/>
  <c r="U11" i="8"/>
  <c r="E13" i="8"/>
  <c r="C15" i="3"/>
  <c r="O16" i="8"/>
  <c r="N12" i="8"/>
  <c r="J13" i="8"/>
  <c r="I11" i="8"/>
  <c r="O17" i="8"/>
  <c r="E16" i="8"/>
  <c r="E17" i="8"/>
  <c r="R21" i="8"/>
  <c r="O21" i="8"/>
  <c r="K36" i="7"/>
  <c r="E19" i="8"/>
  <c r="E15" i="8"/>
  <c r="C16" i="3"/>
  <c r="J14" i="8"/>
  <c r="J15" i="8"/>
  <c r="H12" i="8"/>
  <c r="H11" i="8"/>
  <c r="K14" i="8"/>
  <c r="O19" i="8"/>
  <c r="C21" i="8" l="1"/>
  <c r="D21" i="8" s="1"/>
  <c r="C17" i="8"/>
  <c r="D17" i="8" s="1"/>
  <c r="C13" i="8"/>
  <c r="D13" i="8" s="1"/>
  <c r="C15" i="8"/>
  <c r="D15" i="8" s="1"/>
  <c r="I17" i="4"/>
  <c r="C14" i="8"/>
  <c r="D14" i="8" s="1"/>
  <c r="F17" i="4"/>
  <c r="H36" i="7"/>
  <c r="W11" i="4"/>
  <c r="W10" i="4"/>
  <c r="W16" i="4"/>
  <c r="C11" i="8"/>
  <c r="D11" i="8" s="1"/>
  <c r="L36" i="7"/>
  <c r="J17" i="4"/>
  <c r="C7" i="8"/>
  <c r="D7" i="8" s="1"/>
  <c r="W36" i="8"/>
  <c r="L36" i="8"/>
  <c r="Z36" i="8"/>
  <c r="Q36" i="8"/>
  <c r="N36" i="8"/>
  <c r="G17" i="3"/>
  <c r="P36" i="8"/>
  <c r="G36" i="8"/>
  <c r="S36" i="8"/>
  <c r="I36" i="8"/>
  <c r="K17" i="3"/>
  <c r="D17" i="3"/>
  <c r="E17" i="3"/>
  <c r="F36" i="7"/>
  <c r="C19" i="8"/>
  <c r="D19" i="8" s="1"/>
  <c r="C16" i="8"/>
  <c r="D16" i="8" s="1"/>
  <c r="C12" i="8"/>
  <c r="D12" i="8" s="1"/>
  <c r="W13" i="4"/>
  <c r="W14" i="4"/>
  <c r="C17" i="4"/>
  <c r="W15" i="4"/>
  <c r="E36" i="7"/>
  <c r="W12" i="4"/>
  <c r="C10" i="8"/>
  <c r="D10" i="8" s="1"/>
  <c r="C9" i="8"/>
  <c r="D9" i="8" s="1"/>
  <c r="C8" i="8"/>
  <c r="D8" i="8" s="1"/>
  <c r="C6" i="8"/>
  <c r="D6" i="8" s="1"/>
  <c r="T36" i="8"/>
  <c r="C5" i="8"/>
  <c r="E36" i="8"/>
  <c r="AA36" i="8"/>
  <c r="H36" i="8"/>
  <c r="O36" i="8"/>
  <c r="K36" i="8"/>
  <c r="V36" i="8"/>
  <c r="E17" i="4"/>
  <c r="M36" i="8"/>
  <c r="X36" i="8"/>
  <c r="F36" i="8"/>
  <c r="U36" i="8"/>
  <c r="Y36" i="8"/>
  <c r="G36" i="7"/>
  <c r="F17" i="3"/>
  <c r="AB36" i="8"/>
  <c r="R36" i="8"/>
  <c r="J36" i="8"/>
  <c r="J17" i="3"/>
  <c r="H17" i="3"/>
  <c r="I17" i="3"/>
  <c r="D17" i="4"/>
  <c r="C36" i="8" l="1"/>
  <c r="E37" i="8" s="1"/>
  <c r="D5" i="8"/>
  <c r="D36" i="8" s="1"/>
  <c r="R37" i="8"/>
  <c r="Q37" i="8" l="1"/>
  <c r="V37" i="8"/>
  <c r="J37" i="8"/>
  <c r="S37" i="8"/>
  <c r="G37" i="8"/>
  <c r="F37" i="8"/>
  <c r="L37" i="8"/>
  <c r="Z37" i="8"/>
  <c r="P37" i="8"/>
  <c r="I37" i="8"/>
  <c r="T37" i="8"/>
  <c r="O37" i="8"/>
  <c r="M37" i="8"/>
  <c r="Y37" i="8"/>
  <c r="W37" i="8"/>
  <c r="N37" i="8"/>
  <c r="AA37" i="8"/>
  <c r="K37" i="8"/>
  <c r="U37" i="8"/>
  <c r="AB37" i="8"/>
  <c r="H37" i="8"/>
  <c r="X37" i="8"/>
  <c r="C6" i="3" l="1"/>
  <c r="C17" i="3" s="1"/>
  <c r="X6" i="7" l="1"/>
  <c r="R35" i="7"/>
  <c r="U8" i="7"/>
  <c r="V19" i="7"/>
  <c r="R13" i="7"/>
  <c r="W24" i="7"/>
  <c r="R17" i="7"/>
  <c r="S16" i="7"/>
  <c r="W34" i="7"/>
  <c r="S22" i="7"/>
  <c r="V7" i="7"/>
  <c r="V5" i="7"/>
  <c r="S34" i="7"/>
  <c r="U18" i="7"/>
  <c r="V18" i="7"/>
  <c r="X7" i="7"/>
  <c r="T8" i="7"/>
  <c r="U9" i="7"/>
  <c r="W16" i="7"/>
  <c r="X9" i="7"/>
  <c r="R33" i="7"/>
  <c r="W27" i="7"/>
  <c r="X18" i="7"/>
  <c r="T35" i="7"/>
  <c r="W12" i="7"/>
  <c r="T20" i="7"/>
  <c r="V23" i="7"/>
  <c r="S8" i="7"/>
  <c r="W18" i="7"/>
  <c r="V35" i="7"/>
  <c r="S35" i="7"/>
  <c r="X29" i="7"/>
  <c r="W13" i="7"/>
  <c r="R8" i="7"/>
  <c r="V17" i="7"/>
  <c r="U11" i="7"/>
  <c r="X35" i="7"/>
  <c r="T17" i="7"/>
  <c r="R6" i="4"/>
  <c r="S25" i="7"/>
  <c r="W26" i="7"/>
  <c r="S24" i="7"/>
  <c r="U7" i="4"/>
  <c r="T7" i="4"/>
  <c r="U31" i="7"/>
  <c r="Q8" i="4"/>
  <c r="R15" i="7"/>
  <c r="W5" i="7"/>
  <c r="V12" i="7"/>
  <c r="X10" i="7"/>
  <c r="U25" i="7"/>
  <c r="S32" i="7"/>
  <c r="U6" i="7"/>
  <c r="X23" i="7"/>
  <c r="V15" i="7"/>
  <c r="U35" i="7"/>
  <c r="U6" i="4"/>
  <c r="P5" i="4"/>
  <c r="Q9" i="4"/>
  <c r="W9" i="4" s="1"/>
  <c r="T29" i="7"/>
  <c r="X11" i="7"/>
  <c r="W10" i="7"/>
  <c r="W31" i="7"/>
  <c r="R7" i="4"/>
  <c r="U24" i="7"/>
  <c r="W35" i="7"/>
  <c r="U15" i="7"/>
  <c r="W11" i="7"/>
  <c r="W6" i="7"/>
  <c r="T22" i="7"/>
  <c r="X13" i="7"/>
  <c r="V29" i="7"/>
  <c r="T31" i="7"/>
  <c r="V33" i="7"/>
  <c r="R25" i="7"/>
  <c r="V32" i="7"/>
  <c r="X19" i="7"/>
  <c r="X8" i="7"/>
  <c r="R18" i="7"/>
  <c r="U7" i="7"/>
  <c r="R27" i="7"/>
  <c r="T33" i="7"/>
  <c r="U16" i="7"/>
  <c r="U33" i="7"/>
  <c r="Q7" i="4"/>
  <c r="R14" i="7"/>
  <c r="S26" i="7"/>
  <c r="U17" i="7"/>
  <c r="U5" i="7"/>
  <c r="U19" i="7"/>
  <c r="U22" i="7"/>
  <c r="S30" i="7"/>
  <c r="X12" i="7"/>
  <c r="V21" i="7"/>
  <c r="S10" i="7"/>
  <c r="W14" i="7"/>
  <c r="S9" i="7"/>
  <c r="T7" i="7"/>
  <c r="V5" i="4"/>
  <c r="R32" i="7"/>
  <c r="U21" i="7"/>
  <c r="T14" i="7"/>
  <c r="X27" i="7"/>
  <c r="V10" i="7"/>
  <c r="T28" i="7"/>
  <c r="R30" i="7"/>
  <c r="T21" i="7"/>
  <c r="W19" i="7"/>
  <c r="T25" i="7"/>
  <c r="R20" i="7"/>
  <c r="T5" i="7"/>
  <c r="X28" i="7"/>
  <c r="W22" i="7"/>
  <c r="R7" i="7"/>
  <c r="R31" i="7"/>
  <c r="V30" i="7"/>
  <c r="T24" i="7"/>
  <c r="S5" i="4"/>
  <c r="W28" i="7"/>
  <c r="V16" i="7"/>
  <c r="U34" i="7"/>
  <c r="U29" i="7"/>
  <c r="X20" i="7"/>
  <c r="W30" i="7"/>
  <c r="S5" i="7"/>
  <c r="V26" i="7"/>
  <c r="X34" i="7"/>
  <c r="W25" i="7"/>
  <c r="R23" i="7"/>
  <c r="S6" i="4"/>
  <c r="T32" i="7"/>
  <c r="U10" i="7"/>
  <c r="W33" i="7"/>
  <c r="X30" i="7"/>
  <c r="P8" i="4"/>
  <c r="T26" i="7"/>
  <c r="V13" i="7"/>
  <c r="S33" i="7"/>
  <c r="R34" i="7"/>
  <c r="W15" i="7"/>
  <c r="R11" i="7"/>
  <c r="S29" i="7"/>
  <c r="V28" i="7"/>
  <c r="R24" i="7"/>
  <c r="X32" i="7"/>
  <c r="W21" i="7"/>
  <c r="X16" i="7"/>
  <c r="S12" i="7"/>
  <c r="R26" i="7"/>
  <c r="S20" i="7"/>
  <c r="R21" i="7"/>
  <c r="W23" i="7"/>
  <c r="T34" i="7"/>
  <c r="V22" i="7"/>
  <c r="T18" i="7"/>
  <c r="R5" i="7"/>
  <c r="X33" i="7"/>
  <c r="R9" i="7"/>
  <c r="U20" i="7"/>
  <c r="V31" i="7"/>
  <c r="T16" i="7"/>
  <c r="X24" i="7"/>
  <c r="P7" i="4"/>
  <c r="T6" i="7"/>
  <c r="S15" i="7"/>
  <c r="U14" i="7"/>
  <c r="S13" i="7"/>
  <c r="X21" i="7"/>
  <c r="S17" i="7"/>
  <c r="W20" i="7"/>
  <c r="X17" i="7"/>
  <c r="T6" i="4"/>
  <c r="V20" i="7"/>
  <c r="W32" i="7"/>
  <c r="V25" i="7"/>
  <c r="S19" i="7"/>
  <c r="T10" i="7"/>
  <c r="U30" i="7"/>
  <c r="S23" i="7"/>
  <c r="T15" i="7"/>
  <c r="U28" i="7"/>
  <c r="Q5" i="4"/>
  <c r="P6" i="4"/>
  <c r="W17" i="7"/>
  <c r="X26" i="7"/>
  <c r="U5" i="4"/>
  <c r="S31" i="7"/>
  <c r="T5" i="4"/>
  <c r="T17" i="4" s="1"/>
  <c r="R16" i="7"/>
  <c r="S27" i="7"/>
  <c r="V6" i="7"/>
  <c r="V24" i="7"/>
  <c r="U26" i="7"/>
  <c r="W8" i="7"/>
  <c r="R12" i="7"/>
  <c r="R10" i="7"/>
  <c r="V9" i="7"/>
  <c r="R29" i="7"/>
  <c r="W9" i="7"/>
  <c r="V8" i="4"/>
  <c r="T30" i="7"/>
  <c r="R5" i="4"/>
  <c r="X5" i="7"/>
  <c r="S6" i="7"/>
  <c r="U12" i="7"/>
  <c r="T23" i="7"/>
  <c r="R6" i="7"/>
  <c r="V11" i="7"/>
  <c r="V6" i="4"/>
  <c r="T13" i="7"/>
  <c r="W7" i="7"/>
  <c r="W29" i="7"/>
  <c r="T11" i="7"/>
  <c r="S18" i="7"/>
  <c r="V14" i="7"/>
  <c r="X25" i="7"/>
  <c r="S7" i="7"/>
  <c r="T9" i="7"/>
  <c r="R19" i="7"/>
  <c r="S11" i="7"/>
  <c r="U32" i="7"/>
  <c r="X22" i="7"/>
  <c r="T19" i="7"/>
  <c r="U8" i="4"/>
  <c r="V34" i="7"/>
  <c r="T12" i="7"/>
  <c r="U23" i="7"/>
  <c r="S28" i="7"/>
  <c r="V8" i="7"/>
  <c r="X15" i="7"/>
  <c r="U27" i="7"/>
  <c r="S14" i="7"/>
  <c r="Q6" i="4"/>
  <c r="X31" i="7"/>
  <c r="T27" i="7"/>
  <c r="S21" i="7"/>
  <c r="S7" i="4"/>
  <c r="V27" i="7"/>
  <c r="V7" i="4"/>
  <c r="R28" i="7"/>
  <c r="U13" i="7"/>
  <c r="X14" i="7"/>
  <c r="R22" i="7"/>
  <c r="M10" i="3"/>
  <c r="N13" i="3"/>
  <c r="P13" i="3"/>
  <c r="M9" i="3"/>
  <c r="L14" i="3"/>
  <c r="W12" i="3"/>
  <c r="Q16" i="3"/>
  <c r="S13" i="3"/>
  <c r="Z9" i="3"/>
  <c r="T16" i="3"/>
  <c r="Z6" i="3"/>
  <c r="N16" i="3"/>
  <c r="W13" i="3"/>
  <c r="V14" i="3"/>
  <c r="Q11" i="3"/>
  <c r="U9" i="3"/>
  <c r="O16" i="3"/>
  <c r="O17" i="3" s="1"/>
  <c r="P16" i="3"/>
  <c r="P15" i="3"/>
  <c r="Z8" i="3"/>
  <c r="T10" i="3"/>
  <c r="S9" i="3"/>
  <c r="X13" i="3"/>
  <c r="R16" i="3"/>
  <c r="Y16" i="3"/>
  <c r="Y17" i="3" s="1"/>
  <c r="R12" i="3"/>
  <c r="M8" i="3"/>
  <c r="N10" i="3"/>
  <c r="R15" i="3"/>
  <c r="L7" i="3"/>
  <c r="AA7" i="3" s="1"/>
  <c r="X10" i="3"/>
  <c r="X17" i="3" s="1"/>
  <c r="T13" i="3"/>
  <c r="P14" i="3"/>
  <c r="Z11" i="3"/>
  <c r="V12" i="3"/>
  <c r="V17" i="3" s="1"/>
  <c r="U13" i="3"/>
  <c r="Z5" i="3"/>
  <c r="T12" i="3"/>
  <c r="S15" i="3"/>
  <c r="U11" i="3"/>
  <c r="M12" i="3"/>
  <c r="L12" i="3"/>
  <c r="L6" i="3"/>
  <c r="B11" i="4"/>
  <c r="X11" i="4" s="1"/>
  <c r="B13" i="4"/>
  <c r="X13" i="4" s="1"/>
  <c r="B7" i="14"/>
  <c r="X7" i="14" s="1"/>
  <c r="B6" i="3"/>
  <c r="B14" i="4"/>
  <c r="X14" i="4" s="1"/>
  <c r="B12" i="4"/>
  <c r="X12" i="4" s="1"/>
  <c r="B11" i="3"/>
  <c r="B9" i="3"/>
  <c r="B13" i="14"/>
  <c r="X13" i="14" s="1"/>
  <c r="B11" i="14"/>
  <c r="X11" i="14" s="1"/>
  <c r="B6" i="14"/>
  <c r="X6" i="14" s="1"/>
  <c r="B12" i="14"/>
  <c r="X12" i="14" s="1"/>
  <c r="B6" i="4"/>
  <c r="B16" i="14"/>
  <c r="X16" i="14" s="1"/>
  <c r="B10" i="4"/>
  <c r="X10" i="4" s="1"/>
  <c r="B8" i="3"/>
  <c r="B8" i="14"/>
  <c r="X8" i="14" s="1"/>
  <c r="B10" i="3"/>
  <c r="B10" i="14"/>
  <c r="X10" i="14" s="1"/>
  <c r="B14" i="3"/>
  <c r="B12" i="3"/>
  <c r="B15" i="4"/>
  <c r="X15" i="4" s="1"/>
  <c r="B9" i="4"/>
  <c r="B14" i="14"/>
  <c r="X14" i="14" s="1"/>
  <c r="B15" i="3"/>
  <c r="B7" i="3"/>
  <c r="B16" i="3"/>
  <c r="B7" i="4"/>
  <c r="B8" i="4"/>
  <c r="B5" i="3"/>
  <c r="B5" i="14"/>
  <c r="B16" i="4"/>
  <c r="X16" i="4" s="1"/>
  <c r="B9" i="14"/>
  <c r="X9" i="14" s="1"/>
  <c r="B15" i="14"/>
  <c r="X15" i="14" s="1"/>
  <c r="B13" i="3"/>
  <c r="B5" i="4"/>
  <c r="N17" i="3" l="1"/>
  <c r="X9" i="4"/>
  <c r="C16" i="7"/>
  <c r="D16" i="7" s="1"/>
  <c r="R17" i="4"/>
  <c r="U17" i="4"/>
  <c r="C10" i="7"/>
  <c r="D10" i="7" s="1"/>
  <c r="Q17" i="4"/>
  <c r="C28" i="7"/>
  <c r="D28" i="7" s="1"/>
  <c r="C24" i="7"/>
  <c r="D24" i="7" s="1"/>
  <c r="W36" i="7"/>
  <c r="C6" i="7"/>
  <c r="D6" i="7" s="1"/>
  <c r="W6" i="4"/>
  <c r="X6" i="4" s="1"/>
  <c r="C21" i="7"/>
  <c r="D21" i="7" s="1"/>
  <c r="W8" i="4"/>
  <c r="X8" i="4" s="1"/>
  <c r="T36" i="7"/>
  <c r="C18" i="7"/>
  <c r="D18" i="7" s="1"/>
  <c r="C15" i="7"/>
  <c r="D15" i="7" s="1"/>
  <c r="C17" i="7"/>
  <c r="D17" i="7" s="1"/>
  <c r="C29" i="7"/>
  <c r="D29" i="7" s="1"/>
  <c r="C9" i="7"/>
  <c r="D9" i="7" s="1"/>
  <c r="S17" i="4"/>
  <c r="C20" i="7"/>
  <c r="D20" i="7" s="1"/>
  <c r="C14" i="7"/>
  <c r="D14" i="7" s="1"/>
  <c r="C26" i="7"/>
  <c r="D26" i="7" s="1"/>
  <c r="C11" i="7"/>
  <c r="D11" i="7" s="1"/>
  <c r="S36" i="7"/>
  <c r="C33" i="7"/>
  <c r="D33" i="7" s="1"/>
  <c r="C13" i="7"/>
  <c r="D13" i="7" s="1"/>
  <c r="R36" i="7"/>
  <c r="C5" i="7"/>
  <c r="C32" i="7"/>
  <c r="D32" i="7" s="1"/>
  <c r="V36" i="7"/>
  <c r="C22" i="7"/>
  <c r="D22" i="7" s="1"/>
  <c r="C19" i="7"/>
  <c r="D19" i="7" s="1"/>
  <c r="X36" i="7"/>
  <c r="C12" i="7"/>
  <c r="D12" i="7" s="1"/>
  <c r="W7" i="4"/>
  <c r="X7" i="4" s="1"/>
  <c r="C34" i="7"/>
  <c r="D34" i="7" s="1"/>
  <c r="C31" i="7"/>
  <c r="D31" i="7" s="1"/>
  <c r="V17" i="4"/>
  <c r="C25" i="7"/>
  <c r="D25" i="7" s="1"/>
  <c r="C7" i="7"/>
  <c r="D7" i="7" s="1"/>
  <c r="C30" i="7"/>
  <c r="D30" i="7" s="1"/>
  <c r="P17" i="4"/>
  <c r="W5" i="4"/>
  <c r="C8" i="7"/>
  <c r="D8" i="7" s="1"/>
  <c r="C35" i="7"/>
  <c r="D35" i="7" s="1"/>
  <c r="C23" i="7"/>
  <c r="D23" i="7" s="1"/>
  <c r="U36" i="7"/>
  <c r="C27" i="7"/>
  <c r="D27" i="7" s="1"/>
  <c r="AB7" i="3"/>
  <c r="AA12" i="3"/>
  <c r="AB12" i="3" s="1"/>
  <c r="R17" i="3"/>
  <c r="U17" i="3"/>
  <c r="AA11" i="3"/>
  <c r="AB11" i="3" s="1"/>
  <c r="Q17" i="3"/>
  <c r="S17" i="3"/>
  <c r="W17" i="3"/>
  <c r="Z17" i="3"/>
  <c r="AA5" i="3"/>
  <c r="T17" i="3"/>
  <c r="AA14" i="3"/>
  <c r="AB14" i="3" s="1"/>
  <c r="AA16" i="3"/>
  <c r="AB16" i="3" s="1"/>
  <c r="AA9" i="3"/>
  <c r="AB9" i="3" s="1"/>
  <c r="AA6" i="3"/>
  <c r="AB6" i="3" s="1"/>
  <c r="L17" i="3"/>
  <c r="M17" i="3"/>
  <c r="AA8" i="3"/>
  <c r="AB8" i="3" s="1"/>
  <c r="AA15" i="3"/>
  <c r="AB15" i="3" s="1"/>
  <c r="P17" i="3"/>
  <c r="AA13" i="3"/>
  <c r="AB13" i="3" s="1"/>
  <c r="AA10" i="3"/>
  <c r="AB10" i="3" s="1"/>
  <c r="B17" i="14"/>
  <c r="X5" i="14"/>
  <c r="B17" i="4"/>
  <c r="B17" i="3"/>
  <c r="W17" i="4" l="1"/>
  <c r="X5" i="4"/>
  <c r="C36" i="7"/>
  <c r="W37" i="7" s="1"/>
  <c r="D5" i="7"/>
  <c r="D36" i="7" s="1"/>
  <c r="AA17" i="3"/>
  <c r="AB5" i="3"/>
  <c r="M18" i="14"/>
  <c r="I18" i="14"/>
  <c r="K18" i="14"/>
  <c r="O18" i="14"/>
  <c r="Q18" i="14"/>
  <c r="S18" i="14"/>
  <c r="H18" i="14"/>
  <c r="P18" i="14"/>
  <c r="U18" i="14"/>
  <c r="L18" i="14"/>
  <c r="T18" i="14"/>
  <c r="W18" i="14"/>
  <c r="J18" i="14"/>
  <c r="R18" i="14"/>
  <c r="X18" i="14"/>
  <c r="N18" i="14"/>
  <c r="V18" i="14"/>
  <c r="D18" i="14"/>
  <c r="C18" i="14"/>
  <c r="E18" i="14"/>
  <c r="F18" i="14"/>
  <c r="X17" i="14"/>
  <c r="G18" i="14"/>
  <c r="D18" i="3"/>
  <c r="V18" i="3"/>
  <c r="Z18" i="3"/>
  <c r="Y18" i="3"/>
  <c r="L18" i="3"/>
  <c r="U18" i="3"/>
  <c r="P18" i="3"/>
  <c r="G18" i="3"/>
  <c r="M18" i="3"/>
  <c r="S18" i="3"/>
  <c r="X18" i="3"/>
  <c r="W18" i="3"/>
  <c r="F18" i="3"/>
  <c r="N18" i="3"/>
  <c r="R18" i="3"/>
  <c r="J18" i="3"/>
  <c r="O18" i="3"/>
  <c r="E18" i="3"/>
  <c r="K18" i="3"/>
  <c r="Q18" i="3"/>
  <c r="T18" i="3"/>
  <c r="C18" i="3"/>
  <c r="H18" i="3"/>
  <c r="I18" i="3"/>
  <c r="AB17" i="3"/>
  <c r="W18" i="4"/>
  <c r="Q18" i="4"/>
  <c r="N18" i="4"/>
  <c r="E18" i="4"/>
  <c r="K18" i="4"/>
  <c r="V18" i="4"/>
  <c r="L18" i="4"/>
  <c r="C18" i="4"/>
  <c r="J18" i="4"/>
  <c r="M18" i="4"/>
  <c r="P18" i="4"/>
  <c r="X17" i="4"/>
  <c r="T18" i="4"/>
  <c r="G18" i="4"/>
  <c r="F18" i="4"/>
  <c r="U18" i="4"/>
  <c r="H18" i="4"/>
  <c r="X18" i="4"/>
  <c r="I18" i="4"/>
  <c r="S18" i="4"/>
  <c r="R18" i="4"/>
  <c r="O18" i="4"/>
  <c r="D18" i="4"/>
  <c r="S37" i="7" l="1"/>
  <c r="U37" i="7"/>
  <c r="X37" i="7"/>
  <c r="R37" i="7"/>
  <c r="F37" i="7"/>
  <c r="O37" i="7"/>
  <c r="J37" i="7"/>
  <c r="E37" i="7"/>
  <c r="P37" i="7"/>
  <c r="M37" i="7"/>
  <c r="H37" i="7"/>
  <c r="K37" i="7"/>
  <c r="N37" i="7"/>
  <c r="I37" i="7"/>
  <c r="Q37" i="7"/>
  <c r="G37" i="7"/>
  <c r="L37" i="7"/>
  <c r="V37" i="7"/>
  <c r="T37" i="7"/>
</calcChain>
</file>

<file path=xl/sharedStrings.xml><?xml version="1.0" encoding="utf-8"?>
<sst xmlns="http://schemas.openxmlformats.org/spreadsheetml/2006/main" count="55" uniqueCount="32">
  <si>
    <t>所属</t>
    <rPh sb="0" eb="2">
      <t>ショゾク</t>
    </rPh>
    <phoneticPr fontId="3"/>
  </si>
  <si>
    <t>氏名</t>
    <rPh sb="0" eb="2">
      <t>シメイ</t>
    </rPh>
    <phoneticPr fontId="3"/>
  </si>
  <si>
    <t>勤務
時間</t>
    <rPh sb="0" eb="2">
      <t>キンム</t>
    </rPh>
    <rPh sb="3" eb="5">
      <t>ジカン</t>
    </rPh>
    <phoneticPr fontId="3"/>
  </si>
  <si>
    <t>残業
時間</t>
    <rPh sb="0" eb="2">
      <t>ザンギョウ</t>
    </rPh>
    <rPh sb="3" eb="5">
      <t>ジカン</t>
    </rPh>
    <phoneticPr fontId="3"/>
  </si>
  <si>
    <t>合計</t>
    <rPh sb="0" eb="2">
      <t>ゴウケイ</t>
    </rPh>
    <phoneticPr fontId="3"/>
  </si>
  <si>
    <t>業務日報</t>
    <rPh sb="0" eb="2">
      <t>ギョウム</t>
    </rPh>
    <rPh sb="2" eb="4">
      <t>ニッポウ</t>
    </rPh>
    <phoneticPr fontId="1"/>
  </si>
  <si>
    <t>作業日報</t>
    <rPh sb="0" eb="2">
      <t>サギョウ</t>
    </rPh>
    <rPh sb="2" eb="4">
      <t>ニッポウ</t>
    </rPh>
    <phoneticPr fontId="1"/>
  </si>
  <si>
    <t>業務年報</t>
    <rPh sb="0" eb="2">
      <t>ギョウム</t>
    </rPh>
    <rPh sb="2" eb="4">
      <t>ネンポウ</t>
    </rPh>
    <phoneticPr fontId="1"/>
  </si>
  <si>
    <t>工事名</t>
    <rPh sb="0" eb="3">
      <t>コウジメイ</t>
    </rPh>
    <phoneticPr fontId="3"/>
  </si>
  <si>
    <t>受注者</t>
    <rPh sb="0" eb="3">
      <t>ジュチュウシャ</t>
    </rPh>
    <phoneticPr fontId="3"/>
  </si>
  <si>
    <t>工種年報</t>
    <rPh sb="0" eb="2">
      <t>コウシュ</t>
    </rPh>
    <rPh sb="2" eb="4">
      <t>ネンポウ</t>
    </rPh>
    <phoneticPr fontId="1"/>
  </si>
  <si>
    <t>合計</t>
    <rPh sb="0" eb="2">
      <t>ゴウケイ</t>
    </rPh>
    <phoneticPr fontId="1"/>
  </si>
  <si>
    <t>○○建設株式会社</t>
  </si>
  <si>
    <t>工種等</t>
    <rPh sb="0" eb="2">
      <t>コウシュ</t>
    </rPh>
    <rPh sb="2" eb="3">
      <t>トウ</t>
    </rPh>
    <phoneticPr fontId="1"/>
  </si>
  <si>
    <t>メールアドレス</t>
    <phoneticPr fontId="3"/>
  </si>
  <si>
    <t>氏名</t>
    <phoneticPr fontId="3"/>
  </si>
  <si>
    <t>役職名</t>
  </si>
  <si>
    <t>会社名</t>
    <rPh sb="0" eb="2">
      <t>カイシャ</t>
    </rPh>
    <rPh sb="2" eb="3">
      <t>メイ</t>
    </rPh>
    <phoneticPr fontId="3"/>
  </si>
  <si>
    <t>TEL</t>
    <phoneticPr fontId="22"/>
  </si>
  <si>
    <t>FAX</t>
    <phoneticPr fontId="22"/>
  </si>
  <si>
    <t>記入者</t>
    <rPh sb="0" eb="3">
      <t>キニュウシャ</t>
    </rPh>
    <phoneticPr fontId="1"/>
  </si>
  <si>
    <t>（作業内容）</t>
    <rPh sb="1" eb="3">
      <t>サギョウ</t>
    </rPh>
    <rPh sb="3" eb="5">
      <t>ナイヨウ</t>
    </rPh>
    <phoneticPr fontId="1"/>
  </si>
  <si>
    <t>（工種等に寄りがたい場合、補足）</t>
    <rPh sb="1" eb="3">
      <t>コウシュ</t>
    </rPh>
    <rPh sb="3" eb="4">
      <t>トウ</t>
    </rPh>
    <rPh sb="5" eb="6">
      <t>ヨ</t>
    </rPh>
    <rPh sb="10" eb="12">
      <t>バアイ</t>
    </rPh>
    <rPh sb="13" eb="15">
      <t>ホソク</t>
    </rPh>
    <phoneticPr fontId="1"/>
  </si>
  <si>
    <t>●●工－▲▲工－■■</t>
    <rPh sb="2" eb="3">
      <t>コウ</t>
    </rPh>
    <rPh sb="6" eb="7">
      <t>コウ</t>
    </rPh>
    <phoneticPr fontId="1"/>
  </si>
  <si>
    <t>令和７年度　○○○○○○○○○工事</t>
    <phoneticPr fontId="1"/>
  </si>
  <si>
    <t>＜添付ファイル＞</t>
    <rPh sb="1" eb="3">
      <t>テンプ</t>
    </rPh>
    <phoneticPr fontId="1"/>
  </si>
  <si>
    <t>・下請業者との契約書等</t>
    <phoneticPr fontId="1"/>
  </si>
  <si>
    <r>
      <t>直轄土木工事における賃金・労働時間等の実態調査</t>
    </r>
    <r>
      <rPr>
        <sz val="12"/>
        <rFont val="ＭＳ Ｐゴシック"/>
        <family val="3"/>
        <charset val="128"/>
      </rPr>
      <t>（下請業者（注文者）用）</t>
    </r>
    <rPh sb="24" eb="26">
      <t>シタウ</t>
    </rPh>
    <rPh sb="26" eb="28">
      <t>ギョウシャ</t>
    </rPh>
    <rPh sb="29" eb="32">
      <t>チュウモンシャ</t>
    </rPh>
    <phoneticPr fontId="1"/>
  </si>
  <si>
    <t>公表の可否</t>
    <rPh sb="0" eb="2">
      <t>コウヒョウ</t>
    </rPh>
    <rPh sb="3" eb="5">
      <t>カヒ</t>
    </rPh>
    <phoneticPr fontId="22"/>
  </si>
  <si>
    <t>可or不可</t>
    <rPh sb="0" eb="1">
      <t>カ</t>
    </rPh>
    <rPh sb="3" eb="5">
      <t>フカ</t>
    </rPh>
    <phoneticPr fontId="1"/>
  </si>
  <si>
    <t>業者名</t>
    <rPh sb="0" eb="3">
      <t>ギョウシャメイ</t>
    </rPh>
    <phoneticPr fontId="3"/>
  </si>
  <si>
    <t>※公表内容は、工事名、業者名、実施率、達成率</t>
    <rPh sb="1" eb="3">
      <t>コウヒョウ</t>
    </rPh>
    <rPh sb="3" eb="5">
      <t>ナイヨウ</t>
    </rPh>
    <rPh sb="7" eb="10">
      <t>コウジメイ</t>
    </rPh>
    <rPh sb="11" eb="13">
      <t>ギョウシャ</t>
    </rPh>
    <rPh sb="13" eb="14">
      <t>メイ</t>
    </rPh>
    <rPh sb="15" eb="18">
      <t>ジッシリツ</t>
    </rPh>
    <rPh sb="19" eb="22">
      <t>タッセイリツ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</si>
</sst>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(aaa\)"/>
    <numFmt numFmtId="177" formatCode="yyyy&quot;年&quot;m&quot;月&quot;;@"/>
    <numFmt numFmtId="178" formatCode="[h]:mm"/>
    <numFmt numFmtId="179" formatCode="m/d;@"/>
  </numFmts>
  <fonts count="2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9"/>
      <name val="明朝"/>
      <family val="1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6" applyNumberFormat="0" applyFill="0" applyAlignment="0" applyProtection="0">
      <alignment vertical="center"/>
    </xf>
    <xf numFmtId="0" fontId="8" fillId="0" borderId="57" applyNumberFormat="0" applyFill="0" applyAlignment="0" applyProtection="0">
      <alignment vertical="center"/>
    </xf>
    <xf numFmtId="0" fontId="9" fillId="0" borderId="5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59" applyNumberFormat="0" applyAlignment="0" applyProtection="0">
      <alignment vertical="center"/>
    </xf>
    <xf numFmtId="0" fontId="14" fillId="8" borderId="60" applyNumberFormat="0" applyAlignment="0" applyProtection="0">
      <alignment vertical="center"/>
    </xf>
    <xf numFmtId="0" fontId="15" fillId="8" borderId="59" applyNumberFormat="0" applyAlignment="0" applyProtection="0">
      <alignment vertical="center"/>
    </xf>
    <xf numFmtId="0" fontId="16" fillId="0" borderId="61" applyNumberFormat="0" applyFill="0" applyAlignment="0" applyProtection="0">
      <alignment vertical="center"/>
    </xf>
    <xf numFmtId="0" fontId="17" fillId="9" borderId="6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10" borderId="6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4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2" fillId="0" borderId="0" xfId="1" applyAlignment="1">
      <alignment horizontal="center" vertical="center"/>
    </xf>
    <xf numFmtId="0" fontId="2" fillId="0" borderId="0" xfId="1">
      <alignment vertical="center"/>
    </xf>
    <xf numFmtId="20" fontId="2" fillId="0" borderId="0" xfId="1" applyNumberFormat="1">
      <alignment vertical="center"/>
    </xf>
    <xf numFmtId="0" fontId="2" fillId="0" borderId="0" xfId="1" quotePrefix="1">
      <alignment vertical="center"/>
    </xf>
    <xf numFmtId="0" fontId="2" fillId="0" borderId="5" xfId="1" applyBorder="1" applyAlignment="1">
      <alignment horizontal="center" vertical="center"/>
    </xf>
    <xf numFmtId="0" fontId="2" fillId="2" borderId="4" xfId="1" applyFill="1" applyBorder="1" applyAlignment="1">
      <alignment horizontal="center" vertical="center" wrapText="1"/>
    </xf>
    <xf numFmtId="0" fontId="2" fillId="2" borderId="6" xfId="1" applyFill="1" applyBorder="1" applyAlignment="1">
      <alignment horizontal="center" vertical="center" wrapText="1" shrinkToFit="1"/>
    </xf>
    <xf numFmtId="0" fontId="2" fillId="2" borderId="7" xfId="1" applyFill="1" applyBorder="1" applyAlignment="1">
      <alignment horizontal="center" vertical="center" wrapText="1" shrinkToFit="1"/>
    </xf>
    <xf numFmtId="0" fontId="2" fillId="2" borderId="8" xfId="1" applyFill="1" applyBorder="1" applyAlignment="1">
      <alignment horizontal="center" vertical="center" wrapText="1" shrinkToFit="1"/>
    </xf>
    <xf numFmtId="0" fontId="2" fillId="2" borderId="9" xfId="1" applyFill="1" applyBorder="1" applyAlignment="1">
      <alignment horizontal="center" vertical="center" wrapText="1" shrinkToFit="1"/>
    </xf>
    <xf numFmtId="0" fontId="2" fillId="2" borderId="10" xfId="1" applyFill="1" applyBorder="1" applyAlignment="1">
      <alignment horizontal="center" vertical="center" wrapText="1" shrinkToFit="1"/>
    </xf>
    <xf numFmtId="0" fontId="2" fillId="2" borderId="11" xfId="1" applyFill="1" applyBorder="1" applyAlignment="1">
      <alignment horizontal="center" vertical="center" wrapText="1" shrinkToFit="1"/>
    </xf>
    <xf numFmtId="0" fontId="2" fillId="2" borderId="12" xfId="1" applyFill="1" applyBorder="1" applyAlignment="1">
      <alignment horizontal="center" vertical="center" wrapText="1" shrinkToFit="1"/>
    </xf>
    <xf numFmtId="178" fontId="2" fillId="0" borderId="13" xfId="1" applyNumberFormat="1" applyBorder="1">
      <alignment vertical="center"/>
    </xf>
    <xf numFmtId="178" fontId="2" fillId="0" borderId="14" xfId="1" applyNumberFormat="1" applyBorder="1">
      <alignment vertical="center"/>
    </xf>
    <xf numFmtId="178" fontId="2" fillId="0" borderId="15" xfId="1" applyNumberFormat="1" applyBorder="1">
      <alignment vertical="center"/>
    </xf>
    <xf numFmtId="178" fontId="2" fillId="0" borderId="16" xfId="1" applyNumberFormat="1" applyBorder="1">
      <alignment vertical="center"/>
    </xf>
    <xf numFmtId="178" fontId="2" fillId="0" borderId="17" xfId="1" applyNumberFormat="1" applyBorder="1">
      <alignment vertical="center"/>
    </xf>
    <xf numFmtId="177" fontId="2" fillId="0" borderId="18" xfId="1" applyNumberFormat="1" applyBorder="1">
      <alignment vertical="center"/>
    </xf>
    <xf numFmtId="178" fontId="2" fillId="0" borderId="20" xfId="1" applyNumberFormat="1" applyBorder="1">
      <alignment vertical="center"/>
    </xf>
    <xf numFmtId="178" fontId="2" fillId="0" borderId="21" xfId="1" applyNumberFormat="1" applyBorder="1">
      <alignment vertical="center"/>
    </xf>
    <xf numFmtId="178" fontId="2" fillId="0" borderId="22" xfId="1" applyNumberFormat="1" applyBorder="1">
      <alignment vertical="center"/>
    </xf>
    <xf numFmtId="0" fontId="2" fillId="0" borderId="5" xfId="1" applyBorder="1">
      <alignment vertical="center"/>
    </xf>
    <xf numFmtId="178" fontId="2" fillId="0" borderId="6" xfId="1" applyNumberFormat="1" applyBorder="1">
      <alignment vertical="center"/>
    </xf>
    <xf numFmtId="178" fontId="2" fillId="0" borderId="7" xfId="1" applyNumberFormat="1" applyBorder="1">
      <alignment vertical="center"/>
    </xf>
    <xf numFmtId="178" fontId="2" fillId="0" borderId="8" xfId="1" applyNumberFormat="1" applyBorder="1">
      <alignment vertical="center"/>
    </xf>
    <xf numFmtId="178" fontId="2" fillId="0" borderId="25" xfId="1" applyNumberFormat="1" applyBorder="1">
      <alignment vertical="center"/>
    </xf>
    <xf numFmtId="178" fontId="2" fillId="0" borderId="26" xfId="1" applyNumberFormat="1" applyBorder="1">
      <alignment vertical="center"/>
    </xf>
    <xf numFmtId="9" fontId="0" fillId="0" borderId="0" xfId="2" applyFont="1">
      <alignment vertical="center"/>
    </xf>
    <xf numFmtId="9" fontId="0" fillId="0" borderId="27" xfId="2" applyFont="1" applyBorder="1">
      <alignment vertical="center"/>
    </xf>
    <xf numFmtId="0" fontId="2" fillId="2" borderId="26" xfId="1" applyFill="1" applyBorder="1" applyAlignment="1">
      <alignment horizontal="center" vertical="center" wrapText="1" shrinkToFit="1"/>
    </xf>
    <xf numFmtId="0" fontId="2" fillId="0" borderId="26" xfId="1" applyBorder="1" applyAlignment="1">
      <alignment horizontal="center" vertical="center"/>
    </xf>
    <xf numFmtId="0" fontId="2" fillId="2" borderId="5" xfId="1" applyFill="1" applyBorder="1" applyAlignment="1">
      <alignment horizontal="center" vertical="center" wrapText="1"/>
    </xf>
    <xf numFmtId="0" fontId="2" fillId="2" borderId="26" xfId="1" applyFill="1" applyBorder="1" applyAlignment="1">
      <alignment horizontal="center" vertical="center" wrapText="1"/>
    </xf>
    <xf numFmtId="176" fontId="2" fillId="0" borderId="28" xfId="1" applyNumberFormat="1" applyBorder="1" applyAlignment="1">
      <alignment horizontal="center" vertical="center"/>
    </xf>
    <xf numFmtId="56" fontId="2" fillId="0" borderId="30" xfId="1" applyNumberFormat="1" applyBorder="1">
      <alignment vertical="center"/>
    </xf>
    <xf numFmtId="176" fontId="2" fillId="0" borderId="21" xfId="1" applyNumberFormat="1" applyBorder="1" applyAlignment="1">
      <alignment horizontal="center" vertical="center"/>
    </xf>
    <xf numFmtId="0" fontId="2" fillId="0" borderId="26" xfId="1" applyBorder="1">
      <alignment vertical="center"/>
    </xf>
    <xf numFmtId="178" fontId="2" fillId="0" borderId="2" xfId="1" applyNumberFormat="1" applyBorder="1">
      <alignment vertical="center"/>
    </xf>
    <xf numFmtId="178" fontId="2" fillId="0" borderId="3" xfId="1" applyNumberFormat="1" applyBorder="1">
      <alignment vertical="center"/>
    </xf>
    <xf numFmtId="178" fontId="2" fillId="0" borderId="30" xfId="1" applyNumberFormat="1" applyBorder="1" applyAlignment="1">
      <alignment horizontal="center" vertical="center"/>
    </xf>
    <xf numFmtId="178" fontId="2" fillId="0" borderId="28" xfId="1" applyNumberFormat="1" applyBorder="1" applyAlignment="1">
      <alignment horizontal="center" vertical="center"/>
    </xf>
    <xf numFmtId="178" fontId="2" fillId="0" borderId="21" xfId="1" applyNumberFormat="1" applyBorder="1" applyAlignment="1">
      <alignment horizontal="center" vertical="center"/>
    </xf>
    <xf numFmtId="178" fontId="2" fillId="0" borderId="18" xfId="1" applyNumberFormat="1" applyBorder="1" applyAlignment="1">
      <alignment horizontal="center" vertical="center"/>
    </xf>
    <xf numFmtId="178" fontId="2" fillId="0" borderId="29" xfId="1" applyNumberFormat="1" applyBorder="1">
      <alignment vertical="center"/>
    </xf>
    <xf numFmtId="178" fontId="2" fillId="0" borderId="28" xfId="1" applyNumberFormat="1" applyBorder="1">
      <alignment vertical="center"/>
    </xf>
    <xf numFmtId="56" fontId="2" fillId="0" borderId="31" xfId="1" applyNumberFormat="1" applyBorder="1">
      <alignment vertical="center"/>
    </xf>
    <xf numFmtId="176" fontId="2" fillId="0" borderId="32" xfId="1" applyNumberFormat="1" applyBorder="1" applyAlignment="1">
      <alignment horizontal="center" vertical="center"/>
    </xf>
    <xf numFmtId="178" fontId="2" fillId="0" borderId="31" xfId="1" applyNumberFormat="1" applyBorder="1" applyAlignment="1">
      <alignment horizontal="center" vertical="center"/>
    </xf>
    <xf numFmtId="178" fontId="2" fillId="0" borderId="32" xfId="1" applyNumberFormat="1" applyBorder="1" applyAlignment="1">
      <alignment horizontal="center" vertical="center"/>
    </xf>
    <xf numFmtId="178" fontId="2" fillId="0" borderId="33" xfId="1" applyNumberFormat="1" applyBorder="1">
      <alignment vertical="center"/>
    </xf>
    <xf numFmtId="178" fontId="2" fillId="0" borderId="34" xfId="1" applyNumberFormat="1" applyBorder="1">
      <alignment vertical="center"/>
    </xf>
    <xf numFmtId="178" fontId="2" fillId="0" borderId="32" xfId="1" applyNumberFormat="1" applyBorder="1">
      <alignment vertical="center"/>
    </xf>
    <xf numFmtId="178" fontId="2" fillId="0" borderId="35" xfId="1" applyNumberFormat="1" applyBorder="1">
      <alignment vertical="center"/>
    </xf>
    <xf numFmtId="178" fontId="2" fillId="0" borderId="36" xfId="1" applyNumberFormat="1" applyBorder="1">
      <alignment vertical="center"/>
    </xf>
    <xf numFmtId="56" fontId="2" fillId="3" borderId="18" xfId="1" applyNumberFormat="1" applyFill="1" applyBorder="1">
      <alignment vertical="center"/>
    </xf>
    <xf numFmtId="178" fontId="2" fillId="0" borderId="19" xfId="1" applyNumberFormat="1" applyFont="1" applyBorder="1">
      <alignment vertical="center"/>
    </xf>
    <xf numFmtId="178" fontId="4" fillId="0" borderId="13" xfId="0" applyNumberFormat="1" applyFont="1" applyBorder="1">
      <alignment vertical="center"/>
    </xf>
    <xf numFmtId="178" fontId="2" fillId="0" borderId="13" xfId="1" applyNumberFormat="1" applyFont="1" applyBorder="1">
      <alignment vertical="center"/>
    </xf>
    <xf numFmtId="178" fontId="2" fillId="0" borderId="23" xfId="1" applyNumberFormat="1" applyFont="1" applyBorder="1">
      <alignment vertical="center"/>
    </xf>
    <xf numFmtId="178" fontId="2" fillId="0" borderId="24" xfId="1" applyNumberFormat="1" applyFont="1" applyBorder="1">
      <alignment vertical="center"/>
    </xf>
    <xf numFmtId="178" fontId="2" fillId="0" borderId="4" xfId="1" applyNumberFormat="1" applyFont="1" applyBorder="1">
      <alignment vertical="center"/>
    </xf>
    <xf numFmtId="178" fontId="2" fillId="0" borderId="6" xfId="1" applyNumberFormat="1" applyFont="1" applyBorder="1">
      <alignment vertical="center"/>
    </xf>
    <xf numFmtId="178" fontId="2" fillId="0" borderId="7" xfId="1" applyNumberFormat="1" applyFont="1" applyBorder="1">
      <alignment vertical="center"/>
    </xf>
    <xf numFmtId="178" fontId="2" fillId="0" borderId="26" xfId="1" applyNumberFormat="1" applyFont="1" applyBorder="1">
      <alignment vertical="center"/>
    </xf>
    <xf numFmtId="178" fontId="2" fillId="0" borderId="21" xfId="1" applyNumberFormat="1" applyFont="1" applyBorder="1">
      <alignment vertical="center"/>
    </xf>
    <xf numFmtId="178" fontId="2" fillId="0" borderId="8" xfId="1" applyNumberFormat="1" applyFont="1" applyBorder="1">
      <alignment vertical="center"/>
    </xf>
    <xf numFmtId="178" fontId="2" fillId="0" borderId="25" xfId="1" applyNumberFormat="1" applyFont="1" applyBorder="1">
      <alignment vertical="center"/>
    </xf>
    <xf numFmtId="0" fontId="2" fillId="0" borderId="0" xfId="1" applyFont="1">
      <alignment vertical="center"/>
    </xf>
    <xf numFmtId="9" fontId="4" fillId="0" borderId="0" xfId="2" applyFont="1">
      <alignment vertical="center"/>
    </xf>
    <xf numFmtId="9" fontId="4" fillId="0" borderId="27" xfId="2" applyFont="1" applyBorder="1">
      <alignment vertical="center"/>
    </xf>
    <xf numFmtId="0" fontId="5" fillId="0" borderId="0" xfId="1" applyFont="1">
      <alignment vertical="center"/>
    </xf>
    <xf numFmtId="178" fontId="2" fillId="0" borderId="37" xfId="1" applyNumberFormat="1" applyBorder="1">
      <alignment vertical="center"/>
    </xf>
    <xf numFmtId="178" fontId="2" fillId="0" borderId="38" xfId="1" applyNumberFormat="1" applyBorder="1">
      <alignment vertical="center"/>
    </xf>
    <xf numFmtId="0" fontId="2" fillId="2" borderId="18" xfId="1" applyNumberFormat="1" applyFill="1" applyBorder="1" applyAlignment="1">
      <alignment horizontal="center" vertical="center"/>
    </xf>
    <xf numFmtId="176" fontId="2" fillId="0" borderId="42" xfId="1" applyNumberFormat="1" applyBorder="1" applyAlignment="1">
      <alignment horizontal="center" vertical="center"/>
    </xf>
    <xf numFmtId="176" fontId="2" fillId="0" borderId="43" xfId="1" applyNumberFormat="1" applyBorder="1" applyAlignment="1">
      <alignment horizontal="center" vertical="center"/>
    </xf>
    <xf numFmtId="176" fontId="2" fillId="0" borderId="45" xfId="1" applyNumberFormat="1" applyBorder="1" applyAlignment="1">
      <alignment horizontal="center" vertical="center"/>
    </xf>
    <xf numFmtId="0" fontId="2" fillId="0" borderId="46" xfId="1" applyBorder="1" applyAlignment="1">
      <alignment horizontal="center" vertical="center"/>
    </xf>
    <xf numFmtId="0" fontId="2" fillId="0" borderId="40" xfId="1" applyBorder="1" applyAlignment="1">
      <alignment horizontal="center" vertical="center"/>
    </xf>
    <xf numFmtId="178" fontId="2" fillId="0" borderId="47" xfId="1" applyNumberFormat="1" applyBorder="1" applyAlignment="1">
      <alignment horizontal="center" vertical="center"/>
    </xf>
    <xf numFmtId="178" fontId="2" fillId="0" borderId="22" xfId="1" applyNumberFormat="1" applyBorder="1" applyAlignment="1">
      <alignment horizontal="center" vertical="center"/>
    </xf>
    <xf numFmtId="178" fontId="2" fillId="0" borderId="48" xfId="1" applyNumberFormat="1" applyBorder="1">
      <alignment vertical="center"/>
    </xf>
    <xf numFmtId="178" fontId="2" fillId="0" borderId="49" xfId="1" applyNumberFormat="1" applyBorder="1">
      <alignment vertical="center"/>
    </xf>
    <xf numFmtId="178" fontId="2" fillId="0" borderId="50" xfId="1" applyNumberFormat="1" applyBorder="1">
      <alignment vertical="center"/>
    </xf>
    <xf numFmtId="9" fontId="0" fillId="0" borderId="0" xfId="2" applyFont="1" applyBorder="1">
      <alignment vertical="center"/>
    </xf>
    <xf numFmtId="0" fontId="2" fillId="2" borderId="51" xfId="1" applyNumberFormat="1" applyFill="1" applyBorder="1" applyAlignment="1">
      <alignment horizontal="center" vertical="center"/>
    </xf>
    <xf numFmtId="178" fontId="2" fillId="0" borderId="51" xfId="1" applyNumberFormat="1" applyBorder="1" applyAlignment="1">
      <alignment horizontal="center" vertical="center"/>
    </xf>
    <xf numFmtId="178" fontId="2" fillId="0" borderId="52" xfId="1" applyNumberFormat="1" applyBorder="1" applyAlignment="1">
      <alignment horizontal="center" vertical="center"/>
    </xf>
    <xf numFmtId="178" fontId="2" fillId="0" borderId="24" xfId="1" applyNumberFormat="1" applyBorder="1">
      <alignment vertical="center"/>
    </xf>
    <xf numFmtId="178" fontId="2" fillId="0" borderId="53" xfId="1" applyNumberFormat="1" applyBorder="1">
      <alignment vertical="center"/>
    </xf>
    <xf numFmtId="178" fontId="2" fillId="0" borderId="52" xfId="1" applyNumberFormat="1" applyBorder="1">
      <alignment vertical="center"/>
    </xf>
    <xf numFmtId="178" fontId="2" fillId="0" borderId="54" xfId="1" applyNumberFormat="1" applyBorder="1">
      <alignment vertical="center"/>
    </xf>
    <xf numFmtId="178" fontId="2" fillId="0" borderId="39" xfId="1" applyNumberFormat="1" applyBorder="1">
      <alignment vertical="center"/>
    </xf>
    <xf numFmtId="178" fontId="2" fillId="0" borderId="55" xfId="1" applyNumberFormat="1" applyBorder="1">
      <alignment vertical="center"/>
    </xf>
    <xf numFmtId="178" fontId="2" fillId="0" borderId="40" xfId="1" applyNumberFormat="1" applyBorder="1">
      <alignment vertical="center"/>
    </xf>
    <xf numFmtId="0" fontId="2" fillId="0" borderId="39" xfId="1" applyBorder="1" applyAlignment="1">
      <alignment horizontal="center" vertical="center"/>
    </xf>
    <xf numFmtId="179" fontId="2" fillId="0" borderId="41" xfId="1" applyNumberFormat="1" applyFill="1" applyBorder="1" applyAlignment="1">
      <alignment horizontal="center" vertical="center" wrapText="1"/>
    </xf>
    <xf numFmtId="179" fontId="2" fillId="3" borderId="44" xfId="1" applyNumberFormat="1" applyFill="1" applyBorder="1" applyAlignment="1">
      <alignment horizontal="center" vertical="center"/>
    </xf>
    <xf numFmtId="14" fontId="24" fillId="0" borderId="0" xfId="1" applyNumberFormat="1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24" fillId="0" borderId="0" xfId="1" applyFont="1">
      <alignment vertical="center"/>
    </xf>
    <xf numFmtId="14" fontId="24" fillId="0" borderId="0" xfId="1" applyNumberFormat="1" applyFont="1" applyAlignment="1">
      <alignment horizontal="right" vertical="center"/>
    </xf>
    <xf numFmtId="14" fontId="25" fillId="35" borderId="4" xfId="1" applyNumberFormat="1" applyFont="1" applyFill="1" applyBorder="1" applyAlignment="1">
      <alignment horizontal="center" vertical="center"/>
    </xf>
    <xf numFmtId="0" fontId="24" fillId="0" borderId="4" xfId="1" applyFont="1" applyBorder="1" applyAlignment="1">
      <alignment horizontal="left" vertical="center"/>
    </xf>
    <xf numFmtId="14" fontId="24" fillId="0" borderId="4" xfId="1" applyNumberFormat="1" applyFont="1" applyBorder="1" applyAlignment="1">
      <alignment horizontal="left" vertical="center"/>
    </xf>
    <xf numFmtId="14" fontId="25" fillId="0" borderId="27" xfId="1" applyNumberFormat="1" applyFont="1" applyBorder="1" applyAlignment="1">
      <alignment horizontal="center" vertical="center"/>
    </xf>
    <xf numFmtId="0" fontId="24" fillId="0" borderId="27" xfId="1" applyFont="1" applyBorder="1">
      <alignment vertical="center"/>
    </xf>
    <xf numFmtId="0" fontId="24" fillId="0" borderId="1" xfId="1" applyFont="1" applyBorder="1">
      <alignment vertical="center"/>
    </xf>
    <xf numFmtId="0" fontId="24" fillId="0" borderId="4" xfId="0" applyFont="1" applyBorder="1">
      <alignment vertical="center"/>
    </xf>
    <xf numFmtId="0" fontId="25" fillId="35" borderId="4" xfId="0" applyFont="1" applyFill="1" applyBorder="1">
      <alignment vertical="center"/>
    </xf>
    <xf numFmtId="0" fontId="24" fillId="0" borderId="0" xfId="1" applyFont="1" applyAlignment="1">
      <alignment horizontal="right" vertical="center"/>
    </xf>
  </cellXfs>
  <cellStyles count="44">
    <cellStyle name="20% - アクセント 1" xfId="21" builtinId="30" customBuiltin="1"/>
    <cellStyle name="20% - アクセント 2" xfId="25" builtinId="34" customBuiltin="1"/>
    <cellStyle name="20% - アクセント 3" xfId="29" builtinId="38" customBuiltin="1"/>
    <cellStyle name="20% - アクセント 4" xfId="33" builtinId="42" customBuiltin="1"/>
    <cellStyle name="20% - アクセント 5" xfId="37" builtinId="46" customBuiltin="1"/>
    <cellStyle name="20% - アクセント 6" xfId="41" builtinId="50" customBuiltin="1"/>
    <cellStyle name="40% - アクセント 1" xfId="22" builtinId="31" customBuiltin="1"/>
    <cellStyle name="40% - アクセント 2" xfId="26" builtinId="35" customBuiltin="1"/>
    <cellStyle name="40% - アクセント 3" xfId="30" builtinId="39" customBuiltin="1"/>
    <cellStyle name="40% - アクセント 4" xfId="34" builtinId="43" customBuiltin="1"/>
    <cellStyle name="40% - アクセント 5" xfId="38" builtinId="47" customBuiltin="1"/>
    <cellStyle name="40% - アクセント 6" xfId="42" builtinId="51" customBuiltin="1"/>
    <cellStyle name="60% - アクセント 1" xfId="23" builtinId="32" customBuiltin="1"/>
    <cellStyle name="60% - アクセント 2" xfId="27" builtinId="36" customBuiltin="1"/>
    <cellStyle name="60% - アクセント 3" xfId="31" builtinId="40" customBuiltin="1"/>
    <cellStyle name="60% - アクセント 4" xfId="35" builtinId="44" customBuiltin="1"/>
    <cellStyle name="60% - アクセント 5" xfId="39" builtinId="48" customBuiltin="1"/>
    <cellStyle name="60% - アクセント 6" xfId="43" builtinId="52" customBuiltin="1"/>
    <cellStyle name="アクセント 1" xfId="20" builtinId="29" customBuiltin="1"/>
    <cellStyle name="アクセント 2" xfId="24" builtinId="33" customBuiltin="1"/>
    <cellStyle name="アクセント 3" xfId="28" builtinId="37" customBuiltin="1"/>
    <cellStyle name="アクセント 4" xfId="32" builtinId="41" customBuiltin="1"/>
    <cellStyle name="アクセント 5" xfId="36" builtinId="45" customBuiltin="1"/>
    <cellStyle name="アクセント 6" xfId="40" builtinId="49" customBuiltin="1"/>
    <cellStyle name="タイトル" xfId="3" builtinId="15" customBuiltin="1"/>
    <cellStyle name="チェック セル" xfId="15" builtinId="23" customBuiltin="1"/>
    <cellStyle name="どちらでもない" xfId="10" builtinId="28" customBuiltin="1"/>
    <cellStyle name="パーセント 2" xfId="2" xr:uid="{00000000-0005-0000-0000-000000000000}"/>
    <cellStyle name="メモ" xfId="17" builtinId="10" customBuiltin="1"/>
    <cellStyle name="リンク セル" xfId="14" builtinId="24" customBuiltin="1"/>
    <cellStyle name="悪い" xfId="9" builtinId="27" customBuiltin="1"/>
    <cellStyle name="計算" xfId="13" builtinId="22" customBuiltin="1"/>
    <cellStyle name="警告文" xfId="16" builtinId="11" customBuiltin="1"/>
    <cellStyle name="見出し 1" xfId="4" builtinId="16" customBuiltin="1"/>
    <cellStyle name="見出し 2" xfId="5" builtinId="17" customBuiltin="1"/>
    <cellStyle name="見出し 3" xfId="6" builtinId="18" customBuiltin="1"/>
    <cellStyle name="見出し 4" xfId="7" builtinId="19" customBuiltin="1"/>
    <cellStyle name="集計" xfId="19" builtinId="25" customBuiltin="1"/>
    <cellStyle name="出力" xfId="12" builtinId="21" customBuiltin="1"/>
    <cellStyle name="説明文" xfId="18" builtinId="53" customBuiltin="1"/>
    <cellStyle name="入力" xfId="11" builtinId="20" customBuiltin="1"/>
    <cellStyle name="標準" xfId="0" builtinId="0"/>
    <cellStyle name="標準 2" xfId="1" xr:uid="{00000000-0005-0000-0000-000002000000}"/>
    <cellStyle name="良い" xfId="8" builtinId="26" customBuiltin="1"/>
  </cellStyles>
  <dxfs count="0"/>
  <tableStyles count="0" defaultTableStyle="TableStyleMedium2" defaultPivotStyle="PivotStyleLight16"/>
  <colors>
    <mruColors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23"/>
  <sheetViews>
    <sheetView showGridLines="0" tabSelected="1" view="pageLayout" zoomScaleNormal="100" zoomScaleSheetLayoutView="85" workbookViewId="0">
      <selection activeCell="B2" sqref="B2"/>
    </sheetView>
  </sheetViews>
  <sheetFormatPr defaultColWidth="8.875" defaultRowHeight="28.5" customHeight="1"/>
  <cols>
    <col min="1" max="1" width="17.5" style="103" customWidth="1"/>
    <col min="2" max="2" width="61.875" style="101" customWidth="1"/>
    <col min="3" max="16384" width="8.875" style="102"/>
  </cols>
  <sheetData>
    <row r="1" spans="1:2" ht="28.5" customHeight="1">
      <c r="B1" s="112"/>
    </row>
    <row r="2" spans="1:2" ht="28.5" customHeight="1">
      <c r="A2" s="100" t="s">
        <v>27</v>
      </c>
    </row>
    <row r="4" spans="1:2" ht="28.5" customHeight="1">
      <c r="A4" s="104" t="s">
        <v>8</v>
      </c>
      <c r="B4" s="105" t="s">
        <v>24</v>
      </c>
    </row>
    <row r="5" spans="1:2" ht="28.5" customHeight="1">
      <c r="A5" s="104" t="s">
        <v>30</v>
      </c>
      <c r="B5" s="105" t="s">
        <v>12</v>
      </c>
    </row>
    <row r="6" spans="1:2" ht="28.5" customHeight="1">
      <c r="A6" s="104" t="s">
        <v>13</v>
      </c>
      <c r="B6" s="106" t="s">
        <v>23</v>
      </c>
    </row>
    <row r="7" spans="1:2" ht="28.5" customHeight="1">
      <c r="A7" s="104" t="s">
        <v>21</v>
      </c>
      <c r="B7" s="106" t="s">
        <v>22</v>
      </c>
    </row>
    <row r="8" spans="1:2" ht="28.5" customHeight="1">
      <c r="A8" s="107"/>
      <c r="B8" s="108"/>
    </row>
    <row r="9" spans="1:2" ht="28.5" customHeight="1">
      <c r="A9" s="100" t="s">
        <v>25</v>
      </c>
    </row>
    <row r="10" spans="1:2" ht="28.5" customHeight="1">
      <c r="A10" s="100" t="s">
        <v>26</v>
      </c>
    </row>
    <row r="11" spans="1:2" ht="28.5" customHeight="1">
      <c r="A11" s="100"/>
    </row>
    <row r="12" spans="1:2" ht="28.5" customHeight="1">
      <c r="A12" s="100"/>
    </row>
    <row r="13" spans="1:2" ht="28.5" customHeight="1">
      <c r="A13" s="100"/>
    </row>
    <row r="14" spans="1:2" ht="28.5" customHeight="1">
      <c r="A14" s="104" t="s">
        <v>20</v>
      </c>
      <c r="B14" s="109"/>
    </row>
    <row r="15" spans="1:2" ht="28.5" customHeight="1">
      <c r="A15" s="111" t="s">
        <v>14</v>
      </c>
      <c r="B15" s="110"/>
    </row>
    <row r="16" spans="1:2" ht="28.5" customHeight="1">
      <c r="A16" s="111" t="s">
        <v>15</v>
      </c>
      <c r="B16" s="110"/>
    </row>
    <row r="17" spans="1:2" ht="28.5" customHeight="1">
      <c r="A17" s="111" t="s">
        <v>16</v>
      </c>
      <c r="B17" s="110"/>
    </row>
    <row r="18" spans="1:2" ht="28.5" customHeight="1">
      <c r="A18" s="111" t="s">
        <v>17</v>
      </c>
      <c r="B18" s="110"/>
    </row>
    <row r="19" spans="1:2" ht="28.5" customHeight="1">
      <c r="A19" s="111" t="s">
        <v>18</v>
      </c>
      <c r="B19" s="110"/>
    </row>
    <row r="20" spans="1:2" ht="28.5" customHeight="1">
      <c r="A20" s="111" t="s">
        <v>19</v>
      </c>
      <c r="B20" s="110"/>
    </row>
    <row r="22" spans="1:2" ht="28.5" customHeight="1">
      <c r="A22" s="111" t="s">
        <v>28</v>
      </c>
      <c r="B22" s="110" t="s">
        <v>29</v>
      </c>
    </row>
    <row r="23" spans="1:2" ht="28.5" customHeight="1">
      <c r="A23" s="100" t="s">
        <v>31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&amp;R&amp;16別記様式－１－②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7"/>
  <sheetViews>
    <sheetView zoomScale="90" zoomScaleNormal="90" workbookViewId="0">
      <selection activeCell="E37" sqref="E37"/>
    </sheetView>
  </sheetViews>
  <sheetFormatPr defaultColWidth="9" defaultRowHeight="13.5"/>
  <cols>
    <col min="1" max="1" width="9" style="2"/>
    <col min="2" max="4" width="7.625" style="2" customWidth="1"/>
    <col min="5" max="16384" width="9" style="2"/>
  </cols>
  <sheetData>
    <row r="1" spans="1:28" ht="21.75" customHeight="1">
      <c r="A1" s="2" t="s">
        <v>6</v>
      </c>
    </row>
    <row r="2" spans="1:28" ht="21.75" customHeight="1">
      <c r="A2" s="2" t="s">
        <v>8</v>
      </c>
      <c r="B2" s="2" t="e">
        <f>#REF!</f>
        <v>#REF!</v>
      </c>
      <c r="E2" s="4"/>
      <c r="J2" s="3"/>
    </row>
    <row r="3" spans="1:28" ht="21.75" customHeight="1">
      <c r="A3" s="2" t="s">
        <v>9</v>
      </c>
      <c r="B3" s="2" t="e">
        <f>#REF!</f>
        <v>#REF!</v>
      </c>
    </row>
    <row r="4" spans="1:28" s="1" customFormat="1" ht="44.25" customHeight="1">
      <c r="A4" s="5"/>
      <c r="B4" s="32"/>
      <c r="C4" s="33" t="s">
        <v>2</v>
      </c>
      <c r="D4" s="34" t="s">
        <v>3</v>
      </c>
      <c r="E4" s="7" t="e">
        <f>#REF!</f>
        <v>#REF!</v>
      </c>
      <c r="F4" s="8" t="e">
        <f>#REF!</f>
        <v>#REF!</v>
      </c>
      <c r="G4" s="8" t="e">
        <f>#REF!</f>
        <v>#REF!</v>
      </c>
      <c r="H4" s="8" t="e">
        <f>#REF!</f>
        <v>#REF!</v>
      </c>
      <c r="I4" s="8" t="e">
        <f>#REF!</f>
        <v>#REF!</v>
      </c>
      <c r="J4" s="8" t="e">
        <f>#REF!</f>
        <v>#REF!</v>
      </c>
      <c r="K4" s="8" t="e">
        <f>#REF!</f>
        <v>#REF!</v>
      </c>
      <c r="L4" s="8" t="e">
        <f>#REF!</f>
        <v>#REF!</v>
      </c>
      <c r="M4" s="8" t="e">
        <f>#REF!</f>
        <v>#REF!</v>
      </c>
      <c r="N4" s="8" t="e">
        <f>#REF!</f>
        <v>#REF!</v>
      </c>
      <c r="O4" s="8" t="e">
        <f>#REF!</f>
        <v>#REF!</v>
      </c>
      <c r="P4" s="8" t="e">
        <f>#REF!</f>
        <v>#REF!</v>
      </c>
      <c r="Q4" s="8" t="e">
        <f>#REF!</f>
        <v>#REF!</v>
      </c>
      <c r="R4" s="8" t="e">
        <f>#REF!</f>
        <v>#REF!</v>
      </c>
      <c r="S4" s="8" t="e">
        <f>#REF!</f>
        <v>#REF!</v>
      </c>
      <c r="T4" s="8" t="e">
        <f>#REF!</f>
        <v>#REF!</v>
      </c>
      <c r="U4" s="8" t="e">
        <f>#REF!</f>
        <v>#REF!</v>
      </c>
      <c r="V4" s="8" t="e">
        <f>#REF!</f>
        <v>#REF!</v>
      </c>
      <c r="W4" s="9" t="e">
        <f>#REF!</f>
        <v>#REF!</v>
      </c>
      <c r="X4" s="10" t="e">
        <f>#REF!</f>
        <v>#REF!</v>
      </c>
      <c r="Y4" s="10" t="e">
        <f>#REF!</f>
        <v>#REF!</v>
      </c>
      <c r="Z4" s="11" t="e">
        <f>#REF!</f>
        <v>#REF!</v>
      </c>
      <c r="AA4" s="12" t="e">
        <f>#REF!</f>
        <v>#REF!</v>
      </c>
      <c r="AB4" s="13" t="e">
        <f>#REF!</f>
        <v>#REF!</v>
      </c>
    </row>
    <row r="5" spans="1:28" ht="18" customHeight="1">
      <c r="A5" s="56">
        <v>45748</v>
      </c>
      <c r="B5" s="35">
        <f>IF(A5="","",A5)</f>
        <v>45748</v>
      </c>
      <c r="C5" s="41" t="e">
        <f>IF(SUM(E5:AB5)&lt;&gt;0,SUM(E5:AB5),"")</f>
        <v>#REF!</v>
      </c>
      <c r="D5" s="42" t="str">
        <f>IF(IFERROR(C5-TIME(7,45,0),"")&gt;0,IFERROR(C5-TIME(7,45,0),""),"")</f>
        <v/>
      </c>
      <c r="E5" s="14" t="e">
        <f>IF(SUMIFS('別記様式－１－②'!#REF!,'別記様式－１－②'!#REF!,$A5,'別記様式－１－②'!#REF!,E$4)&lt;&gt;0,SUMIFS('別記様式－１－②'!#REF!,'別記様式－１－②'!#REF!,$A5,'別記様式－１－②'!#REF!,E$4),"")</f>
        <v>#REF!</v>
      </c>
      <c r="F5" s="14" t="e">
        <f>IF(SUMIFS('別記様式－１－②'!#REF!,'別記様式－１－②'!#REF!,$A5,'別記様式－１－②'!#REF!,F$4)&lt;&gt;0,SUMIFS('別記様式－１－②'!#REF!,'別記様式－１－②'!#REF!,$A5,'別記様式－１－②'!#REF!,F$4),"")</f>
        <v>#REF!</v>
      </c>
      <c r="G5" s="14" t="e">
        <f>IF(SUMIFS('別記様式－１－②'!#REF!,'別記様式－１－②'!#REF!,$A5,'別記様式－１－②'!#REF!,G$4)&lt;&gt;0,SUMIFS('別記様式－１－②'!#REF!,'別記様式－１－②'!#REF!,$A5,'別記様式－１－②'!#REF!,G$4),"")</f>
        <v>#REF!</v>
      </c>
      <c r="H5" s="14" t="e">
        <f>IF(SUMIFS('別記様式－１－②'!#REF!,'別記様式－１－②'!#REF!,$A5,'別記様式－１－②'!#REF!,H$4)&lt;&gt;0,SUMIFS('別記様式－１－②'!#REF!,'別記様式－１－②'!#REF!,$A5,'別記様式－１－②'!#REF!,H$4),"")</f>
        <v>#REF!</v>
      </c>
      <c r="I5" s="14" t="e">
        <f>IF(SUMIFS('別記様式－１－②'!#REF!,'別記様式－１－②'!#REF!,$A5,'別記様式－１－②'!#REF!,I$4)&lt;&gt;0,SUMIFS('別記様式－１－②'!#REF!,'別記様式－１－②'!#REF!,$A5,'別記様式－１－②'!#REF!,I$4),"")</f>
        <v>#REF!</v>
      </c>
      <c r="J5" s="14" t="e">
        <f>IF(SUMIFS('別記様式－１－②'!#REF!,'別記様式－１－②'!#REF!,$A5,'別記様式－１－②'!#REF!,J$4)&lt;&gt;0,SUMIFS('別記様式－１－②'!#REF!,'別記様式－１－②'!#REF!,$A5,'別記様式－１－②'!#REF!,J$4),"")</f>
        <v>#REF!</v>
      </c>
      <c r="K5" s="14" t="e">
        <f>IF(SUMIFS('別記様式－１－②'!#REF!,'別記様式－１－②'!#REF!,$A5,'別記様式－１－②'!#REF!,K$4)&lt;&gt;0,SUMIFS('別記様式－１－②'!#REF!,'別記様式－１－②'!#REF!,$A5,'別記様式－１－②'!#REF!,K$4),"")</f>
        <v>#REF!</v>
      </c>
      <c r="L5" s="14" t="e">
        <f>IF(SUMIFS('別記様式－１－②'!#REF!,'別記様式－１－②'!#REF!,$A5,'別記様式－１－②'!#REF!,L$4)&lt;&gt;0,SUMIFS('別記様式－１－②'!#REF!,'別記様式－１－②'!#REF!,$A5,'別記様式－１－②'!#REF!,L$4),"")</f>
        <v>#REF!</v>
      </c>
      <c r="M5" s="14" t="e">
        <f>IF(SUMIFS('別記様式－１－②'!#REF!,'別記様式－１－②'!#REF!,$A5,'別記様式－１－②'!#REF!,M$4)&lt;&gt;0,SUMIFS('別記様式－１－②'!#REF!,'別記様式－１－②'!#REF!,$A5,'別記様式－１－②'!#REF!,M$4),"")</f>
        <v>#REF!</v>
      </c>
      <c r="N5" s="14" t="e">
        <f>IF(SUMIFS('別記様式－１－②'!#REF!,'別記様式－１－②'!#REF!,$A5,'別記様式－１－②'!#REF!,N$4)&lt;&gt;0,SUMIFS('別記様式－１－②'!#REF!,'別記様式－１－②'!#REF!,$A5,'別記様式－１－②'!#REF!,N$4),"")</f>
        <v>#REF!</v>
      </c>
      <c r="O5" s="14" t="e">
        <f>IF(SUMIFS('別記様式－１－②'!#REF!,'別記様式－１－②'!#REF!,$A5,'別記様式－１－②'!#REF!,O$4)&lt;&gt;0,SUMIFS('別記様式－１－②'!#REF!,'別記様式－１－②'!#REF!,$A5,'別記様式－１－②'!#REF!,O$4),"")</f>
        <v>#REF!</v>
      </c>
      <c r="P5" s="14" t="e">
        <f>IF(SUMIFS('別記様式－１－②'!#REF!,'別記様式－１－②'!#REF!,$A5,'別記様式－１－②'!#REF!,P$4)&lt;&gt;0,SUMIFS('別記様式－１－②'!#REF!,'別記様式－１－②'!#REF!,$A5,'別記様式－１－②'!#REF!,P$4),"")</f>
        <v>#REF!</v>
      </c>
      <c r="Q5" s="14" t="e">
        <f>IF(SUMIFS('別記様式－１－②'!#REF!,'別記様式－１－②'!#REF!,$A5,'別記様式－１－②'!#REF!,Q$4)&lt;&gt;0,SUMIFS('別記様式－１－②'!#REF!,'別記様式－１－②'!#REF!,$A5,'別記様式－１－②'!#REF!,Q$4),"")</f>
        <v>#REF!</v>
      </c>
      <c r="R5" s="14" t="e">
        <f>IF(SUMIFS('別記様式－１－②'!#REF!,'別記様式－１－②'!#REF!,$A5,'別記様式－１－②'!#REF!,R$4)&lt;&gt;0,SUMIFS('別記様式－１－②'!#REF!,'別記様式－１－②'!#REF!,$A5,'別記様式－１－②'!#REF!,R$4),"")</f>
        <v>#REF!</v>
      </c>
      <c r="S5" s="14" t="e">
        <f>IF(SUMIFS('別記様式－１－②'!#REF!,'別記様式－１－②'!#REF!,$A5,'別記様式－１－②'!#REF!,S$4)&lt;&gt;0,SUMIFS('別記様式－１－②'!#REF!,'別記様式－１－②'!#REF!,$A5,'別記様式－１－②'!#REF!,S$4),"")</f>
        <v>#REF!</v>
      </c>
      <c r="T5" s="14" t="e">
        <f>IF(SUMIFS('別記様式－１－②'!#REF!,'別記様式－１－②'!#REF!,$A5,'別記様式－１－②'!#REF!,T$4)&lt;&gt;0,SUMIFS('別記様式－１－②'!#REF!,'別記様式－１－②'!#REF!,$A5,'別記様式－１－②'!#REF!,T$4),"")</f>
        <v>#REF!</v>
      </c>
      <c r="U5" s="14" t="e">
        <f>IF(SUMIFS('別記様式－１－②'!#REF!,'別記様式－１－②'!#REF!,$A5,'別記様式－１－②'!#REF!,U$4)&lt;&gt;0,SUMIFS('別記様式－１－②'!#REF!,'別記様式－１－②'!#REF!,$A5,'別記様式－１－②'!#REF!,U$4),"")</f>
        <v>#REF!</v>
      </c>
      <c r="V5" s="14" t="e">
        <f>IF(SUMIFS('別記様式－１－②'!#REF!,'別記様式－１－②'!#REF!,$A5,'別記様式－１－②'!#REF!,V$4)&lt;&gt;0,SUMIFS('別記様式－１－②'!#REF!,'別記様式－１－②'!#REF!,$A5,'別記様式－１－②'!#REF!,V$4),"")</f>
        <v>#REF!</v>
      </c>
      <c r="W5" s="15" t="e">
        <f>IF(SUMIFS('別記様式－１－②'!#REF!,'別記様式－１－②'!#REF!,$A5,'別記様式－１－②'!#REF!,W$4)&lt;&gt;0,SUMIFS('別記様式－１－②'!#REF!,'別記様式－１－②'!#REF!,$A5,'別記様式－１－②'!#REF!,W$4),"")</f>
        <v>#REF!</v>
      </c>
      <c r="X5" s="16" t="e">
        <f>IF(SUMIFS('別記様式－１－②'!#REF!,'別記様式－１－②'!#REF!,$A5,'別記様式－１－②'!#REF!,X$4)&lt;&gt;0,SUMIFS('別記様式－１－②'!#REF!,'別記様式－１－②'!#REF!,$A5,'別記様式－１－②'!#REF!,X$4),"")</f>
        <v>#REF!</v>
      </c>
      <c r="Y5" s="16" t="e">
        <f>IF(SUMIFS('別記様式－１－②'!#REF!,'別記様式－１－②'!#REF!,$A5,'別記様式－１－②'!#REF!,Y$4)&lt;&gt;0,SUMIFS('別記様式－１－②'!#REF!,'別記様式－１－②'!#REF!,$A5,'別記様式－１－②'!#REF!,Y$4),"")</f>
        <v>#REF!</v>
      </c>
      <c r="Z5" s="16" t="e">
        <f>IF(SUMIFS('別記様式－１－②'!#REF!,'別記様式－１－②'!#REF!,$A5,'別記様式－１－②'!#REF!,Z$4)&lt;&gt;0,SUMIFS('別記様式－１－②'!#REF!,'別記様式－１－②'!#REF!,$A5,'別記様式－１－②'!#REF!,Z$4),"")</f>
        <v>#REF!</v>
      </c>
      <c r="AA5" s="16" t="e">
        <f>IF(SUMIFS('別記様式－１－②'!#REF!,'別記様式－１－②'!#REF!,$A5,'別記様式－１－②'!#REF!,AA$4)&lt;&gt;0,SUMIFS('別記様式－１－②'!#REF!,'別記様式－１－②'!#REF!,$A5,'別記様式－１－②'!#REF!,AA$4),"")</f>
        <v>#REF!</v>
      </c>
      <c r="AB5" s="17" t="e">
        <f>IF(SUMIFS('別記様式－１－②'!#REF!,'別記様式－１－②'!#REF!,$A5,'別記様式－１－②'!#REF!,AB$4)&lt;&gt;0,SUMIFS('別記様式－１－②'!#REF!,'別記様式－１－②'!#REF!,$A5,'別記様式－１－②'!#REF!,AB$4),"")</f>
        <v>#REF!</v>
      </c>
    </row>
    <row r="6" spans="1:28" ht="18" customHeight="1">
      <c r="A6" s="36">
        <f>A5+1</f>
        <v>45749</v>
      </c>
      <c r="B6" s="37">
        <f t="shared" ref="B6:B35" si="0">IF(A6="","",A6)</f>
        <v>45749</v>
      </c>
      <c r="C6" s="41" t="e">
        <f t="shared" ref="C6:C18" si="1">IF(SUM(E6:AB6)&lt;&gt;0,SUM(E6:AB6),"")</f>
        <v>#REF!</v>
      </c>
      <c r="D6" s="43" t="str">
        <f>IF(IFERROR(C6-TIME(7,45,0),"")&gt;0,IFERROR(C6-TIME(7,45,0),""),"")</f>
        <v/>
      </c>
      <c r="E6" s="14" t="e">
        <f>IF(SUMIFS('別記様式－１－②'!#REF!,'別記様式－１－②'!#REF!,$A6,'別記様式－１－②'!#REF!,E$4)&lt;&gt;0,SUMIFS('別記様式－１－②'!#REF!,'別記様式－１－②'!#REF!,$A6,'別記様式－１－②'!#REF!,E$4),"")</f>
        <v>#REF!</v>
      </c>
      <c r="F6" s="14" t="e">
        <f>IF(SUMIFS('別記様式－１－②'!#REF!,'別記様式－１－②'!#REF!,$A6,'別記様式－１－②'!#REF!,F$4)&lt;&gt;0,SUMIFS('別記様式－１－②'!#REF!,'別記様式－１－②'!#REF!,$A6,'別記様式－１－②'!#REF!,F$4),"")</f>
        <v>#REF!</v>
      </c>
      <c r="G6" s="14" t="e">
        <f>IF(SUMIFS('別記様式－１－②'!#REF!,'別記様式－１－②'!#REF!,$A6,'別記様式－１－②'!#REF!,G$4)&lt;&gt;0,SUMIFS('別記様式－１－②'!#REF!,'別記様式－１－②'!#REF!,$A6,'別記様式－１－②'!#REF!,G$4),"")</f>
        <v>#REF!</v>
      </c>
      <c r="H6" s="14" t="e">
        <f>IF(SUMIFS('別記様式－１－②'!#REF!,'別記様式－１－②'!#REF!,$A6,'別記様式－１－②'!#REF!,H$4)&lt;&gt;0,SUMIFS('別記様式－１－②'!#REF!,'別記様式－１－②'!#REF!,$A6,'別記様式－１－②'!#REF!,H$4),"")</f>
        <v>#REF!</v>
      </c>
      <c r="I6" s="14" t="e">
        <f>IF(SUMIFS('別記様式－１－②'!#REF!,'別記様式－１－②'!#REF!,$A6,'別記様式－１－②'!#REF!,I$4)&lt;&gt;0,SUMIFS('別記様式－１－②'!#REF!,'別記様式－１－②'!#REF!,$A6,'別記様式－１－②'!#REF!,I$4),"")</f>
        <v>#REF!</v>
      </c>
      <c r="J6" s="14" t="e">
        <f>IF(SUMIFS('別記様式－１－②'!#REF!,'別記様式－１－②'!#REF!,$A6,'別記様式－１－②'!#REF!,J$4)&lt;&gt;0,SUMIFS('別記様式－１－②'!#REF!,'別記様式－１－②'!#REF!,$A6,'別記様式－１－②'!#REF!,J$4),"")</f>
        <v>#REF!</v>
      </c>
      <c r="K6" s="14" t="e">
        <f>IF(SUMIFS('別記様式－１－②'!#REF!,'別記様式－１－②'!#REF!,$A6,'別記様式－１－②'!#REF!,K$4)&lt;&gt;0,SUMIFS('別記様式－１－②'!#REF!,'別記様式－１－②'!#REF!,$A6,'別記様式－１－②'!#REF!,K$4),"")</f>
        <v>#REF!</v>
      </c>
      <c r="L6" s="14" t="e">
        <f>IF(SUMIFS('別記様式－１－②'!#REF!,'別記様式－１－②'!#REF!,$A6,'別記様式－１－②'!#REF!,L$4)&lt;&gt;0,SUMIFS('別記様式－１－②'!#REF!,'別記様式－１－②'!#REF!,$A6,'別記様式－１－②'!#REF!,L$4),"")</f>
        <v>#REF!</v>
      </c>
      <c r="M6" s="14" t="e">
        <f>IF(SUMIFS('別記様式－１－②'!#REF!,'別記様式－１－②'!#REF!,$A6,'別記様式－１－②'!#REF!,M$4)&lt;&gt;0,SUMIFS('別記様式－１－②'!#REF!,'別記様式－１－②'!#REF!,$A6,'別記様式－１－②'!#REF!,M$4),"")</f>
        <v>#REF!</v>
      </c>
      <c r="N6" s="14" t="e">
        <f>IF(SUMIFS('別記様式－１－②'!#REF!,'別記様式－１－②'!#REF!,$A6,'別記様式－１－②'!#REF!,N$4)&lt;&gt;0,SUMIFS('別記様式－１－②'!#REF!,'別記様式－１－②'!#REF!,$A6,'別記様式－１－②'!#REF!,N$4),"")</f>
        <v>#REF!</v>
      </c>
      <c r="O6" s="14" t="e">
        <f>IF(SUMIFS('別記様式－１－②'!#REF!,'別記様式－１－②'!#REF!,$A6,'別記様式－１－②'!#REF!,O$4)&lt;&gt;0,SUMIFS('別記様式－１－②'!#REF!,'別記様式－１－②'!#REF!,$A6,'別記様式－１－②'!#REF!,O$4),"")</f>
        <v>#REF!</v>
      </c>
      <c r="P6" s="14" t="e">
        <f>IF(SUMIFS('別記様式－１－②'!#REF!,'別記様式－１－②'!#REF!,$A6,'別記様式－１－②'!#REF!,P$4)&lt;&gt;0,SUMIFS('別記様式－１－②'!#REF!,'別記様式－１－②'!#REF!,$A6,'別記様式－１－②'!#REF!,P$4),"")</f>
        <v>#REF!</v>
      </c>
      <c r="Q6" s="14" t="e">
        <f>IF(SUMIFS('別記様式－１－②'!#REF!,'別記様式－１－②'!#REF!,$A6,'別記様式－１－②'!#REF!,Q$4)&lt;&gt;0,SUMIFS('別記様式－１－②'!#REF!,'別記様式－１－②'!#REF!,$A6,'別記様式－１－②'!#REF!,Q$4),"")</f>
        <v>#REF!</v>
      </c>
      <c r="R6" s="14" t="e">
        <f>IF(SUMIFS('別記様式－１－②'!#REF!,'別記様式－１－②'!#REF!,$A6,'別記様式－１－②'!#REF!,R$4)&lt;&gt;0,SUMIFS('別記様式－１－②'!#REF!,'別記様式－１－②'!#REF!,$A6,'別記様式－１－②'!#REF!,R$4),"")</f>
        <v>#REF!</v>
      </c>
      <c r="S6" s="14" t="e">
        <f>IF(SUMIFS('別記様式－１－②'!#REF!,'別記様式－１－②'!#REF!,$A6,'別記様式－１－②'!#REF!,S$4)&lt;&gt;0,SUMIFS('別記様式－１－②'!#REF!,'別記様式－１－②'!#REF!,$A6,'別記様式－１－②'!#REF!,S$4),"")</f>
        <v>#REF!</v>
      </c>
      <c r="T6" s="14" t="e">
        <f>IF(SUMIFS('別記様式－１－②'!#REF!,'別記様式－１－②'!#REF!,$A6,'別記様式－１－②'!#REF!,T$4)&lt;&gt;0,SUMIFS('別記様式－１－②'!#REF!,'別記様式－１－②'!#REF!,$A6,'別記様式－１－②'!#REF!,T$4),"")</f>
        <v>#REF!</v>
      </c>
      <c r="U6" s="14" t="e">
        <f>IF(SUMIFS('別記様式－１－②'!#REF!,'別記様式－１－②'!#REF!,$A6,'別記様式－１－②'!#REF!,U$4)&lt;&gt;0,SUMIFS('別記様式－１－②'!#REF!,'別記様式－１－②'!#REF!,$A6,'別記様式－１－②'!#REF!,U$4),"")</f>
        <v>#REF!</v>
      </c>
      <c r="V6" s="14" t="e">
        <f>IF(SUMIFS('別記様式－１－②'!#REF!,'別記様式－１－②'!#REF!,$A6,'別記様式－１－②'!#REF!,V$4)&lt;&gt;0,SUMIFS('別記様式－１－②'!#REF!,'別記様式－１－②'!#REF!,$A6,'別記様式－１－②'!#REF!,V$4),"")</f>
        <v>#REF!</v>
      </c>
      <c r="W6" s="15" t="e">
        <f>IF(SUMIFS('別記様式－１－②'!#REF!,'別記様式－１－②'!#REF!,$A6,'別記様式－１－②'!#REF!,W$4)&lt;&gt;0,SUMIFS('別記様式－１－②'!#REF!,'別記様式－１－②'!#REF!,$A6,'別記様式－１－②'!#REF!,W$4),"")</f>
        <v>#REF!</v>
      </c>
      <c r="X6" s="20" t="e">
        <f>IF(SUMIFS('別記様式－１－②'!#REF!,'別記様式－１－②'!#REF!,$A6,'別記様式－１－②'!#REF!,X$4)&lt;&gt;0,SUMIFS('別記様式－１－②'!#REF!,'別記様式－１－②'!#REF!,$A6,'別記様式－１－②'!#REF!,X$4),"")</f>
        <v>#REF!</v>
      </c>
      <c r="Y6" s="20" t="e">
        <f>IF(SUMIFS('別記様式－１－②'!#REF!,'別記様式－１－②'!#REF!,$A6,'別記様式－１－②'!#REF!,Y$4)&lt;&gt;0,SUMIFS('別記様式－１－②'!#REF!,'別記様式－１－②'!#REF!,$A6,'別記様式－１－②'!#REF!,Y$4),"")</f>
        <v>#REF!</v>
      </c>
      <c r="Z6" s="20" t="e">
        <f>IF(SUMIFS('別記様式－１－②'!#REF!,'別記様式－１－②'!#REF!,$A6,'別記様式－１－②'!#REF!,Z$4)&lt;&gt;0,SUMIFS('別記様式－１－②'!#REF!,'別記様式－１－②'!#REF!,$A6,'別記様式－１－②'!#REF!,Z$4),"")</f>
        <v>#REF!</v>
      </c>
      <c r="AA6" s="20" t="e">
        <f>IF(SUMIFS('別記様式－１－②'!#REF!,'別記様式－１－②'!#REF!,$A6,'別記様式－１－②'!#REF!,AA$4)&lt;&gt;0,SUMIFS('別記様式－１－②'!#REF!,'別記様式－１－②'!#REF!,$A6,'別記様式－１－②'!#REF!,AA$4),"")</f>
        <v>#REF!</v>
      </c>
      <c r="AB6" s="21" t="e">
        <f>IF(SUMIFS('別記様式－１－②'!#REF!,'別記様式－１－②'!#REF!,$A6,'別記様式－１－②'!#REF!,AB$4)&lt;&gt;0,SUMIFS('別記様式－１－②'!#REF!,'別記様式－１－②'!#REF!,$A6,'別記様式－１－②'!#REF!,AB$4),"")</f>
        <v>#REF!</v>
      </c>
    </row>
    <row r="7" spans="1:28" ht="18" customHeight="1">
      <c r="A7" s="36">
        <f t="shared" ref="A7:A35" si="2">A6+1</f>
        <v>45750</v>
      </c>
      <c r="B7" s="37">
        <f t="shared" si="0"/>
        <v>45750</v>
      </c>
      <c r="C7" s="41" t="e">
        <f t="shared" si="1"/>
        <v>#REF!</v>
      </c>
      <c r="D7" s="43" t="str">
        <f>IF(IFERROR(C7-TIME(7,45,0),"")&gt;0,IFERROR(C7-TIME(7,45,0),""),"")</f>
        <v/>
      </c>
      <c r="E7" s="14" t="e">
        <f>IF(SUMIFS('別記様式－１－②'!#REF!,'別記様式－１－②'!#REF!,$A7,'別記様式－１－②'!#REF!,E$4)&lt;&gt;0,SUMIFS('別記様式－１－②'!#REF!,'別記様式－１－②'!#REF!,$A7,'別記様式－１－②'!#REF!,E$4),"")</f>
        <v>#REF!</v>
      </c>
      <c r="F7" s="20" t="e">
        <f>IF(SUMIFS('別記様式－１－②'!#REF!,'別記様式－１－②'!#REF!,$A7,'別記様式－１－②'!#REF!,F$4)&lt;&gt;0,SUMIFS('別記様式－１－②'!#REF!,'別記様式－１－②'!#REF!,$A7,'別記様式－１－②'!#REF!,F$4),"")</f>
        <v>#REF!</v>
      </c>
      <c r="G7" s="20" t="e">
        <f>IF(SUMIFS('別記様式－１－②'!#REF!,'別記様式－１－②'!#REF!,$A7,'別記様式－１－②'!#REF!,G$4)&lt;&gt;0,SUMIFS('別記様式－１－②'!#REF!,'別記様式－１－②'!#REF!,$A7,'別記様式－１－②'!#REF!,G$4),"")</f>
        <v>#REF!</v>
      </c>
      <c r="H7" s="20" t="e">
        <f>IF(SUMIFS('別記様式－１－②'!#REF!,'別記様式－１－②'!#REF!,$A7,'別記様式－１－②'!#REF!,H$4)&lt;&gt;0,SUMIFS('別記様式－１－②'!#REF!,'別記様式－１－②'!#REF!,$A7,'別記様式－１－②'!#REF!,H$4),"")</f>
        <v>#REF!</v>
      </c>
      <c r="I7" s="20" t="e">
        <f>IF(SUMIFS('別記様式－１－②'!#REF!,'別記様式－１－②'!#REF!,$A7,'別記様式－１－②'!#REF!,I$4)&lt;&gt;0,SUMIFS('別記様式－１－②'!#REF!,'別記様式－１－②'!#REF!,$A7,'別記様式－１－②'!#REF!,I$4),"")</f>
        <v>#REF!</v>
      </c>
      <c r="J7" s="20" t="e">
        <f>IF(SUMIFS('別記様式－１－②'!#REF!,'別記様式－１－②'!#REF!,$A7,'別記様式－１－②'!#REF!,J$4)&lt;&gt;0,SUMIFS('別記様式－１－②'!#REF!,'別記様式－１－②'!#REF!,$A7,'別記様式－１－②'!#REF!,J$4),"")</f>
        <v>#REF!</v>
      </c>
      <c r="K7" s="20" t="e">
        <f>IF(SUMIFS('別記様式－１－②'!#REF!,'別記様式－１－②'!#REF!,$A7,'別記様式－１－②'!#REF!,K$4)&lt;&gt;0,SUMIFS('別記様式－１－②'!#REF!,'別記様式－１－②'!#REF!,$A7,'別記様式－１－②'!#REF!,K$4),"")</f>
        <v>#REF!</v>
      </c>
      <c r="L7" s="20" t="e">
        <f>IF(SUMIFS('別記様式－１－②'!#REF!,'別記様式－１－②'!#REF!,$A7,'別記様式－１－②'!#REF!,L$4)&lt;&gt;0,SUMIFS('別記様式－１－②'!#REF!,'別記様式－１－②'!#REF!,$A7,'別記様式－１－②'!#REF!,L$4),"")</f>
        <v>#REF!</v>
      </c>
      <c r="M7" s="20" t="e">
        <f>IF(SUMIFS('別記様式－１－②'!#REF!,'別記様式－１－②'!#REF!,$A7,'別記様式－１－②'!#REF!,M$4)&lt;&gt;0,SUMIFS('別記様式－１－②'!#REF!,'別記様式－１－②'!#REF!,$A7,'別記様式－１－②'!#REF!,M$4),"")</f>
        <v>#REF!</v>
      </c>
      <c r="N7" s="20" t="e">
        <f>IF(SUMIFS('別記様式－１－②'!#REF!,'別記様式－１－②'!#REF!,$A7,'別記様式－１－②'!#REF!,N$4)&lt;&gt;0,SUMIFS('別記様式－１－②'!#REF!,'別記様式－１－②'!#REF!,$A7,'別記様式－１－②'!#REF!,N$4),"")</f>
        <v>#REF!</v>
      </c>
      <c r="O7" s="20" t="e">
        <f>IF(SUMIFS('別記様式－１－②'!#REF!,'別記様式－１－②'!#REF!,$A7,'別記様式－１－②'!#REF!,O$4)&lt;&gt;0,SUMIFS('別記様式－１－②'!#REF!,'別記様式－１－②'!#REF!,$A7,'別記様式－１－②'!#REF!,O$4),"")</f>
        <v>#REF!</v>
      </c>
      <c r="P7" s="20" t="e">
        <f>IF(SUMIFS('別記様式－１－②'!#REF!,'別記様式－１－②'!#REF!,$A7,'別記様式－１－②'!#REF!,P$4)&lt;&gt;0,SUMIFS('別記様式－１－②'!#REF!,'別記様式－１－②'!#REF!,$A7,'別記様式－１－②'!#REF!,P$4),"")</f>
        <v>#REF!</v>
      </c>
      <c r="Q7" s="20" t="e">
        <f>IF(SUMIFS('別記様式－１－②'!#REF!,'別記様式－１－②'!#REF!,$A7,'別記様式－１－②'!#REF!,Q$4)&lt;&gt;0,SUMIFS('別記様式－１－②'!#REF!,'別記様式－１－②'!#REF!,$A7,'別記様式－１－②'!#REF!,Q$4),"")</f>
        <v>#REF!</v>
      </c>
      <c r="R7" s="20" t="e">
        <f>IF(SUMIFS('別記様式－１－②'!#REF!,'別記様式－１－②'!#REF!,$A7,'別記様式－１－②'!#REF!,R$4)&lt;&gt;0,SUMIFS('別記様式－１－②'!#REF!,'別記様式－１－②'!#REF!,$A7,'別記様式－１－②'!#REF!,R$4),"")</f>
        <v>#REF!</v>
      </c>
      <c r="S7" s="20" t="e">
        <f>IF(SUMIFS('別記様式－１－②'!#REF!,'別記様式－１－②'!#REF!,$A7,'別記様式－１－②'!#REF!,S$4)&lt;&gt;0,SUMIFS('別記様式－１－②'!#REF!,'別記様式－１－②'!#REF!,$A7,'別記様式－１－②'!#REF!,S$4),"")</f>
        <v>#REF!</v>
      </c>
      <c r="T7" s="20" t="e">
        <f>IF(SUMIFS('別記様式－１－②'!#REF!,'別記様式－１－②'!#REF!,$A7,'別記様式－１－②'!#REF!,T$4)&lt;&gt;0,SUMIFS('別記様式－１－②'!#REF!,'別記様式－１－②'!#REF!,$A7,'別記様式－１－②'!#REF!,T$4),"")</f>
        <v>#REF!</v>
      </c>
      <c r="U7" s="20" t="e">
        <f>IF(SUMIFS('別記様式－１－②'!#REF!,'別記様式－１－②'!#REF!,$A7,'別記様式－１－②'!#REF!,U$4)&lt;&gt;0,SUMIFS('別記様式－１－②'!#REF!,'別記様式－１－②'!#REF!,$A7,'別記様式－１－②'!#REF!,U$4),"")</f>
        <v>#REF!</v>
      </c>
      <c r="V7" s="20" t="e">
        <f>IF(SUMIFS('別記様式－１－②'!#REF!,'別記様式－１－②'!#REF!,$A7,'別記様式－１－②'!#REF!,V$4)&lt;&gt;0,SUMIFS('別記様式－１－②'!#REF!,'別記様式－１－②'!#REF!,$A7,'別記様式－１－②'!#REF!,V$4),"")</f>
        <v>#REF!</v>
      </c>
      <c r="W7" s="22" t="e">
        <f>IF(SUMIFS('別記様式－１－②'!#REF!,'別記様式－１－②'!#REF!,$A7,'別記様式－１－②'!#REF!,W$4)&lt;&gt;0,SUMIFS('別記様式－１－②'!#REF!,'別記様式－１－②'!#REF!,$A7,'別記様式－１－②'!#REF!,W$4),"")</f>
        <v>#REF!</v>
      </c>
      <c r="X7" s="20" t="e">
        <f>IF(SUMIFS('別記様式－１－②'!#REF!,'別記様式－１－②'!#REF!,$A7,'別記様式－１－②'!#REF!,X$4)&lt;&gt;0,SUMIFS('別記様式－１－②'!#REF!,'別記様式－１－②'!#REF!,$A7,'別記様式－１－②'!#REF!,X$4),"")</f>
        <v>#REF!</v>
      </c>
      <c r="Y7" s="20" t="e">
        <f>IF(SUMIFS('別記様式－１－②'!#REF!,'別記様式－１－②'!#REF!,$A7,'別記様式－１－②'!#REF!,Y$4)&lt;&gt;0,SUMIFS('別記様式－１－②'!#REF!,'別記様式－１－②'!#REF!,$A7,'別記様式－１－②'!#REF!,Y$4),"")</f>
        <v>#REF!</v>
      </c>
      <c r="Z7" s="15" t="e">
        <f>IF(SUMIFS('別記様式－１－②'!#REF!,'別記様式－１－②'!#REF!,$A7,'別記様式－１－②'!#REF!,Z$4)&lt;&gt;0,SUMIFS('別記様式－１－②'!#REF!,'別記様式－１－②'!#REF!,$A7,'別記様式－１－②'!#REF!,Z$4),"")</f>
        <v>#REF!</v>
      </c>
      <c r="AA7" s="22" t="e">
        <f>IF(SUMIFS('別記様式－１－②'!#REF!,'別記様式－１－②'!#REF!,$A7,'別記様式－１－②'!#REF!,AA$4)&lt;&gt;0,SUMIFS('別記様式－１－②'!#REF!,'別記様式－１－②'!#REF!,$A7,'別記様式－１－②'!#REF!,AA$4),"")</f>
        <v>#REF!</v>
      </c>
      <c r="AB7" s="21" t="e">
        <f>IF(SUMIFS('別記様式－１－②'!#REF!,'別記様式－１－②'!#REF!,$A7,'別記様式－１－②'!#REF!,AB$4)&lt;&gt;0,SUMIFS('別記様式－１－②'!#REF!,'別記様式－１－②'!#REF!,$A7,'別記様式－１－②'!#REF!,AB$4),"")</f>
        <v>#REF!</v>
      </c>
    </row>
    <row r="8" spans="1:28" ht="18" customHeight="1">
      <c r="A8" s="36">
        <f t="shared" si="2"/>
        <v>45751</v>
      </c>
      <c r="B8" s="37">
        <f t="shared" si="0"/>
        <v>45751</v>
      </c>
      <c r="C8" s="41" t="e">
        <f t="shared" si="1"/>
        <v>#REF!</v>
      </c>
      <c r="D8" s="43" t="str">
        <f t="shared" ref="D8:D35" si="3">IF(IFERROR(C8-TIME(7,45,0),"")&gt;0,IFERROR(C8-TIME(7,45,0),""),"")</f>
        <v/>
      </c>
      <c r="E8" s="14" t="e">
        <f>IF(SUMIFS('別記様式－１－②'!#REF!,'別記様式－１－②'!#REF!,$A8,'別記様式－１－②'!#REF!,E$4)&lt;&gt;0,SUMIFS('別記様式－１－②'!#REF!,'別記様式－１－②'!#REF!,$A8,'別記様式－１－②'!#REF!,E$4),"")</f>
        <v>#REF!</v>
      </c>
      <c r="F8" s="20" t="e">
        <f>IF(SUMIFS('別記様式－１－②'!#REF!,'別記様式－１－②'!#REF!,$A8,'別記様式－１－②'!#REF!,F$4)&lt;&gt;0,SUMIFS('別記様式－１－②'!#REF!,'別記様式－１－②'!#REF!,$A8,'別記様式－１－②'!#REF!,F$4),"")</f>
        <v>#REF!</v>
      </c>
      <c r="G8" s="20" t="e">
        <f>IF(SUMIFS('別記様式－１－②'!#REF!,'別記様式－１－②'!#REF!,$A8,'別記様式－１－②'!#REF!,G$4)&lt;&gt;0,SUMIFS('別記様式－１－②'!#REF!,'別記様式－１－②'!#REF!,$A8,'別記様式－１－②'!#REF!,G$4),"")</f>
        <v>#REF!</v>
      </c>
      <c r="H8" s="20" t="e">
        <f>IF(SUMIFS('別記様式－１－②'!#REF!,'別記様式－１－②'!#REF!,$A8,'別記様式－１－②'!#REF!,H$4)&lt;&gt;0,SUMIFS('別記様式－１－②'!#REF!,'別記様式－１－②'!#REF!,$A8,'別記様式－１－②'!#REF!,H$4),"")</f>
        <v>#REF!</v>
      </c>
      <c r="I8" s="20" t="e">
        <f>IF(SUMIFS('別記様式－１－②'!#REF!,'別記様式－１－②'!#REF!,$A8,'別記様式－１－②'!#REF!,I$4)&lt;&gt;0,SUMIFS('別記様式－１－②'!#REF!,'別記様式－１－②'!#REF!,$A8,'別記様式－１－②'!#REF!,I$4),"")</f>
        <v>#REF!</v>
      </c>
      <c r="J8" s="20" t="e">
        <f>IF(SUMIFS('別記様式－１－②'!#REF!,'別記様式－１－②'!#REF!,$A8,'別記様式－１－②'!#REF!,J$4)&lt;&gt;0,SUMIFS('別記様式－１－②'!#REF!,'別記様式－１－②'!#REF!,$A8,'別記様式－１－②'!#REF!,J$4),"")</f>
        <v>#REF!</v>
      </c>
      <c r="K8" s="20" t="e">
        <f>IF(SUMIFS('別記様式－１－②'!#REF!,'別記様式－１－②'!#REF!,$A8,'別記様式－１－②'!#REF!,K$4)&lt;&gt;0,SUMIFS('別記様式－１－②'!#REF!,'別記様式－１－②'!#REF!,$A8,'別記様式－１－②'!#REF!,K$4),"")</f>
        <v>#REF!</v>
      </c>
      <c r="L8" s="20" t="e">
        <f>IF(SUMIFS('別記様式－１－②'!#REF!,'別記様式－１－②'!#REF!,$A8,'別記様式－１－②'!#REF!,L$4)&lt;&gt;0,SUMIFS('別記様式－１－②'!#REF!,'別記様式－１－②'!#REF!,$A8,'別記様式－１－②'!#REF!,L$4),"")</f>
        <v>#REF!</v>
      </c>
      <c r="M8" s="20" t="e">
        <f>IF(SUMIFS('別記様式－１－②'!#REF!,'別記様式－１－②'!#REF!,$A8,'別記様式－１－②'!#REF!,M$4)&lt;&gt;0,SUMIFS('別記様式－１－②'!#REF!,'別記様式－１－②'!#REF!,$A8,'別記様式－１－②'!#REF!,M$4),"")</f>
        <v>#REF!</v>
      </c>
      <c r="N8" s="20" t="e">
        <f>IF(SUMIFS('別記様式－１－②'!#REF!,'別記様式－１－②'!#REF!,$A8,'別記様式－１－②'!#REF!,N$4)&lt;&gt;0,SUMIFS('別記様式－１－②'!#REF!,'別記様式－１－②'!#REF!,$A8,'別記様式－１－②'!#REF!,N$4),"")</f>
        <v>#REF!</v>
      </c>
      <c r="O8" s="20" t="e">
        <f>IF(SUMIFS('別記様式－１－②'!#REF!,'別記様式－１－②'!#REF!,$A8,'別記様式－１－②'!#REF!,O$4)&lt;&gt;0,SUMIFS('別記様式－１－②'!#REF!,'別記様式－１－②'!#REF!,$A8,'別記様式－１－②'!#REF!,O$4),"")</f>
        <v>#REF!</v>
      </c>
      <c r="P8" s="20" t="e">
        <f>IF(SUMIFS('別記様式－１－②'!#REF!,'別記様式－１－②'!#REF!,$A8,'別記様式－１－②'!#REF!,P$4)&lt;&gt;0,SUMIFS('別記様式－１－②'!#REF!,'別記様式－１－②'!#REF!,$A8,'別記様式－１－②'!#REF!,P$4),"")</f>
        <v>#REF!</v>
      </c>
      <c r="Q8" s="20" t="e">
        <f>IF(SUMIFS('別記様式－１－②'!#REF!,'別記様式－１－②'!#REF!,$A8,'別記様式－１－②'!#REF!,Q$4)&lt;&gt;0,SUMIFS('別記様式－１－②'!#REF!,'別記様式－１－②'!#REF!,$A8,'別記様式－１－②'!#REF!,Q$4),"")</f>
        <v>#REF!</v>
      </c>
      <c r="R8" s="20" t="e">
        <f>IF(SUMIFS('別記様式－１－②'!#REF!,'別記様式－１－②'!#REF!,$A8,'別記様式－１－②'!#REF!,R$4)&lt;&gt;0,SUMIFS('別記様式－１－②'!#REF!,'別記様式－１－②'!#REF!,$A8,'別記様式－１－②'!#REF!,R$4),"")</f>
        <v>#REF!</v>
      </c>
      <c r="S8" s="20" t="e">
        <f>IF(SUMIFS('別記様式－１－②'!#REF!,'別記様式－１－②'!#REF!,$A8,'別記様式－１－②'!#REF!,S$4)&lt;&gt;0,SUMIFS('別記様式－１－②'!#REF!,'別記様式－１－②'!#REF!,$A8,'別記様式－１－②'!#REF!,S$4),"")</f>
        <v>#REF!</v>
      </c>
      <c r="T8" s="20" t="e">
        <f>IF(SUMIFS('別記様式－１－②'!#REF!,'別記様式－１－②'!#REF!,$A8,'別記様式－１－②'!#REF!,T$4)&lt;&gt;0,SUMIFS('別記様式－１－②'!#REF!,'別記様式－１－②'!#REF!,$A8,'別記様式－１－②'!#REF!,T$4),"")</f>
        <v>#REF!</v>
      </c>
      <c r="U8" s="20" t="e">
        <f>IF(SUMIFS('別記様式－１－②'!#REF!,'別記様式－１－②'!#REF!,$A8,'別記様式－１－②'!#REF!,U$4)&lt;&gt;0,SUMIFS('別記様式－１－②'!#REF!,'別記様式－１－②'!#REF!,$A8,'別記様式－１－②'!#REF!,U$4),"")</f>
        <v>#REF!</v>
      </c>
      <c r="V8" s="20" t="e">
        <f>IF(SUMIFS('別記様式－１－②'!#REF!,'別記様式－１－②'!#REF!,$A8,'別記様式－１－②'!#REF!,V$4)&lt;&gt;0,SUMIFS('別記様式－１－②'!#REF!,'別記様式－１－②'!#REF!,$A8,'別記様式－１－②'!#REF!,V$4),"")</f>
        <v>#REF!</v>
      </c>
      <c r="W8" s="22" t="e">
        <f>IF(SUMIFS('別記様式－１－②'!#REF!,'別記様式－１－②'!#REF!,$A8,'別記様式－１－②'!#REF!,W$4)&lt;&gt;0,SUMIFS('別記様式－１－②'!#REF!,'別記様式－１－②'!#REF!,$A8,'別記様式－１－②'!#REF!,W$4),"")</f>
        <v>#REF!</v>
      </c>
      <c r="X8" s="20" t="e">
        <f>IF(SUMIFS('別記様式－１－②'!#REF!,'別記様式－１－②'!#REF!,$A8,'別記様式－１－②'!#REF!,X$4)&lt;&gt;0,SUMIFS('別記様式－１－②'!#REF!,'別記様式－１－②'!#REF!,$A8,'別記様式－１－②'!#REF!,X$4),"")</f>
        <v>#REF!</v>
      </c>
      <c r="Y8" s="20" t="e">
        <f>IF(SUMIFS('別記様式－１－②'!#REF!,'別記様式－１－②'!#REF!,$A8,'別記様式－１－②'!#REF!,Y$4)&lt;&gt;0,SUMIFS('別記様式－１－②'!#REF!,'別記様式－１－②'!#REF!,$A8,'別記様式－１－②'!#REF!,Y$4),"")</f>
        <v>#REF!</v>
      </c>
      <c r="Z8" s="15" t="e">
        <f>IF(SUMIFS('別記様式－１－②'!#REF!,'別記様式－１－②'!#REF!,$A8,'別記様式－１－②'!#REF!,Z$4)&lt;&gt;0,SUMIFS('別記様式－１－②'!#REF!,'別記様式－１－②'!#REF!,$A8,'別記様式－１－②'!#REF!,Z$4),"")</f>
        <v>#REF!</v>
      </c>
      <c r="AA8" s="22" t="e">
        <f>IF(SUMIFS('別記様式－１－②'!#REF!,'別記様式－１－②'!#REF!,$A8,'別記様式－１－②'!#REF!,AA$4)&lt;&gt;0,SUMIFS('別記様式－１－②'!#REF!,'別記様式－１－②'!#REF!,$A8,'別記様式－１－②'!#REF!,AA$4),"")</f>
        <v>#REF!</v>
      </c>
      <c r="AB8" s="21" t="e">
        <f>IF(SUMIFS('別記様式－１－②'!#REF!,'別記様式－１－②'!#REF!,$A8,'別記様式－１－②'!#REF!,AB$4)&lt;&gt;0,SUMIFS('別記様式－１－②'!#REF!,'別記様式－１－②'!#REF!,$A8,'別記様式－１－②'!#REF!,AB$4),"")</f>
        <v>#REF!</v>
      </c>
    </row>
    <row r="9" spans="1:28" ht="18" customHeight="1">
      <c r="A9" s="36">
        <f t="shared" si="2"/>
        <v>45752</v>
      </c>
      <c r="B9" s="37">
        <f t="shared" si="0"/>
        <v>45752</v>
      </c>
      <c r="C9" s="41" t="e">
        <f t="shared" si="1"/>
        <v>#REF!</v>
      </c>
      <c r="D9" s="43" t="str">
        <f t="shared" si="3"/>
        <v/>
      </c>
      <c r="E9" s="14" t="e">
        <f>IF(SUMIFS('別記様式－１－②'!#REF!,'別記様式－１－②'!#REF!,$A9,'別記様式－１－②'!#REF!,E$4)&lt;&gt;0,SUMIFS('別記様式－１－②'!#REF!,'別記様式－１－②'!#REF!,$A9,'別記様式－１－②'!#REF!,E$4),"")</f>
        <v>#REF!</v>
      </c>
      <c r="F9" s="20" t="e">
        <f>IF(SUMIFS('別記様式－１－②'!#REF!,'別記様式－１－②'!#REF!,$A9,'別記様式－１－②'!#REF!,F$4)&lt;&gt;0,SUMIFS('別記様式－１－②'!#REF!,'別記様式－１－②'!#REF!,$A9,'別記様式－１－②'!#REF!,F$4),"")</f>
        <v>#REF!</v>
      </c>
      <c r="G9" s="20" t="e">
        <f>IF(SUMIFS('別記様式－１－②'!#REF!,'別記様式－１－②'!#REF!,$A9,'別記様式－１－②'!#REF!,G$4)&lt;&gt;0,SUMIFS('別記様式－１－②'!#REF!,'別記様式－１－②'!#REF!,$A9,'別記様式－１－②'!#REF!,G$4),"")</f>
        <v>#REF!</v>
      </c>
      <c r="H9" s="20" t="e">
        <f>IF(SUMIFS('別記様式－１－②'!#REF!,'別記様式－１－②'!#REF!,$A9,'別記様式－１－②'!#REF!,H$4)&lt;&gt;0,SUMIFS('別記様式－１－②'!#REF!,'別記様式－１－②'!#REF!,$A9,'別記様式－１－②'!#REF!,H$4),"")</f>
        <v>#REF!</v>
      </c>
      <c r="I9" s="20" t="e">
        <f>IF(SUMIFS('別記様式－１－②'!#REF!,'別記様式－１－②'!#REF!,$A9,'別記様式－１－②'!#REF!,I$4)&lt;&gt;0,SUMIFS('別記様式－１－②'!#REF!,'別記様式－１－②'!#REF!,$A9,'別記様式－１－②'!#REF!,I$4),"")</f>
        <v>#REF!</v>
      </c>
      <c r="J9" s="20" t="e">
        <f>IF(SUMIFS('別記様式－１－②'!#REF!,'別記様式－１－②'!#REF!,$A9,'別記様式－１－②'!#REF!,J$4)&lt;&gt;0,SUMIFS('別記様式－１－②'!#REF!,'別記様式－１－②'!#REF!,$A9,'別記様式－１－②'!#REF!,J$4),"")</f>
        <v>#REF!</v>
      </c>
      <c r="K9" s="20" t="e">
        <f>IF(SUMIFS('別記様式－１－②'!#REF!,'別記様式－１－②'!#REF!,$A9,'別記様式－１－②'!#REF!,K$4)&lt;&gt;0,SUMIFS('別記様式－１－②'!#REF!,'別記様式－１－②'!#REF!,$A9,'別記様式－１－②'!#REF!,K$4),"")</f>
        <v>#REF!</v>
      </c>
      <c r="L9" s="20" t="e">
        <f>IF(SUMIFS('別記様式－１－②'!#REF!,'別記様式－１－②'!#REF!,$A9,'別記様式－１－②'!#REF!,L$4)&lt;&gt;0,SUMIFS('別記様式－１－②'!#REF!,'別記様式－１－②'!#REF!,$A9,'別記様式－１－②'!#REF!,L$4),"")</f>
        <v>#REF!</v>
      </c>
      <c r="M9" s="20" t="e">
        <f>IF(SUMIFS('別記様式－１－②'!#REF!,'別記様式－１－②'!#REF!,$A9,'別記様式－１－②'!#REF!,M$4)&lt;&gt;0,SUMIFS('別記様式－１－②'!#REF!,'別記様式－１－②'!#REF!,$A9,'別記様式－１－②'!#REF!,M$4),"")</f>
        <v>#REF!</v>
      </c>
      <c r="N9" s="20" t="e">
        <f>IF(SUMIFS('別記様式－１－②'!#REF!,'別記様式－１－②'!#REF!,$A9,'別記様式－１－②'!#REF!,N$4)&lt;&gt;0,SUMIFS('別記様式－１－②'!#REF!,'別記様式－１－②'!#REF!,$A9,'別記様式－１－②'!#REF!,N$4),"")</f>
        <v>#REF!</v>
      </c>
      <c r="O9" s="20" t="e">
        <f>IF(SUMIFS('別記様式－１－②'!#REF!,'別記様式－１－②'!#REF!,$A9,'別記様式－１－②'!#REF!,O$4)&lt;&gt;0,SUMIFS('別記様式－１－②'!#REF!,'別記様式－１－②'!#REF!,$A9,'別記様式－１－②'!#REF!,O$4),"")</f>
        <v>#REF!</v>
      </c>
      <c r="P9" s="20" t="e">
        <f>IF(SUMIFS('別記様式－１－②'!#REF!,'別記様式－１－②'!#REF!,$A9,'別記様式－１－②'!#REF!,P$4)&lt;&gt;0,SUMIFS('別記様式－１－②'!#REF!,'別記様式－１－②'!#REF!,$A9,'別記様式－１－②'!#REF!,P$4),"")</f>
        <v>#REF!</v>
      </c>
      <c r="Q9" s="20" t="e">
        <f>IF(SUMIFS('別記様式－１－②'!#REF!,'別記様式－１－②'!#REF!,$A9,'別記様式－１－②'!#REF!,Q$4)&lt;&gt;0,SUMIFS('別記様式－１－②'!#REF!,'別記様式－１－②'!#REF!,$A9,'別記様式－１－②'!#REF!,Q$4),"")</f>
        <v>#REF!</v>
      </c>
      <c r="R9" s="20" t="e">
        <f>IF(SUMIFS('別記様式－１－②'!#REF!,'別記様式－１－②'!#REF!,$A9,'別記様式－１－②'!#REF!,R$4)&lt;&gt;0,SUMIFS('別記様式－１－②'!#REF!,'別記様式－１－②'!#REF!,$A9,'別記様式－１－②'!#REF!,R$4),"")</f>
        <v>#REF!</v>
      </c>
      <c r="S9" s="20" t="e">
        <f>IF(SUMIFS('別記様式－１－②'!#REF!,'別記様式－１－②'!#REF!,$A9,'別記様式－１－②'!#REF!,S$4)&lt;&gt;0,SUMIFS('別記様式－１－②'!#REF!,'別記様式－１－②'!#REF!,$A9,'別記様式－１－②'!#REF!,S$4),"")</f>
        <v>#REF!</v>
      </c>
      <c r="T9" s="20" t="e">
        <f>IF(SUMIFS('別記様式－１－②'!#REF!,'別記様式－１－②'!#REF!,$A9,'別記様式－１－②'!#REF!,T$4)&lt;&gt;0,SUMIFS('別記様式－１－②'!#REF!,'別記様式－１－②'!#REF!,$A9,'別記様式－１－②'!#REF!,T$4),"")</f>
        <v>#REF!</v>
      </c>
      <c r="U9" s="20" t="e">
        <f>IF(SUMIFS('別記様式－１－②'!#REF!,'別記様式－１－②'!#REF!,$A9,'別記様式－１－②'!#REF!,U$4)&lt;&gt;0,SUMIFS('別記様式－１－②'!#REF!,'別記様式－１－②'!#REF!,$A9,'別記様式－１－②'!#REF!,U$4),"")</f>
        <v>#REF!</v>
      </c>
      <c r="V9" s="20" t="e">
        <f>IF(SUMIFS('別記様式－１－②'!#REF!,'別記様式－１－②'!#REF!,$A9,'別記様式－１－②'!#REF!,V$4)&lt;&gt;0,SUMIFS('別記様式－１－②'!#REF!,'別記様式－１－②'!#REF!,$A9,'別記様式－１－②'!#REF!,V$4),"")</f>
        <v>#REF!</v>
      </c>
      <c r="W9" s="22" t="e">
        <f>IF(SUMIFS('別記様式－１－②'!#REF!,'別記様式－１－②'!#REF!,$A9,'別記様式－１－②'!#REF!,W$4)&lt;&gt;0,SUMIFS('別記様式－１－②'!#REF!,'別記様式－１－②'!#REF!,$A9,'別記様式－１－②'!#REF!,W$4),"")</f>
        <v>#REF!</v>
      </c>
      <c r="X9" s="20" t="e">
        <f>IF(SUMIFS('別記様式－１－②'!#REF!,'別記様式－１－②'!#REF!,$A9,'別記様式－１－②'!#REF!,X$4)&lt;&gt;0,SUMIFS('別記様式－１－②'!#REF!,'別記様式－１－②'!#REF!,$A9,'別記様式－１－②'!#REF!,X$4),"")</f>
        <v>#REF!</v>
      </c>
      <c r="Y9" s="20" t="e">
        <f>IF(SUMIFS('別記様式－１－②'!#REF!,'別記様式－１－②'!#REF!,$A9,'別記様式－１－②'!#REF!,Y$4)&lt;&gt;0,SUMIFS('別記様式－１－②'!#REF!,'別記様式－１－②'!#REF!,$A9,'別記様式－１－②'!#REF!,Y$4),"")</f>
        <v>#REF!</v>
      </c>
      <c r="Z9" s="15" t="e">
        <f>IF(SUMIFS('別記様式－１－②'!#REF!,'別記様式－１－②'!#REF!,$A9,'別記様式－１－②'!#REF!,Z$4)&lt;&gt;0,SUMIFS('別記様式－１－②'!#REF!,'別記様式－１－②'!#REF!,$A9,'別記様式－１－②'!#REF!,Z$4),"")</f>
        <v>#REF!</v>
      </c>
      <c r="AA9" s="22" t="e">
        <f>IF(SUMIFS('別記様式－１－②'!#REF!,'別記様式－１－②'!#REF!,$A9,'別記様式－１－②'!#REF!,AA$4)&lt;&gt;0,SUMIFS('別記様式－１－②'!#REF!,'別記様式－１－②'!#REF!,$A9,'別記様式－１－②'!#REF!,AA$4),"")</f>
        <v>#REF!</v>
      </c>
      <c r="AB9" s="21" t="e">
        <f>IF(SUMIFS('別記様式－１－②'!#REF!,'別記様式－１－②'!#REF!,$A9,'別記様式－１－②'!#REF!,AB$4)&lt;&gt;0,SUMIFS('別記様式－１－②'!#REF!,'別記様式－１－②'!#REF!,$A9,'別記様式－１－②'!#REF!,AB$4),"")</f>
        <v>#REF!</v>
      </c>
    </row>
    <row r="10" spans="1:28" ht="18" customHeight="1">
      <c r="A10" s="36">
        <f t="shared" si="2"/>
        <v>45753</v>
      </c>
      <c r="B10" s="37">
        <f t="shared" si="0"/>
        <v>45753</v>
      </c>
      <c r="C10" s="41" t="e">
        <f t="shared" si="1"/>
        <v>#REF!</v>
      </c>
      <c r="D10" s="43" t="str">
        <f t="shared" si="3"/>
        <v/>
      </c>
      <c r="E10" s="14" t="e">
        <f>IF(SUMIFS('別記様式－１－②'!#REF!,'別記様式－１－②'!#REF!,$A10,'別記様式－１－②'!#REF!,E$4)&lt;&gt;0,SUMIFS('別記様式－１－②'!#REF!,'別記様式－１－②'!#REF!,$A10,'別記様式－１－②'!#REF!,E$4),"")</f>
        <v>#REF!</v>
      </c>
      <c r="F10" s="20" t="e">
        <f>IF(SUMIFS('別記様式－１－②'!#REF!,'別記様式－１－②'!#REF!,$A10,'別記様式－１－②'!#REF!,F$4)&lt;&gt;0,SUMIFS('別記様式－１－②'!#REF!,'別記様式－１－②'!#REF!,$A10,'別記様式－１－②'!#REF!,F$4),"")</f>
        <v>#REF!</v>
      </c>
      <c r="G10" s="20" t="e">
        <f>IF(SUMIFS('別記様式－１－②'!#REF!,'別記様式－１－②'!#REF!,$A10,'別記様式－１－②'!#REF!,G$4)&lt;&gt;0,SUMIFS('別記様式－１－②'!#REF!,'別記様式－１－②'!#REF!,$A10,'別記様式－１－②'!#REF!,G$4),"")</f>
        <v>#REF!</v>
      </c>
      <c r="H10" s="20" t="e">
        <f>IF(SUMIFS('別記様式－１－②'!#REF!,'別記様式－１－②'!#REF!,$A10,'別記様式－１－②'!#REF!,H$4)&lt;&gt;0,SUMIFS('別記様式－１－②'!#REF!,'別記様式－１－②'!#REF!,$A10,'別記様式－１－②'!#REF!,H$4),"")</f>
        <v>#REF!</v>
      </c>
      <c r="I10" s="20" t="e">
        <f>IF(SUMIFS('別記様式－１－②'!#REF!,'別記様式－１－②'!#REF!,$A10,'別記様式－１－②'!#REF!,I$4)&lt;&gt;0,SUMIFS('別記様式－１－②'!#REF!,'別記様式－１－②'!#REF!,$A10,'別記様式－１－②'!#REF!,I$4),"")</f>
        <v>#REF!</v>
      </c>
      <c r="J10" s="20" t="e">
        <f>IF(SUMIFS('別記様式－１－②'!#REF!,'別記様式－１－②'!#REF!,$A10,'別記様式－１－②'!#REF!,J$4)&lt;&gt;0,SUMIFS('別記様式－１－②'!#REF!,'別記様式－１－②'!#REF!,$A10,'別記様式－１－②'!#REF!,J$4),"")</f>
        <v>#REF!</v>
      </c>
      <c r="K10" s="20" t="e">
        <f>IF(SUMIFS('別記様式－１－②'!#REF!,'別記様式－１－②'!#REF!,$A10,'別記様式－１－②'!#REF!,K$4)&lt;&gt;0,SUMIFS('別記様式－１－②'!#REF!,'別記様式－１－②'!#REF!,$A10,'別記様式－１－②'!#REF!,K$4),"")</f>
        <v>#REF!</v>
      </c>
      <c r="L10" s="20" t="e">
        <f>IF(SUMIFS('別記様式－１－②'!#REF!,'別記様式－１－②'!#REF!,$A10,'別記様式－１－②'!#REF!,L$4)&lt;&gt;0,SUMIFS('別記様式－１－②'!#REF!,'別記様式－１－②'!#REF!,$A10,'別記様式－１－②'!#REF!,L$4),"")</f>
        <v>#REF!</v>
      </c>
      <c r="M10" s="20" t="e">
        <f>IF(SUMIFS('別記様式－１－②'!#REF!,'別記様式－１－②'!#REF!,$A10,'別記様式－１－②'!#REF!,M$4)&lt;&gt;0,SUMIFS('別記様式－１－②'!#REF!,'別記様式－１－②'!#REF!,$A10,'別記様式－１－②'!#REF!,M$4),"")</f>
        <v>#REF!</v>
      </c>
      <c r="N10" s="20" t="e">
        <f>IF(SUMIFS('別記様式－１－②'!#REF!,'別記様式－１－②'!#REF!,$A10,'別記様式－１－②'!#REF!,N$4)&lt;&gt;0,SUMIFS('別記様式－１－②'!#REF!,'別記様式－１－②'!#REF!,$A10,'別記様式－１－②'!#REF!,N$4),"")</f>
        <v>#REF!</v>
      </c>
      <c r="O10" s="20" t="e">
        <f>IF(SUMIFS('別記様式－１－②'!#REF!,'別記様式－１－②'!#REF!,$A10,'別記様式－１－②'!#REF!,O$4)&lt;&gt;0,SUMIFS('別記様式－１－②'!#REF!,'別記様式－１－②'!#REF!,$A10,'別記様式－１－②'!#REF!,O$4),"")</f>
        <v>#REF!</v>
      </c>
      <c r="P10" s="20" t="e">
        <f>IF(SUMIFS('別記様式－１－②'!#REF!,'別記様式－１－②'!#REF!,$A10,'別記様式－１－②'!#REF!,P$4)&lt;&gt;0,SUMIFS('別記様式－１－②'!#REF!,'別記様式－１－②'!#REF!,$A10,'別記様式－１－②'!#REF!,P$4),"")</f>
        <v>#REF!</v>
      </c>
      <c r="Q10" s="20" t="e">
        <f>IF(SUMIFS('別記様式－１－②'!#REF!,'別記様式－１－②'!#REF!,$A10,'別記様式－１－②'!#REF!,Q$4)&lt;&gt;0,SUMIFS('別記様式－１－②'!#REF!,'別記様式－１－②'!#REF!,$A10,'別記様式－１－②'!#REF!,Q$4),"")</f>
        <v>#REF!</v>
      </c>
      <c r="R10" s="20" t="e">
        <f>IF(SUMIFS('別記様式－１－②'!#REF!,'別記様式－１－②'!#REF!,$A10,'別記様式－１－②'!#REF!,R$4)&lt;&gt;0,SUMIFS('別記様式－１－②'!#REF!,'別記様式－１－②'!#REF!,$A10,'別記様式－１－②'!#REF!,R$4),"")</f>
        <v>#REF!</v>
      </c>
      <c r="S10" s="20" t="e">
        <f>IF(SUMIFS('別記様式－１－②'!#REF!,'別記様式－１－②'!#REF!,$A10,'別記様式－１－②'!#REF!,S$4)&lt;&gt;0,SUMIFS('別記様式－１－②'!#REF!,'別記様式－１－②'!#REF!,$A10,'別記様式－１－②'!#REF!,S$4),"")</f>
        <v>#REF!</v>
      </c>
      <c r="T10" s="20" t="e">
        <f>IF(SUMIFS('別記様式－１－②'!#REF!,'別記様式－１－②'!#REF!,$A10,'別記様式－１－②'!#REF!,T$4)&lt;&gt;0,SUMIFS('別記様式－１－②'!#REF!,'別記様式－１－②'!#REF!,$A10,'別記様式－１－②'!#REF!,T$4),"")</f>
        <v>#REF!</v>
      </c>
      <c r="U10" s="20" t="e">
        <f>IF(SUMIFS('別記様式－１－②'!#REF!,'別記様式－１－②'!#REF!,$A10,'別記様式－１－②'!#REF!,U$4)&lt;&gt;0,SUMIFS('別記様式－１－②'!#REF!,'別記様式－１－②'!#REF!,$A10,'別記様式－１－②'!#REF!,U$4),"")</f>
        <v>#REF!</v>
      </c>
      <c r="V10" s="20" t="e">
        <f>IF(SUMIFS('別記様式－１－②'!#REF!,'別記様式－１－②'!#REF!,$A10,'別記様式－１－②'!#REF!,V$4)&lt;&gt;0,SUMIFS('別記様式－１－②'!#REF!,'別記様式－１－②'!#REF!,$A10,'別記様式－１－②'!#REF!,V$4),"")</f>
        <v>#REF!</v>
      </c>
      <c r="W10" s="22" t="e">
        <f>IF(SUMIFS('別記様式－１－②'!#REF!,'別記様式－１－②'!#REF!,$A10,'別記様式－１－②'!#REF!,W$4)&lt;&gt;0,SUMIFS('別記様式－１－②'!#REF!,'別記様式－１－②'!#REF!,$A10,'別記様式－１－②'!#REF!,W$4),"")</f>
        <v>#REF!</v>
      </c>
      <c r="X10" s="20" t="e">
        <f>IF(SUMIFS('別記様式－１－②'!#REF!,'別記様式－１－②'!#REF!,$A10,'別記様式－１－②'!#REF!,X$4)&lt;&gt;0,SUMIFS('別記様式－１－②'!#REF!,'別記様式－１－②'!#REF!,$A10,'別記様式－１－②'!#REF!,X$4),"")</f>
        <v>#REF!</v>
      </c>
      <c r="Y10" s="20" t="e">
        <f>IF(SUMIFS('別記様式－１－②'!#REF!,'別記様式－１－②'!#REF!,$A10,'別記様式－１－②'!#REF!,Y$4)&lt;&gt;0,SUMIFS('別記様式－１－②'!#REF!,'別記様式－１－②'!#REF!,$A10,'別記様式－１－②'!#REF!,Y$4),"")</f>
        <v>#REF!</v>
      </c>
      <c r="Z10" s="15" t="e">
        <f>IF(SUMIFS('別記様式－１－②'!#REF!,'別記様式－１－②'!#REF!,$A10,'別記様式－１－②'!#REF!,Z$4)&lt;&gt;0,SUMIFS('別記様式－１－②'!#REF!,'別記様式－１－②'!#REF!,$A10,'別記様式－１－②'!#REF!,Z$4),"")</f>
        <v>#REF!</v>
      </c>
      <c r="AA10" s="22" t="e">
        <f>IF(SUMIFS('別記様式－１－②'!#REF!,'別記様式－１－②'!#REF!,$A10,'別記様式－１－②'!#REF!,AA$4)&lt;&gt;0,SUMIFS('別記様式－１－②'!#REF!,'別記様式－１－②'!#REF!,$A10,'別記様式－１－②'!#REF!,AA$4),"")</f>
        <v>#REF!</v>
      </c>
      <c r="AB10" s="21" t="e">
        <f>IF(SUMIFS('別記様式－１－②'!#REF!,'別記様式－１－②'!#REF!,$A10,'別記様式－１－②'!#REF!,AB$4)&lt;&gt;0,SUMIFS('別記様式－１－②'!#REF!,'別記様式－１－②'!#REF!,$A10,'別記様式－１－②'!#REF!,AB$4),"")</f>
        <v>#REF!</v>
      </c>
    </row>
    <row r="11" spans="1:28" ht="18" customHeight="1">
      <c r="A11" s="36">
        <f t="shared" si="2"/>
        <v>45754</v>
      </c>
      <c r="B11" s="37">
        <f t="shared" si="0"/>
        <v>45754</v>
      </c>
      <c r="C11" s="41" t="e">
        <f t="shared" si="1"/>
        <v>#REF!</v>
      </c>
      <c r="D11" s="43" t="str">
        <f t="shared" si="3"/>
        <v/>
      </c>
      <c r="E11" s="14" t="e">
        <f>IF(SUMIFS('別記様式－１－②'!#REF!,'別記様式－１－②'!#REF!,$A11,'別記様式－１－②'!#REF!,E$4)&lt;&gt;0,SUMIFS('別記様式－１－②'!#REF!,'別記様式－１－②'!#REF!,$A11,'別記様式－１－②'!#REF!,E$4),"")</f>
        <v>#REF!</v>
      </c>
      <c r="F11" s="20" t="e">
        <f>IF(SUMIFS('別記様式－１－②'!#REF!,'別記様式－１－②'!#REF!,$A11,'別記様式－１－②'!#REF!,F$4)&lt;&gt;0,SUMIFS('別記様式－１－②'!#REF!,'別記様式－１－②'!#REF!,$A11,'別記様式－１－②'!#REF!,F$4),"")</f>
        <v>#REF!</v>
      </c>
      <c r="G11" s="20" t="e">
        <f>IF(SUMIFS('別記様式－１－②'!#REF!,'別記様式－１－②'!#REF!,$A11,'別記様式－１－②'!#REF!,G$4)&lt;&gt;0,SUMIFS('別記様式－１－②'!#REF!,'別記様式－１－②'!#REF!,$A11,'別記様式－１－②'!#REF!,G$4),"")</f>
        <v>#REF!</v>
      </c>
      <c r="H11" s="20" t="e">
        <f>IF(SUMIFS('別記様式－１－②'!#REF!,'別記様式－１－②'!#REF!,$A11,'別記様式－１－②'!#REF!,H$4)&lt;&gt;0,SUMIFS('別記様式－１－②'!#REF!,'別記様式－１－②'!#REF!,$A11,'別記様式－１－②'!#REF!,H$4),"")</f>
        <v>#REF!</v>
      </c>
      <c r="I11" s="20" t="e">
        <f>IF(SUMIFS('別記様式－１－②'!#REF!,'別記様式－１－②'!#REF!,$A11,'別記様式－１－②'!#REF!,I$4)&lt;&gt;0,SUMIFS('別記様式－１－②'!#REF!,'別記様式－１－②'!#REF!,$A11,'別記様式－１－②'!#REF!,I$4),"")</f>
        <v>#REF!</v>
      </c>
      <c r="J11" s="20" t="e">
        <f>IF(SUMIFS('別記様式－１－②'!#REF!,'別記様式－１－②'!#REF!,$A11,'別記様式－１－②'!#REF!,J$4)&lt;&gt;0,SUMIFS('別記様式－１－②'!#REF!,'別記様式－１－②'!#REF!,$A11,'別記様式－１－②'!#REF!,J$4),"")</f>
        <v>#REF!</v>
      </c>
      <c r="K11" s="20" t="e">
        <f>IF(SUMIFS('別記様式－１－②'!#REF!,'別記様式－１－②'!#REF!,$A11,'別記様式－１－②'!#REF!,K$4)&lt;&gt;0,SUMIFS('別記様式－１－②'!#REF!,'別記様式－１－②'!#REF!,$A11,'別記様式－１－②'!#REF!,K$4),"")</f>
        <v>#REF!</v>
      </c>
      <c r="L11" s="20" t="e">
        <f>IF(SUMIFS('別記様式－１－②'!#REF!,'別記様式－１－②'!#REF!,$A11,'別記様式－１－②'!#REF!,L$4)&lt;&gt;0,SUMIFS('別記様式－１－②'!#REF!,'別記様式－１－②'!#REF!,$A11,'別記様式－１－②'!#REF!,L$4),"")</f>
        <v>#REF!</v>
      </c>
      <c r="M11" s="20" t="e">
        <f>IF(SUMIFS('別記様式－１－②'!#REF!,'別記様式－１－②'!#REF!,$A11,'別記様式－１－②'!#REF!,M$4)&lt;&gt;0,SUMIFS('別記様式－１－②'!#REF!,'別記様式－１－②'!#REF!,$A11,'別記様式－１－②'!#REF!,M$4),"")</f>
        <v>#REF!</v>
      </c>
      <c r="N11" s="20" t="e">
        <f>IF(SUMIFS('別記様式－１－②'!#REF!,'別記様式－１－②'!#REF!,$A11,'別記様式－１－②'!#REF!,N$4)&lt;&gt;0,SUMIFS('別記様式－１－②'!#REF!,'別記様式－１－②'!#REF!,$A11,'別記様式－１－②'!#REF!,N$4),"")</f>
        <v>#REF!</v>
      </c>
      <c r="O11" s="20" t="e">
        <f>IF(SUMIFS('別記様式－１－②'!#REF!,'別記様式－１－②'!#REF!,$A11,'別記様式－１－②'!#REF!,O$4)&lt;&gt;0,SUMIFS('別記様式－１－②'!#REF!,'別記様式－１－②'!#REF!,$A11,'別記様式－１－②'!#REF!,O$4),"")</f>
        <v>#REF!</v>
      </c>
      <c r="P11" s="20" t="e">
        <f>IF(SUMIFS('別記様式－１－②'!#REF!,'別記様式－１－②'!#REF!,$A11,'別記様式－１－②'!#REF!,P$4)&lt;&gt;0,SUMIFS('別記様式－１－②'!#REF!,'別記様式－１－②'!#REF!,$A11,'別記様式－１－②'!#REF!,P$4),"")</f>
        <v>#REF!</v>
      </c>
      <c r="Q11" s="20" t="e">
        <f>IF(SUMIFS('別記様式－１－②'!#REF!,'別記様式－１－②'!#REF!,$A11,'別記様式－１－②'!#REF!,Q$4)&lt;&gt;0,SUMIFS('別記様式－１－②'!#REF!,'別記様式－１－②'!#REF!,$A11,'別記様式－１－②'!#REF!,Q$4),"")</f>
        <v>#REF!</v>
      </c>
      <c r="R11" s="20" t="e">
        <f>IF(SUMIFS('別記様式－１－②'!#REF!,'別記様式－１－②'!#REF!,$A11,'別記様式－１－②'!#REF!,R$4)&lt;&gt;0,SUMIFS('別記様式－１－②'!#REF!,'別記様式－１－②'!#REF!,$A11,'別記様式－１－②'!#REF!,R$4),"")</f>
        <v>#REF!</v>
      </c>
      <c r="S11" s="20" t="e">
        <f>IF(SUMIFS('別記様式－１－②'!#REF!,'別記様式－１－②'!#REF!,$A11,'別記様式－１－②'!#REF!,S$4)&lt;&gt;0,SUMIFS('別記様式－１－②'!#REF!,'別記様式－１－②'!#REF!,$A11,'別記様式－１－②'!#REF!,S$4),"")</f>
        <v>#REF!</v>
      </c>
      <c r="T11" s="20" t="e">
        <f>IF(SUMIFS('別記様式－１－②'!#REF!,'別記様式－１－②'!#REF!,$A11,'別記様式－１－②'!#REF!,T$4)&lt;&gt;0,SUMIFS('別記様式－１－②'!#REF!,'別記様式－１－②'!#REF!,$A11,'別記様式－１－②'!#REF!,T$4),"")</f>
        <v>#REF!</v>
      </c>
      <c r="U11" s="20" t="e">
        <f>IF(SUMIFS('別記様式－１－②'!#REF!,'別記様式－１－②'!#REF!,$A11,'別記様式－１－②'!#REF!,U$4)&lt;&gt;0,SUMIFS('別記様式－１－②'!#REF!,'別記様式－１－②'!#REF!,$A11,'別記様式－１－②'!#REF!,U$4),"")</f>
        <v>#REF!</v>
      </c>
      <c r="V11" s="20" t="e">
        <f>IF(SUMIFS('別記様式－１－②'!#REF!,'別記様式－１－②'!#REF!,$A11,'別記様式－１－②'!#REF!,V$4)&lt;&gt;0,SUMIFS('別記様式－１－②'!#REF!,'別記様式－１－②'!#REF!,$A11,'別記様式－１－②'!#REF!,V$4),"")</f>
        <v>#REF!</v>
      </c>
      <c r="W11" s="22" t="e">
        <f>IF(SUMIFS('別記様式－１－②'!#REF!,'別記様式－１－②'!#REF!,$A11,'別記様式－１－②'!#REF!,W$4)&lt;&gt;0,SUMIFS('別記様式－１－②'!#REF!,'別記様式－１－②'!#REF!,$A11,'別記様式－１－②'!#REF!,W$4),"")</f>
        <v>#REF!</v>
      </c>
      <c r="X11" s="20" t="e">
        <f>IF(SUMIFS('別記様式－１－②'!#REF!,'別記様式－１－②'!#REF!,$A11,'別記様式－１－②'!#REF!,X$4)&lt;&gt;0,SUMIFS('別記様式－１－②'!#REF!,'別記様式－１－②'!#REF!,$A11,'別記様式－１－②'!#REF!,X$4),"")</f>
        <v>#REF!</v>
      </c>
      <c r="Y11" s="20" t="e">
        <f>IF(SUMIFS('別記様式－１－②'!#REF!,'別記様式－１－②'!#REF!,$A11,'別記様式－１－②'!#REF!,Y$4)&lt;&gt;0,SUMIFS('別記様式－１－②'!#REF!,'別記様式－１－②'!#REF!,$A11,'別記様式－１－②'!#REF!,Y$4),"")</f>
        <v>#REF!</v>
      </c>
      <c r="Z11" s="15" t="e">
        <f>IF(SUMIFS('別記様式－１－②'!#REF!,'別記様式－１－②'!#REF!,$A11,'別記様式－１－②'!#REF!,Z$4)&lt;&gt;0,SUMIFS('別記様式－１－②'!#REF!,'別記様式－１－②'!#REF!,$A11,'別記様式－１－②'!#REF!,Z$4),"")</f>
        <v>#REF!</v>
      </c>
      <c r="AA11" s="22" t="e">
        <f>IF(SUMIFS('別記様式－１－②'!#REF!,'別記様式－１－②'!#REF!,$A11,'別記様式－１－②'!#REF!,AA$4)&lt;&gt;0,SUMIFS('別記様式－１－②'!#REF!,'別記様式－１－②'!#REF!,$A11,'別記様式－１－②'!#REF!,AA$4),"")</f>
        <v>#REF!</v>
      </c>
      <c r="AB11" s="21" t="e">
        <f>IF(SUMIFS('別記様式－１－②'!#REF!,'別記様式－１－②'!#REF!,$A11,'別記様式－１－②'!#REF!,AB$4)&lt;&gt;0,SUMIFS('別記様式－１－②'!#REF!,'別記様式－１－②'!#REF!,$A11,'別記様式－１－②'!#REF!,AB$4),"")</f>
        <v>#REF!</v>
      </c>
    </row>
    <row r="12" spans="1:28" ht="18" customHeight="1">
      <c r="A12" s="36">
        <f t="shared" si="2"/>
        <v>45755</v>
      </c>
      <c r="B12" s="37">
        <f t="shared" si="0"/>
        <v>45755</v>
      </c>
      <c r="C12" s="41" t="e">
        <f t="shared" si="1"/>
        <v>#REF!</v>
      </c>
      <c r="D12" s="43" t="str">
        <f t="shared" si="3"/>
        <v/>
      </c>
      <c r="E12" s="14" t="e">
        <f>IF(SUMIFS('別記様式－１－②'!#REF!,'別記様式－１－②'!#REF!,$A12,'別記様式－１－②'!#REF!,E$4)&lt;&gt;0,SUMIFS('別記様式－１－②'!#REF!,'別記様式－１－②'!#REF!,$A12,'別記様式－１－②'!#REF!,E$4),"")</f>
        <v>#REF!</v>
      </c>
      <c r="F12" s="20" t="e">
        <f>IF(SUMIFS('別記様式－１－②'!#REF!,'別記様式－１－②'!#REF!,$A12,'別記様式－１－②'!#REF!,F$4)&lt;&gt;0,SUMIFS('別記様式－１－②'!#REF!,'別記様式－１－②'!#REF!,$A12,'別記様式－１－②'!#REF!,F$4),"")</f>
        <v>#REF!</v>
      </c>
      <c r="G12" s="20" t="e">
        <f>IF(SUMIFS('別記様式－１－②'!#REF!,'別記様式－１－②'!#REF!,$A12,'別記様式－１－②'!#REF!,G$4)&lt;&gt;0,SUMIFS('別記様式－１－②'!#REF!,'別記様式－１－②'!#REF!,$A12,'別記様式－１－②'!#REF!,G$4),"")</f>
        <v>#REF!</v>
      </c>
      <c r="H12" s="20" t="e">
        <f>IF(SUMIFS('別記様式－１－②'!#REF!,'別記様式－１－②'!#REF!,$A12,'別記様式－１－②'!#REF!,H$4)&lt;&gt;0,SUMIFS('別記様式－１－②'!#REF!,'別記様式－１－②'!#REF!,$A12,'別記様式－１－②'!#REF!,H$4),"")</f>
        <v>#REF!</v>
      </c>
      <c r="I12" s="20" t="e">
        <f>IF(SUMIFS('別記様式－１－②'!#REF!,'別記様式－１－②'!#REF!,$A12,'別記様式－１－②'!#REF!,I$4)&lt;&gt;0,SUMIFS('別記様式－１－②'!#REF!,'別記様式－１－②'!#REF!,$A12,'別記様式－１－②'!#REF!,I$4),"")</f>
        <v>#REF!</v>
      </c>
      <c r="J12" s="20" t="e">
        <f>IF(SUMIFS('別記様式－１－②'!#REF!,'別記様式－１－②'!#REF!,$A12,'別記様式－１－②'!#REF!,J$4)&lt;&gt;0,SUMIFS('別記様式－１－②'!#REF!,'別記様式－１－②'!#REF!,$A12,'別記様式－１－②'!#REF!,J$4),"")</f>
        <v>#REF!</v>
      </c>
      <c r="K12" s="20" t="e">
        <f>IF(SUMIFS('別記様式－１－②'!#REF!,'別記様式－１－②'!#REF!,$A12,'別記様式－１－②'!#REF!,K$4)&lt;&gt;0,SUMIFS('別記様式－１－②'!#REF!,'別記様式－１－②'!#REF!,$A12,'別記様式－１－②'!#REF!,K$4),"")</f>
        <v>#REF!</v>
      </c>
      <c r="L12" s="20" t="e">
        <f>IF(SUMIFS('別記様式－１－②'!#REF!,'別記様式－１－②'!#REF!,$A12,'別記様式－１－②'!#REF!,L$4)&lt;&gt;0,SUMIFS('別記様式－１－②'!#REF!,'別記様式－１－②'!#REF!,$A12,'別記様式－１－②'!#REF!,L$4),"")</f>
        <v>#REF!</v>
      </c>
      <c r="M12" s="20" t="e">
        <f>IF(SUMIFS('別記様式－１－②'!#REF!,'別記様式－１－②'!#REF!,$A12,'別記様式－１－②'!#REF!,M$4)&lt;&gt;0,SUMIFS('別記様式－１－②'!#REF!,'別記様式－１－②'!#REF!,$A12,'別記様式－１－②'!#REF!,M$4),"")</f>
        <v>#REF!</v>
      </c>
      <c r="N12" s="20" t="e">
        <f>IF(SUMIFS('別記様式－１－②'!#REF!,'別記様式－１－②'!#REF!,$A12,'別記様式－１－②'!#REF!,N$4)&lt;&gt;0,SUMIFS('別記様式－１－②'!#REF!,'別記様式－１－②'!#REF!,$A12,'別記様式－１－②'!#REF!,N$4),"")</f>
        <v>#REF!</v>
      </c>
      <c r="O12" s="20" t="e">
        <f>IF(SUMIFS('別記様式－１－②'!#REF!,'別記様式－１－②'!#REF!,$A12,'別記様式－１－②'!#REF!,O$4)&lt;&gt;0,SUMIFS('別記様式－１－②'!#REF!,'別記様式－１－②'!#REF!,$A12,'別記様式－１－②'!#REF!,O$4),"")</f>
        <v>#REF!</v>
      </c>
      <c r="P12" s="20" t="e">
        <f>IF(SUMIFS('別記様式－１－②'!#REF!,'別記様式－１－②'!#REF!,$A12,'別記様式－１－②'!#REF!,P$4)&lt;&gt;0,SUMIFS('別記様式－１－②'!#REF!,'別記様式－１－②'!#REF!,$A12,'別記様式－１－②'!#REF!,P$4),"")</f>
        <v>#REF!</v>
      </c>
      <c r="Q12" s="20" t="e">
        <f>IF(SUMIFS('別記様式－１－②'!#REF!,'別記様式－１－②'!#REF!,$A12,'別記様式－１－②'!#REF!,Q$4)&lt;&gt;0,SUMIFS('別記様式－１－②'!#REF!,'別記様式－１－②'!#REF!,$A12,'別記様式－１－②'!#REF!,Q$4),"")</f>
        <v>#REF!</v>
      </c>
      <c r="R12" s="20" t="e">
        <f>IF(SUMIFS('別記様式－１－②'!#REF!,'別記様式－１－②'!#REF!,$A12,'別記様式－１－②'!#REF!,R$4)&lt;&gt;0,SUMIFS('別記様式－１－②'!#REF!,'別記様式－１－②'!#REF!,$A12,'別記様式－１－②'!#REF!,R$4),"")</f>
        <v>#REF!</v>
      </c>
      <c r="S12" s="20" t="e">
        <f>IF(SUMIFS('別記様式－１－②'!#REF!,'別記様式－１－②'!#REF!,$A12,'別記様式－１－②'!#REF!,S$4)&lt;&gt;0,SUMIFS('別記様式－１－②'!#REF!,'別記様式－１－②'!#REF!,$A12,'別記様式－１－②'!#REF!,S$4),"")</f>
        <v>#REF!</v>
      </c>
      <c r="T12" s="20" t="e">
        <f>IF(SUMIFS('別記様式－１－②'!#REF!,'別記様式－１－②'!#REF!,$A12,'別記様式－１－②'!#REF!,T$4)&lt;&gt;0,SUMIFS('別記様式－１－②'!#REF!,'別記様式－１－②'!#REF!,$A12,'別記様式－１－②'!#REF!,T$4),"")</f>
        <v>#REF!</v>
      </c>
      <c r="U12" s="20" t="e">
        <f>IF(SUMIFS('別記様式－１－②'!#REF!,'別記様式－１－②'!#REF!,$A12,'別記様式－１－②'!#REF!,U$4)&lt;&gt;0,SUMIFS('別記様式－１－②'!#REF!,'別記様式－１－②'!#REF!,$A12,'別記様式－１－②'!#REF!,U$4),"")</f>
        <v>#REF!</v>
      </c>
      <c r="V12" s="20" t="e">
        <f>IF(SUMIFS('別記様式－１－②'!#REF!,'別記様式－１－②'!#REF!,$A12,'別記様式－１－②'!#REF!,V$4)&lt;&gt;0,SUMIFS('別記様式－１－②'!#REF!,'別記様式－１－②'!#REF!,$A12,'別記様式－１－②'!#REF!,V$4),"")</f>
        <v>#REF!</v>
      </c>
      <c r="W12" s="22" t="e">
        <f>IF(SUMIFS('別記様式－１－②'!#REF!,'別記様式－１－②'!#REF!,$A12,'別記様式－１－②'!#REF!,W$4)&lt;&gt;0,SUMIFS('別記様式－１－②'!#REF!,'別記様式－１－②'!#REF!,$A12,'別記様式－１－②'!#REF!,W$4),"")</f>
        <v>#REF!</v>
      </c>
      <c r="X12" s="20" t="e">
        <f>IF(SUMIFS('別記様式－１－②'!#REF!,'別記様式－１－②'!#REF!,$A12,'別記様式－１－②'!#REF!,X$4)&lt;&gt;0,SUMIFS('別記様式－１－②'!#REF!,'別記様式－１－②'!#REF!,$A12,'別記様式－１－②'!#REF!,X$4),"")</f>
        <v>#REF!</v>
      </c>
      <c r="Y12" s="20" t="e">
        <f>IF(SUMIFS('別記様式－１－②'!#REF!,'別記様式－１－②'!#REF!,$A12,'別記様式－１－②'!#REF!,Y$4)&lt;&gt;0,SUMIFS('別記様式－１－②'!#REF!,'別記様式－１－②'!#REF!,$A12,'別記様式－１－②'!#REF!,Y$4),"")</f>
        <v>#REF!</v>
      </c>
      <c r="Z12" s="15" t="e">
        <f>IF(SUMIFS('別記様式－１－②'!#REF!,'別記様式－１－②'!#REF!,$A12,'別記様式－１－②'!#REF!,Z$4)&lt;&gt;0,SUMIFS('別記様式－１－②'!#REF!,'別記様式－１－②'!#REF!,$A12,'別記様式－１－②'!#REF!,Z$4),"")</f>
        <v>#REF!</v>
      </c>
      <c r="AA12" s="22" t="e">
        <f>IF(SUMIFS('別記様式－１－②'!#REF!,'別記様式－１－②'!#REF!,$A12,'別記様式－１－②'!#REF!,AA$4)&lt;&gt;0,SUMIFS('別記様式－１－②'!#REF!,'別記様式－１－②'!#REF!,$A12,'別記様式－１－②'!#REF!,AA$4),"")</f>
        <v>#REF!</v>
      </c>
      <c r="AB12" s="21" t="e">
        <f>IF(SUMIFS('別記様式－１－②'!#REF!,'別記様式－１－②'!#REF!,$A12,'別記様式－１－②'!#REF!,AB$4)&lt;&gt;0,SUMIFS('別記様式－１－②'!#REF!,'別記様式－１－②'!#REF!,$A12,'別記様式－１－②'!#REF!,AB$4),"")</f>
        <v>#REF!</v>
      </c>
    </row>
    <row r="13" spans="1:28" ht="18" customHeight="1">
      <c r="A13" s="36">
        <f t="shared" si="2"/>
        <v>45756</v>
      </c>
      <c r="B13" s="37">
        <f t="shared" si="0"/>
        <v>45756</v>
      </c>
      <c r="C13" s="41" t="e">
        <f t="shared" si="1"/>
        <v>#REF!</v>
      </c>
      <c r="D13" s="43" t="str">
        <f t="shared" si="3"/>
        <v/>
      </c>
      <c r="E13" s="14" t="e">
        <f>IF(SUMIFS('別記様式－１－②'!#REF!,'別記様式－１－②'!#REF!,$A13,'別記様式－１－②'!#REF!,E$4)&lt;&gt;0,SUMIFS('別記様式－１－②'!#REF!,'別記様式－１－②'!#REF!,$A13,'別記様式－１－②'!#REF!,E$4),"")</f>
        <v>#REF!</v>
      </c>
      <c r="F13" s="20" t="e">
        <f>IF(SUMIFS('別記様式－１－②'!#REF!,'別記様式－１－②'!#REF!,$A13,'別記様式－１－②'!#REF!,F$4)&lt;&gt;0,SUMIFS('別記様式－１－②'!#REF!,'別記様式－１－②'!#REF!,$A13,'別記様式－１－②'!#REF!,F$4),"")</f>
        <v>#REF!</v>
      </c>
      <c r="G13" s="20" t="e">
        <f>IF(SUMIFS('別記様式－１－②'!#REF!,'別記様式－１－②'!#REF!,$A13,'別記様式－１－②'!#REF!,G$4)&lt;&gt;0,SUMIFS('別記様式－１－②'!#REF!,'別記様式－１－②'!#REF!,$A13,'別記様式－１－②'!#REF!,G$4),"")</f>
        <v>#REF!</v>
      </c>
      <c r="H13" s="20" t="e">
        <f>IF(SUMIFS('別記様式－１－②'!#REF!,'別記様式－１－②'!#REF!,$A13,'別記様式－１－②'!#REF!,H$4)&lt;&gt;0,SUMIFS('別記様式－１－②'!#REF!,'別記様式－１－②'!#REF!,$A13,'別記様式－１－②'!#REF!,H$4),"")</f>
        <v>#REF!</v>
      </c>
      <c r="I13" s="20" t="e">
        <f>IF(SUMIFS('別記様式－１－②'!#REF!,'別記様式－１－②'!#REF!,$A13,'別記様式－１－②'!#REF!,I$4)&lt;&gt;0,SUMIFS('別記様式－１－②'!#REF!,'別記様式－１－②'!#REF!,$A13,'別記様式－１－②'!#REF!,I$4),"")</f>
        <v>#REF!</v>
      </c>
      <c r="J13" s="20" t="e">
        <f>IF(SUMIFS('別記様式－１－②'!#REF!,'別記様式－１－②'!#REF!,$A13,'別記様式－１－②'!#REF!,J$4)&lt;&gt;0,SUMIFS('別記様式－１－②'!#REF!,'別記様式－１－②'!#REF!,$A13,'別記様式－１－②'!#REF!,J$4),"")</f>
        <v>#REF!</v>
      </c>
      <c r="K13" s="20" t="e">
        <f>IF(SUMIFS('別記様式－１－②'!#REF!,'別記様式－１－②'!#REF!,$A13,'別記様式－１－②'!#REF!,K$4)&lt;&gt;0,SUMIFS('別記様式－１－②'!#REF!,'別記様式－１－②'!#REF!,$A13,'別記様式－１－②'!#REF!,K$4),"")</f>
        <v>#REF!</v>
      </c>
      <c r="L13" s="20" t="e">
        <f>IF(SUMIFS('別記様式－１－②'!#REF!,'別記様式－１－②'!#REF!,$A13,'別記様式－１－②'!#REF!,L$4)&lt;&gt;0,SUMIFS('別記様式－１－②'!#REF!,'別記様式－１－②'!#REF!,$A13,'別記様式－１－②'!#REF!,L$4),"")</f>
        <v>#REF!</v>
      </c>
      <c r="M13" s="20" t="e">
        <f>IF(SUMIFS('別記様式－１－②'!#REF!,'別記様式－１－②'!#REF!,$A13,'別記様式－１－②'!#REF!,M$4)&lt;&gt;0,SUMIFS('別記様式－１－②'!#REF!,'別記様式－１－②'!#REF!,$A13,'別記様式－１－②'!#REF!,M$4),"")</f>
        <v>#REF!</v>
      </c>
      <c r="N13" s="20" t="e">
        <f>IF(SUMIFS('別記様式－１－②'!#REF!,'別記様式－１－②'!#REF!,$A13,'別記様式－１－②'!#REF!,N$4)&lt;&gt;0,SUMIFS('別記様式－１－②'!#REF!,'別記様式－１－②'!#REF!,$A13,'別記様式－１－②'!#REF!,N$4),"")</f>
        <v>#REF!</v>
      </c>
      <c r="O13" s="20" t="e">
        <f>IF(SUMIFS('別記様式－１－②'!#REF!,'別記様式－１－②'!#REF!,$A13,'別記様式－１－②'!#REF!,O$4)&lt;&gt;0,SUMIFS('別記様式－１－②'!#REF!,'別記様式－１－②'!#REF!,$A13,'別記様式－１－②'!#REF!,O$4),"")</f>
        <v>#REF!</v>
      </c>
      <c r="P13" s="20" t="e">
        <f>IF(SUMIFS('別記様式－１－②'!#REF!,'別記様式－１－②'!#REF!,$A13,'別記様式－１－②'!#REF!,P$4)&lt;&gt;0,SUMIFS('別記様式－１－②'!#REF!,'別記様式－１－②'!#REF!,$A13,'別記様式－１－②'!#REF!,P$4),"")</f>
        <v>#REF!</v>
      </c>
      <c r="Q13" s="20" t="e">
        <f>IF(SUMIFS('別記様式－１－②'!#REF!,'別記様式－１－②'!#REF!,$A13,'別記様式－１－②'!#REF!,Q$4)&lt;&gt;0,SUMIFS('別記様式－１－②'!#REF!,'別記様式－１－②'!#REF!,$A13,'別記様式－１－②'!#REF!,Q$4),"")</f>
        <v>#REF!</v>
      </c>
      <c r="R13" s="20" t="e">
        <f>IF(SUMIFS('別記様式－１－②'!#REF!,'別記様式－１－②'!#REF!,$A13,'別記様式－１－②'!#REF!,R$4)&lt;&gt;0,SUMIFS('別記様式－１－②'!#REF!,'別記様式－１－②'!#REF!,$A13,'別記様式－１－②'!#REF!,R$4),"")</f>
        <v>#REF!</v>
      </c>
      <c r="S13" s="20" t="e">
        <f>IF(SUMIFS('別記様式－１－②'!#REF!,'別記様式－１－②'!#REF!,$A13,'別記様式－１－②'!#REF!,S$4)&lt;&gt;0,SUMIFS('別記様式－１－②'!#REF!,'別記様式－１－②'!#REF!,$A13,'別記様式－１－②'!#REF!,S$4),"")</f>
        <v>#REF!</v>
      </c>
      <c r="T13" s="20" t="e">
        <f>IF(SUMIFS('別記様式－１－②'!#REF!,'別記様式－１－②'!#REF!,$A13,'別記様式－１－②'!#REF!,T$4)&lt;&gt;0,SUMIFS('別記様式－１－②'!#REF!,'別記様式－１－②'!#REF!,$A13,'別記様式－１－②'!#REF!,T$4),"")</f>
        <v>#REF!</v>
      </c>
      <c r="U13" s="20" t="e">
        <f>IF(SUMIFS('別記様式－１－②'!#REF!,'別記様式－１－②'!#REF!,$A13,'別記様式－１－②'!#REF!,U$4)&lt;&gt;0,SUMIFS('別記様式－１－②'!#REF!,'別記様式－１－②'!#REF!,$A13,'別記様式－１－②'!#REF!,U$4),"")</f>
        <v>#REF!</v>
      </c>
      <c r="V13" s="20" t="e">
        <f>IF(SUMIFS('別記様式－１－②'!#REF!,'別記様式－１－②'!#REF!,$A13,'別記様式－１－②'!#REF!,V$4)&lt;&gt;0,SUMIFS('別記様式－１－②'!#REF!,'別記様式－１－②'!#REF!,$A13,'別記様式－１－②'!#REF!,V$4),"")</f>
        <v>#REF!</v>
      </c>
      <c r="W13" s="22" t="e">
        <f>IF(SUMIFS('別記様式－１－②'!#REF!,'別記様式－１－②'!#REF!,$A13,'別記様式－１－②'!#REF!,W$4)&lt;&gt;0,SUMIFS('別記様式－１－②'!#REF!,'別記様式－１－②'!#REF!,$A13,'別記様式－１－②'!#REF!,W$4),"")</f>
        <v>#REF!</v>
      </c>
      <c r="X13" s="20" t="e">
        <f>IF(SUMIFS('別記様式－１－②'!#REF!,'別記様式－１－②'!#REF!,$A13,'別記様式－１－②'!#REF!,X$4)&lt;&gt;0,SUMIFS('別記様式－１－②'!#REF!,'別記様式－１－②'!#REF!,$A13,'別記様式－１－②'!#REF!,X$4),"")</f>
        <v>#REF!</v>
      </c>
      <c r="Y13" s="20" t="e">
        <f>IF(SUMIFS('別記様式－１－②'!#REF!,'別記様式－１－②'!#REF!,$A13,'別記様式－１－②'!#REF!,Y$4)&lt;&gt;0,SUMIFS('別記様式－１－②'!#REF!,'別記様式－１－②'!#REF!,$A13,'別記様式－１－②'!#REF!,Y$4),"")</f>
        <v>#REF!</v>
      </c>
      <c r="Z13" s="15" t="e">
        <f>IF(SUMIFS('別記様式－１－②'!#REF!,'別記様式－１－②'!#REF!,$A13,'別記様式－１－②'!#REF!,Z$4)&lt;&gt;0,SUMIFS('別記様式－１－②'!#REF!,'別記様式－１－②'!#REF!,$A13,'別記様式－１－②'!#REF!,Z$4),"")</f>
        <v>#REF!</v>
      </c>
      <c r="AA13" s="22" t="e">
        <f>IF(SUMIFS('別記様式－１－②'!#REF!,'別記様式－１－②'!#REF!,$A13,'別記様式－１－②'!#REF!,AA$4)&lt;&gt;0,SUMIFS('別記様式－１－②'!#REF!,'別記様式－１－②'!#REF!,$A13,'別記様式－１－②'!#REF!,AA$4),"")</f>
        <v>#REF!</v>
      </c>
      <c r="AB13" s="21" t="e">
        <f>IF(SUMIFS('別記様式－１－②'!#REF!,'別記様式－１－②'!#REF!,$A13,'別記様式－１－②'!#REF!,AB$4)&lt;&gt;0,SUMIFS('別記様式－１－②'!#REF!,'別記様式－１－②'!#REF!,$A13,'別記様式－１－②'!#REF!,AB$4),"")</f>
        <v>#REF!</v>
      </c>
    </row>
    <row r="14" spans="1:28" ht="18" customHeight="1">
      <c r="A14" s="36">
        <f t="shared" si="2"/>
        <v>45757</v>
      </c>
      <c r="B14" s="37">
        <f t="shared" si="0"/>
        <v>45757</v>
      </c>
      <c r="C14" s="41" t="e">
        <f t="shared" si="1"/>
        <v>#REF!</v>
      </c>
      <c r="D14" s="43" t="str">
        <f t="shared" si="3"/>
        <v/>
      </c>
      <c r="E14" s="14" t="e">
        <f>IF(SUMIFS('別記様式－１－②'!#REF!,'別記様式－１－②'!#REF!,$A14,'別記様式－１－②'!#REF!,E$4)&lt;&gt;0,SUMIFS('別記様式－１－②'!#REF!,'別記様式－１－②'!#REF!,$A14,'別記様式－１－②'!#REF!,E$4),"")</f>
        <v>#REF!</v>
      </c>
      <c r="F14" s="20" t="e">
        <f>IF(SUMIFS('別記様式－１－②'!#REF!,'別記様式－１－②'!#REF!,$A14,'別記様式－１－②'!#REF!,F$4)&lt;&gt;0,SUMIFS('別記様式－１－②'!#REF!,'別記様式－１－②'!#REF!,$A14,'別記様式－１－②'!#REF!,F$4),"")</f>
        <v>#REF!</v>
      </c>
      <c r="G14" s="20" t="e">
        <f>IF(SUMIFS('別記様式－１－②'!#REF!,'別記様式－１－②'!#REF!,$A14,'別記様式－１－②'!#REF!,G$4)&lt;&gt;0,SUMIFS('別記様式－１－②'!#REF!,'別記様式－１－②'!#REF!,$A14,'別記様式－１－②'!#REF!,G$4),"")</f>
        <v>#REF!</v>
      </c>
      <c r="H14" s="20" t="e">
        <f>IF(SUMIFS('別記様式－１－②'!#REF!,'別記様式－１－②'!#REF!,$A14,'別記様式－１－②'!#REF!,H$4)&lt;&gt;0,SUMIFS('別記様式－１－②'!#REF!,'別記様式－１－②'!#REF!,$A14,'別記様式－１－②'!#REF!,H$4),"")</f>
        <v>#REF!</v>
      </c>
      <c r="I14" s="20" t="e">
        <f>IF(SUMIFS('別記様式－１－②'!#REF!,'別記様式－１－②'!#REF!,$A14,'別記様式－１－②'!#REF!,I$4)&lt;&gt;0,SUMIFS('別記様式－１－②'!#REF!,'別記様式－１－②'!#REF!,$A14,'別記様式－１－②'!#REF!,I$4),"")</f>
        <v>#REF!</v>
      </c>
      <c r="J14" s="20" t="e">
        <f>IF(SUMIFS('別記様式－１－②'!#REF!,'別記様式－１－②'!#REF!,$A14,'別記様式－１－②'!#REF!,J$4)&lt;&gt;0,SUMIFS('別記様式－１－②'!#REF!,'別記様式－１－②'!#REF!,$A14,'別記様式－１－②'!#REF!,J$4),"")</f>
        <v>#REF!</v>
      </c>
      <c r="K14" s="20" t="e">
        <f>IF(SUMIFS('別記様式－１－②'!#REF!,'別記様式－１－②'!#REF!,$A14,'別記様式－１－②'!#REF!,K$4)&lt;&gt;0,SUMIFS('別記様式－１－②'!#REF!,'別記様式－１－②'!#REF!,$A14,'別記様式－１－②'!#REF!,K$4),"")</f>
        <v>#REF!</v>
      </c>
      <c r="L14" s="20" t="e">
        <f>IF(SUMIFS('別記様式－１－②'!#REF!,'別記様式－１－②'!#REF!,$A14,'別記様式－１－②'!#REF!,L$4)&lt;&gt;0,SUMIFS('別記様式－１－②'!#REF!,'別記様式－１－②'!#REF!,$A14,'別記様式－１－②'!#REF!,L$4),"")</f>
        <v>#REF!</v>
      </c>
      <c r="M14" s="20" t="e">
        <f>IF(SUMIFS('別記様式－１－②'!#REF!,'別記様式－１－②'!#REF!,$A14,'別記様式－１－②'!#REF!,M$4)&lt;&gt;0,SUMIFS('別記様式－１－②'!#REF!,'別記様式－１－②'!#REF!,$A14,'別記様式－１－②'!#REF!,M$4),"")</f>
        <v>#REF!</v>
      </c>
      <c r="N14" s="20" t="e">
        <f>IF(SUMIFS('別記様式－１－②'!#REF!,'別記様式－１－②'!#REF!,$A14,'別記様式－１－②'!#REF!,N$4)&lt;&gt;0,SUMIFS('別記様式－１－②'!#REF!,'別記様式－１－②'!#REF!,$A14,'別記様式－１－②'!#REF!,N$4),"")</f>
        <v>#REF!</v>
      </c>
      <c r="O14" s="20" t="e">
        <f>IF(SUMIFS('別記様式－１－②'!#REF!,'別記様式－１－②'!#REF!,$A14,'別記様式－１－②'!#REF!,O$4)&lt;&gt;0,SUMIFS('別記様式－１－②'!#REF!,'別記様式－１－②'!#REF!,$A14,'別記様式－１－②'!#REF!,O$4),"")</f>
        <v>#REF!</v>
      </c>
      <c r="P14" s="20" t="e">
        <f>IF(SUMIFS('別記様式－１－②'!#REF!,'別記様式－１－②'!#REF!,$A14,'別記様式－１－②'!#REF!,P$4)&lt;&gt;0,SUMIFS('別記様式－１－②'!#REF!,'別記様式－１－②'!#REF!,$A14,'別記様式－１－②'!#REF!,P$4),"")</f>
        <v>#REF!</v>
      </c>
      <c r="Q14" s="20" t="e">
        <f>IF(SUMIFS('別記様式－１－②'!#REF!,'別記様式－１－②'!#REF!,$A14,'別記様式－１－②'!#REF!,Q$4)&lt;&gt;0,SUMIFS('別記様式－１－②'!#REF!,'別記様式－１－②'!#REF!,$A14,'別記様式－１－②'!#REF!,Q$4),"")</f>
        <v>#REF!</v>
      </c>
      <c r="R14" s="20" t="e">
        <f>IF(SUMIFS('別記様式－１－②'!#REF!,'別記様式－１－②'!#REF!,$A14,'別記様式－１－②'!#REF!,R$4)&lt;&gt;0,SUMIFS('別記様式－１－②'!#REF!,'別記様式－１－②'!#REF!,$A14,'別記様式－１－②'!#REF!,R$4),"")</f>
        <v>#REF!</v>
      </c>
      <c r="S14" s="20" t="e">
        <f>IF(SUMIFS('別記様式－１－②'!#REF!,'別記様式－１－②'!#REF!,$A14,'別記様式－１－②'!#REF!,S$4)&lt;&gt;0,SUMIFS('別記様式－１－②'!#REF!,'別記様式－１－②'!#REF!,$A14,'別記様式－１－②'!#REF!,S$4),"")</f>
        <v>#REF!</v>
      </c>
      <c r="T14" s="20" t="e">
        <f>IF(SUMIFS('別記様式－１－②'!#REF!,'別記様式－１－②'!#REF!,$A14,'別記様式－１－②'!#REF!,T$4)&lt;&gt;0,SUMIFS('別記様式－１－②'!#REF!,'別記様式－１－②'!#REF!,$A14,'別記様式－１－②'!#REF!,T$4),"")</f>
        <v>#REF!</v>
      </c>
      <c r="U14" s="20" t="e">
        <f>IF(SUMIFS('別記様式－１－②'!#REF!,'別記様式－１－②'!#REF!,$A14,'別記様式－１－②'!#REF!,U$4)&lt;&gt;0,SUMIFS('別記様式－１－②'!#REF!,'別記様式－１－②'!#REF!,$A14,'別記様式－１－②'!#REF!,U$4),"")</f>
        <v>#REF!</v>
      </c>
      <c r="V14" s="20" t="e">
        <f>IF(SUMIFS('別記様式－１－②'!#REF!,'別記様式－１－②'!#REF!,$A14,'別記様式－１－②'!#REF!,V$4)&lt;&gt;0,SUMIFS('別記様式－１－②'!#REF!,'別記様式－１－②'!#REF!,$A14,'別記様式－１－②'!#REF!,V$4),"")</f>
        <v>#REF!</v>
      </c>
      <c r="W14" s="22" t="e">
        <f>IF(SUMIFS('別記様式－１－②'!#REF!,'別記様式－１－②'!#REF!,$A14,'別記様式－１－②'!#REF!,W$4)&lt;&gt;0,SUMIFS('別記様式－１－②'!#REF!,'別記様式－１－②'!#REF!,$A14,'別記様式－１－②'!#REF!,W$4),"")</f>
        <v>#REF!</v>
      </c>
      <c r="X14" s="20" t="e">
        <f>IF(SUMIFS('別記様式－１－②'!#REF!,'別記様式－１－②'!#REF!,$A14,'別記様式－１－②'!#REF!,X$4)&lt;&gt;0,SUMIFS('別記様式－１－②'!#REF!,'別記様式－１－②'!#REF!,$A14,'別記様式－１－②'!#REF!,X$4),"")</f>
        <v>#REF!</v>
      </c>
      <c r="Y14" s="20" t="e">
        <f>IF(SUMIFS('別記様式－１－②'!#REF!,'別記様式－１－②'!#REF!,$A14,'別記様式－１－②'!#REF!,Y$4)&lt;&gt;0,SUMIFS('別記様式－１－②'!#REF!,'別記様式－１－②'!#REF!,$A14,'別記様式－１－②'!#REF!,Y$4),"")</f>
        <v>#REF!</v>
      </c>
      <c r="Z14" s="15" t="e">
        <f>IF(SUMIFS('別記様式－１－②'!#REF!,'別記様式－１－②'!#REF!,$A14,'別記様式－１－②'!#REF!,Z$4)&lt;&gt;0,SUMIFS('別記様式－１－②'!#REF!,'別記様式－１－②'!#REF!,$A14,'別記様式－１－②'!#REF!,Z$4),"")</f>
        <v>#REF!</v>
      </c>
      <c r="AA14" s="22" t="e">
        <f>IF(SUMIFS('別記様式－１－②'!#REF!,'別記様式－１－②'!#REF!,$A14,'別記様式－１－②'!#REF!,AA$4)&lt;&gt;0,SUMIFS('別記様式－１－②'!#REF!,'別記様式－１－②'!#REF!,$A14,'別記様式－１－②'!#REF!,AA$4),"")</f>
        <v>#REF!</v>
      </c>
      <c r="AB14" s="21" t="e">
        <f>IF(SUMIFS('別記様式－１－②'!#REF!,'別記様式－１－②'!#REF!,$A14,'別記様式－１－②'!#REF!,AB$4)&lt;&gt;0,SUMIFS('別記様式－１－②'!#REF!,'別記様式－１－②'!#REF!,$A14,'別記様式－１－②'!#REF!,AB$4),"")</f>
        <v>#REF!</v>
      </c>
    </row>
    <row r="15" spans="1:28" ht="18" customHeight="1">
      <c r="A15" s="36">
        <f t="shared" si="2"/>
        <v>45758</v>
      </c>
      <c r="B15" s="37">
        <f t="shared" si="0"/>
        <v>45758</v>
      </c>
      <c r="C15" s="41" t="e">
        <f t="shared" si="1"/>
        <v>#REF!</v>
      </c>
      <c r="D15" s="43" t="str">
        <f t="shared" si="3"/>
        <v/>
      </c>
      <c r="E15" s="14" t="e">
        <f>IF(SUMIFS('別記様式－１－②'!#REF!,'別記様式－１－②'!#REF!,$A15,'別記様式－１－②'!#REF!,E$4)&lt;&gt;0,SUMIFS('別記様式－１－②'!#REF!,'別記様式－１－②'!#REF!,$A15,'別記様式－１－②'!#REF!,E$4),"")</f>
        <v>#REF!</v>
      </c>
      <c r="F15" s="20" t="e">
        <f>IF(SUMIFS('別記様式－１－②'!#REF!,'別記様式－１－②'!#REF!,$A15,'別記様式－１－②'!#REF!,F$4)&lt;&gt;0,SUMIFS('別記様式－１－②'!#REF!,'別記様式－１－②'!#REF!,$A15,'別記様式－１－②'!#REF!,F$4),"")</f>
        <v>#REF!</v>
      </c>
      <c r="G15" s="20" t="e">
        <f>IF(SUMIFS('別記様式－１－②'!#REF!,'別記様式－１－②'!#REF!,$A15,'別記様式－１－②'!#REF!,G$4)&lt;&gt;0,SUMIFS('別記様式－１－②'!#REF!,'別記様式－１－②'!#REF!,$A15,'別記様式－１－②'!#REF!,G$4),"")</f>
        <v>#REF!</v>
      </c>
      <c r="H15" s="20" t="e">
        <f>IF(SUMIFS('別記様式－１－②'!#REF!,'別記様式－１－②'!#REF!,$A15,'別記様式－１－②'!#REF!,H$4)&lt;&gt;0,SUMIFS('別記様式－１－②'!#REF!,'別記様式－１－②'!#REF!,$A15,'別記様式－１－②'!#REF!,H$4),"")</f>
        <v>#REF!</v>
      </c>
      <c r="I15" s="20" t="e">
        <f>IF(SUMIFS('別記様式－１－②'!#REF!,'別記様式－１－②'!#REF!,$A15,'別記様式－１－②'!#REF!,I$4)&lt;&gt;0,SUMIFS('別記様式－１－②'!#REF!,'別記様式－１－②'!#REF!,$A15,'別記様式－１－②'!#REF!,I$4),"")</f>
        <v>#REF!</v>
      </c>
      <c r="J15" s="20" t="e">
        <f>IF(SUMIFS('別記様式－１－②'!#REF!,'別記様式－１－②'!#REF!,$A15,'別記様式－１－②'!#REF!,J$4)&lt;&gt;0,SUMIFS('別記様式－１－②'!#REF!,'別記様式－１－②'!#REF!,$A15,'別記様式－１－②'!#REF!,J$4),"")</f>
        <v>#REF!</v>
      </c>
      <c r="K15" s="20" t="e">
        <f>IF(SUMIFS('別記様式－１－②'!#REF!,'別記様式－１－②'!#REF!,$A15,'別記様式－１－②'!#REF!,K$4)&lt;&gt;0,SUMIFS('別記様式－１－②'!#REF!,'別記様式－１－②'!#REF!,$A15,'別記様式－１－②'!#REF!,K$4),"")</f>
        <v>#REF!</v>
      </c>
      <c r="L15" s="20" t="e">
        <f>IF(SUMIFS('別記様式－１－②'!#REF!,'別記様式－１－②'!#REF!,$A15,'別記様式－１－②'!#REF!,L$4)&lt;&gt;0,SUMIFS('別記様式－１－②'!#REF!,'別記様式－１－②'!#REF!,$A15,'別記様式－１－②'!#REF!,L$4),"")</f>
        <v>#REF!</v>
      </c>
      <c r="M15" s="20" t="e">
        <f>IF(SUMIFS('別記様式－１－②'!#REF!,'別記様式－１－②'!#REF!,$A15,'別記様式－１－②'!#REF!,M$4)&lt;&gt;0,SUMIFS('別記様式－１－②'!#REF!,'別記様式－１－②'!#REF!,$A15,'別記様式－１－②'!#REF!,M$4),"")</f>
        <v>#REF!</v>
      </c>
      <c r="N15" s="20" t="e">
        <f>IF(SUMIFS('別記様式－１－②'!#REF!,'別記様式－１－②'!#REF!,$A15,'別記様式－１－②'!#REF!,N$4)&lt;&gt;0,SUMIFS('別記様式－１－②'!#REF!,'別記様式－１－②'!#REF!,$A15,'別記様式－１－②'!#REF!,N$4),"")</f>
        <v>#REF!</v>
      </c>
      <c r="O15" s="20" t="e">
        <f>IF(SUMIFS('別記様式－１－②'!#REF!,'別記様式－１－②'!#REF!,$A15,'別記様式－１－②'!#REF!,O$4)&lt;&gt;0,SUMIFS('別記様式－１－②'!#REF!,'別記様式－１－②'!#REF!,$A15,'別記様式－１－②'!#REF!,O$4),"")</f>
        <v>#REF!</v>
      </c>
      <c r="P15" s="20" t="e">
        <f>IF(SUMIFS('別記様式－１－②'!#REF!,'別記様式－１－②'!#REF!,$A15,'別記様式－１－②'!#REF!,P$4)&lt;&gt;0,SUMIFS('別記様式－１－②'!#REF!,'別記様式－１－②'!#REF!,$A15,'別記様式－１－②'!#REF!,P$4),"")</f>
        <v>#REF!</v>
      </c>
      <c r="Q15" s="20" t="e">
        <f>IF(SUMIFS('別記様式－１－②'!#REF!,'別記様式－１－②'!#REF!,$A15,'別記様式－１－②'!#REF!,Q$4)&lt;&gt;0,SUMIFS('別記様式－１－②'!#REF!,'別記様式－１－②'!#REF!,$A15,'別記様式－１－②'!#REF!,Q$4),"")</f>
        <v>#REF!</v>
      </c>
      <c r="R15" s="20" t="e">
        <f>IF(SUMIFS('別記様式－１－②'!#REF!,'別記様式－１－②'!#REF!,$A15,'別記様式－１－②'!#REF!,R$4)&lt;&gt;0,SUMIFS('別記様式－１－②'!#REF!,'別記様式－１－②'!#REF!,$A15,'別記様式－１－②'!#REF!,R$4),"")</f>
        <v>#REF!</v>
      </c>
      <c r="S15" s="20" t="e">
        <f>IF(SUMIFS('別記様式－１－②'!#REF!,'別記様式－１－②'!#REF!,$A15,'別記様式－１－②'!#REF!,S$4)&lt;&gt;0,SUMIFS('別記様式－１－②'!#REF!,'別記様式－１－②'!#REF!,$A15,'別記様式－１－②'!#REF!,S$4),"")</f>
        <v>#REF!</v>
      </c>
      <c r="T15" s="20" t="e">
        <f>IF(SUMIFS('別記様式－１－②'!#REF!,'別記様式－１－②'!#REF!,$A15,'別記様式－１－②'!#REF!,T$4)&lt;&gt;0,SUMIFS('別記様式－１－②'!#REF!,'別記様式－１－②'!#REF!,$A15,'別記様式－１－②'!#REF!,T$4),"")</f>
        <v>#REF!</v>
      </c>
      <c r="U15" s="20" t="e">
        <f>IF(SUMIFS('別記様式－１－②'!#REF!,'別記様式－１－②'!#REF!,$A15,'別記様式－１－②'!#REF!,U$4)&lt;&gt;0,SUMIFS('別記様式－１－②'!#REF!,'別記様式－１－②'!#REF!,$A15,'別記様式－１－②'!#REF!,U$4),"")</f>
        <v>#REF!</v>
      </c>
      <c r="V15" s="20" t="e">
        <f>IF(SUMIFS('別記様式－１－②'!#REF!,'別記様式－１－②'!#REF!,$A15,'別記様式－１－②'!#REF!,V$4)&lt;&gt;0,SUMIFS('別記様式－１－②'!#REF!,'別記様式－１－②'!#REF!,$A15,'別記様式－１－②'!#REF!,V$4),"")</f>
        <v>#REF!</v>
      </c>
      <c r="W15" s="22" t="e">
        <f>IF(SUMIFS('別記様式－１－②'!#REF!,'別記様式－１－②'!#REF!,$A15,'別記様式－１－②'!#REF!,W$4)&lt;&gt;0,SUMIFS('別記様式－１－②'!#REF!,'別記様式－１－②'!#REF!,$A15,'別記様式－１－②'!#REF!,W$4),"")</f>
        <v>#REF!</v>
      </c>
      <c r="X15" s="20" t="e">
        <f>IF(SUMIFS('別記様式－１－②'!#REF!,'別記様式－１－②'!#REF!,$A15,'別記様式－１－②'!#REF!,X$4)&lt;&gt;0,SUMIFS('別記様式－１－②'!#REF!,'別記様式－１－②'!#REF!,$A15,'別記様式－１－②'!#REF!,X$4),"")</f>
        <v>#REF!</v>
      </c>
      <c r="Y15" s="20" t="e">
        <f>IF(SUMIFS('別記様式－１－②'!#REF!,'別記様式－１－②'!#REF!,$A15,'別記様式－１－②'!#REF!,Y$4)&lt;&gt;0,SUMIFS('別記様式－１－②'!#REF!,'別記様式－１－②'!#REF!,$A15,'別記様式－１－②'!#REF!,Y$4),"")</f>
        <v>#REF!</v>
      </c>
      <c r="Z15" s="15" t="e">
        <f>IF(SUMIFS('別記様式－１－②'!#REF!,'別記様式－１－②'!#REF!,$A15,'別記様式－１－②'!#REF!,Z$4)&lt;&gt;0,SUMIFS('別記様式－１－②'!#REF!,'別記様式－１－②'!#REF!,$A15,'別記様式－１－②'!#REF!,Z$4),"")</f>
        <v>#REF!</v>
      </c>
      <c r="AA15" s="22" t="e">
        <f>IF(SUMIFS('別記様式－１－②'!#REF!,'別記様式－１－②'!#REF!,$A15,'別記様式－１－②'!#REF!,AA$4)&lt;&gt;0,SUMIFS('別記様式－１－②'!#REF!,'別記様式－１－②'!#REF!,$A15,'別記様式－１－②'!#REF!,AA$4),"")</f>
        <v>#REF!</v>
      </c>
      <c r="AB15" s="21" t="e">
        <f>IF(SUMIFS('別記様式－１－②'!#REF!,'別記様式－１－②'!#REF!,$A15,'別記様式－１－②'!#REF!,AB$4)&lt;&gt;0,SUMIFS('別記様式－１－②'!#REF!,'別記様式－１－②'!#REF!,$A15,'別記様式－１－②'!#REF!,AB$4),"")</f>
        <v>#REF!</v>
      </c>
    </row>
    <row r="16" spans="1:28" ht="18" customHeight="1">
      <c r="A16" s="36">
        <f t="shared" si="2"/>
        <v>45759</v>
      </c>
      <c r="B16" s="37">
        <f t="shared" si="0"/>
        <v>45759</v>
      </c>
      <c r="C16" s="41" t="e">
        <f>IF(SUM(E16:AB16)&lt;&gt;0,SUM(E16:AB16),"")</f>
        <v>#REF!</v>
      </c>
      <c r="D16" s="43" t="str">
        <f t="shared" si="3"/>
        <v/>
      </c>
      <c r="E16" s="14" t="e">
        <f>IF(SUMIFS('別記様式－１－②'!#REF!,'別記様式－１－②'!#REF!,$A16,'別記様式－１－②'!#REF!,E$4)&lt;&gt;0,SUMIFS('別記様式－１－②'!#REF!,'別記様式－１－②'!#REF!,$A16,'別記様式－１－②'!#REF!,E$4),"")</f>
        <v>#REF!</v>
      </c>
      <c r="F16" s="20" t="e">
        <f>IF(SUMIFS('別記様式－１－②'!#REF!,'別記様式－１－②'!#REF!,$A16,'別記様式－１－②'!#REF!,F$4)&lt;&gt;0,SUMIFS('別記様式－１－②'!#REF!,'別記様式－１－②'!#REF!,$A16,'別記様式－１－②'!#REF!,F$4),"")</f>
        <v>#REF!</v>
      </c>
      <c r="G16" s="20" t="e">
        <f>IF(SUMIFS('別記様式－１－②'!#REF!,'別記様式－１－②'!#REF!,$A16,'別記様式－１－②'!#REF!,G$4)&lt;&gt;0,SUMIFS('別記様式－１－②'!#REF!,'別記様式－１－②'!#REF!,$A16,'別記様式－１－②'!#REF!,G$4),"")</f>
        <v>#REF!</v>
      </c>
      <c r="H16" s="20" t="e">
        <f>IF(SUMIFS('別記様式－１－②'!#REF!,'別記様式－１－②'!#REF!,$A16,'別記様式－１－②'!#REF!,H$4)&lt;&gt;0,SUMIFS('別記様式－１－②'!#REF!,'別記様式－１－②'!#REF!,$A16,'別記様式－１－②'!#REF!,H$4),"")</f>
        <v>#REF!</v>
      </c>
      <c r="I16" s="20" t="e">
        <f>IF(SUMIFS('別記様式－１－②'!#REF!,'別記様式－１－②'!#REF!,$A16,'別記様式－１－②'!#REF!,I$4)&lt;&gt;0,SUMIFS('別記様式－１－②'!#REF!,'別記様式－１－②'!#REF!,$A16,'別記様式－１－②'!#REF!,I$4),"")</f>
        <v>#REF!</v>
      </c>
      <c r="J16" s="20" t="e">
        <f>IF(SUMIFS('別記様式－１－②'!#REF!,'別記様式－１－②'!#REF!,$A16,'別記様式－１－②'!#REF!,J$4)&lt;&gt;0,SUMIFS('別記様式－１－②'!#REF!,'別記様式－１－②'!#REF!,$A16,'別記様式－１－②'!#REF!,J$4),"")</f>
        <v>#REF!</v>
      </c>
      <c r="K16" s="20" t="e">
        <f>IF(SUMIFS('別記様式－１－②'!#REF!,'別記様式－１－②'!#REF!,$A16,'別記様式－１－②'!#REF!,K$4)&lt;&gt;0,SUMIFS('別記様式－１－②'!#REF!,'別記様式－１－②'!#REF!,$A16,'別記様式－１－②'!#REF!,K$4),"")</f>
        <v>#REF!</v>
      </c>
      <c r="L16" s="20" t="e">
        <f>IF(SUMIFS('別記様式－１－②'!#REF!,'別記様式－１－②'!#REF!,$A16,'別記様式－１－②'!#REF!,L$4)&lt;&gt;0,SUMIFS('別記様式－１－②'!#REF!,'別記様式－１－②'!#REF!,$A16,'別記様式－１－②'!#REF!,L$4),"")</f>
        <v>#REF!</v>
      </c>
      <c r="M16" s="20" t="e">
        <f>IF(SUMIFS('別記様式－１－②'!#REF!,'別記様式－１－②'!#REF!,$A16,'別記様式－１－②'!#REF!,M$4)&lt;&gt;0,SUMIFS('別記様式－１－②'!#REF!,'別記様式－１－②'!#REF!,$A16,'別記様式－１－②'!#REF!,M$4),"")</f>
        <v>#REF!</v>
      </c>
      <c r="N16" s="20" t="e">
        <f>IF(SUMIFS('別記様式－１－②'!#REF!,'別記様式－１－②'!#REF!,$A16,'別記様式－１－②'!#REF!,N$4)&lt;&gt;0,SUMIFS('別記様式－１－②'!#REF!,'別記様式－１－②'!#REF!,$A16,'別記様式－１－②'!#REF!,N$4),"")</f>
        <v>#REF!</v>
      </c>
      <c r="O16" s="20" t="e">
        <f>IF(SUMIFS('別記様式－１－②'!#REF!,'別記様式－１－②'!#REF!,$A16,'別記様式－１－②'!#REF!,O$4)&lt;&gt;0,SUMIFS('別記様式－１－②'!#REF!,'別記様式－１－②'!#REF!,$A16,'別記様式－１－②'!#REF!,O$4),"")</f>
        <v>#REF!</v>
      </c>
      <c r="P16" s="20" t="e">
        <f>IF(SUMIFS('別記様式－１－②'!#REF!,'別記様式－１－②'!#REF!,$A16,'別記様式－１－②'!#REF!,P$4)&lt;&gt;0,SUMIFS('別記様式－１－②'!#REF!,'別記様式－１－②'!#REF!,$A16,'別記様式－１－②'!#REF!,P$4),"")</f>
        <v>#REF!</v>
      </c>
      <c r="Q16" s="20" t="e">
        <f>IF(SUMIFS('別記様式－１－②'!#REF!,'別記様式－１－②'!#REF!,$A16,'別記様式－１－②'!#REF!,Q$4)&lt;&gt;0,SUMIFS('別記様式－１－②'!#REF!,'別記様式－１－②'!#REF!,$A16,'別記様式－１－②'!#REF!,Q$4),"")</f>
        <v>#REF!</v>
      </c>
      <c r="R16" s="20" t="e">
        <f>IF(SUMIFS('別記様式－１－②'!#REF!,'別記様式－１－②'!#REF!,$A16,'別記様式－１－②'!#REF!,R$4)&lt;&gt;0,SUMIFS('別記様式－１－②'!#REF!,'別記様式－１－②'!#REF!,$A16,'別記様式－１－②'!#REF!,R$4),"")</f>
        <v>#REF!</v>
      </c>
      <c r="S16" s="20" t="e">
        <f>IF(SUMIFS('別記様式－１－②'!#REF!,'別記様式－１－②'!#REF!,$A16,'別記様式－１－②'!#REF!,S$4)&lt;&gt;0,SUMIFS('別記様式－１－②'!#REF!,'別記様式－１－②'!#REF!,$A16,'別記様式－１－②'!#REF!,S$4),"")</f>
        <v>#REF!</v>
      </c>
      <c r="T16" s="20" t="e">
        <f>IF(SUMIFS('別記様式－１－②'!#REF!,'別記様式－１－②'!#REF!,$A16,'別記様式－１－②'!#REF!,T$4)&lt;&gt;0,SUMIFS('別記様式－１－②'!#REF!,'別記様式－１－②'!#REF!,$A16,'別記様式－１－②'!#REF!,T$4),"")</f>
        <v>#REF!</v>
      </c>
      <c r="U16" s="20" t="e">
        <f>IF(SUMIFS('別記様式－１－②'!#REF!,'別記様式－１－②'!#REF!,$A16,'別記様式－１－②'!#REF!,U$4)&lt;&gt;0,SUMIFS('別記様式－１－②'!#REF!,'別記様式－１－②'!#REF!,$A16,'別記様式－１－②'!#REF!,U$4),"")</f>
        <v>#REF!</v>
      </c>
      <c r="V16" s="20" t="e">
        <f>IF(SUMIFS('別記様式－１－②'!#REF!,'別記様式－１－②'!#REF!,$A16,'別記様式－１－②'!#REF!,V$4)&lt;&gt;0,SUMIFS('別記様式－１－②'!#REF!,'別記様式－１－②'!#REF!,$A16,'別記様式－１－②'!#REF!,V$4),"")</f>
        <v>#REF!</v>
      </c>
      <c r="W16" s="22" t="e">
        <f>IF(SUMIFS('別記様式－１－②'!#REF!,'別記様式－１－②'!#REF!,$A16,'別記様式－１－②'!#REF!,W$4)&lt;&gt;0,SUMIFS('別記様式－１－②'!#REF!,'別記様式－１－②'!#REF!,$A16,'別記様式－１－②'!#REF!,W$4),"")</f>
        <v>#REF!</v>
      </c>
      <c r="X16" s="20" t="e">
        <f>IF(SUMIFS('別記様式－１－②'!#REF!,'別記様式－１－②'!#REF!,$A16,'別記様式－１－②'!#REF!,X$4)&lt;&gt;0,SUMIFS('別記様式－１－②'!#REF!,'別記様式－１－②'!#REF!,$A16,'別記様式－１－②'!#REF!,X$4),"")</f>
        <v>#REF!</v>
      </c>
      <c r="Y16" s="20" t="e">
        <f>IF(SUMIFS('別記様式－１－②'!#REF!,'別記様式－１－②'!#REF!,$A16,'別記様式－１－②'!#REF!,Y$4)&lt;&gt;0,SUMIFS('別記様式－１－②'!#REF!,'別記様式－１－②'!#REF!,$A16,'別記様式－１－②'!#REF!,Y$4),"")</f>
        <v>#REF!</v>
      </c>
      <c r="Z16" s="15" t="e">
        <f>IF(SUMIFS('別記様式－１－②'!#REF!,'別記様式－１－②'!#REF!,$A16,'別記様式－１－②'!#REF!,Z$4)&lt;&gt;0,SUMIFS('別記様式－１－②'!#REF!,'別記様式－１－②'!#REF!,$A16,'別記様式－１－②'!#REF!,Z$4),"")</f>
        <v>#REF!</v>
      </c>
      <c r="AA16" s="22" t="e">
        <f>IF(SUMIFS('別記様式－１－②'!#REF!,'別記様式－１－②'!#REF!,$A16,'別記様式－１－②'!#REF!,AA$4)&lt;&gt;0,SUMIFS('別記様式－１－②'!#REF!,'別記様式－１－②'!#REF!,$A16,'別記様式－１－②'!#REF!,AA$4),"")</f>
        <v>#REF!</v>
      </c>
      <c r="AB16" s="21" t="e">
        <f>IF(SUMIFS('別記様式－１－②'!#REF!,'別記様式－１－②'!#REF!,$A16,'別記様式－１－②'!#REF!,AB$4)&lt;&gt;0,SUMIFS('別記様式－１－②'!#REF!,'別記様式－１－②'!#REF!,$A16,'別記様式－１－②'!#REF!,AB$4),"")</f>
        <v>#REF!</v>
      </c>
    </row>
    <row r="17" spans="1:28" ht="18" customHeight="1">
      <c r="A17" s="36">
        <f t="shared" si="2"/>
        <v>45760</v>
      </c>
      <c r="B17" s="37">
        <f t="shared" si="0"/>
        <v>45760</v>
      </c>
      <c r="C17" s="41" t="e">
        <f t="shared" si="1"/>
        <v>#REF!</v>
      </c>
      <c r="D17" s="43" t="str">
        <f t="shared" si="3"/>
        <v/>
      </c>
      <c r="E17" s="14" t="e">
        <f>IF(SUMIFS('別記様式－１－②'!#REF!,'別記様式－１－②'!#REF!,$A17,'別記様式－１－②'!#REF!,E$4)&lt;&gt;0,SUMIFS('別記様式－１－②'!#REF!,'別記様式－１－②'!#REF!,$A17,'別記様式－１－②'!#REF!,E$4),"")</f>
        <v>#REF!</v>
      </c>
      <c r="F17" s="20" t="e">
        <f>IF(SUMIFS('別記様式－１－②'!#REF!,'別記様式－１－②'!#REF!,$A17,'別記様式－１－②'!#REF!,F$4)&lt;&gt;0,SUMIFS('別記様式－１－②'!#REF!,'別記様式－１－②'!#REF!,$A17,'別記様式－１－②'!#REF!,F$4),"")</f>
        <v>#REF!</v>
      </c>
      <c r="G17" s="20" t="e">
        <f>IF(SUMIFS('別記様式－１－②'!#REF!,'別記様式－１－②'!#REF!,$A17,'別記様式－１－②'!#REF!,G$4)&lt;&gt;0,SUMIFS('別記様式－１－②'!#REF!,'別記様式－１－②'!#REF!,$A17,'別記様式－１－②'!#REF!,G$4),"")</f>
        <v>#REF!</v>
      </c>
      <c r="H17" s="20" t="e">
        <f>IF(SUMIFS('別記様式－１－②'!#REF!,'別記様式－１－②'!#REF!,$A17,'別記様式－１－②'!#REF!,H$4)&lt;&gt;0,SUMIFS('別記様式－１－②'!#REF!,'別記様式－１－②'!#REF!,$A17,'別記様式－１－②'!#REF!,H$4),"")</f>
        <v>#REF!</v>
      </c>
      <c r="I17" s="20" t="e">
        <f>IF(SUMIFS('別記様式－１－②'!#REF!,'別記様式－１－②'!#REF!,$A17,'別記様式－１－②'!#REF!,I$4)&lt;&gt;0,SUMIFS('別記様式－１－②'!#REF!,'別記様式－１－②'!#REF!,$A17,'別記様式－１－②'!#REF!,I$4),"")</f>
        <v>#REF!</v>
      </c>
      <c r="J17" s="20" t="e">
        <f>IF(SUMIFS('別記様式－１－②'!#REF!,'別記様式－１－②'!#REF!,$A17,'別記様式－１－②'!#REF!,J$4)&lt;&gt;0,SUMIFS('別記様式－１－②'!#REF!,'別記様式－１－②'!#REF!,$A17,'別記様式－１－②'!#REF!,J$4),"")</f>
        <v>#REF!</v>
      </c>
      <c r="K17" s="20" t="e">
        <f>IF(SUMIFS('別記様式－１－②'!#REF!,'別記様式－１－②'!#REF!,$A17,'別記様式－１－②'!#REF!,K$4)&lt;&gt;0,SUMIFS('別記様式－１－②'!#REF!,'別記様式－１－②'!#REF!,$A17,'別記様式－１－②'!#REF!,K$4),"")</f>
        <v>#REF!</v>
      </c>
      <c r="L17" s="20" t="e">
        <f>IF(SUMIFS('別記様式－１－②'!#REF!,'別記様式－１－②'!#REF!,$A17,'別記様式－１－②'!#REF!,L$4)&lt;&gt;0,SUMIFS('別記様式－１－②'!#REF!,'別記様式－１－②'!#REF!,$A17,'別記様式－１－②'!#REF!,L$4),"")</f>
        <v>#REF!</v>
      </c>
      <c r="M17" s="20" t="e">
        <f>IF(SUMIFS('別記様式－１－②'!#REF!,'別記様式－１－②'!#REF!,$A17,'別記様式－１－②'!#REF!,M$4)&lt;&gt;0,SUMIFS('別記様式－１－②'!#REF!,'別記様式－１－②'!#REF!,$A17,'別記様式－１－②'!#REF!,M$4),"")</f>
        <v>#REF!</v>
      </c>
      <c r="N17" s="20" t="e">
        <f>IF(SUMIFS('別記様式－１－②'!#REF!,'別記様式－１－②'!#REF!,$A17,'別記様式－１－②'!#REF!,N$4)&lt;&gt;0,SUMIFS('別記様式－１－②'!#REF!,'別記様式－１－②'!#REF!,$A17,'別記様式－１－②'!#REF!,N$4),"")</f>
        <v>#REF!</v>
      </c>
      <c r="O17" s="20" t="e">
        <f>IF(SUMIFS('別記様式－１－②'!#REF!,'別記様式－１－②'!#REF!,$A17,'別記様式－１－②'!#REF!,O$4)&lt;&gt;0,SUMIFS('別記様式－１－②'!#REF!,'別記様式－１－②'!#REF!,$A17,'別記様式－１－②'!#REF!,O$4),"")</f>
        <v>#REF!</v>
      </c>
      <c r="P17" s="20" t="e">
        <f>IF(SUMIFS('別記様式－１－②'!#REF!,'別記様式－１－②'!#REF!,$A17,'別記様式－１－②'!#REF!,P$4)&lt;&gt;0,SUMIFS('別記様式－１－②'!#REF!,'別記様式－１－②'!#REF!,$A17,'別記様式－１－②'!#REF!,P$4),"")</f>
        <v>#REF!</v>
      </c>
      <c r="Q17" s="20" t="e">
        <f>IF(SUMIFS('別記様式－１－②'!#REF!,'別記様式－１－②'!#REF!,$A17,'別記様式－１－②'!#REF!,Q$4)&lt;&gt;0,SUMIFS('別記様式－１－②'!#REF!,'別記様式－１－②'!#REF!,$A17,'別記様式－１－②'!#REF!,Q$4),"")</f>
        <v>#REF!</v>
      </c>
      <c r="R17" s="20" t="e">
        <f>IF(SUMIFS('別記様式－１－②'!#REF!,'別記様式－１－②'!#REF!,$A17,'別記様式－１－②'!#REF!,R$4)&lt;&gt;0,SUMIFS('別記様式－１－②'!#REF!,'別記様式－１－②'!#REF!,$A17,'別記様式－１－②'!#REF!,R$4),"")</f>
        <v>#REF!</v>
      </c>
      <c r="S17" s="20" t="e">
        <f>IF(SUMIFS('別記様式－１－②'!#REF!,'別記様式－１－②'!#REF!,$A17,'別記様式－１－②'!#REF!,S$4)&lt;&gt;0,SUMIFS('別記様式－１－②'!#REF!,'別記様式－１－②'!#REF!,$A17,'別記様式－１－②'!#REF!,S$4),"")</f>
        <v>#REF!</v>
      </c>
      <c r="T17" s="20" t="e">
        <f>IF(SUMIFS('別記様式－１－②'!#REF!,'別記様式－１－②'!#REF!,$A17,'別記様式－１－②'!#REF!,T$4)&lt;&gt;0,SUMIFS('別記様式－１－②'!#REF!,'別記様式－１－②'!#REF!,$A17,'別記様式－１－②'!#REF!,T$4),"")</f>
        <v>#REF!</v>
      </c>
      <c r="U17" s="20" t="e">
        <f>IF(SUMIFS('別記様式－１－②'!#REF!,'別記様式－１－②'!#REF!,$A17,'別記様式－１－②'!#REF!,U$4)&lt;&gt;0,SUMIFS('別記様式－１－②'!#REF!,'別記様式－１－②'!#REF!,$A17,'別記様式－１－②'!#REF!,U$4),"")</f>
        <v>#REF!</v>
      </c>
      <c r="V17" s="20" t="e">
        <f>IF(SUMIFS('別記様式－１－②'!#REF!,'別記様式－１－②'!#REF!,$A17,'別記様式－１－②'!#REF!,V$4)&lt;&gt;0,SUMIFS('別記様式－１－②'!#REF!,'別記様式－１－②'!#REF!,$A17,'別記様式－１－②'!#REF!,V$4),"")</f>
        <v>#REF!</v>
      </c>
      <c r="W17" s="22" t="e">
        <f>IF(SUMIFS('別記様式－１－②'!#REF!,'別記様式－１－②'!#REF!,$A17,'別記様式－１－②'!#REF!,W$4)&lt;&gt;0,SUMIFS('別記様式－１－②'!#REF!,'別記様式－１－②'!#REF!,$A17,'別記様式－１－②'!#REF!,W$4),"")</f>
        <v>#REF!</v>
      </c>
      <c r="X17" s="20" t="e">
        <f>IF(SUMIFS('別記様式－１－②'!#REF!,'別記様式－１－②'!#REF!,$A17,'別記様式－１－②'!#REF!,X$4)&lt;&gt;0,SUMIFS('別記様式－１－②'!#REF!,'別記様式－１－②'!#REF!,$A17,'別記様式－１－②'!#REF!,X$4),"")</f>
        <v>#REF!</v>
      </c>
      <c r="Y17" s="20" t="e">
        <f>IF(SUMIFS('別記様式－１－②'!#REF!,'別記様式－１－②'!#REF!,$A17,'別記様式－１－②'!#REF!,Y$4)&lt;&gt;0,SUMIFS('別記様式－１－②'!#REF!,'別記様式－１－②'!#REF!,$A17,'別記様式－１－②'!#REF!,Y$4),"")</f>
        <v>#REF!</v>
      </c>
      <c r="Z17" s="15" t="e">
        <f>IF(SUMIFS('別記様式－１－②'!#REF!,'別記様式－１－②'!#REF!,$A17,'別記様式－１－②'!#REF!,Z$4)&lt;&gt;0,SUMIFS('別記様式－１－②'!#REF!,'別記様式－１－②'!#REF!,$A17,'別記様式－１－②'!#REF!,Z$4),"")</f>
        <v>#REF!</v>
      </c>
      <c r="AA17" s="22" t="e">
        <f>IF(SUMIFS('別記様式－１－②'!#REF!,'別記様式－１－②'!#REF!,$A17,'別記様式－１－②'!#REF!,AA$4)&lt;&gt;0,SUMIFS('別記様式－１－②'!#REF!,'別記様式－１－②'!#REF!,$A17,'別記様式－１－②'!#REF!,AA$4),"")</f>
        <v>#REF!</v>
      </c>
      <c r="AB17" s="21" t="e">
        <f>IF(SUMIFS('別記様式－１－②'!#REF!,'別記様式－１－②'!#REF!,$A17,'別記様式－１－②'!#REF!,AB$4)&lt;&gt;0,SUMIFS('別記様式－１－②'!#REF!,'別記様式－１－②'!#REF!,$A17,'別記様式－１－②'!#REF!,AB$4),"")</f>
        <v>#REF!</v>
      </c>
    </row>
    <row r="18" spans="1:28" ht="18" customHeight="1">
      <c r="A18" s="36">
        <f t="shared" si="2"/>
        <v>45761</v>
      </c>
      <c r="B18" s="37">
        <f t="shared" si="0"/>
        <v>45761</v>
      </c>
      <c r="C18" s="41" t="e">
        <f t="shared" si="1"/>
        <v>#REF!</v>
      </c>
      <c r="D18" s="43" t="str">
        <f t="shared" si="3"/>
        <v/>
      </c>
      <c r="E18" s="14" t="e">
        <f>IF(SUMIFS('別記様式－１－②'!#REF!,'別記様式－１－②'!#REF!,$A18,'別記様式－１－②'!#REF!,E$4)&lt;&gt;0,SUMIFS('別記様式－１－②'!#REF!,'別記様式－１－②'!#REF!,$A18,'別記様式－１－②'!#REF!,E$4),"")</f>
        <v>#REF!</v>
      </c>
      <c r="F18" s="20" t="e">
        <f>IF(SUMIFS('別記様式－１－②'!#REF!,'別記様式－１－②'!#REF!,$A18,'別記様式－１－②'!#REF!,F$4)&lt;&gt;0,SUMIFS('別記様式－１－②'!#REF!,'別記様式－１－②'!#REF!,$A18,'別記様式－１－②'!#REF!,F$4),"")</f>
        <v>#REF!</v>
      </c>
      <c r="G18" s="20" t="e">
        <f>IF(SUMIFS('別記様式－１－②'!#REF!,'別記様式－１－②'!#REF!,$A18,'別記様式－１－②'!#REF!,G$4)&lt;&gt;0,SUMIFS('別記様式－１－②'!#REF!,'別記様式－１－②'!#REF!,$A18,'別記様式－１－②'!#REF!,G$4),"")</f>
        <v>#REF!</v>
      </c>
      <c r="H18" s="20" t="e">
        <f>IF(SUMIFS('別記様式－１－②'!#REF!,'別記様式－１－②'!#REF!,$A18,'別記様式－１－②'!#REF!,H$4)&lt;&gt;0,SUMIFS('別記様式－１－②'!#REF!,'別記様式－１－②'!#REF!,$A18,'別記様式－１－②'!#REF!,H$4),"")</f>
        <v>#REF!</v>
      </c>
      <c r="I18" s="20" t="e">
        <f>IF(SUMIFS('別記様式－１－②'!#REF!,'別記様式－１－②'!#REF!,$A18,'別記様式－１－②'!#REF!,I$4)&lt;&gt;0,SUMIFS('別記様式－１－②'!#REF!,'別記様式－１－②'!#REF!,$A18,'別記様式－１－②'!#REF!,I$4),"")</f>
        <v>#REF!</v>
      </c>
      <c r="J18" s="20" t="e">
        <f>IF(SUMIFS('別記様式－１－②'!#REF!,'別記様式－１－②'!#REF!,$A18,'別記様式－１－②'!#REF!,J$4)&lt;&gt;0,SUMIFS('別記様式－１－②'!#REF!,'別記様式－１－②'!#REF!,$A18,'別記様式－１－②'!#REF!,J$4),"")</f>
        <v>#REF!</v>
      </c>
      <c r="K18" s="20" t="e">
        <f>IF(SUMIFS('別記様式－１－②'!#REF!,'別記様式－１－②'!#REF!,$A18,'別記様式－１－②'!#REF!,K$4)&lt;&gt;0,SUMIFS('別記様式－１－②'!#REF!,'別記様式－１－②'!#REF!,$A18,'別記様式－１－②'!#REF!,K$4),"")</f>
        <v>#REF!</v>
      </c>
      <c r="L18" s="20" t="e">
        <f>IF(SUMIFS('別記様式－１－②'!#REF!,'別記様式－１－②'!#REF!,$A18,'別記様式－１－②'!#REF!,L$4)&lt;&gt;0,SUMIFS('別記様式－１－②'!#REF!,'別記様式－１－②'!#REF!,$A18,'別記様式－１－②'!#REF!,L$4),"")</f>
        <v>#REF!</v>
      </c>
      <c r="M18" s="20" t="e">
        <f>IF(SUMIFS('別記様式－１－②'!#REF!,'別記様式－１－②'!#REF!,$A18,'別記様式－１－②'!#REF!,M$4)&lt;&gt;0,SUMIFS('別記様式－１－②'!#REF!,'別記様式－１－②'!#REF!,$A18,'別記様式－１－②'!#REF!,M$4),"")</f>
        <v>#REF!</v>
      </c>
      <c r="N18" s="20" t="e">
        <f>IF(SUMIFS('別記様式－１－②'!#REF!,'別記様式－１－②'!#REF!,$A18,'別記様式－１－②'!#REF!,N$4)&lt;&gt;0,SUMIFS('別記様式－１－②'!#REF!,'別記様式－１－②'!#REF!,$A18,'別記様式－１－②'!#REF!,N$4),"")</f>
        <v>#REF!</v>
      </c>
      <c r="O18" s="20" t="e">
        <f>IF(SUMIFS('別記様式－１－②'!#REF!,'別記様式－１－②'!#REF!,$A18,'別記様式－１－②'!#REF!,O$4)&lt;&gt;0,SUMIFS('別記様式－１－②'!#REF!,'別記様式－１－②'!#REF!,$A18,'別記様式－１－②'!#REF!,O$4),"")</f>
        <v>#REF!</v>
      </c>
      <c r="P18" s="20" t="e">
        <f>IF(SUMIFS('別記様式－１－②'!#REF!,'別記様式－１－②'!#REF!,$A18,'別記様式－１－②'!#REF!,P$4)&lt;&gt;0,SUMIFS('別記様式－１－②'!#REF!,'別記様式－１－②'!#REF!,$A18,'別記様式－１－②'!#REF!,P$4),"")</f>
        <v>#REF!</v>
      </c>
      <c r="Q18" s="20" t="e">
        <f>IF(SUMIFS('別記様式－１－②'!#REF!,'別記様式－１－②'!#REF!,$A18,'別記様式－１－②'!#REF!,Q$4)&lt;&gt;0,SUMIFS('別記様式－１－②'!#REF!,'別記様式－１－②'!#REF!,$A18,'別記様式－１－②'!#REF!,Q$4),"")</f>
        <v>#REF!</v>
      </c>
      <c r="R18" s="20" t="e">
        <f>IF(SUMIFS('別記様式－１－②'!#REF!,'別記様式－１－②'!#REF!,$A18,'別記様式－１－②'!#REF!,R$4)&lt;&gt;0,SUMIFS('別記様式－１－②'!#REF!,'別記様式－１－②'!#REF!,$A18,'別記様式－１－②'!#REF!,R$4),"")</f>
        <v>#REF!</v>
      </c>
      <c r="S18" s="20" t="e">
        <f>IF(SUMIFS('別記様式－１－②'!#REF!,'別記様式－１－②'!#REF!,$A18,'別記様式－１－②'!#REF!,S$4)&lt;&gt;0,SUMIFS('別記様式－１－②'!#REF!,'別記様式－１－②'!#REF!,$A18,'別記様式－１－②'!#REF!,S$4),"")</f>
        <v>#REF!</v>
      </c>
      <c r="T18" s="20" t="e">
        <f>IF(SUMIFS('別記様式－１－②'!#REF!,'別記様式－１－②'!#REF!,$A18,'別記様式－１－②'!#REF!,T$4)&lt;&gt;0,SUMIFS('別記様式－１－②'!#REF!,'別記様式－１－②'!#REF!,$A18,'別記様式－１－②'!#REF!,T$4),"")</f>
        <v>#REF!</v>
      </c>
      <c r="U18" s="20" t="e">
        <f>IF(SUMIFS('別記様式－１－②'!#REF!,'別記様式－１－②'!#REF!,$A18,'別記様式－１－②'!#REF!,U$4)&lt;&gt;0,SUMIFS('別記様式－１－②'!#REF!,'別記様式－１－②'!#REF!,$A18,'別記様式－１－②'!#REF!,U$4),"")</f>
        <v>#REF!</v>
      </c>
      <c r="V18" s="20" t="e">
        <f>IF(SUMIFS('別記様式－１－②'!#REF!,'別記様式－１－②'!#REF!,$A18,'別記様式－１－②'!#REF!,V$4)&lt;&gt;0,SUMIFS('別記様式－１－②'!#REF!,'別記様式－１－②'!#REF!,$A18,'別記様式－１－②'!#REF!,V$4),"")</f>
        <v>#REF!</v>
      </c>
      <c r="W18" s="22" t="e">
        <f>IF(SUMIFS('別記様式－１－②'!#REF!,'別記様式－１－②'!#REF!,$A18,'別記様式－１－②'!#REF!,W$4)&lt;&gt;0,SUMIFS('別記様式－１－②'!#REF!,'別記様式－１－②'!#REF!,$A18,'別記様式－１－②'!#REF!,W$4),"")</f>
        <v>#REF!</v>
      </c>
      <c r="X18" s="20" t="e">
        <f>IF(SUMIFS('別記様式－１－②'!#REF!,'別記様式－１－②'!#REF!,$A18,'別記様式－１－②'!#REF!,X$4)&lt;&gt;0,SUMIFS('別記様式－１－②'!#REF!,'別記様式－１－②'!#REF!,$A18,'別記様式－１－②'!#REF!,X$4),"")</f>
        <v>#REF!</v>
      </c>
      <c r="Y18" s="20" t="e">
        <f>IF(SUMIFS('別記様式－１－②'!#REF!,'別記様式－１－②'!#REF!,$A18,'別記様式－１－②'!#REF!,Y$4)&lt;&gt;0,SUMIFS('別記様式－１－②'!#REF!,'別記様式－１－②'!#REF!,$A18,'別記様式－１－②'!#REF!,Y$4),"")</f>
        <v>#REF!</v>
      </c>
      <c r="Z18" s="15" t="e">
        <f>IF(SUMIFS('別記様式－１－②'!#REF!,'別記様式－１－②'!#REF!,$A18,'別記様式－１－②'!#REF!,Z$4)&lt;&gt;0,SUMIFS('別記様式－１－②'!#REF!,'別記様式－１－②'!#REF!,$A18,'別記様式－１－②'!#REF!,Z$4),"")</f>
        <v>#REF!</v>
      </c>
      <c r="AA18" s="22" t="e">
        <f>IF(SUMIFS('別記様式－１－②'!#REF!,'別記様式－１－②'!#REF!,$A18,'別記様式－１－②'!#REF!,AA$4)&lt;&gt;0,SUMIFS('別記様式－１－②'!#REF!,'別記様式－１－②'!#REF!,$A18,'別記様式－１－②'!#REF!,AA$4),"")</f>
        <v>#REF!</v>
      </c>
      <c r="AB18" s="21" t="e">
        <f>IF(SUMIFS('別記様式－１－②'!#REF!,'別記様式－１－②'!#REF!,$A18,'別記様式－１－②'!#REF!,AB$4)&lt;&gt;0,SUMIFS('別記様式－１－②'!#REF!,'別記様式－１－②'!#REF!,$A18,'別記様式－１－②'!#REF!,AB$4),"")</f>
        <v>#REF!</v>
      </c>
    </row>
    <row r="19" spans="1:28" ht="18" customHeight="1">
      <c r="A19" s="36">
        <f t="shared" si="2"/>
        <v>45762</v>
      </c>
      <c r="B19" s="37">
        <f t="shared" si="0"/>
        <v>45762</v>
      </c>
      <c r="C19" s="41" t="e">
        <f>IF(SUM(E19:AB19)&lt;&gt;0,SUM(E19:AB19),"")</f>
        <v>#REF!</v>
      </c>
      <c r="D19" s="43" t="str">
        <f t="shared" si="3"/>
        <v/>
      </c>
      <c r="E19" s="14" t="e">
        <f>IF(SUMIFS('別記様式－１－②'!#REF!,'別記様式－１－②'!#REF!,$A19,'別記様式－１－②'!#REF!,E$4)&lt;&gt;0,SUMIFS('別記様式－１－②'!#REF!,'別記様式－１－②'!#REF!,$A19,'別記様式－１－②'!#REF!,E$4),"")</f>
        <v>#REF!</v>
      </c>
      <c r="F19" s="20" t="e">
        <f>IF(SUMIFS('別記様式－１－②'!#REF!,'別記様式－１－②'!#REF!,$A19,'別記様式－１－②'!#REF!,F$4)&lt;&gt;0,SUMIFS('別記様式－１－②'!#REF!,'別記様式－１－②'!#REF!,$A19,'別記様式－１－②'!#REF!,F$4),"")</f>
        <v>#REF!</v>
      </c>
      <c r="G19" s="20" t="e">
        <f>IF(SUMIFS('別記様式－１－②'!#REF!,'別記様式－１－②'!#REF!,$A19,'別記様式－１－②'!#REF!,G$4)&lt;&gt;0,SUMIFS('別記様式－１－②'!#REF!,'別記様式－１－②'!#REF!,$A19,'別記様式－１－②'!#REF!,G$4),"")</f>
        <v>#REF!</v>
      </c>
      <c r="H19" s="20" t="e">
        <f>IF(SUMIFS('別記様式－１－②'!#REF!,'別記様式－１－②'!#REF!,$A19,'別記様式－１－②'!#REF!,H$4)&lt;&gt;0,SUMIFS('別記様式－１－②'!#REF!,'別記様式－１－②'!#REF!,$A19,'別記様式－１－②'!#REF!,H$4),"")</f>
        <v>#REF!</v>
      </c>
      <c r="I19" s="20" t="e">
        <f>IF(SUMIFS('別記様式－１－②'!#REF!,'別記様式－１－②'!#REF!,$A19,'別記様式－１－②'!#REF!,I$4)&lt;&gt;0,SUMIFS('別記様式－１－②'!#REF!,'別記様式－１－②'!#REF!,$A19,'別記様式－１－②'!#REF!,I$4),"")</f>
        <v>#REF!</v>
      </c>
      <c r="J19" s="20" t="e">
        <f>IF(SUMIFS('別記様式－１－②'!#REF!,'別記様式－１－②'!#REF!,$A19,'別記様式－１－②'!#REF!,J$4)&lt;&gt;0,SUMIFS('別記様式－１－②'!#REF!,'別記様式－１－②'!#REF!,$A19,'別記様式－１－②'!#REF!,J$4),"")</f>
        <v>#REF!</v>
      </c>
      <c r="K19" s="20" t="e">
        <f>IF(SUMIFS('別記様式－１－②'!#REF!,'別記様式－１－②'!#REF!,$A19,'別記様式－１－②'!#REF!,K$4)&lt;&gt;0,SUMIFS('別記様式－１－②'!#REF!,'別記様式－１－②'!#REF!,$A19,'別記様式－１－②'!#REF!,K$4),"")</f>
        <v>#REF!</v>
      </c>
      <c r="L19" s="20" t="e">
        <f>IF(SUMIFS('別記様式－１－②'!#REF!,'別記様式－１－②'!#REF!,$A19,'別記様式－１－②'!#REF!,L$4)&lt;&gt;0,SUMIFS('別記様式－１－②'!#REF!,'別記様式－１－②'!#REF!,$A19,'別記様式－１－②'!#REF!,L$4),"")</f>
        <v>#REF!</v>
      </c>
      <c r="M19" s="20" t="e">
        <f>IF(SUMIFS('別記様式－１－②'!#REF!,'別記様式－１－②'!#REF!,$A19,'別記様式－１－②'!#REF!,M$4)&lt;&gt;0,SUMIFS('別記様式－１－②'!#REF!,'別記様式－１－②'!#REF!,$A19,'別記様式－１－②'!#REF!,M$4),"")</f>
        <v>#REF!</v>
      </c>
      <c r="N19" s="20" t="e">
        <f>IF(SUMIFS('別記様式－１－②'!#REF!,'別記様式－１－②'!#REF!,$A19,'別記様式－１－②'!#REF!,N$4)&lt;&gt;0,SUMIFS('別記様式－１－②'!#REF!,'別記様式－１－②'!#REF!,$A19,'別記様式－１－②'!#REF!,N$4),"")</f>
        <v>#REF!</v>
      </c>
      <c r="O19" s="20" t="e">
        <f>IF(SUMIFS('別記様式－１－②'!#REF!,'別記様式－１－②'!#REF!,$A19,'別記様式－１－②'!#REF!,O$4)&lt;&gt;0,SUMIFS('別記様式－１－②'!#REF!,'別記様式－１－②'!#REF!,$A19,'別記様式－１－②'!#REF!,O$4),"")</f>
        <v>#REF!</v>
      </c>
      <c r="P19" s="20" t="e">
        <f>IF(SUMIFS('別記様式－１－②'!#REF!,'別記様式－１－②'!#REF!,$A19,'別記様式－１－②'!#REF!,P$4)&lt;&gt;0,SUMIFS('別記様式－１－②'!#REF!,'別記様式－１－②'!#REF!,$A19,'別記様式－１－②'!#REF!,P$4),"")</f>
        <v>#REF!</v>
      </c>
      <c r="Q19" s="20" t="e">
        <f>IF(SUMIFS('別記様式－１－②'!#REF!,'別記様式－１－②'!#REF!,$A19,'別記様式－１－②'!#REF!,Q$4)&lt;&gt;0,SUMIFS('別記様式－１－②'!#REF!,'別記様式－１－②'!#REF!,$A19,'別記様式－１－②'!#REF!,Q$4),"")</f>
        <v>#REF!</v>
      </c>
      <c r="R19" s="20" t="e">
        <f>IF(SUMIFS('別記様式－１－②'!#REF!,'別記様式－１－②'!#REF!,$A19,'別記様式－１－②'!#REF!,R$4)&lt;&gt;0,SUMIFS('別記様式－１－②'!#REF!,'別記様式－１－②'!#REF!,$A19,'別記様式－１－②'!#REF!,R$4),"")</f>
        <v>#REF!</v>
      </c>
      <c r="S19" s="20" t="e">
        <f>IF(SUMIFS('別記様式－１－②'!#REF!,'別記様式－１－②'!#REF!,$A19,'別記様式－１－②'!#REF!,S$4)&lt;&gt;0,SUMIFS('別記様式－１－②'!#REF!,'別記様式－１－②'!#REF!,$A19,'別記様式－１－②'!#REF!,S$4),"")</f>
        <v>#REF!</v>
      </c>
      <c r="T19" s="20" t="e">
        <f>IF(SUMIFS('別記様式－１－②'!#REF!,'別記様式－１－②'!#REF!,$A19,'別記様式－１－②'!#REF!,T$4)&lt;&gt;0,SUMIFS('別記様式－１－②'!#REF!,'別記様式－１－②'!#REF!,$A19,'別記様式－１－②'!#REF!,T$4),"")</f>
        <v>#REF!</v>
      </c>
      <c r="U19" s="20" t="e">
        <f>IF(SUMIFS('別記様式－１－②'!#REF!,'別記様式－１－②'!#REF!,$A19,'別記様式－１－②'!#REF!,U$4)&lt;&gt;0,SUMIFS('別記様式－１－②'!#REF!,'別記様式－１－②'!#REF!,$A19,'別記様式－１－②'!#REF!,U$4),"")</f>
        <v>#REF!</v>
      </c>
      <c r="V19" s="20" t="e">
        <f>IF(SUMIFS('別記様式－１－②'!#REF!,'別記様式－１－②'!#REF!,$A19,'別記様式－１－②'!#REF!,V$4)&lt;&gt;0,SUMIFS('別記様式－１－②'!#REF!,'別記様式－１－②'!#REF!,$A19,'別記様式－１－②'!#REF!,V$4),"")</f>
        <v>#REF!</v>
      </c>
      <c r="W19" s="22" t="e">
        <f>IF(SUMIFS('別記様式－１－②'!#REF!,'別記様式－１－②'!#REF!,$A19,'別記様式－１－②'!#REF!,W$4)&lt;&gt;0,SUMIFS('別記様式－１－②'!#REF!,'別記様式－１－②'!#REF!,$A19,'別記様式－１－②'!#REF!,W$4),"")</f>
        <v>#REF!</v>
      </c>
      <c r="X19" s="20" t="e">
        <f>IF(SUMIFS('別記様式－１－②'!#REF!,'別記様式－１－②'!#REF!,$A19,'別記様式－１－②'!#REF!,X$4)&lt;&gt;0,SUMIFS('別記様式－１－②'!#REF!,'別記様式－１－②'!#REF!,$A19,'別記様式－１－②'!#REF!,X$4),"")</f>
        <v>#REF!</v>
      </c>
      <c r="Y19" s="20" t="e">
        <f>IF(SUMIFS('別記様式－１－②'!#REF!,'別記様式－１－②'!#REF!,$A19,'別記様式－１－②'!#REF!,Y$4)&lt;&gt;0,SUMIFS('別記様式－１－②'!#REF!,'別記様式－１－②'!#REF!,$A19,'別記様式－１－②'!#REF!,Y$4),"")</f>
        <v>#REF!</v>
      </c>
      <c r="Z19" s="15" t="e">
        <f>IF(SUMIFS('別記様式－１－②'!#REF!,'別記様式－１－②'!#REF!,$A19,'別記様式－１－②'!#REF!,Z$4)&lt;&gt;0,SUMIFS('別記様式－１－②'!#REF!,'別記様式－１－②'!#REF!,$A19,'別記様式－１－②'!#REF!,Z$4),"")</f>
        <v>#REF!</v>
      </c>
      <c r="AA19" s="22" t="e">
        <f>IF(SUMIFS('別記様式－１－②'!#REF!,'別記様式－１－②'!#REF!,$A19,'別記様式－１－②'!#REF!,AA$4)&lt;&gt;0,SUMIFS('別記様式－１－②'!#REF!,'別記様式－１－②'!#REF!,$A19,'別記様式－１－②'!#REF!,AA$4),"")</f>
        <v>#REF!</v>
      </c>
      <c r="AB19" s="21" t="e">
        <f>IF(SUMIFS('別記様式－１－②'!#REF!,'別記様式－１－②'!#REF!,$A19,'別記様式－１－②'!#REF!,AB$4)&lt;&gt;0,SUMIFS('別記様式－１－②'!#REF!,'別記様式－１－②'!#REF!,$A19,'別記様式－１－②'!#REF!,AB$4),"")</f>
        <v>#REF!</v>
      </c>
    </row>
    <row r="20" spans="1:28" ht="18" customHeight="1">
      <c r="A20" s="36">
        <f t="shared" si="2"/>
        <v>45763</v>
      </c>
      <c r="B20" s="37">
        <f t="shared" si="0"/>
        <v>45763</v>
      </c>
      <c r="C20" s="41" t="e">
        <f t="shared" ref="C20:C35" si="4">IF(SUM(E20:AB20)&lt;&gt;0,SUM(E20:AB20),"")</f>
        <v>#REF!</v>
      </c>
      <c r="D20" s="43" t="str">
        <f t="shared" si="3"/>
        <v/>
      </c>
      <c r="E20" s="14" t="e">
        <f>IF(SUMIFS('別記様式－１－②'!#REF!,'別記様式－１－②'!#REF!,$A20,'別記様式－１－②'!#REF!,E$4)&lt;&gt;0,SUMIFS('別記様式－１－②'!#REF!,'別記様式－１－②'!#REF!,$A20,'別記様式－１－②'!#REF!,E$4),"")</f>
        <v>#REF!</v>
      </c>
      <c r="F20" s="20" t="e">
        <f>IF(SUMIFS('別記様式－１－②'!#REF!,'別記様式－１－②'!#REF!,$A20,'別記様式－１－②'!#REF!,F$4)&lt;&gt;0,SUMIFS('別記様式－１－②'!#REF!,'別記様式－１－②'!#REF!,$A20,'別記様式－１－②'!#REF!,F$4),"")</f>
        <v>#REF!</v>
      </c>
      <c r="G20" s="20" t="e">
        <f>IF(SUMIFS('別記様式－１－②'!#REF!,'別記様式－１－②'!#REF!,$A20,'別記様式－１－②'!#REF!,G$4)&lt;&gt;0,SUMIFS('別記様式－１－②'!#REF!,'別記様式－１－②'!#REF!,$A20,'別記様式－１－②'!#REF!,G$4),"")</f>
        <v>#REF!</v>
      </c>
      <c r="H20" s="20" t="e">
        <f>IF(SUMIFS('別記様式－１－②'!#REF!,'別記様式－１－②'!#REF!,$A20,'別記様式－１－②'!#REF!,H$4)&lt;&gt;0,SUMIFS('別記様式－１－②'!#REF!,'別記様式－１－②'!#REF!,$A20,'別記様式－１－②'!#REF!,H$4),"")</f>
        <v>#REF!</v>
      </c>
      <c r="I20" s="20" t="e">
        <f>IF(SUMIFS('別記様式－１－②'!#REF!,'別記様式－１－②'!#REF!,$A20,'別記様式－１－②'!#REF!,I$4)&lt;&gt;0,SUMIFS('別記様式－１－②'!#REF!,'別記様式－１－②'!#REF!,$A20,'別記様式－１－②'!#REF!,I$4),"")</f>
        <v>#REF!</v>
      </c>
      <c r="J20" s="20" t="e">
        <f>IF(SUMIFS('別記様式－１－②'!#REF!,'別記様式－１－②'!#REF!,$A20,'別記様式－１－②'!#REF!,J$4)&lt;&gt;0,SUMIFS('別記様式－１－②'!#REF!,'別記様式－１－②'!#REF!,$A20,'別記様式－１－②'!#REF!,J$4),"")</f>
        <v>#REF!</v>
      </c>
      <c r="K20" s="20" t="e">
        <f>IF(SUMIFS('別記様式－１－②'!#REF!,'別記様式－１－②'!#REF!,$A20,'別記様式－１－②'!#REF!,K$4)&lt;&gt;0,SUMIFS('別記様式－１－②'!#REF!,'別記様式－１－②'!#REF!,$A20,'別記様式－１－②'!#REF!,K$4),"")</f>
        <v>#REF!</v>
      </c>
      <c r="L20" s="20" t="e">
        <f>IF(SUMIFS('別記様式－１－②'!#REF!,'別記様式－１－②'!#REF!,$A20,'別記様式－１－②'!#REF!,L$4)&lt;&gt;0,SUMIFS('別記様式－１－②'!#REF!,'別記様式－１－②'!#REF!,$A20,'別記様式－１－②'!#REF!,L$4),"")</f>
        <v>#REF!</v>
      </c>
      <c r="M20" s="20" t="e">
        <f>IF(SUMIFS('別記様式－１－②'!#REF!,'別記様式－１－②'!#REF!,$A20,'別記様式－１－②'!#REF!,M$4)&lt;&gt;0,SUMIFS('別記様式－１－②'!#REF!,'別記様式－１－②'!#REF!,$A20,'別記様式－１－②'!#REF!,M$4),"")</f>
        <v>#REF!</v>
      </c>
      <c r="N20" s="20" t="e">
        <f>IF(SUMIFS('別記様式－１－②'!#REF!,'別記様式－１－②'!#REF!,$A20,'別記様式－１－②'!#REF!,N$4)&lt;&gt;0,SUMIFS('別記様式－１－②'!#REF!,'別記様式－１－②'!#REF!,$A20,'別記様式－１－②'!#REF!,N$4),"")</f>
        <v>#REF!</v>
      </c>
      <c r="O20" s="20" t="e">
        <f>IF(SUMIFS('別記様式－１－②'!#REF!,'別記様式－１－②'!#REF!,$A20,'別記様式－１－②'!#REF!,O$4)&lt;&gt;0,SUMIFS('別記様式－１－②'!#REF!,'別記様式－１－②'!#REF!,$A20,'別記様式－１－②'!#REF!,O$4),"")</f>
        <v>#REF!</v>
      </c>
      <c r="P20" s="20" t="e">
        <f>IF(SUMIFS('別記様式－１－②'!#REF!,'別記様式－１－②'!#REF!,$A20,'別記様式－１－②'!#REF!,P$4)&lt;&gt;0,SUMIFS('別記様式－１－②'!#REF!,'別記様式－１－②'!#REF!,$A20,'別記様式－１－②'!#REF!,P$4),"")</f>
        <v>#REF!</v>
      </c>
      <c r="Q20" s="20" t="e">
        <f>IF(SUMIFS('別記様式－１－②'!#REF!,'別記様式－１－②'!#REF!,$A20,'別記様式－１－②'!#REF!,Q$4)&lt;&gt;0,SUMIFS('別記様式－１－②'!#REF!,'別記様式－１－②'!#REF!,$A20,'別記様式－１－②'!#REF!,Q$4),"")</f>
        <v>#REF!</v>
      </c>
      <c r="R20" s="20" t="e">
        <f>IF(SUMIFS('別記様式－１－②'!#REF!,'別記様式－１－②'!#REF!,$A20,'別記様式－１－②'!#REF!,R$4)&lt;&gt;0,SUMIFS('別記様式－１－②'!#REF!,'別記様式－１－②'!#REF!,$A20,'別記様式－１－②'!#REF!,R$4),"")</f>
        <v>#REF!</v>
      </c>
      <c r="S20" s="20" t="e">
        <f>IF(SUMIFS('別記様式－１－②'!#REF!,'別記様式－１－②'!#REF!,$A20,'別記様式－１－②'!#REF!,S$4)&lt;&gt;0,SUMIFS('別記様式－１－②'!#REF!,'別記様式－１－②'!#REF!,$A20,'別記様式－１－②'!#REF!,S$4),"")</f>
        <v>#REF!</v>
      </c>
      <c r="T20" s="20" t="e">
        <f>IF(SUMIFS('別記様式－１－②'!#REF!,'別記様式－１－②'!#REF!,$A20,'別記様式－１－②'!#REF!,T$4)&lt;&gt;0,SUMIFS('別記様式－１－②'!#REF!,'別記様式－１－②'!#REF!,$A20,'別記様式－１－②'!#REF!,T$4),"")</f>
        <v>#REF!</v>
      </c>
      <c r="U20" s="20" t="e">
        <f>IF(SUMIFS('別記様式－１－②'!#REF!,'別記様式－１－②'!#REF!,$A20,'別記様式－１－②'!#REF!,U$4)&lt;&gt;0,SUMIFS('別記様式－１－②'!#REF!,'別記様式－１－②'!#REF!,$A20,'別記様式－１－②'!#REF!,U$4),"")</f>
        <v>#REF!</v>
      </c>
      <c r="V20" s="20" t="e">
        <f>IF(SUMIFS('別記様式－１－②'!#REF!,'別記様式－１－②'!#REF!,$A20,'別記様式－１－②'!#REF!,V$4)&lt;&gt;0,SUMIFS('別記様式－１－②'!#REF!,'別記様式－１－②'!#REF!,$A20,'別記様式－１－②'!#REF!,V$4),"")</f>
        <v>#REF!</v>
      </c>
      <c r="W20" s="22" t="e">
        <f>IF(SUMIFS('別記様式－１－②'!#REF!,'別記様式－１－②'!#REF!,$A20,'別記様式－１－②'!#REF!,W$4)&lt;&gt;0,SUMIFS('別記様式－１－②'!#REF!,'別記様式－１－②'!#REF!,$A20,'別記様式－１－②'!#REF!,W$4),"")</f>
        <v>#REF!</v>
      </c>
      <c r="X20" s="20" t="e">
        <f>IF(SUMIFS('別記様式－１－②'!#REF!,'別記様式－１－②'!#REF!,$A20,'別記様式－１－②'!#REF!,X$4)&lt;&gt;0,SUMIFS('別記様式－１－②'!#REF!,'別記様式－１－②'!#REF!,$A20,'別記様式－１－②'!#REF!,X$4),"")</f>
        <v>#REF!</v>
      </c>
      <c r="Y20" s="20" t="e">
        <f>IF(SUMIFS('別記様式－１－②'!#REF!,'別記様式－１－②'!#REF!,$A20,'別記様式－１－②'!#REF!,Y$4)&lt;&gt;0,SUMIFS('別記様式－１－②'!#REF!,'別記様式－１－②'!#REF!,$A20,'別記様式－１－②'!#REF!,Y$4),"")</f>
        <v>#REF!</v>
      </c>
      <c r="Z20" s="15" t="e">
        <f>IF(SUMIFS('別記様式－１－②'!#REF!,'別記様式－１－②'!#REF!,$A20,'別記様式－１－②'!#REF!,Z$4)&lt;&gt;0,SUMIFS('別記様式－１－②'!#REF!,'別記様式－１－②'!#REF!,$A20,'別記様式－１－②'!#REF!,Z$4),"")</f>
        <v>#REF!</v>
      </c>
      <c r="AA20" s="22" t="e">
        <f>IF(SUMIFS('別記様式－１－②'!#REF!,'別記様式－１－②'!#REF!,$A20,'別記様式－１－②'!#REF!,AA$4)&lt;&gt;0,SUMIFS('別記様式－１－②'!#REF!,'別記様式－１－②'!#REF!,$A20,'別記様式－１－②'!#REF!,AA$4),"")</f>
        <v>#REF!</v>
      </c>
      <c r="AB20" s="21" t="e">
        <f>IF(SUMIFS('別記様式－１－②'!#REF!,'別記様式－１－②'!#REF!,$A20,'別記様式－１－②'!#REF!,AB$4)&lt;&gt;0,SUMIFS('別記様式－１－②'!#REF!,'別記様式－１－②'!#REF!,$A20,'別記様式－１－②'!#REF!,AB$4),"")</f>
        <v>#REF!</v>
      </c>
    </row>
    <row r="21" spans="1:28" ht="18" customHeight="1">
      <c r="A21" s="36">
        <f t="shared" si="2"/>
        <v>45764</v>
      </c>
      <c r="B21" s="37">
        <f t="shared" si="0"/>
        <v>45764</v>
      </c>
      <c r="C21" s="41" t="e">
        <f t="shared" si="4"/>
        <v>#REF!</v>
      </c>
      <c r="D21" s="43" t="str">
        <f>IF(IFERROR(C21-TIME(7,45,0),"")&gt;0,IFERROR(C21-TIME(7,45,0),""),"")</f>
        <v/>
      </c>
      <c r="E21" s="14" t="e">
        <f>IF(SUMIFS('別記様式－１－②'!#REF!,'別記様式－１－②'!#REF!,$A21,'別記様式－１－②'!#REF!,E$4)&lt;&gt;0,SUMIFS('別記様式－１－②'!#REF!,'別記様式－１－②'!#REF!,$A21,'別記様式－１－②'!#REF!,E$4),"")</f>
        <v>#REF!</v>
      </c>
      <c r="F21" s="20" t="e">
        <f>IF(SUMIFS('別記様式－１－②'!#REF!,'別記様式－１－②'!#REF!,$A21,'別記様式－１－②'!#REF!,F$4)&lt;&gt;0,SUMIFS('別記様式－１－②'!#REF!,'別記様式－１－②'!#REF!,$A21,'別記様式－１－②'!#REF!,F$4),"")</f>
        <v>#REF!</v>
      </c>
      <c r="G21" s="20" t="e">
        <f>IF(SUMIFS('別記様式－１－②'!#REF!,'別記様式－１－②'!#REF!,$A21,'別記様式－１－②'!#REF!,G$4)&lt;&gt;0,SUMIFS('別記様式－１－②'!#REF!,'別記様式－１－②'!#REF!,$A21,'別記様式－１－②'!#REF!,G$4),"")</f>
        <v>#REF!</v>
      </c>
      <c r="H21" s="20" t="e">
        <f>IF(SUMIFS('別記様式－１－②'!#REF!,'別記様式－１－②'!#REF!,$A21,'別記様式－１－②'!#REF!,H$4)&lt;&gt;0,SUMIFS('別記様式－１－②'!#REF!,'別記様式－１－②'!#REF!,$A21,'別記様式－１－②'!#REF!,H$4),"")</f>
        <v>#REF!</v>
      </c>
      <c r="I21" s="20" t="e">
        <f>IF(SUMIFS('別記様式－１－②'!#REF!,'別記様式－１－②'!#REF!,$A21,'別記様式－１－②'!#REF!,I$4)&lt;&gt;0,SUMIFS('別記様式－１－②'!#REF!,'別記様式－１－②'!#REF!,$A21,'別記様式－１－②'!#REF!,I$4),"")</f>
        <v>#REF!</v>
      </c>
      <c r="J21" s="20" t="e">
        <f>IF(SUMIFS('別記様式－１－②'!#REF!,'別記様式－１－②'!#REF!,$A21,'別記様式－１－②'!#REF!,J$4)&lt;&gt;0,SUMIFS('別記様式－１－②'!#REF!,'別記様式－１－②'!#REF!,$A21,'別記様式－１－②'!#REF!,J$4),"")</f>
        <v>#REF!</v>
      </c>
      <c r="K21" s="20" t="e">
        <f>IF(SUMIFS('別記様式－１－②'!#REF!,'別記様式－１－②'!#REF!,$A21,'別記様式－１－②'!#REF!,K$4)&lt;&gt;0,SUMIFS('別記様式－１－②'!#REF!,'別記様式－１－②'!#REF!,$A21,'別記様式－１－②'!#REF!,K$4),"")</f>
        <v>#REF!</v>
      </c>
      <c r="L21" s="20" t="e">
        <f>IF(SUMIFS('別記様式－１－②'!#REF!,'別記様式－１－②'!#REF!,$A21,'別記様式－１－②'!#REF!,L$4)&lt;&gt;0,SUMIFS('別記様式－１－②'!#REF!,'別記様式－１－②'!#REF!,$A21,'別記様式－１－②'!#REF!,L$4),"")</f>
        <v>#REF!</v>
      </c>
      <c r="M21" s="20" t="e">
        <f>IF(SUMIFS('別記様式－１－②'!#REF!,'別記様式－１－②'!#REF!,$A21,'別記様式－１－②'!#REF!,M$4)&lt;&gt;0,SUMIFS('別記様式－１－②'!#REF!,'別記様式－１－②'!#REF!,$A21,'別記様式－１－②'!#REF!,M$4),"")</f>
        <v>#REF!</v>
      </c>
      <c r="N21" s="20" t="e">
        <f>IF(SUMIFS('別記様式－１－②'!#REF!,'別記様式－１－②'!#REF!,$A21,'別記様式－１－②'!#REF!,N$4)&lt;&gt;0,SUMIFS('別記様式－１－②'!#REF!,'別記様式－１－②'!#REF!,$A21,'別記様式－１－②'!#REF!,N$4),"")</f>
        <v>#REF!</v>
      </c>
      <c r="O21" s="20" t="e">
        <f>IF(SUMIFS('別記様式－１－②'!#REF!,'別記様式－１－②'!#REF!,$A21,'別記様式－１－②'!#REF!,O$4)&lt;&gt;0,SUMIFS('別記様式－１－②'!#REF!,'別記様式－１－②'!#REF!,$A21,'別記様式－１－②'!#REF!,O$4),"")</f>
        <v>#REF!</v>
      </c>
      <c r="P21" s="20" t="e">
        <f>IF(SUMIFS('別記様式－１－②'!#REF!,'別記様式－１－②'!#REF!,$A21,'別記様式－１－②'!#REF!,P$4)&lt;&gt;0,SUMIFS('別記様式－１－②'!#REF!,'別記様式－１－②'!#REF!,$A21,'別記様式－１－②'!#REF!,P$4),"")</f>
        <v>#REF!</v>
      </c>
      <c r="Q21" s="20" t="e">
        <f>IF(SUMIFS('別記様式－１－②'!#REF!,'別記様式－１－②'!#REF!,$A21,'別記様式－１－②'!#REF!,Q$4)&lt;&gt;0,SUMIFS('別記様式－１－②'!#REF!,'別記様式－１－②'!#REF!,$A21,'別記様式－１－②'!#REF!,Q$4),"")</f>
        <v>#REF!</v>
      </c>
      <c r="R21" s="20" t="e">
        <f>IF(SUMIFS('別記様式－１－②'!#REF!,'別記様式－１－②'!#REF!,$A21,'別記様式－１－②'!#REF!,R$4)&lt;&gt;0,SUMIFS('別記様式－１－②'!#REF!,'別記様式－１－②'!#REF!,$A21,'別記様式－１－②'!#REF!,R$4),"")</f>
        <v>#REF!</v>
      </c>
      <c r="S21" s="20" t="e">
        <f>IF(SUMIFS('別記様式－１－②'!#REF!,'別記様式－１－②'!#REF!,$A21,'別記様式－１－②'!#REF!,S$4)&lt;&gt;0,SUMIFS('別記様式－１－②'!#REF!,'別記様式－１－②'!#REF!,$A21,'別記様式－１－②'!#REF!,S$4),"")</f>
        <v>#REF!</v>
      </c>
      <c r="T21" s="20" t="e">
        <f>IF(SUMIFS('別記様式－１－②'!#REF!,'別記様式－１－②'!#REF!,$A21,'別記様式－１－②'!#REF!,T$4)&lt;&gt;0,SUMIFS('別記様式－１－②'!#REF!,'別記様式－１－②'!#REF!,$A21,'別記様式－１－②'!#REF!,T$4),"")</f>
        <v>#REF!</v>
      </c>
      <c r="U21" s="20" t="e">
        <f>IF(SUMIFS('別記様式－１－②'!#REF!,'別記様式－１－②'!#REF!,$A21,'別記様式－１－②'!#REF!,U$4)&lt;&gt;0,SUMIFS('別記様式－１－②'!#REF!,'別記様式－１－②'!#REF!,$A21,'別記様式－１－②'!#REF!,U$4),"")</f>
        <v>#REF!</v>
      </c>
      <c r="V21" s="20" t="e">
        <f>IF(SUMIFS('別記様式－１－②'!#REF!,'別記様式－１－②'!#REF!,$A21,'別記様式－１－②'!#REF!,V$4)&lt;&gt;0,SUMIFS('別記様式－１－②'!#REF!,'別記様式－１－②'!#REF!,$A21,'別記様式－１－②'!#REF!,V$4),"")</f>
        <v>#REF!</v>
      </c>
      <c r="W21" s="22" t="e">
        <f>IF(SUMIFS('別記様式－１－②'!#REF!,'別記様式－１－②'!#REF!,$A21,'別記様式－１－②'!#REF!,W$4)&lt;&gt;0,SUMIFS('別記様式－１－②'!#REF!,'別記様式－１－②'!#REF!,$A21,'別記様式－１－②'!#REF!,W$4),"")</f>
        <v>#REF!</v>
      </c>
      <c r="X21" s="20" t="e">
        <f>IF(SUMIFS('別記様式－１－②'!#REF!,'別記様式－１－②'!#REF!,$A21,'別記様式－１－②'!#REF!,X$4)&lt;&gt;0,SUMIFS('別記様式－１－②'!#REF!,'別記様式－１－②'!#REF!,$A21,'別記様式－１－②'!#REF!,X$4),"")</f>
        <v>#REF!</v>
      </c>
      <c r="Y21" s="20" t="e">
        <f>IF(SUMIFS('別記様式－１－②'!#REF!,'別記様式－１－②'!#REF!,$A21,'別記様式－１－②'!#REF!,Y$4)&lt;&gt;0,SUMIFS('別記様式－１－②'!#REF!,'別記様式－１－②'!#REF!,$A21,'別記様式－１－②'!#REF!,Y$4),"")</f>
        <v>#REF!</v>
      </c>
      <c r="Z21" s="15" t="e">
        <f>IF(SUMIFS('別記様式－１－②'!#REF!,'別記様式－１－②'!#REF!,$A21,'別記様式－１－②'!#REF!,Z$4)&lt;&gt;0,SUMIFS('別記様式－１－②'!#REF!,'別記様式－１－②'!#REF!,$A21,'別記様式－１－②'!#REF!,Z$4),"")</f>
        <v>#REF!</v>
      </c>
      <c r="AA21" s="22" t="e">
        <f>IF(SUMIFS('別記様式－１－②'!#REF!,'別記様式－１－②'!#REF!,$A21,'別記様式－１－②'!#REF!,AA$4)&lt;&gt;0,SUMIFS('別記様式－１－②'!#REF!,'別記様式－１－②'!#REF!,$A21,'別記様式－１－②'!#REF!,AA$4),"")</f>
        <v>#REF!</v>
      </c>
      <c r="AB21" s="21" t="e">
        <f>IF(SUMIFS('別記様式－１－②'!#REF!,'別記様式－１－②'!#REF!,$A21,'別記様式－１－②'!#REF!,AB$4)&lt;&gt;0,SUMIFS('別記様式－１－②'!#REF!,'別記様式－１－②'!#REF!,$A21,'別記様式－１－②'!#REF!,AB$4),"")</f>
        <v>#REF!</v>
      </c>
    </row>
    <row r="22" spans="1:28" ht="18" customHeight="1">
      <c r="A22" s="36">
        <f t="shared" si="2"/>
        <v>45765</v>
      </c>
      <c r="B22" s="37">
        <f t="shared" si="0"/>
        <v>45765</v>
      </c>
      <c r="C22" s="41" t="e">
        <f t="shared" si="4"/>
        <v>#REF!</v>
      </c>
      <c r="D22" s="43" t="str">
        <f t="shared" si="3"/>
        <v/>
      </c>
      <c r="E22" s="14" t="e">
        <f>IF(SUMIFS('別記様式－１－②'!#REF!,'別記様式－１－②'!#REF!,$A22,'別記様式－１－②'!#REF!,E$4)&lt;&gt;0,SUMIFS('別記様式－１－②'!#REF!,'別記様式－１－②'!#REF!,$A22,'別記様式－１－②'!#REF!,E$4),"")</f>
        <v>#REF!</v>
      </c>
      <c r="F22" s="20" t="e">
        <f>IF(SUMIFS('別記様式－１－②'!#REF!,'別記様式－１－②'!#REF!,$A22,'別記様式－１－②'!#REF!,F$4)&lt;&gt;0,SUMIFS('別記様式－１－②'!#REF!,'別記様式－１－②'!#REF!,$A22,'別記様式－１－②'!#REF!,F$4),"")</f>
        <v>#REF!</v>
      </c>
      <c r="G22" s="20" t="e">
        <f>IF(SUMIFS('別記様式－１－②'!#REF!,'別記様式－１－②'!#REF!,$A22,'別記様式－１－②'!#REF!,G$4)&lt;&gt;0,SUMIFS('別記様式－１－②'!#REF!,'別記様式－１－②'!#REF!,$A22,'別記様式－１－②'!#REF!,G$4),"")</f>
        <v>#REF!</v>
      </c>
      <c r="H22" s="20" t="e">
        <f>IF(SUMIFS('別記様式－１－②'!#REF!,'別記様式－１－②'!#REF!,$A22,'別記様式－１－②'!#REF!,H$4)&lt;&gt;0,SUMIFS('別記様式－１－②'!#REF!,'別記様式－１－②'!#REF!,$A22,'別記様式－１－②'!#REF!,H$4),"")</f>
        <v>#REF!</v>
      </c>
      <c r="I22" s="20" t="e">
        <f>IF(SUMIFS('別記様式－１－②'!#REF!,'別記様式－１－②'!#REF!,$A22,'別記様式－１－②'!#REF!,I$4)&lt;&gt;0,SUMIFS('別記様式－１－②'!#REF!,'別記様式－１－②'!#REF!,$A22,'別記様式－１－②'!#REF!,I$4),"")</f>
        <v>#REF!</v>
      </c>
      <c r="J22" s="20" t="e">
        <f>IF(SUMIFS('別記様式－１－②'!#REF!,'別記様式－１－②'!#REF!,$A22,'別記様式－１－②'!#REF!,J$4)&lt;&gt;0,SUMIFS('別記様式－１－②'!#REF!,'別記様式－１－②'!#REF!,$A22,'別記様式－１－②'!#REF!,J$4),"")</f>
        <v>#REF!</v>
      </c>
      <c r="K22" s="20" t="e">
        <f>IF(SUMIFS('別記様式－１－②'!#REF!,'別記様式－１－②'!#REF!,$A22,'別記様式－１－②'!#REF!,K$4)&lt;&gt;0,SUMIFS('別記様式－１－②'!#REF!,'別記様式－１－②'!#REF!,$A22,'別記様式－１－②'!#REF!,K$4),"")</f>
        <v>#REF!</v>
      </c>
      <c r="L22" s="20" t="e">
        <f>IF(SUMIFS('別記様式－１－②'!#REF!,'別記様式－１－②'!#REF!,$A22,'別記様式－１－②'!#REF!,L$4)&lt;&gt;0,SUMIFS('別記様式－１－②'!#REF!,'別記様式－１－②'!#REF!,$A22,'別記様式－１－②'!#REF!,L$4),"")</f>
        <v>#REF!</v>
      </c>
      <c r="M22" s="20" t="e">
        <f>IF(SUMIFS('別記様式－１－②'!#REF!,'別記様式－１－②'!#REF!,$A22,'別記様式－１－②'!#REF!,M$4)&lt;&gt;0,SUMIFS('別記様式－１－②'!#REF!,'別記様式－１－②'!#REF!,$A22,'別記様式－１－②'!#REF!,M$4),"")</f>
        <v>#REF!</v>
      </c>
      <c r="N22" s="20" t="e">
        <f>IF(SUMIFS('別記様式－１－②'!#REF!,'別記様式－１－②'!#REF!,$A22,'別記様式－１－②'!#REF!,N$4)&lt;&gt;0,SUMIFS('別記様式－１－②'!#REF!,'別記様式－１－②'!#REF!,$A22,'別記様式－１－②'!#REF!,N$4),"")</f>
        <v>#REF!</v>
      </c>
      <c r="O22" s="20" t="e">
        <f>IF(SUMIFS('別記様式－１－②'!#REF!,'別記様式－１－②'!#REF!,$A22,'別記様式－１－②'!#REF!,O$4)&lt;&gt;0,SUMIFS('別記様式－１－②'!#REF!,'別記様式－１－②'!#REF!,$A22,'別記様式－１－②'!#REF!,O$4),"")</f>
        <v>#REF!</v>
      </c>
      <c r="P22" s="20" t="e">
        <f>IF(SUMIFS('別記様式－１－②'!#REF!,'別記様式－１－②'!#REF!,$A22,'別記様式－１－②'!#REF!,P$4)&lt;&gt;0,SUMIFS('別記様式－１－②'!#REF!,'別記様式－１－②'!#REF!,$A22,'別記様式－１－②'!#REF!,P$4),"")</f>
        <v>#REF!</v>
      </c>
      <c r="Q22" s="20" t="e">
        <f>IF(SUMIFS('別記様式－１－②'!#REF!,'別記様式－１－②'!#REF!,$A22,'別記様式－１－②'!#REF!,Q$4)&lt;&gt;0,SUMIFS('別記様式－１－②'!#REF!,'別記様式－１－②'!#REF!,$A22,'別記様式－１－②'!#REF!,Q$4),"")</f>
        <v>#REF!</v>
      </c>
      <c r="R22" s="20" t="e">
        <f>IF(SUMIFS('別記様式－１－②'!#REF!,'別記様式－１－②'!#REF!,$A22,'別記様式－１－②'!#REF!,R$4)&lt;&gt;0,SUMIFS('別記様式－１－②'!#REF!,'別記様式－１－②'!#REF!,$A22,'別記様式－１－②'!#REF!,R$4),"")</f>
        <v>#REF!</v>
      </c>
      <c r="S22" s="20" t="e">
        <f>IF(SUMIFS('別記様式－１－②'!#REF!,'別記様式－１－②'!#REF!,$A22,'別記様式－１－②'!#REF!,S$4)&lt;&gt;0,SUMIFS('別記様式－１－②'!#REF!,'別記様式－１－②'!#REF!,$A22,'別記様式－１－②'!#REF!,S$4),"")</f>
        <v>#REF!</v>
      </c>
      <c r="T22" s="20" t="e">
        <f>IF(SUMIFS('別記様式－１－②'!#REF!,'別記様式－１－②'!#REF!,$A22,'別記様式－１－②'!#REF!,T$4)&lt;&gt;0,SUMIFS('別記様式－１－②'!#REF!,'別記様式－１－②'!#REF!,$A22,'別記様式－１－②'!#REF!,T$4),"")</f>
        <v>#REF!</v>
      </c>
      <c r="U22" s="20" t="e">
        <f>IF(SUMIFS('別記様式－１－②'!#REF!,'別記様式－１－②'!#REF!,$A22,'別記様式－１－②'!#REF!,U$4)&lt;&gt;0,SUMIFS('別記様式－１－②'!#REF!,'別記様式－１－②'!#REF!,$A22,'別記様式－１－②'!#REF!,U$4),"")</f>
        <v>#REF!</v>
      </c>
      <c r="V22" s="20" t="e">
        <f>IF(SUMIFS('別記様式－１－②'!#REF!,'別記様式－１－②'!#REF!,$A22,'別記様式－１－②'!#REF!,V$4)&lt;&gt;0,SUMIFS('別記様式－１－②'!#REF!,'別記様式－１－②'!#REF!,$A22,'別記様式－１－②'!#REF!,V$4),"")</f>
        <v>#REF!</v>
      </c>
      <c r="W22" s="22" t="e">
        <f>IF(SUMIFS('別記様式－１－②'!#REF!,'別記様式－１－②'!#REF!,$A22,'別記様式－１－②'!#REF!,W$4)&lt;&gt;0,SUMIFS('別記様式－１－②'!#REF!,'別記様式－１－②'!#REF!,$A22,'別記様式－１－②'!#REF!,W$4),"")</f>
        <v>#REF!</v>
      </c>
      <c r="X22" s="20" t="e">
        <f>IF(SUMIFS('別記様式－１－②'!#REF!,'別記様式－１－②'!#REF!,$A22,'別記様式－１－②'!#REF!,X$4)&lt;&gt;0,SUMIFS('別記様式－１－②'!#REF!,'別記様式－１－②'!#REF!,$A22,'別記様式－１－②'!#REF!,X$4),"")</f>
        <v>#REF!</v>
      </c>
      <c r="Y22" s="20" t="e">
        <f>IF(SUMIFS('別記様式－１－②'!#REF!,'別記様式－１－②'!#REF!,$A22,'別記様式－１－②'!#REF!,Y$4)&lt;&gt;0,SUMIFS('別記様式－１－②'!#REF!,'別記様式－１－②'!#REF!,$A22,'別記様式－１－②'!#REF!,Y$4),"")</f>
        <v>#REF!</v>
      </c>
      <c r="Z22" s="15" t="e">
        <f>IF(SUMIFS('別記様式－１－②'!#REF!,'別記様式－１－②'!#REF!,$A22,'別記様式－１－②'!#REF!,Z$4)&lt;&gt;0,SUMIFS('別記様式－１－②'!#REF!,'別記様式－１－②'!#REF!,$A22,'別記様式－１－②'!#REF!,Z$4),"")</f>
        <v>#REF!</v>
      </c>
      <c r="AA22" s="22" t="e">
        <f>IF(SUMIFS('別記様式－１－②'!#REF!,'別記様式－１－②'!#REF!,$A22,'別記様式－１－②'!#REF!,AA$4)&lt;&gt;0,SUMIFS('別記様式－１－②'!#REF!,'別記様式－１－②'!#REF!,$A22,'別記様式－１－②'!#REF!,AA$4),"")</f>
        <v>#REF!</v>
      </c>
      <c r="AB22" s="21" t="e">
        <f>IF(SUMIFS('別記様式－１－②'!#REF!,'別記様式－１－②'!#REF!,$A22,'別記様式－１－②'!#REF!,AB$4)&lt;&gt;0,SUMIFS('別記様式－１－②'!#REF!,'別記様式－１－②'!#REF!,$A22,'別記様式－１－②'!#REF!,AB$4),"")</f>
        <v>#REF!</v>
      </c>
    </row>
    <row r="23" spans="1:28" ht="18" customHeight="1">
      <c r="A23" s="36">
        <f t="shared" si="2"/>
        <v>45766</v>
      </c>
      <c r="B23" s="37">
        <f t="shared" si="0"/>
        <v>45766</v>
      </c>
      <c r="C23" s="41" t="e">
        <f t="shared" si="4"/>
        <v>#REF!</v>
      </c>
      <c r="D23" s="43" t="str">
        <f t="shared" si="3"/>
        <v/>
      </c>
      <c r="E23" s="14" t="e">
        <f>IF(SUMIFS('別記様式－１－②'!#REF!,'別記様式－１－②'!#REF!,$A23,'別記様式－１－②'!#REF!,E$4)&lt;&gt;0,SUMIFS('別記様式－１－②'!#REF!,'別記様式－１－②'!#REF!,$A23,'別記様式－１－②'!#REF!,E$4),"")</f>
        <v>#REF!</v>
      </c>
      <c r="F23" s="20" t="e">
        <f>IF(SUMIFS('別記様式－１－②'!#REF!,'別記様式－１－②'!#REF!,$A23,'別記様式－１－②'!#REF!,F$4)&lt;&gt;0,SUMIFS('別記様式－１－②'!#REF!,'別記様式－１－②'!#REF!,$A23,'別記様式－１－②'!#REF!,F$4),"")</f>
        <v>#REF!</v>
      </c>
      <c r="G23" s="20" t="e">
        <f>IF(SUMIFS('別記様式－１－②'!#REF!,'別記様式－１－②'!#REF!,$A23,'別記様式－１－②'!#REF!,G$4)&lt;&gt;0,SUMIFS('別記様式－１－②'!#REF!,'別記様式－１－②'!#REF!,$A23,'別記様式－１－②'!#REF!,G$4),"")</f>
        <v>#REF!</v>
      </c>
      <c r="H23" s="20" t="e">
        <f>IF(SUMIFS('別記様式－１－②'!#REF!,'別記様式－１－②'!#REF!,$A23,'別記様式－１－②'!#REF!,H$4)&lt;&gt;0,SUMIFS('別記様式－１－②'!#REF!,'別記様式－１－②'!#REF!,$A23,'別記様式－１－②'!#REF!,H$4),"")</f>
        <v>#REF!</v>
      </c>
      <c r="I23" s="20" t="e">
        <f>IF(SUMIFS('別記様式－１－②'!#REF!,'別記様式－１－②'!#REF!,$A23,'別記様式－１－②'!#REF!,I$4)&lt;&gt;0,SUMIFS('別記様式－１－②'!#REF!,'別記様式－１－②'!#REF!,$A23,'別記様式－１－②'!#REF!,I$4),"")</f>
        <v>#REF!</v>
      </c>
      <c r="J23" s="20" t="e">
        <f>IF(SUMIFS('別記様式－１－②'!#REF!,'別記様式－１－②'!#REF!,$A23,'別記様式－１－②'!#REF!,J$4)&lt;&gt;0,SUMIFS('別記様式－１－②'!#REF!,'別記様式－１－②'!#REF!,$A23,'別記様式－１－②'!#REF!,J$4),"")</f>
        <v>#REF!</v>
      </c>
      <c r="K23" s="20" t="e">
        <f>IF(SUMIFS('別記様式－１－②'!#REF!,'別記様式－１－②'!#REF!,$A23,'別記様式－１－②'!#REF!,K$4)&lt;&gt;0,SUMIFS('別記様式－１－②'!#REF!,'別記様式－１－②'!#REF!,$A23,'別記様式－１－②'!#REF!,K$4),"")</f>
        <v>#REF!</v>
      </c>
      <c r="L23" s="20" t="e">
        <f>IF(SUMIFS('別記様式－１－②'!#REF!,'別記様式－１－②'!#REF!,$A23,'別記様式－１－②'!#REF!,L$4)&lt;&gt;0,SUMIFS('別記様式－１－②'!#REF!,'別記様式－１－②'!#REF!,$A23,'別記様式－１－②'!#REF!,L$4),"")</f>
        <v>#REF!</v>
      </c>
      <c r="M23" s="20" t="e">
        <f>IF(SUMIFS('別記様式－１－②'!#REF!,'別記様式－１－②'!#REF!,$A23,'別記様式－１－②'!#REF!,M$4)&lt;&gt;0,SUMIFS('別記様式－１－②'!#REF!,'別記様式－１－②'!#REF!,$A23,'別記様式－１－②'!#REF!,M$4),"")</f>
        <v>#REF!</v>
      </c>
      <c r="N23" s="20" t="e">
        <f>IF(SUMIFS('別記様式－１－②'!#REF!,'別記様式－１－②'!#REF!,$A23,'別記様式－１－②'!#REF!,N$4)&lt;&gt;0,SUMIFS('別記様式－１－②'!#REF!,'別記様式－１－②'!#REF!,$A23,'別記様式－１－②'!#REF!,N$4),"")</f>
        <v>#REF!</v>
      </c>
      <c r="O23" s="20" t="e">
        <f>IF(SUMIFS('別記様式－１－②'!#REF!,'別記様式－１－②'!#REF!,$A23,'別記様式－１－②'!#REF!,O$4)&lt;&gt;0,SUMIFS('別記様式－１－②'!#REF!,'別記様式－１－②'!#REF!,$A23,'別記様式－１－②'!#REF!,O$4),"")</f>
        <v>#REF!</v>
      </c>
      <c r="P23" s="20" t="e">
        <f>IF(SUMIFS('別記様式－１－②'!#REF!,'別記様式－１－②'!#REF!,$A23,'別記様式－１－②'!#REF!,P$4)&lt;&gt;0,SUMIFS('別記様式－１－②'!#REF!,'別記様式－１－②'!#REF!,$A23,'別記様式－１－②'!#REF!,P$4),"")</f>
        <v>#REF!</v>
      </c>
      <c r="Q23" s="20" t="e">
        <f>IF(SUMIFS('別記様式－１－②'!#REF!,'別記様式－１－②'!#REF!,$A23,'別記様式－１－②'!#REF!,Q$4)&lt;&gt;0,SUMIFS('別記様式－１－②'!#REF!,'別記様式－１－②'!#REF!,$A23,'別記様式－１－②'!#REF!,Q$4),"")</f>
        <v>#REF!</v>
      </c>
      <c r="R23" s="20" t="e">
        <f>IF(SUMIFS('別記様式－１－②'!#REF!,'別記様式－１－②'!#REF!,$A23,'別記様式－１－②'!#REF!,R$4)&lt;&gt;0,SUMIFS('別記様式－１－②'!#REF!,'別記様式－１－②'!#REF!,$A23,'別記様式－１－②'!#REF!,R$4),"")</f>
        <v>#REF!</v>
      </c>
      <c r="S23" s="20" t="e">
        <f>IF(SUMIFS('別記様式－１－②'!#REF!,'別記様式－１－②'!#REF!,$A23,'別記様式－１－②'!#REF!,S$4)&lt;&gt;0,SUMIFS('別記様式－１－②'!#REF!,'別記様式－１－②'!#REF!,$A23,'別記様式－１－②'!#REF!,S$4),"")</f>
        <v>#REF!</v>
      </c>
      <c r="T23" s="20" t="e">
        <f>IF(SUMIFS('別記様式－１－②'!#REF!,'別記様式－１－②'!#REF!,$A23,'別記様式－１－②'!#REF!,T$4)&lt;&gt;0,SUMIFS('別記様式－１－②'!#REF!,'別記様式－１－②'!#REF!,$A23,'別記様式－１－②'!#REF!,T$4),"")</f>
        <v>#REF!</v>
      </c>
      <c r="U23" s="20" t="e">
        <f>IF(SUMIFS('別記様式－１－②'!#REF!,'別記様式－１－②'!#REF!,$A23,'別記様式－１－②'!#REF!,U$4)&lt;&gt;0,SUMIFS('別記様式－１－②'!#REF!,'別記様式－１－②'!#REF!,$A23,'別記様式－１－②'!#REF!,U$4),"")</f>
        <v>#REF!</v>
      </c>
      <c r="V23" s="20" t="e">
        <f>IF(SUMIFS('別記様式－１－②'!#REF!,'別記様式－１－②'!#REF!,$A23,'別記様式－１－②'!#REF!,V$4)&lt;&gt;0,SUMIFS('別記様式－１－②'!#REF!,'別記様式－１－②'!#REF!,$A23,'別記様式－１－②'!#REF!,V$4),"")</f>
        <v>#REF!</v>
      </c>
      <c r="W23" s="22" t="e">
        <f>IF(SUMIFS('別記様式－１－②'!#REF!,'別記様式－１－②'!#REF!,$A23,'別記様式－１－②'!#REF!,W$4)&lt;&gt;0,SUMIFS('別記様式－１－②'!#REF!,'別記様式－１－②'!#REF!,$A23,'別記様式－１－②'!#REF!,W$4),"")</f>
        <v>#REF!</v>
      </c>
      <c r="X23" s="20" t="e">
        <f>IF(SUMIFS('別記様式－１－②'!#REF!,'別記様式－１－②'!#REF!,$A23,'別記様式－１－②'!#REF!,X$4)&lt;&gt;0,SUMIFS('別記様式－１－②'!#REF!,'別記様式－１－②'!#REF!,$A23,'別記様式－１－②'!#REF!,X$4),"")</f>
        <v>#REF!</v>
      </c>
      <c r="Y23" s="20" t="e">
        <f>IF(SUMIFS('別記様式－１－②'!#REF!,'別記様式－１－②'!#REF!,$A23,'別記様式－１－②'!#REF!,Y$4)&lt;&gt;0,SUMIFS('別記様式－１－②'!#REF!,'別記様式－１－②'!#REF!,$A23,'別記様式－１－②'!#REF!,Y$4),"")</f>
        <v>#REF!</v>
      </c>
      <c r="Z23" s="15" t="e">
        <f>IF(SUMIFS('別記様式－１－②'!#REF!,'別記様式－１－②'!#REF!,$A23,'別記様式－１－②'!#REF!,Z$4)&lt;&gt;0,SUMIFS('別記様式－１－②'!#REF!,'別記様式－１－②'!#REF!,$A23,'別記様式－１－②'!#REF!,Z$4),"")</f>
        <v>#REF!</v>
      </c>
      <c r="AA23" s="22" t="e">
        <f>IF(SUMIFS('別記様式－１－②'!#REF!,'別記様式－１－②'!#REF!,$A23,'別記様式－１－②'!#REF!,AA$4)&lt;&gt;0,SUMIFS('別記様式－１－②'!#REF!,'別記様式－１－②'!#REF!,$A23,'別記様式－１－②'!#REF!,AA$4),"")</f>
        <v>#REF!</v>
      </c>
      <c r="AB23" s="21" t="e">
        <f>IF(SUMIFS('別記様式－１－②'!#REF!,'別記様式－１－②'!#REF!,$A23,'別記様式－１－②'!#REF!,AB$4)&lt;&gt;0,SUMIFS('別記様式－１－②'!#REF!,'別記様式－１－②'!#REF!,$A23,'別記様式－１－②'!#REF!,AB$4),"")</f>
        <v>#REF!</v>
      </c>
    </row>
    <row r="24" spans="1:28" ht="18" customHeight="1">
      <c r="A24" s="36">
        <f t="shared" si="2"/>
        <v>45767</v>
      </c>
      <c r="B24" s="37">
        <f t="shared" si="0"/>
        <v>45767</v>
      </c>
      <c r="C24" s="41" t="e">
        <f t="shared" si="4"/>
        <v>#REF!</v>
      </c>
      <c r="D24" s="43" t="str">
        <f t="shared" si="3"/>
        <v/>
      </c>
      <c r="E24" s="14" t="e">
        <f>IF(SUMIFS('別記様式－１－②'!#REF!,'別記様式－１－②'!#REF!,$A24,'別記様式－１－②'!#REF!,E$4)&lt;&gt;0,SUMIFS('別記様式－１－②'!#REF!,'別記様式－１－②'!#REF!,$A24,'別記様式－１－②'!#REF!,E$4),"")</f>
        <v>#REF!</v>
      </c>
      <c r="F24" s="20" t="e">
        <f>IF(SUMIFS('別記様式－１－②'!#REF!,'別記様式－１－②'!#REF!,$A24,'別記様式－１－②'!#REF!,F$4)&lt;&gt;0,SUMIFS('別記様式－１－②'!#REF!,'別記様式－１－②'!#REF!,$A24,'別記様式－１－②'!#REF!,F$4),"")</f>
        <v>#REF!</v>
      </c>
      <c r="G24" s="20" t="e">
        <f>IF(SUMIFS('別記様式－１－②'!#REF!,'別記様式－１－②'!#REF!,$A24,'別記様式－１－②'!#REF!,G$4)&lt;&gt;0,SUMIFS('別記様式－１－②'!#REF!,'別記様式－１－②'!#REF!,$A24,'別記様式－１－②'!#REF!,G$4),"")</f>
        <v>#REF!</v>
      </c>
      <c r="H24" s="20" t="e">
        <f>IF(SUMIFS('別記様式－１－②'!#REF!,'別記様式－１－②'!#REF!,$A24,'別記様式－１－②'!#REF!,H$4)&lt;&gt;0,SUMIFS('別記様式－１－②'!#REF!,'別記様式－１－②'!#REF!,$A24,'別記様式－１－②'!#REF!,H$4),"")</f>
        <v>#REF!</v>
      </c>
      <c r="I24" s="20" t="e">
        <f>IF(SUMIFS('別記様式－１－②'!#REF!,'別記様式－１－②'!#REF!,$A24,'別記様式－１－②'!#REF!,I$4)&lt;&gt;0,SUMIFS('別記様式－１－②'!#REF!,'別記様式－１－②'!#REF!,$A24,'別記様式－１－②'!#REF!,I$4),"")</f>
        <v>#REF!</v>
      </c>
      <c r="J24" s="20" t="e">
        <f>IF(SUMIFS('別記様式－１－②'!#REF!,'別記様式－１－②'!#REF!,$A24,'別記様式－１－②'!#REF!,J$4)&lt;&gt;0,SUMIFS('別記様式－１－②'!#REF!,'別記様式－１－②'!#REF!,$A24,'別記様式－１－②'!#REF!,J$4),"")</f>
        <v>#REF!</v>
      </c>
      <c r="K24" s="20" t="e">
        <f>IF(SUMIFS('別記様式－１－②'!#REF!,'別記様式－１－②'!#REF!,$A24,'別記様式－１－②'!#REF!,K$4)&lt;&gt;0,SUMIFS('別記様式－１－②'!#REF!,'別記様式－１－②'!#REF!,$A24,'別記様式－１－②'!#REF!,K$4),"")</f>
        <v>#REF!</v>
      </c>
      <c r="L24" s="20" t="e">
        <f>IF(SUMIFS('別記様式－１－②'!#REF!,'別記様式－１－②'!#REF!,$A24,'別記様式－１－②'!#REF!,L$4)&lt;&gt;0,SUMIFS('別記様式－１－②'!#REF!,'別記様式－１－②'!#REF!,$A24,'別記様式－１－②'!#REF!,L$4),"")</f>
        <v>#REF!</v>
      </c>
      <c r="M24" s="20" t="e">
        <f>IF(SUMIFS('別記様式－１－②'!#REF!,'別記様式－１－②'!#REF!,$A24,'別記様式－１－②'!#REF!,M$4)&lt;&gt;0,SUMIFS('別記様式－１－②'!#REF!,'別記様式－１－②'!#REF!,$A24,'別記様式－１－②'!#REF!,M$4),"")</f>
        <v>#REF!</v>
      </c>
      <c r="N24" s="20" t="e">
        <f>IF(SUMIFS('別記様式－１－②'!#REF!,'別記様式－１－②'!#REF!,$A24,'別記様式－１－②'!#REF!,N$4)&lt;&gt;0,SUMIFS('別記様式－１－②'!#REF!,'別記様式－１－②'!#REF!,$A24,'別記様式－１－②'!#REF!,N$4),"")</f>
        <v>#REF!</v>
      </c>
      <c r="O24" s="20" t="e">
        <f>IF(SUMIFS('別記様式－１－②'!#REF!,'別記様式－１－②'!#REF!,$A24,'別記様式－１－②'!#REF!,O$4)&lt;&gt;0,SUMIFS('別記様式－１－②'!#REF!,'別記様式－１－②'!#REF!,$A24,'別記様式－１－②'!#REF!,O$4),"")</f>
        <v>#REF!</v>
      </c>
      <c r="P24" s="20" t="e">
        <f>IF(SUMIFS('別記様式－１－②'!#REF!,'別記様式－１－②'!#REF!,$A24,'別記様式－１－②'!#REF!,P$4)&lt;&gt;0,SUMIFS('別記様式－１－②'!#REF!,'別記様式－１－②'!#REF!,$A24,'別記様式－１－②'!#REF!,P$4),"")</f>
        <v>#REF!</v>
      </c>
      <c r="Q24" s="20" t="e">
        <f>IF(SUMIFS('別記様式－１－②'!#REF!,'別記様式－１－②'!#REF!,$A24,'別記様式－１－②'!#REF!,Q$4)&lt;&gt;0,SUMIFS('別記様式－１－②'!#REF!,'別記様式－１－②'!#REF!,$A24,'別記様式－１－②'!#REF!,Q$4),"")</f>
        <v>#REF!</v>
      </c>
      <c r="R24" s="20" t="e">
        <f>IF(SUMIFS('別記様式－１－②'!#REF!,'別記様式－１－②'!#REF!,$A24,'別記様式－１－②'!#REF!,R$4)&lt;&gt;0,SUMIFS('別記様式－１－②'!#REF!,'別記様式－１－②'!#REF!,$A24,'別記様式－１－②'!#REF!,R$4),"")</f>
        <v>#REF!</v>
      </c>
      <c r="S24" s="20" t="e">
        <f>IF(SUMIFS('別記様式－１－②'!#REF!,'別記様式－１－②'!#REF!,$A24,'別記様式－１－②'!#REF!,S$4)&lt;&gt;0,SUMIFS('別記様式－１－②'!#REF!,'別記様式－１－②'!#REF!,$A24,'別記様式－１－②'!#REF!,S$4),"")</f>
        <v>#REF!</v>
      </c>
      <c r="T24" s="20" t="e">
        <f>IF(SUMIFS('別記様式－１－②'!#REF!,'別記様式－１－②'!#REF!,$A24,'別記様式－１－②'!#REF!,T$4)&lt;&gt;0,SUMIFS('別記様式－１－②'!#REF!,'別記様式－１－②'!#REF!,$A24,'別記様式－１－②'!#REF!,T$4),"")</f>
        <v>#REF!</v>
      </c>
      <c r="U24" s="20" t="e">
        <f>IF(SUMIFS('別記様式－１－②'!#REF!,'別記様式－１－②'!#REF!,$A24,'別記様式－１－②'!#REF!,U$4)&lt;&gt;0,SUMIFS('別記様式－１－②'!#REF!,'別記様式－１－②'!#REF!,$A24,'別記様式－１－②'!#REF!,U$4),"")</f>
        <v>#REF!</v>
      </c>
      <c r="V24" s="20" t="e">
        <f>IF(SUMIFS('別記様式－１－②'!#REF!,'別記様式－１－②'!#REF!,$A24,'別記様式－１－②'!#REF!,V$4)&lt;&gt;0,SUMIFS('別記様式－１－②'!#REF!,'別記様式－１－②'!#REF!,$A24,'別記様式－１－②'!#REF!,V$4),"")</f>
        <v>#REF!</v>
      </c>
      <c r="W24" s="22" t="e">
        <f>IF(SUMIFS('別記様式－１－②'!#REF!,'別記様式－１－②'!#REF!,$A24,'別記様式－１－②'!#REF!,W$4)&lt;&gt;0,SUMIFS('別記様式－１－②'!#REF!,'別記様式－１－②'!#REF!,$A24,'別記様式－１－②'!#REF!,W$4),"")</f>
        <v>#REF!</v>
      </c>
      <c r="X24" s="20" t="e">
        <f>IF(SUMIFS('別記様式－１－②'!#REF!,'別記様式－１－②'!#REF!,$A24,'別記様式－１－②'!#REF!,X$4)&lt;&gt;0,SUMIFS('別記様式－１－②'!#REF!,'別記様式－１－②'!#REF!,$A24,'別記様式－１－②'!#REF!,X$4),"")</f>
        <v>#REF!</v>
      </c>
      <c r="Y24" s="20" t="e">
        <f>IF(SUMIFS('別記様式－１－②'!#REF!,'別記様式－１－②'!#REF!,$A24,'別記様式－１－②'!#REF!,Y$4)&lt;&gt;0,SUMIFS('別記様式－１－②'!#REF!,'別記様式－１－②'!#REF!,$A24,'別記様式－１－②'!#REF!,Y$4),"")</f>
        <v>#REF!</v>
      </c>
      <c r="Z24" s="15" t="e">
        <f>IF(SUMIFS('別記様式－１－②'!#REF!,'別記様式－１－②'!#REF!,$A24,'別記様式－１－②'!#REF!,Z$4)&lt;&gt;0,SUMIFS('別記様式－１－②'!#REF!,'別記様式－１－②'!#REF!,$A24,'別記様式－１－②'!#REF!,Z$4),"")</f>
        <v>#REF!</v>
      </c>
      <c r="AA24" s="22" t="e">
        <f>IF(SUMIFS('別記様式－１－②'!#REF!,'別記様式－１－②'!#REF!,$A24,'別記様式－１－②'!#REF!,AA$4)&lt;&gt;0,SUMIFS('別記様式－１－②'!#REF!,'別記様式－１－②'!#REF!,$A24,'別記様式－１－②'!#REF!,AA$4),"")</f>
        <v>#REF!</v>
      </c>
      <c r="AB24" s="21" t="e">
        <f>IF(SUMIFS('別記様式－１－②'!#REF!,'別記様式－１－②'!#REF!,$A24,'別記様式－１－②'!#REF!,AB$4)&lt;&gt;0,SUMIFS('別記様式－１－②'!#REF!,'別記様式－１－②'!#REF!,$A24,'別記様式－１－②'!#REF!,AB$4),"")</f>
        <v>#REF!</v>
      </c>
    </row>
    <row r="25" spans="1:28" ht="18" customHeight="1">
      <c r="A25" s="36">
        <f t="shared" si="2"/>
        <v>45768</v>
      </c>
      <c r="B25" s="37">
        <f t="shared" si="0"/>
        <v>45768</v>
      </c>
      <c r="C25" s="41" t="e">
        <f t="shared" si="4"/>
        <v>#REF!</v>
      </c>
      <c r="D25" s="43" t="str">
        <f t="shared" si="3"/>
        <v/>
      </c>
      <c r="E25" s="14" t="e">
        <f>IF(SUMIFS('別記様式－１－②'!#REF!,'別記様式－１－②'!#REF!,$A25,'別記様式－１－②'!#REF!,E$4)&lt;&gt;0,SUMIFS('別記様式－１－②'!#REF!,'別記様式－１－②'!#REF!,$A25,'別記様式－１－②'!#REF!,E$4),"")</f>
        <v>#REF!</v>
      </c>
      <c r="F25" s="20" t="e">
        <f>IF(SUMIFS('別記様式－１－②'!#REF!,'別記様式－１－②'!#REF!,$A25,'別記様式－１－②'!#REF!,F$4)&lt;&gt;0,SUMIFS('別記様式－１－②'!#REF!,'別記様式－１－②'!#REF!,$A25,'別記様式－１－②'!#REF!,F$4),"")</f>
        <v>#REF!</v>
      </c>
      <c r="G25" s="20" t="e">
        <f>IF(SUMIFS('別記様式－１－②'!#REF!,'別記様式－１－②'!#REF!,$A25,'別記様式－１－②'!#REF!,G$4)&lt;&gt;0,SUMIFS('別記様式－１－②'!#REF!,'別記様式－１－②'!#REF!,$A25,'別記様式－１－②'!#REF!,G$4),"")</f>
        <v>#REF!</v>
      </c>
      <c r="H25" s="20" t="e">
        <f>IF(SUMIFS('別記様式－１－②'!#REF!,'別記様式－１－②'!#REF!,$A25,'別記様式－１－②'!#REF!,H$4)&lt;&gt;0,SUMIFS('別記様式－１－②'!#REF!,'別記様式－１－②'!#REF!,$A25,'別記様式－１－②'!#REF!,H$4),"")</f>
        <v>#REF!</v>
      </c>
      <c r="I25" s="20" t="e">
        <f>IF(SUMIFS('別記様式－１－②'!#REF!,'別記様式－１－②'!#REF!,$A25,'別記様式－１－②'!#REF!,I$4)&lt;&gt;0,SUMIFS('別記様式－１－②'!#REF!,'別記様式－１－②'!#REF!,$A25,'別記様式－１－②'!#REF!,I$4),"")</f>
        <v>#REF!</v>
      </c>
      <c r="J25" s="20" t="e">
        <f>IF(SUMIFS('別記様式－１－②'!#REF!,'別記様式－１－②'!#REF!,$A25,'別記様式－１－②'!#REF!,J$4)&lt;&gt;0,SUMIFS('別記様式－１－②'!#REF!,'別記様式－１－②'!#REF!,$A25,'別記様式－１－②'!#REF!,J$4),"")</f>
        <v>#REF!</v>
      </c>
      <c r="K25" s="20" t="e">
        <f>IF(SUMIFS('別記様式－１－②'!#REF!,'別記様式－１－②'!#REF!,$A25,'別記様式－１－②'!#REF!,K$4)&lt;&gt;0,SUMIFS('別記様式－１－②'!#REF!,'別記様式－１－②'!#REF!,$A25,'別記様式－１－②'!#REF!,K$4),"")</f>
        <v>#REF!</v>
      </c>
      <c r="L25" s="20" t="e">
        <f>IF(SUMIFS('別記様式－１－②'!#REF!,'別記様式－１－②'!#REF!,$A25,'別記様式－１－②'!#REF!,L$4)&lt;&gt;0,SUMIFS('別記様式－１－②'!#REF!,'別記様式－１－②'!#REF!,$A25,'別記様式－１－②'!#REF!,L$4),"")</f>
        <v>#REF!</v>
      </c>
      <c r="M25" s="20" t="e">
        <f>IF(SUMIFS('別記様式－１－②'!#REF!,'別記様式－１－②'!#REF!,$A25,'別記様式－１－②'!#REF!,M$4)&lt;&gt;0,SUMIFS('別記様式－１－②'!#REF!,'別記様式－１－②'!#REF!,$A25,'別記様式－１－②'!#REF!,M$4),"")</f>
        <v>#REF!</v>
      </c>
      <c r="N25" s="20" t="e">
        <f>IF(SUMIFS('別記様式－１－②'!#REF!,'別記様式－１－②'!#REF!,$A25,'別記様式－１－②'!#REF!,N$4)&lt;&gt;0,SUMIFS('別記様式－１－②'!#REF!,'別記様式－１－②'!#REF!,$A25,'別記様式－１－②'!#REF!,N$4),"")</f>
        <v>#REF!</v>
      </c>
      <c r="O25" s="20" t="e">
        <f>IF(SUMIFS('別記様式－１－②'!#REF!,'別記様式－１－②'!#REF!,$A25,'別記様式－１－②'!#REF!,O$4)&lt;&gt;0,SUMIFS('別記様式－１－②'!#REF!,'別記様式－１－②'!#REF!,$A25,'別記様式－１－②'!#REF!,O$4),"")</f>
        <v>#REF!</v>
      </c>
      <c r="P25" s="20" t="e">
        <f>IF(SUMIFS('別記様式－１－②'!#REF!,'別記様式－１－②'!#REF!,$A25,'別記様式－１－②'!#REF!,P$4)&lt;&gt;0,SUMIFS('別記様式－１－②'!#REF!,'別記様式－１－②'!#REF!,$A25,'別記様式－１－②'!#REF!,P$4),"")</f>
        <v>#REF!</v>
      </c>
      <c r="Q25" s="20" t="e">
        <f>IF(SUMIFS('別記様式－１－②'!#REF!,'別記様式－１－②'!#REF!,$A25,'別記様式－１－②'!#REF!,Q$4)&lt;&gt;0,SUMIFS('別記様式－１－②'!#REF!,'別記様式－１－②'!#REF!,$A25,'別記様式－１－②'!#REF!,Q$4),"")</f>
        <v>#REF!</v>
      </c>
      <c r="R25" s="20" t="e">
        <f>IF(SUMIFS('別記様式－１－②'!#REF!,'別記様式－１－②'!#REF!,$A25,'別記様式－１－②'!#REF!,R$4)&lt;&gt;0,SUMIFS('別記様式－１－②'!#REF!,'別記様式－１－②'!#REF!,$A25,'別記様式－１－②'!#REF!,R$4),"")</f>
        <v>#REF!</v>
      </c>
      <c r="S25" s="20" t="e">
        <f>IF(SUMIFS('別記様式－１－②'!#REF!,'別記様式－１－②'!#REF!,$A25,'別記様式－１－②'!#REF!,S$4)&lt;&gt;0,SUMIFS('別記様式－１－②'!#REF!,'別記様式－１－②'!#REF!,$A25,'別記様式－１－②'!#REF!,S$4),"")</f>
        <v>#REF!</v>
      </c>
      <c r="T25" s="20" t="e">
        <f>IF(SUMIFS('別記様式－１－②'!#REF!,'別記様式－１－②'!#REF!,$A25,'別記様式－１－②'!#REF!,T$4)&lt;&gt;0,SUMIFS('別記様式－１－②'!#REF!,'別記様式－１－②'!#REF!,$A25,'別記様式－１－②'!#REF!,T$4),"")</f>
        <v>#REF!</v>
      </c>
      <c r="U25" s="20" t="e">
        <f>IF(SUMIFS('別記様式－１－②'!#REF!,'別記様式－１－②'!#REF!,$A25,'別記様式－１－②'!#REF!,U$4)&lt;&gt;0,SUMIFS('別記様式－１－②'!#REF!,'別記様式－１－②'!#REF!,$A25,'別記様式－１－②'!#REF!,U$4),"")</f>
        <v>#REF!</v>
      </c>
      <c r="V25" s="20" t="e">
        <f>IF(SUMIFS('別記様式－１－②'!#REF!,'別記様式－１－②'!#REF!,$A25,'別記様式－１－②'!#REF!,V$4)&lt;&gt;0,SUMIFS('別記様式－１－②'!#REF!,'別記様式－１－②'!#REF!,$A25,'別記様式－１－②'!#REF!,V$4),"")</f>
        <v>#REF!</v>
      </c>
      <c r="W25" s="22" t="e">
        <f>IF(SUMIFS('別記様式－１－②'!#REF!,'別記様式－１－②'!#REF!,$A25,'別記様式－１－②'!#REF!,W$4)&lt;&gt;0,SUMIFS('別記様式－１－②'!#REF!,'別記様式－１－②'!#REF!,$A25,'別記様式－１－②'!#REF!,W$4),"")</f>
        <v>#REF!</v>
      </c>
      <c r="X25" s="20" t="e">
        <f>IF(SUMIFS('別記様式－１－②'!#REF!,'別記様式－１－②'!#REF!,$A25,'別記様式－１－②'!#REF!,X$4)&lt;&gt;0,SUMIFS('別記様式－１－②'!#REF!,'別記様式－１－②'!#REF!,$A25,'別記様式－１－②'!#REF!,X$4),"")</f>
        <v>#REF!</v>
      </c>
      <c r="Y25" s="20" t="e">
        <f>IF(SUMIFS('別記様式－１－②'!#REF!,'別記様式－１－②'!#REF!,$A25,'別記様式－１－②'!#REF!,Y$4)&lt;&gt;0,SUMIFS('別記様式－１－②'!#REF!,'別記様式－１－②'!#REF!,$A25,'別記様式－１－②'!#REF!,Y$4),"")</f>
        <v>#REF!</v>
      </c>
      <c r="Z25" s="15" t="e">
        <f>IF(SUMIFS('別記様式－１－②'!#REF!,'別記様式－１－②'!#REF!,$A25,'別記様式－１－②'!#REF!,Z$4)&lt;&gt;0,SUMIFS('別記様式－１－②'!#REF!,'別記様式－１－②'!#REF!,$A25,'別記様式－１－②'!#REF!,Z$4),"")</f>
        <v>#REF!</v>
      </c>
      <c r="AA25" s="22" t="e">
        <f>IF(SUMIFS('別記様式－１－②'!#REF!,'別記様式－１－②'!#REF!,$A25,'別記様式－１－②'!#REF!,AA$4)&lt;&gt;0,SUMIFS('別記様式－１－②'!#REF!,'別記様式－１－②'!#REF!,$A25,'別記様式－１－②'!#REF!,AA$4),"")</f>
        <v>#REF!</v>
      </c>
      <c r="AB25" s="21" t="e">
        <f>IF(SUMIFS('別記様式－１－②'!#REF!,'別記様式－１－②'!#REF!,$A25,'別記様式－１－②'!#REF!,AB$4)&lt;&gt;0,SUMIFS('別記様式－１－②'!#REF!,'別記様式－１－②'!#REF!,$A25,'別記様式－１－②'!#REF!,AB$4),"")</f>
        <v>#REF!</v>
      </c>
    </row>
    <row r="26" spans="1:28" ht="18" customHeight="1">
      <c r="A26" s="36">
        <f t="shared" si="2"/>
        <v>45769</v>
      </c>
      <c r="B26" s="37">
        <f t="shared" si="0"/>
        <v>45769</v>
      </c>
      <c r="C26" s="41" t="e">
        <f t="shared" si="4"/>
        <v>#REF!</v>
      </c>
      <c r="D26" s="43" t="str">
        <f t="shared" si="3"/>
        <v/>
      </c>
      <c r="E26" s="14" t="e">
        <f>IF(SUMIFS('別記様式－１－②'!#REF!,'別記様式－１－②'!#REF!,$A26,'別記様式－１－②'!#REF!,E$4)&lt;&gt;0,SUMIFS('別記様式－１－②'!#REF!,'別記様式－１－②'!#REF!,$A26,'別記様式－１－②'!#REF!,E$4),"")</f>
        <v>#REF!</v>
      </c>
      <c r="F26" s="20" t="e">
        <f>IF(SUMIFS('別記様式－１－②'!#REF!,'別記様式－１－②'!#REF!,$A26,'別記様式－１－②'!#REF!,F$4)&lt;&gt;0,SUMIFS('別記様式－１－②'!#REF!,'別記様式－１－②'!#REF!,$A26,'別記様式－１－②'!#REF!,F$4),"")</f>
        <v>#REF!</v>
      </c>
      <c r="G26" s="20" t="e">
        <f>IF(SUMIFS('別記様式－１－②'!#REF!,'別記様式－１－②'!#REF!,$A26,'別記様式－１－②'!#REF!,G$4)&lt;&gt;0,SUMIFS('別記様式－１－②'!#REF!,'別記様式－１－②'!#REF!,$A26,'別記様式－１－②'!#REF!,G$4),"")</f>
        <v>#REF!</v>
      </c>
      <c r="H26" s="20" t="e">
        <f>IF(SUMIFS('別記様式－１－②'!#REF!,'別記様式－１－②'!#REF!,$A26,'別記様式－１－②'!#REF!,H$4)&lt;&gt;0,SUMIFS('別記様式－１－②'!#REF!,'別記様式－１－②'!#REF!,$A26,'別記様式－１－②'!#REF!,H$4),"")</f>
        <v>#REF!</v>
      </c>
      <c r="I26" s="20" t="e">
        <f>IF(SUMIFS('別記様式－１－②'!#REF!,'別記様式－１－②'!#REF!,$A26,'別記様式－１－②'!#REF!,I$4)&lt;&gt;0,SUMIFS('別記様式－１－②'!#REF!,'別記様式－１－②'!#REF!,$A26,'別記様式－１－②'!#REF!,I$4),"")</f>
        <v>#REF!</v>
      </c>
      <c r="J26" s="20" t="e">
        <f>IF(SUMIFS('別記様式－１－②'!#REF!,'別記様式－１－②'!#REF!,$A26,'別記様式－１－②'!#REF!,J$4)&lt;&gt;0,SUMIFS('別記様式－１－②'!#REF!,'別記様式－１－②'!#REF!,$A26,'別記様式－１－②'!#REF!,J$4),"")</f>
        <v>#REF!</v>
      </c>
      <c r="K26" s="20" t="e">
        <f>IF(SUMIFS('別記様式－１－②'!#REF!,'別記様式－１－②'!#REF!,$A26,'別記様式－１－②'!#REF!,K$4)&lt;&gt;0,SUMIFS('別記様式－１－②'!#REF!,'別記様式－１－②'!#REF!,$A26,'別記様式－１－②'!#REF!,K$4),"")</f>
        <v>#REF!</v>
      </c>
      <c r="L26" s="20" t="e">
        <f>IF(SUMIFS('別記様式－１－②'!#REF!,'別記様式－１－②'!#REF!,$A26,'別記様式－１－②'!#REF!,L$4)&lt;&gt;0,SUMIFS('別記様式－１－②'!#REF!,'別記様式－１－②'!#REF!,$A26,'別記様式－１－②'!#REF!,L$4),"")</f>
        <v>#REF!</v>
      </c>
      <c r="M26" s="20" t="e">
        <f>IF(SUMIFS('別記様式－１－②'!#REF!,'別記様式－１－②'!#REF!,$A26,'別記様式－１－②'!#REF!,M$4)&lt;&gt;0,SUMIFS('別記様式－１－②'!#REF!,'別記様式－１－②'!#REF!,$A26,'別記様式－１－②'!#REF!,M$4),"")</f>
        <v>#REF!</v>
      </c>
      <c r="N26" s="20" t="e">
        <f>IF(SUMIFS('別記様式－１－②'!#REF!,'別記様式－１－②'!#REF!,$A26,'別記様式－１－②'!#REF!,N$4)&lt;&gt;0,SUMIFS('別記様式－１－②'!#REF!,'別記様式－１－②'!#REF!,$A26,'別記様式－１－②'!#REF!,N$4),"")</f>
        <v>#REF!</v>
      </c>
      <c r="O26" s="20" t="e">
        <f>IF(SUMIFS('別記様式－１－②'!#REF!,'別記様式－１－②'!#REF!,$A26,'別記様式－１－②'!#REF!,O$4)&lt;&gt;0,SUMIFS('別記様式－１－②'!#REF!,'別記様式－１－②'!#REF!,$A26,'別記様式－１－②'!#REF!,O$4),"")</f>
        <v>#REF!</v>
      </c>
      <c r="P26" s="20" t="e">
        <f>IF(SUMIFS('別記様式－１－②'!#REF!,'別記様式－１－②'!#REF!,$A26,'別記様式－１－②'!#REF!,P$4)&lt;&gt;0,SUMIFS('別記様式－１－②'!#REF!,'別記様式－１－②'!#REF!,$A26,'別記様式－１－②'!#REF!,P$4),"")</f>
        <v>#REF!</v>
      </c>
      <c r="Q26" s="20" t="e">
        <f>IF(SUMIFS('別記様式－１－②'!#REF!,'別記様式－１－②'!#REF!,$A26,'別記様式－１－②'!#REF!,Q$4)&lt;&gt;0,SUMIFS('別記様式－１－②'!#REF!,'別記様式－１－②'!#REF!,$A26,'別記様式－１－②'!#REF!,Q$4),"")</f>
        <v>#REF!</v>
      </c>
      <c r="R26" s="20" t="e">
        <f>IF(SUMIFS('別記様式－１－②'!#REF!,'別記様式－１－②'!#REF!,$A26,'別記様式－１－②'!#REF!,R$4)&lt;&gt;0,SUMIFS('別記様式－１－②'!#REF!,'別記様式－１－②'!#REF!,$A26,'別記様式－１－②'!#REF!,R$4),"")</f>
        <v>#REF!</v>
      </c>
      <c r="S26" s="20" t="e">
        <f>IF(SUMIFS('別記様式－１－②'!#REF!,'別記様式－１－②'!#REF!,$A26,'別記様式－１－②'!#REF!,S$4)&lt;&gt;0,SUMIFS('別記様式－１－②'!#REF!,'別記様式－１－②'!#REF!,$A26,'別記様式－１－②'!#REF!,S$4),"")</f>
        <v>#REF!</v>
      </c>
      <c r="T26" s="20" t="e">
        <f>IF(SUMIFS('別記様式－１－②'!#REF!,'別記様式－１－②'!#REF!,$A26,'別記様式－１－②'!#REF!,T$4)&lt;&gt;0,SUMIFS('別記様式－１－②'!#REF!,'別記様式－１－②'!#REF!,$A26,'別記様式－１－②'!#REF!,T$4),"")</f>
        <v>#REF!</v>
      </c>
      <c r="U26" s="20" t="e">
        <f>IF(SUMIFS('別記様式－１－②'!#REF!,'別記様式－１－②'!#REF!,$A26,'別記様式－１－②'!#REF!,U$4)&lt;&gt;0,SUMIFS('別記様式－１－②'!#REF!,'別記様式－１－②'!#REF!,$A26,'別記様式－１－②'!#REF!,U$4),"")</f>
        <v>#REF!</v>
      </c>
      <c r="V26" s="20" t="e">
        <f>IF(SUMIFS('別記様式－１－②'!#REF!,'別記様式－１－②'!#REF!,$A26,'別記様式－１－②'!#REF!,V$4)&lt;&gt;0,SUMIFS('別記様式－１－②'!#REF!,'別記様式－１－②'!#REF!,$A26,'別記様式－１－②'!#REF!,V$4),"")</f>
        <v>#REF!</v>
      </c>
      <c r="W26" s="22" t="e">
        <f>IF(SUMIFS('別記様式－１－②'!#REF!,'別記様式－１－②'!#REF!,$A26,'別記様式－１－②'!#REF!,W$4)&lt;&gt;0,SUMIFS('別記様式－１－②'!#REF!,'別記様式－１－②'!#REF!,$A26,'別記様式－１－②'!#REF!,W$4),"")</f>
        <v>#REF!</v>
      </c>
      <c r="X26" s="20" t="e">
        <f>IF(SUMIFS('別記様式－１－②'!#REF!,'別記様式－１－②'!#REF!,$A26,'別記様式－１－②'!#REF!,X$4)&lt;&gt;0,SUMIFS('別記様式－１－②'!#REF!,'別記様式－１－②'!#REF!,$A26,'別記様式－１－②'!#REF!,X$4),"")</f>
        <v>#REF!</v>
      </c>
      <c r="Y26" s="20" t="e">
        <f>IF(SUMIFS('別記様式－１－②'!#REF!,'別記様式－１－②'!#REF!,$A26,'別記様式－１－②'!#REF!,Y$4)&lt;&gt;0,SUMIFS('別記様式－１－②'!#REF!,'別記様式－１－②'!#REF!,$A26,'別記様式－１－②'!#REF!,Y$4),"")</f>
        <v>#REF!</v>
      </c>
      <c r="Z26" s="15" t="e">
        <f>IF(SUMIFS('別記様式－１－②'!#REF!,'別記様式－１－②'!#REF!,$A26,'別記様式－１－②'!#REF!,Z$4)&lt;&gt;0,SUMIFS('別記様式－１－②'!#REF!,'別記様式－１－②'!#REF!,$A26,'別記様式－１－②'!#REF!,Z$4),"")</f>
        <v>#REF!</v>
      </c>
      <c r="AA26" s="22" t="e">
        <f>IF(SUMIFS('別記様式－１－②'!#REF!,'別記様式－１－②'!#REF!,$A26,'別記様式－１－②'!#REF!,AA$4)&lt;&gt;0,SUMIFS('別記様式－１－②'!#REF!,'別記様式－１－②'!#REF!,$A26,'別記様式－１－②'!#REF!,AA$4),"")</f>
        <v>#REF!</v>
      </c>
      <c r="AB26" s="21" t="e">
        <f>IF(SUMIFS('別記様式－１－②'!#REF!,'別記様式－１－②'!#REF!,$A26,'別記様式－１－②'!#REF!,AB$4)&lt;&gt;0,SUMIFS('別記様式－１－②'!#REF!,'別記様式－１－②'!#REF!,$A26,'別記様式－１－②'!#REF!,AB$4),"")</f>
        <v>#REF!</v>
      </c>
    </row>
    <row r="27" spans="1:28" ht="18" customHeight="1">
      <c r="A27" s="36">
        <f t="shared" si="2"/>
        <v>45770</v>
      </c>
      <c r="B27" s="37">
        <f t="shared" si="0"/>
        <v>45770</v>
      </c>
      <c r="C27" s="41" t="e">
        <f t="shared" si="4"/>
        <v>#REF!</v>
      </c>
      <c r="D27" s="43" t="str">
        <f t="shared" si="3"/>
        <v/>
      </c>
      <c r="E27" s="14" t="e">
        <f>IF(SUMIFS('別記様式－１－②'!#REF!,'別記様式－１－②'!#REF!,$A27,'別記様式－１－②'!#REF!,E$4)&lt;&gt;0,SUMIFS('別記様式－１－②'!#REF!,'別記様式－１－②'!#REF!,$A27,'別記様式－１－②'!#REF!,E$4),"")</f>
        <v>#REF!</v>
      </c>
      <c r="F27" s="20" t="e">
        <f>IF(SUMIFS('別記様式－１－②'!#REF!,'別記様式－１－②'!#REF!,$A27,'別記様式－１－②'!#REF!,F$4)&lt;&gt;0,SUMIFS('別記様式－１－②'!#REF!,'別記様式－１－②'!#REF!,$A27,'別記様式－１－②'!#REF!,F$4),"")</f>
        <v>#REF!</v>
      </c>
      <c r="G27" s="20" t="e">
        <f>IF(SUMIFS('別記様式－１－②'!#REF!,'別記様式－１－②'!#REF!,$A27,'別記様式－１－②'!#REF!,G$4)&lt;&gt;0,SUMIFS('別記様式－１－②'!#REF!,'別記様式－１－②'!#REF!,$A27,'別記様式－１－②'!#REF!,G$4),"")</f>
        <v>#REF!</v>
      </c>
      <c r="H27" s="20" t="e">
        <f>IF(SUMIFS('別記様式－１－②'!#REF!,'別記様式－１－②'!#REF!,$A27,'別記様式－１－②'!#REF!,H$4)&lt;&gt;0,SUMIFS('別記様式－１－②'!#REF!,'別記様式－１－②'!#REF!,$A27,'別記様式－１－②'!#REF!,H$4),"")</f>
        <v>#REF!</v>
      </c>
      <c r="I27" s="20" t="e">
        <f>IF(SUMIFS('別記様式－１－②'!#REF!,'別記様式－１－②'!#REF!,$A27,'別記様式－１－②'!#REF!,I$4)&lt;&gt;0,SUMIFS('別記様式－１－②'!#REF!,'別記様式－１－②'!#REF!,$A27,'別記様式－１－②'!#REF!,I$4),"")</f>
        <v>#REF!</v>
      </c>
      <c r="J27" s="20" t="e">
        <f>IF(SUMIFS('別記様式－１－②'!#REF!,'別記様式－１－②'!#REF!,$A27,'別記様式－１－②'!#REF!,J$4)&lt;&gt;0,SUMIFS('別記様式－１－②'!#REF!,'別記様式－１－②'!#REF!,$A27,'別記様式－１－②'!#REF!,J$4),"")</f>
        <v>#REF!</v>
      </c>
      <c r="K27" s="20" t="e">
        <f>IF(SUMIFS('別記様式－１－②'!#REF!,'別記様式－１－②'!#REF!,$A27,'別記様式－１－②'!#REF!,K$4)&lt;&gt;0,SUMIFS('別記様式－１－②'!#REF!,'別記様式－１－②'!#REF!,$A27,'別記様式－１－②'!#REF!,K$4),"")</f>
        <v>#REF!</v>
      </c>
      <c r="L27" s="20" t="e">
        <f>IF(SUMIFS('別記様式－１－②'!#REF!,'別記様式－１－②'!#REF!,$A27,'別記様式－１－②'!#REF!,L$4)&lt;&gt;0,SUMIFS('別記様式－１－②'!#REF!,'別記様式－１－②'!#REF!,$A27,'別記様式－１－②'!#REF!,L$4),"")</f>
        <v>#REF!</v>
      </c>
      <c r="M27" s="20" t="e">
        <f>IF(SUMIFS('別記様式－１－②'!#REF!,'別記様式－１－②'!#REF!,$A27,'別記様式－１－②'!#REF!,M$4)&lt;&gt;0,SUMIFS('別記様式－１－②'!#REF!,'別記様式－１－②'!#REF!,$A27,'別記様式－１－②'!#REF!,M$4),"")</f>
        <v>#REF!</v>
      </c>
      <c r="N27" s="20" t="e">
        <f>IF(SUMIFS('別記様式－１－②'!#REF!,'別記様式－１－②'!#REF!,$A27,'別記様式－１－②'!#REF!,N$4)&lt;&gt;0,SUMIFS('別記様式－１－②'!#REF!,'別記様式－１－②'!#REF!,$A27,'別記様式－１－②'!#REF!,N$4),"")</f>
        <v>#REF!</v>
      </c>
      <c r="O27" s="20" t="e">
        <f>IF(SUMIFS('別記様式－１－②'!#REF!,'別記様式－１－②'!#REF!,$A27,'別記様式－１－②'!#REF!,O$4)&lt;&gt;0,SUMIFS('別記様式－１－②'!#REF!,'別記様式－１－②'!#REF!,$A27,'別記様式－１－②'!#REF!,O$4),"")</f>
        <v>#REF!</v>
      </c>
      <c r="P27" s="20" t="e">
        <f>IF(SUMIFS('別記様式－１－②'!#REF!,'別記様式－１－②'!#REF!,$A27,'別記様式－１－②'!#REF!,P$4)&lt;&gt;0,SUMIFS('別記様式－１－②'!#REF!,'別記様式－１－②'!#REF!,$A27,'別記様式－１－②'!#REF!,P$4),"")</f>
        <v>#REF!</v>
      </c>
      <c r="Q27" s="20" t="e">
        <f>IF(SUMIFS('別記様式－１－②'!#REF!,'別記様式－１－②'!#REF!,$A27,'別記様式－１－②'!#REF!,Q$4)&lt;&gt;0,SUMIFS('別記様式－１－②'!#REF!,'別記様式－１－②'!#REF!,$A27,'別記様式－１－②'!#REF!,Q$4),"")</f>
        <v>#REF!</v>
      </c>
      <c r="R27" s="20" t="e">
        <f>IF(SUMIFS('別記様式－１－②'!#REF!,'別記様式－１－②'!#REF!,$A27,'別記様式－１－②'!#REF!,R$4)&lt;&gt;0,SUMIFS('別記様式－１－②'!#REF!,'別記様式－１－②'!#REF!,$A27,'別記様式－１－②'!#REF!,R$4),"")</f>
        <v>#REF!</v>
      </c>
      <c r="S27" s="20" t="e">
        <f>IF(SUMIFS('別記様式－１－②'!#REF!,'別記様式－１－②'!#REF!,$A27,'別記様式－１－②'!#REF!,S$4)&lt;&gt;0,SUMIFS('別記様式－１－②'!#REF!,'別記様式－１－②'!#REF!,$A27,'別記様式－１－②'!#REF!,S$4),"")</f>
        <v>#REF!</v>
      </c>
      <c r="T27" s="20" t="e">
        <f>IF(SUMIFS('別記様式－１－②'!#REF!,'別記様式－１－②'!#REF!,$A27,'別記様式－１－②'!#REF!,T$4)&lt;&gt;0,SUMIFS('別記様式－１－②'!#REF!,'別記様式－１－②'!#REF!,$A27,'別記様式－１－②'!#REF!,T$4),"")</f>
        <v>#REF!</v>
      </c>
      <c r="U27" s="20" t="e">
        <f>IF(SUMIFS('別記様式－１－②'!#REF!,'別記様式－１－②'!#REF!,$A27,'別記様式－１－②'!#REF!,U$4)&lt;&gt;0,SUMIFS('別記様式－１－②'!#REF!,'別記様式－１－②'!#REF!,$A27,'別記様式－１－②'!#REF!,U$4),"")</f>
        <v>#REF!</v>
      </c>
      <c r="V27" s="20" t="e">
        <f>IF(SUMIFS('別記様式－１－②'!#REF!,'別記様式－１－②'!#REF!,$A27,'別記様式－１－②'!#REF!,V$4)&lt;&gt;0,SUMIFS('別記様式－１－②'!#REF!,'別記様式－１－②'!#REF!,$A27,'別記様式－１－②'!#REF!,V$4),"")</f>
        <v>#REF!</v>
      </c>
      <c r="W27" s="22" t="e">
        <f>IF(SUMIFS('別記様式－１－②'!#REF!,'別記様式－１－②'!#REF!,$A27,'別記様式－１－②'!#REF!,W$4)&lt;&gt;0,SUMIFS('別記様式－１－②'!#REF!,'別記様式－１－②'!#REF!,$A27,'別記様式－１－②'!#REF!,W$4),"")</f>
        <v>#REF!</v>
      </c>
      <c r="X27" s="20" t="e">
        <f>IF(SUMIFS('別記様式－１－②'!#REF!,'別記様式－１－②'!#REF!,$A27,'別記様式－１－②'!#REF!,X$4)&lt;&gt;0,SUMIFS('別記様式－１－②'!#REF!,'別記様式－１－②'!#REF!,$A27,'別記様式－１－②'!#REF!,X$4),"")</f>
        <v>#REF!</v>
      </c>
      <c r="Y27" s="20" t="e">
        <f>IF(SUMIFS('別記様式－１－②'!#REF!,'別記様式－１－②'!#REF!,$A27,'別記様式－１－②'!#REF!,Y$4)&lt;&gt;0,SUMIFS('別記様式－１－②'!#REF!,'別記様式－１－②'!#REF!,$A27,'別記様式－１－②'!#REF!,Y$4),"")</f>
        <v>#REF!</v>
      </c>
      <c r="Z27" s="15" t="e">
        <f>IF(SUMIFS('別記様式－１－②'!#REF!,'別記様式－１－②'!#REF!,$A27,'別記様式－１－②'!#REF!,Z$4)&lt;&gt;0,SUMIFS('別記様式－１－②'!#REF!,'別記様式－１－②'!#REF!,$A27,'別記様式－１－②'!#REF!,Z$4),"")</f>
        <v>#REF!</v>
      </c>
      <c r="AA27" s="22" t="e">
        <f>IF(SUMIFS('別記様式－１－②'!#REF!,'別記様式－１－②'!#REF!,$A27,'別記様式－１－②'!#REF!,AA$4)&lt;&gt;0,SUMIFS('別記様式－１－②'!#REF!,'別記様式－１－②'!#REF!,$A27,'別記様式－１－②'!#REF!,AA$4),"")</f>
        <v>#REF!</v>
      </c>
      <c r="AB27" s="21" t="e">
        <f>IF(SUMIFS('別記様式－１－②'!#REF!,'別記様式－１－②'!#REF!,$A27,'別記様式－１－②'!#REF!,AB$4)&lt;&gt;0,SUMIFS('別記様式－１－②'!#REF!,'別記様式－１－②'!#REF!,$A27,'別記様式－１－②'!#REF!,AB$4),"")</f>
        <v>#REF!</v>
      </c>
    </row>
    <row r="28" spans="1:28" ht="18" customHeight="1">
      <c r="A28" s="36">
        <f t="shared" si="2"/>
        <v>45771</v>
      </c>
      <c r="B28" s="37">
        <f t="shared" si="0"/>
        <v>45771</v>
      </c>
      <c r="C28" s="41" t="e">
        <f t="shared" si="4"/>
        <v>#REF!</v>
      </c>
      <c r="D28" s="43" t="str">
        <f t="shared" si="3"/>
        <v/>
      </c>
      <c r="E28" s="14" t="e">
        <f>IF(SUMIFS('別記様式－１－②'!#REF!,'別記様式－１－②'!#REF!,$A28,'別記様式－１－②'!#REF!,E$4)&lt;&gt;0,SUMIFS('別記様式－１－②'!#REF!,'別記様式－１－②'!#REF!,$A28,'別記様式－１－②'!#REF!,E$4),"")</f>
        <v>#REF!</v>
      </c>
      <c r="F28" s="20" t="e">
        <f>IF(SUMIFS('別記様式－１－②'!#REF!,'別記様式－１－②'!#REF!,$A28,'別記様式－１－②'!#REF!,F$4)&lt;&gt;0,SUMIFS('別記様式－１－②'!#REF!,'別記様式－１－②'!#REF!,$A28,'別記様式－１－②'!#REF!,F$4),"")</f>
        <v>#REF!</v>
      </c>
      <c r="G28" s="20" t="e">
        <f>IF(SUMIFS('別記様式－１－②'!#REF!,'別記様式－１－②'!#REF!,$A28,'別記様式－１－②'!#REF!,G$4)&lt;&gt;0,SUMIFS('別記様式－１－②'!#REF!,'別記様式－１－②'!#REF!,$A28,'別記様式－１－②'!#REF!,G$4),"")</f>
        <v>#REF!</v>
      </c>
      <c r="H28" s="20" t="e">
        <f>IF(SUMIFS('別記様式－１－②'!#REF!,'別記様式－１－②'!#REF!,$A28,'別記様式－１－②'!#REF!,H$4)&lt;&gt;0,SUMIFS('別記様式－１－②'!#REF!,'別記様式－１－②'!#REF!,$A28,'別記様式－１－②'!#REF!,H$4),"")</f>
        <v>#REF!</v>
      </c>
      <c r="I28" s="20" t="e">
        <f>IF(SUMIFS('別記様式－１－②'!#REF!,'別記様式－１－②'!#REF!,$A28,'別記様式－１－②'!#REF!,I$4)&lt;&gt;0,SUMIFS('別記様式－１－②'!#REF!,'別記様式－１－②'!#REF!,$A28,'別記様式－１－②'!#REF!,I$4),"")</f>
        <v>#REF!</v>
      </c>
      <c r="J28" s="20" t="e">
        <f>IF(SUMIFS('別記様式－１－②'!#REF!,'別記様式－１－②'!#REF!,$A28,'別記様式－１－②'!#REF!,J$4)&lt;&gt;0,SUMIFS('別記様式－１－②'!#REF!,'別記様式－１－②'!#REF!,$A28,'別記様式－１－②'!#REF!,J$4),"")</f>
        <v>#REF!</v>
      </c>
      <c r="K28" s="20" t="e">
        <f>IF(SUMIFS('別記様式－１－②'!#REF!,'別記様式－１－②'!#REF!,$A28,'別記様式－１－②'!#REF!,K$4)&lt;&gt;0,SUMIFS('別記様式－１－②'!#REF!,'別記様式－１－②'!#REF!,$A28,'別記様式－１－②'!#REF!,K$4),"")</f>
        <v>#REF!</v>
      </c>
      <c r="L28" s="20" t="e">
        <f>IF(SUMIFS('別記様式－１－②'!#REF!,'別記様式－１－②'!#REF!,$A28,'別記様式－１－②'!#REF!,L$4)&lt;&gt;0,SUMIFS('別記様式－１－②'!#REF!,'別記様式－１－②'!#REF!,$A28,'別記様式－１－②'!#REF!,L$4),"")</f>
        <v>#REF!</v>
      </c>
      <c r="M28" s="20" t="e">
        <f>IF(SUMIFS('別記様式－１－②'!#REF!,'別記様式－１－②'!#REF!,$A28,'別記様式－１－②'!#REF!,M$4)&lt;&gt;0,SUMIFS('別記様式－１－②'!#REF!,'別記様式－１－②'!#REF!,$A28,'別記様式－１－②'!#REF!,M$4),"")</f>
        <v>#REF!</v>
      </c>
      <c r="N28" s="20" t="e">
        <f>IF(SUMIFS('別記様式－１－②'!#REF!,'別記様式－１－②'!#REF!,$A28,'別記様式－１－②'!#REF!,N$4)&lt;&gt;0,SUMIFS('別記様式－１－②'!#REF!,'別記様式－１－②'!#REF!,$A28,'別記様式－１－②'!#REF!,N$4),"")</f>
        <v>#REF!</v>
      </c>
      <c r="O28" s="20" t="e">
        <f>IF(SUMIFS('別記様式－１－②'!#REF!,'別記様式－１－②'!#REF!,$A28,'別記様式－１－②'!#REF!,O$4)&lt;&gt;0,SUMIFS('別記様式－１－②'!#REF!,'別記様式－１－②'!#REF!,$A28,'別記様式－１－②'!#REF!,O$4),"")</f>
        <v>#REF!</v>
      </c>
      <c r="P28" s="20" t="e">
        <f>IF(SUMIFS('別記様式－１－②'!#REF!,'別記様式－１－②'!#REF!,$A28,'別記様式－１－②'!#REF!,P$4)&lt;&gt;0,SUMIFS('別記様式－１－②'!#REF!,'別記様式－１－②'!#REF!,$A28,'別記様式－１－②'!#REF!,P$4),"")</f>
        <v>#REF!</v>
      </c>
      <c r="Q28" s="20" t="e">
        <f>IF(SUMIFS('別記様式－１－②'!#REF!,'別記様式－１－②'!#REF!,$A28,'別記様式－１－②'!#REF!,Q$4)&lt;&gt;0,SUMIFS('別記様式－１－②'!#REF!,'別記様式－１－②'!#REF!,$A28,'別記様式－１－②'!#REF!,Q$4),"")</f>
        <v>#REF!</v>
      </c>
      <c r="R28" s="20" t="e">
        <f>IF(SUMIFS('別記様式－１－②'!#REF!,'別記様式－１－②'!#REF!,$A28,'別記様式－１－②'!#REF!,R$4)&lt;&gt;0,SUMIFS('別記様式－１－②'!#REF!,'別記様式－１－②'!#REF!,$A28,'別記様式－１－②'!#REF!,R$4),"")</f>
        <v>#REF!</v>
      </c>
      <c r="S28" s="20" t="e">
        <f>IF(SUMIFS('別記様式－１－②'!#REF!,'別記様式－１－②'!#REF!,$A28,'別記様式－１－②'!#REF!,S$4)&lt;&gt;0,SUMIFS('別記様式－１－②'!#REF!,'別記様式－１－②'!#REF!,$A28,'別記様式－１－②'!#REF!,S$4),"")</f>
        <v>#REF!</v>
      </c>
      <c r="T28" s="20" t="e">
        <f>IF(SUMIFS('別記様式－１－②'!#REF!,'別記様式－１－②'!#REF!,$A28,'別記様式－１－②'!#REF!,T$4)&lt;&gt;0,SUMIFS('別記様式－１－②'!#REF!,'別記様式－１－②'!#REF!,$A28,'別記様式－１－②'!#REF!,T$4),"")</f>
        <v>#REF!</v>
      </c>
      <c r="U28" s="20" t="e">
        <f>IF(SUMIFS('別記様式－１－②'!#REF!,'別記様式－１－②'!#REF!,$A28,'別記様式－１－②'!#REF!,U$4)&lt;&gt;0,SUMIFS('別記様式－１－②'!#REF!,'別記様式－１－②'!#REF!,$A28,'別記様式－１－②'!#REF!,U$4),"")</f>
        <v>#REF!</v>
      </c>
      <c r="V28" s="20" t="e">
        <f>IF(SUMIFS('別記様式－１－②'!#REF!,'別記様式－１－②'!#REF!,$A28,'別記様式－１－②'!#REF!,V$4)&lt;&gt;0,SUMIFS('別記様式－１－②'!#REF!,'別記様式－１－②'!#REF!,$A28,'別記様式－１－②'!#REF!,V$4),"")</f>
        <v>#REF!</v>
      </c>
      <c r="W28" s="22" t="e">
        <f>IF(SUMIFS('別記様式－１－②'!#REF!,'別記様式－１－②'!#REF!,$A28,'別記様式－１－②'!#REF!,W$4)&lt;&gt;0,SUMIFS('別記様式－１－②'!#REF!,'別記様式－１－②'!#REF!,$A28,'別記様式－１－②'!#REF!,W$4),"")</f>
        <v>#REF!</v>
      </c>
      <c r="X28" s="20" t="e">
        <f>IF(SUMIFS('別記様式－１－②'!#REF!,'別記様式－１－②'!#REF!,$A28,'別記様式－１－②'!#REF!,X$4)&lt;&gt;0,SUMIFS('別記様式－１－②'!#REF!,'別記様式－１－②'!#REF!,$A28,'別記様式－１－②'!#REF!,X$4),"")</f>
        <v>#REF!</v>
      </c>
      <c r="Y28" s="20" t="e">
        <f>IF(SUMIFS('別記様式－１－②'!#REF!,'別記様式－１－②'!#REF!,$A28,'別記様式－１－②'!#REF!,Y$4)&lt;&gt;0,SUMIFS('別記様式－１－②'!#REF!,'別記様式－１－②'!#REF!,$A28,'別記様式－１－②'!#REF!,Y$4),"")</f>
        <v>#REF!</v>
      </c>
      <c r="Z28" s="15" t="e">
        <f>IF(SUMIFS('別記様式－１－②'!#REF!,'別記様式－１－②'!#REF!,$A28,'別記様式－１－②'!#REF!,Z$4)&lt;&gt;0,SUMIFS('別記様式－１－②'!#REF!,'別記様式－１－②'!#REF!,$A28,'別記様式－１－②'!#REF!,Z$4),"")</f>
        <v>#REF!</v>
      </c>
      <c r="AA28" s="22" t="e">
        <f>IF(SUMIFS('別記様式－１－②'!#REF!,'別記様式－１－②'!#REF!,$A28,'別記様式－１－②'!#REF!,AA$4)&lt;&gt;0,SUMIFS('別記様式－１－②'!#REF!,'別記様式－１－②'!#REF!,$A28,'別記様式－１－②'!#REF!,AA$4),"")</f>
        <v>#REF!</v>
      </c>
      <c r="AB28" s="21" t="e">
        <f>IF(SUMIFS('別記様式－１－②'!#REF!,'別記様式－１－②'!#REF!,$A28,'別記様式－１－②'!#REF!,AB$4)&lt;&gt;0,SUMIFS('別記様式－１－②'!#REF!,'別記様式－１－②'!#REF!,$A28,'別記様式－１－②'!#REF!,AB$4),"")</f>
        <v>#REF!</v>
      </c>
    </row>
    <row r="29" spans="1:28" ht="18" customHeight="1">
      <c r="A29" s="36">
        <f t="shared" si="2"/>
        <v>45772</v>
      </c>
      <c r="B29" s="37">
        <f t="shared" si="0"/>
        <v>45772</v>
      </c>
      <c r="C29" s="41" t="e">
        <f t="shared" si="4"/>
        <v>#REF!</v>
      </c>
      <c r="D29" s="43" t="str">
        <f t="shared" si="3"/>
        <v/>
      </c>
      <c r="E29" s="14" t="e">
        <f>IF(SUMIFS('別記様式－１－②'!#REF!,'別記様式－１－②'!#REF!,$A29,'別記様式－１－②'!#REF!,E$4)&lt;&gt;0,SUMIFS('別記様式－１－②'!#REF!,'別記様式－１－②'!#REF!,$A29,'別記様式－１－②'!#REF!,E$4),"")</f>
        <v>#REF!</v>
      </c>
      <c r="F29" s="20" t="e">
        <f>IF(SUMIFS('別記様式－１－②'!#REF!,'別記様式－１－②'!#REF!,$A29,'別記様式－１－②'!#REF!,F$4)&lt;&gt;0,SUMIFS('別記様式－１－②'!#REF!,'別記様式－１－②'!#REF!,$A29,'別記様式－１－②'!#REF!,F$4),"")</f>
        <v>#REF!</v>
      </c>
      <c r="G29" s="20" t="e">
        <f>IF(SUMIFS('別記様式－１－②'!#REF!,'別記様式－１－②'!#REF!,$A29,'別記様式－１－②'!#REF!,G$4)&lt;&gt;0,SUMIFS('別記様式－１－②'!#REF!,'別記様式－１－②'!#REF!,$A29,'別記様式－１－②'!#REF!,G$4),"")</f>
        <v>#REF!</v>
      </c>
      <c r="H29" s="20" t="e">
        <f>IF(SUMIFS('別記様式－１－②'!#REF!,'別記様式－１－②'!#REF!,$A29,'別記様式－１－②'!#REF!,H$4)&lt;&gt;0,SUMIFS('別記様式－１－②'!#REF!,'別記様式－１－②'!#REF!,$A29,'別記様式－１－②'!#REF!,H$4),"")</f>
        <v>#REF!</v>
      </c>
      <c r="I29" s="20" t="e">
        <f>IF(SUMIFS('別記様式－１－②'!#REF!,'別記様式－１－②'!#REF!,$A29,'別記様式－１－②'!#REF!,I$4)&lt;&gt;0,SUMIFS('別記様式－１－②'!#REF!,'別記様式－１－②'!#REF!,$A29,'別記様式－１－②'!#REF!,I$4),"")</f>
        <v>#REF!</v>
      </c>
      <c r="J29" s="20" t="e">
        <f>IF(SUMIFS('別記様式－１－②'!#REF!,'別記様式－１－②'!#REF!,$A29,'別記様式－１－②'!#REF!,J$4)&lt;&gt;0,SUMIFS('別記様式－１－②'!#REF!,'別記様式－１－②'!#REF!,$A29,'別記様式－１－②'!#REF!,J$4),"")</f>
        <v>#REF!</v>
      </c>
      <c r="K29" s="20" t="e">
        <f>IF(SUMIFS('別記様式－１－②'!#REF!,'別記様式－１－②'!#REF!,$A29,'別記様式－１－②'!#REF!,K$4)&lt;&gt;0,SUMIFS('別記様式－１－②'!#REF!,'別記様式－１－②'!#REF!,$A29,'別記様式－１－②'!#REF!,K$4),"")</f>
        <v>#REF!</v>
      </c>
      <c r="L29" s="20" t="e">
        <f>IF(SUMIFS('別記様式－１－②'!#REF!,'別記様式－１－②'!#REF!,$A29,'別記様式－１－②'!#REF!,L$4)&lt;&gt;0,SUMIFS('別記様式－１－②'!#REF!,'別記様式－１－②'!#REF!,$A29,'別記様式－１－②'!#REF!,L$4),"")</f>
        <v>#REF!</v>
      </c>
      <c r="M29" s="20" t="e">
        <f>IF(SUMIFS('別記様式－１－②'!#REF!,'別記様式－１－②'!#REF!,$A29,'別記様式－１－②'!#REF!,M$4)&lt;&gt;0,SUMIFS('別記様式－１－②'!#REF!,'別記様式－１－②'!#REF!,$A29,'別記様式－１－②'!#REF!,M$4),"")</f>
        <v>#REF!</v>
      </c>
      <c r="N29" s="20" t="e">
        <f>IF(SUMIFS('別記様式－１－②'!#REF!,'別記様式－１－②'!#REF!,$A29,'別記様式－１－②'!#REF!,N$4)&lt;&gt;0,SUMIFS('別記様式－１－②'!#REF!,'別記様式－１－②'!#REF!,$A29,'別記様式－１－②'!#REF!,N$4),"")</f>
        <v>#REF!</v>
      </c>
      <c r="O29" s="20" t="e">
        <f>IF(SUMIFS('別記様式－１－②'!#REF!,'別記様式－１－②'!#REF!,$A29,'別記様式－１－②'!#REF!,O$4)&lt;&gt;0,SUMIFS('別記様式－１－②'!#REF!,'別記様式－１－②'!#REF!,$A29,'別記様式－１－②'!#REF!,O$4),"")</f>
        <v>#REF!</v>
      </c>
      <c r="P29" s="20" t="e">
        <f>IF(SUMIFS('別記様式－１－②'!#REF!,'別記様式－１－②'!#REF!,$A29,'別記様式－１－②'!#REF!,P$4)&lt;&gt;0,SUMIFS('別記様式－１－②'!#REF!,'別記様式－１－②'!#REF!,$A29,'別記様式－１－②'!#REF!,P$4),"")</f>
        <v>#REF!</v>
      </c>
      <c r="Q29" s="20" t="e">
        <f>IF(SUMIFS('別記様式－１－②'!#REF!,'別記様式－１－②'!#REF!,$A29,'別記様式－１－②'!#REF!,Q$4)&lt;&gt;0,SUMIFS('別記様式－１－②'!#REF!,'別記様式－１－②'!#REF!,$A29,'別記様式－１－②'!#REF!,Q$4),"")</f>
        <v>#REF!</v>
      </c>
      <c r="R29" s="20" t="e">
        <f>IF(SUMIFS('別記様式－１－②'!#REF!,'別記様式－１－②'!#REF!,$A29,'別記様式－１－②'!#REF!,R$4)&lt;&gt;0,SUMIFS('別記様式－１－②'!#REF!,'別記様式－１－②'!#REF!,$A29,'別記様式－１－②'!#REF!,R$4),"")</f>
        <v>#REF!</v>
      </c>
      <c r="S29" s="20" t="e">
        <f>IF(SUMIFS('別記様式－１－②'!#REF!,'別記様式－１－②'!#REF!,$A29,'別記様式－１－②'!#REF!,S$4)&lt;&gt;0,SUMIFS('別記様式－１－②'!#REF!,'別記様式－１－②'!#REF!,$A29,'別記様式－１－②'!#REF!,S$4),"")</f>
        <v>#REF!</v>
      </c>
      <c r="T29" s="20" t="e">
        <f>IF(SUMIFS('別記様式－１－②'!#REF!,'別記様式－１－②'!#REF!,$A29,'別記様式－１－②'!#REF!,T$4)&lt;&gt;0,SUMIFS('別記様式－１－②'!#REF!,'別記様式－１－②'!#REF!,$A29,'別記様式－１－②'!#REF!,T$4),"")</f>
        <v>#REF!</v>
      </c>
      <c r="U29" s="20" t="e">
        <f>IF(SUMIFS('別記様式－１－②'!#REF!,'別記様式－１－②'!#REF!,$A29,'別記様式－１－②'!#REF!,U$4)&lt;&gt;0,SUMIFS('別記様式－１－②'!#REF!,'別記様式－１－②'!#REF!,$A29,'別記様式－１－②'!#REF!,U$4),"")</f>
        <v>#REF!</v>
      </c>
      <c r="V29" s="20" t="e">
        <f>IF(SUMIFS('別記様式－１－②'!#REF!,'別記様式－１－②'!#REF!,$A29,'別記様式－１－②'!#REF!,V$4)&lt;&gt;0,SUMIFS('別記様式－１－②'!#REF!,'別記様式－１－②'!#REF!,$A29,'別記様式－１－②'!#REF!,V$4),"")</f>
        <v>#REF!</v>
      </c>
      <c r="W29" s="22" t="e">
        <f>IF(SUMIFS('別記様式－１－②'!#REF!,'別記様式－１－②'!#REF!,$A29,'別記様式－１－②'!#REF!,W$4)&lt;&gt;0,SUMIFS('別記様式－１－②'!#REF!,'別記様式－１－②'!#REF!,$A29,'別記様式－１－②'!#REF!,W$4),"")</f>
        <v>#REF!</v>
      </c>
      <c r="X29" s="20" t="e">
        <f>IF(SUMIFS('別記様式－１－②'!#REF!,'別記様式－１－②'!#REF!,$A29,'別記様式－１－②'!#REF!,X$4)&lt;&gt;0,SUMIFS('別記様式－１－②'!#REF!,'別記様式－１－②'!#REF!,$A29,'別記様式－１－②'!#REF!,X$4),"")</f>
        <v>#REF!</v>
      </c>
      <c r="Y29" s="20" t="e">
        <f>IF(SUMIFS('別記様式－１－②'!#REF!,'別記様式－１－②'!#REF!,$A29,'別記様式－１－②'!#REF!,Y$4)&lt;&gt;0,SUMIFS('別記様式－１－②'!#REF!,'別記様式－１－②'!#REF!,$A29,'別記様式－１－②'!#REF!,Y$4),"")</f>
        <v>#REF!</v>
      </c>
      <c r="Z29" s="15" t="e">
        <f>IF(SUMIFS('別記様式－１－②'!#REF!,'別記様式－１－②'!#REF!,$A29,'別記様式－１－②'!#REF!,Z$4)&lt;&gt;0,SUMIFS('別記様式－１－②'!#REF!,'別記様式－１－②'!#REF!,$A29,'別記様式－１－②'!#REF!,Z$4),"")</f>
        <v>#REF!</v>
      </c>
      <c r="AA29" s="22" t="e">
        <f>IF(SUMIFS('別記様式－１－②'!#REF!,'別記様式－１－②'!#REF!,$A29,'別記様式－１－②'!#REF!,AA$4)&lt;&gt;0,SUMIFS('別記様式－１－②'!#REF!,'別記様式－１－②'!#REF!,$A29,'別記様式－１－②'!#REF!,AA$4),"")</f>
        <v>#REF!</v>
      </c>
      <c r="AB29" s="21" t="e">
        <f>IF(SUMIFS('別記様式－１－②'!#REF!,'別記様式－１－②'!#REF!,$A29,'別記様式－１－②'!#REF!,AB$4)&lt;&gt;0,SUMIFS('別記様式－１－②'!#REF!,'別記様式－１－②'!#REF!,$A29,'別記様式－１－②'!#REF!,AB$4),"")</f>
        <v>#REF!</v>
      </c>
    </row>
    <row r="30" spans="1:28" ht="18" customHeight="1">
      <c r="A30" s="36">
        <f t="shared" si="2"/>
        <v>45773</v>
      </c>
      <c r="B30" s="37">
        <f t="shared" si="0"/>
        <v>45773</v>
      </c>
      <c r="C30" s="41" t="e">
        <f t="shared" si="4"/>
        <v>#REF!</v>
      </c>
      <c r="D30" s="43" t="str">
        <f t="shared" si="3"/>
        <v/>
      </c>
      <c r="E30" s="14" t="e">
        <f>IF(SUMIFS('別記様式－１－②'!#REF!,'別記様式－１－②'!#REF!,$A30,'別記様式－１－②'!#REF!,E$4)&lt;&gt;0,SUMIFS('別記様式－１－②'!#REF!,'別記様式－１－②'!#REF!,$A30,'別記様式－１－②'!#REF!,E$4),"")</f>
        <v>#REF!</v>
      </c>
      <c r="F30" s="20" t="e">
        <f>IF(SUMIFS('別記様式－１－②'!#REF!,'別記様式－１－②'!#REF!,$A30,'別記様式－１－②'!#REF!,F$4)&lt;&gt;0,SUMIFS('別記様式－１－②'!#REF!,'別記様式－１－②'!#REF!,$A30,'別記様式－１－②'!#REF!,F$4),"")</f>
        <v>#REF!</v>
      </c>
      <c r="G30" s="20" t="e">
        <f>IF(SUMIFS('別記様式－１－②'!#REF!,'別記様式－１－②'!#REF!,$A30,'別記様式－１－②'!#REF!,G$4)&lt;&gt;0,SUMIFS('別記様式－１－②'!#REF!,'別記様式－１－②'!#REF!,$A30,'別記様式－１－②'!#REF!,G$4),"")</f>
        <v>#REF!</v>
      </c>
      <c r="H30" s="20" t="e">
        <f>IF(SUMIFS('別記様式－１－②'!#REF!,'別記様式－１－②'!#REF!,$A30,'別記様式－１－②'!#REF!,H$4)&lt;&gt;0,SUMIFS('別記様式－１－②'!#REF!,'別記様式－１－②'!#REF!,$A30,'別記様式－１－②'!#REF!,H$4),"")</f>
        <v>#REF!</v>
      </c>
      <c r="I30" s="20" t="e">
        <f>IF(SUMIFS('別記様式－１－②'!#REF!,'別記様式－１－②'!#REF!,$A30,'別記様式－１－②'!#REF!,I$4)&lt;&gt;0,SUMIFS('別記様式－１－②'!#REF!,'別記様式－１－②'!#REF!,$A30,'別記様式－１－②'!#REF!,I$4),"")</f>
        <v>#REF!</v>
      </c>
      <c r="J30" s="20" t="e">
        <f>IF(SUMIFS('別記様式－１－②'!#REF!,'別記様式－１－②'!#REF!,$A30,'別記様式－１－②'!#REF!,J$4)&lt;&gt;0,SUMIFS('別記様式－１－②'!#REF!,'別記様式－１－②'!#REF!,$A30,'別記様式－１－②'!#REF!,J$4),"")</f>
        <v>#REF!</v>
      </c>
      <c r="K30" s="20" t="e">
        <f>IF(SUMIFS('別記様式－１－②'!#REF!,'別記様式－１－②'!#REF!,$A30,'別記様式－１－②'!#REF!,K$4)&lt;&gt;0,SUMIFS('別記様式－１－②'!#REF!,'別記様式－１－②'!#REF!,$A30,'別記様式－１－②'!#REF!,K$4),"")</f>
        <v>#REF!</v>
      </c>
      <c r="L30" s="20" t="e">
        <f>IF(SUMIFS('別記様式－１－②'!#REF!,'別記様式－１－②'!#REF!,$A30,'別記様式－１－②'!#REF!,L$4)&lt;&gt;0,SUMIFS('別記様式－１－②'!#REF!,'別記様式－１－②'!#REF!,$A30,'別記様式－１－②'!#REF!,L$4),"")</f>
        <v>#REF!</v>
      </c>
      <c r="M30" s="20" t="e">
        <f>IF(SUMIFS('別記様式－１－②'!#REF!,'別記様式－１－②'!#REF!,$A30,'別記様式－１－②'!#REF!,M$4)&lt;&gt;0,SUMIFS('別記様式－１－②'!#REF!,'別記様式－１－②'!#REF!,$A30,'別記様式－１－②'!#REF!,M$4),"")</f>
        <v>#REF!</v>
      </c>
      <c r="N30" s="20" t="e">
        <f>IF(SUMIFS('別記様式－１－②'!#REF!,'別記様式－１－②'!#REF!,$A30,'別記様式－１－②'!#REF!,N$4)&lt;&gt;0,SUMIFS('別記様式－１－②'!#REF!,'別記様式－１－②'!#REF!,$A30,'別記様式－１－②'!#REF!,N$4),"")</f>
        <v>#REF!</v>
      </c>
      <c r="O30" s="20" t="e">
        <f>IF(SUMIFS('別記様式－１－②'!#REF!,'別記様式－１－②'!#REF!,$A30,'別記様式－１－②'!#REF!,O$4)&lt;&gt;0,SUMIFS('別記様式－１－②'!#REF!,'別記様式－１－②'!#REF!,$A30,'別記様式－１－②'!#REF!,O$4),"")</f>
        <v>#REF!</v>
      </c>
      <c r="P30" s="20" t="e">
        <f>IF(SUMIFS('別記様式－１－②'!#REF!,'別記様式－１－②'!#REF!,$A30,'別記様式－１－②'!#REF!,P$4)&lt;&gt;0,SUMIFS('別記様式－１－②'!#REF!,'別記様式－１－②'!#REF!,$A30,'別記様式－１－②'!#REF!,P$4),"")</f>
        <v>#REF!</v>
      </c>
      <c r="Q30" s="20" t="e">
        <f>IF(SUMIFS('別記様式－１－②'!#REF!,'別記様式－１－②'!#REF!,$A30,'別記様式－１－②'!#REF!,Q$4)&lt;&gt;0,SUMIFS('別記様式－１－②'!#REF!,'別記様式－１－②'!#REF!,$A30,'別記様式－１－②'!#REF!,Q$4),"")</f>
        <v>#REF!</v>
      </c>
      <c r="R30" s="20" t="e">
        <f>IF(SUMIFS('別記様式－１－②'!#REF!,'別記様式－１－②'!#REF!,$A30,'別記様式－１－②'!#REF!,R$4)&lt;&gt;0,SUMIFS('別記様式－１－②'!#REF!,'別記様式－１－②'!#REF!,$A30,'別記様式－１－②'!#REF!,R$4),"")</f>
        <v>#REF!</v>
      </c>
      <c r="S30" s="20" t="e">
        <f>IF(SUMIFS('別記様式－１－②'!#REF!,'別記様式－１－②'!#REF!,$A30,'別記様式－１－②'!#REF!,S$4)&lt;&gt;0,SUMIFS('別記様式－１－②'!#REF!,'別記様式－１－②'!#REF!,$A30,'別記様式－１－②'!#REF!,S$4),"")</f>
        <v>#REF!</v>
      </c>
      <c r="T30" s="20" t="e">
        <f>IF(SUMIFS('別記様式－１－②'!#REF!,'別記様式－１－②'!#REF!,$A30,'別記様式－１－②'!#REF!,T$4)&lt;&gt;0,SUMIFS('別記様式－１－②'!#REF!,'別記様式－１－②'!#REF!,$A30,'別記様式－１－②'!#REF!,T$4),"")</f>
        <v>#REF!</v>
      </c>
      <c r="U30" s="20" t="e">
        <f>IF(SUMIFS('別記様式－１－②'!#REF!,'別記様式－１－②'!#REF!,$A30,'別記様式－１－②'!#REF!,U$4)&lt;&gt;0,SUMIFS('別記様式－１－②'!#REF!,'別記様式－１－②'!#REF!,$A30,'別記様式－１－②'!#REF!,U$4),"")</f>
        <v>#REF!</v>
      </c>
      <c r="V30" s="20" t="e">
        <f>IF(SUMIFS('別記様式－１－②'!#REF!,'別記様式－１－②'!#REF!,$A30,'別記様式－１－②'!#REF!,V$4)&lt;&gt;0,SUMIFS('別記様式－１－②'!#REF!,'別記様式－１－②'!#REF!,$A30,'別記様式－１－②'!#REF!,V$4),"")</f>
        <v>#REF!</v>
      </c>
      <c r="W30" s="22" t="e">
        <f>IF(SUMIFS('別記様式－１－②'!#REF!,'別記様式－１－②'!#REF!,$A30,'別記様式－１－②'!#REF!,W$4)&lt;&gt;0,SUMIFS('別記様式－１－②'!#REF!,'別記様式－１－②'!#REF!,$A30,'別記様式－１－②'!#REF!,W$4),"")</f>
        <v>#REF!</v>
      </c>
      <c r="X30" s="20" t="e">
        <f>IF(SUMIFS('別記様式－１－②'!#REF!,'別記様式－１－②'!#REF!,$A30,'別記様式－１－②'!#REF!,X$4)&lt;&gt;0,SUMIFS('別記様式－１－②'!#REF!,'別記様式－１－②'!#REF!,$A30,'別記様式－１－②'!#REF!,X$4),"")</f>
        <v>#REF!</v>
      </c>
      <c r="Y30" s="20" t="e">
        <f>IF(SUMIFS('別記様式－１－②'!#REF!,'別記様式－１－②'!#REF!,$A30,'別記様式－１－②'!#REF!,Y$4)&lt;&gt;0,SUMIFS('別記様式－１－②'!#REF!,'別記様式－１－②'!#REF!,$A30,'別記様式－１－②'!#REF!,Y$4),"")</f>
        <v>#REF!</v>
      </c>
      <c r="Z30" s="15" t="e">
        <f>IF(SUMIFS('別記様式－１－②'!#REF!,'別記様式－１－②'!#REF!,$A30,'別記様式－１－②'!#REF!,Z$4)&lt;&gt;0,SUMIFS('別記様式－１－②'!#REF!,'別記様式－１－②'!#REF!,$A30,'別記様式－１－②'!#REF!,Z$4),"")</f>
        <v>#REF!</v>
      </c>
      <c r="AA30" s="22" t="e">
        <f>IF(SUMIFS('別記様式－１－②'!#REF!,'別記様式－１－②'!#REF!,$A30,'別記様式－１－②'!#REF!,AA$4)&lt;&gt;0,SUMIFS('別記様式－１－②'!#REF!,'別記様式－１－②'!#REF!,$A30,'別記様式－１－②'!#REF!,AA$4),"")</f>
        <v>#REF!</v>
      </c>
      <c r="AB30" s="21" t="e">
        <f>IF(SUMIFS('別記様式－１－②'!#REF!,'別記様式－１－②'!#REF!,$A30,'別記様式－１－②'!#REF!,AB$4)&lt;&gt;0,SUMIFS('別記様式－１－②'!#REF!,'別記様式－１－②'!#REF!,$A30,'別記様式－１－②'!#REF!,AB$4),"")</f>
        <v>#REF!</v>
      </c>
    </row>
    <row r="31" spans="1:28" ht="18" customHeight="1">
      <c r="A31" s="36">
        <f t="shared" si="2"/>
        <v>45774</v>
      </c>
      <c r="B31" s="37">
        <f t="shared" si="0"/>
        <v>45774</v>
      </c>
      <c r="C31" s="41" t="e">
        <f t="shared" si="4"/>
        <v>#REF!</v>
      </c>
      <c r="D31" s="43" t="str">
        <f t="shared" si="3"/>
        <v/>
      </c>
      <c r="E31" s="14" t="e">
        <f>IF(SUMIFS('別記様式－１－②'!#REF!,'別記様式－１－②'!#REF!,$A31,'別記様式－１－②'!#REF!,E$4)&lt;&gt;0,SUMIFS('別記様式－１－②'!#REF!,'別記様式－１－②'!#REF!,$A31,'別記様式－１－②'!#REF!,E$4),"")</f>
        <v>#REF!</v>
      </c>
      <c r="F31" s="20" t="e">
        <f>IF(SUMIFS('別記様式－１－②'!#REF!,'別記様式－１－②'!#REF!,$A31,'別記様式－１－②'!#REF!,F$4)&lt;&gt;0,SUMIFS('別記様式－１－②'!#REF!,'別記様式－１－②'!#REF!,$A31,'別記様式－１－②'!#REF!,F$4),"")</f>
        <v>#REF!</v>
      </c>
      <c r="G31" s="20" t="e">
        <f>IF(SUMIFS('別記様式－１－②'!#REF!,'別記様式－１－②'!#REF!,$A31,'別記様式－１－②'!#REF!,G$4)&lt;&gt;0,SUMIFS('別記様式－１－②'!#REF!,'別記様式－１－②'!#REF!,$A31,'別記様式－１－②'!#REF!,G$4),"")</f>
        <v>#REF!</v>
      </c>
      <c r="H31" s="20" t="e">
        <f>IF(SUMIFS('別記様式－１－②'!#REF!,'別記様式－１－②'!#REF!,$A31,'別記様式－１－②'!#REF!,H$4)&lt;&gt;0,SUMIFS('別記様式－１－②'!#REF!,'別記様式－１－②'!#REF!,$A31,'別記様式－１－②'!#REF!,H$4),"")</f>
        <v>#REF!</v>
      </c>
      <c r="I31" s="20" t="e">
        <f>IF(SUMIFS('別記様式－１－②'!#REF!,'別記様式－１－②'!#REF!,$A31,'別記様式－１－②'!#REF!,I$4)&lt;&gt;0,SUMIFS('別記様式－１－②'!#REF!,'別記様式－１－②'!#REF!,$A31,'別記様式－１－②'!#REF!,I$4),"")</f>
        <v>#REF!</v>
      </c>
      <c r="J31" s="20" t="e">
        <f>IF(SUMIFS('別記様式－１－②'!#REF!,'別記様式－１－②'!#REF!,$A31,'別記様式－１－②'!#REF!,J$4)&lt;&gt;0,SUMIFS('別記様式－１－②'!#REF!,'別記様式－１－②'!#REF!,$A31,'別記様式－１－②'!#REF!,J$4),"")</f>
        <v>#REF!</v>
      </c>
      <c r="K31" s="20" t="e">
        <f>IF(SUMIFS('別記様式－１－②'!#REF!,'別記様式－１－②'!#REF!,$A31,'別記様式－１－②'!#REF!,K$4)&lt;&gt;0,SUMIFS('別記様式－１－②'!#REF!,'別記様式－１－②'!#REF!,$A31,'別記様式－１－②'!#REF!,K$4),"")</f>
        <v>#REF!</v>
      </c>
      <c r="L31" s="20" t="e">
        <f>IF(SUMIFS('別記様式－１－②'!#REF!,'別記様式－１－②'!#REF!,$A31,'別記様式－１－②'!#REF!,L$4)&lt;&gt;0,SUMIFS('別記様式－１－②'!#REF!,'別記様式－１－②'!#REF!,$A31,'別記様式－１－②'!#REF!,L$4),"")</f>
        <v>#REF!</v>
      </c>
      <c r="M31" s="20" t="e">
        <f>IF(SUMIFS('別記様式－１－②'!#REF!,'別記様式－１－②'!#REF!,$A31,'別記様式－１－②'!#REF!,M$4)&lt;&gt;0,SUMIFS('別記様式－１－②'!#REF!,'別記様式－１－②'!#REF!,$A31,'別記様式－１－②'!#REF!,M$4),"")</f>
        <v>#REF!</v>
      </c>
      <c r="N31" s="20" t="e">
        <f>IF(SUMIFS('別記様式－１－②'!#REF!,'別記様式－１－②'!#REF!,$A31,'別記様式－１－②'!#REF!,N$4)&lt;&gt;0,SUMIFS('別記様式－１－②'!#REF!,'別記様式－１－②'!#REF!,$A31,'別記様式－１－②'!#REF!,N$4),"")</f>
        <v>#REF!</v>
      </c>
      <c r="O31" s="20" t="e">
        <f>IF(SUMIFS('別記様式－１－②'!#REF!,'別記様式－１－②'!#REF!,$A31,'別記様式－１－②'!#REF!,O$4)&lt;&gt;0,SUMIFS('別記様式－１－②'!#REF!,'別記様式－１－②'!#REF!,$A31,'別記様式－１－②'!#REF!,O$4),"")</f>
        <v>#REF!</v>
      </c>
      <c r="P31" s="20" t="e">
        <f>IF(SUMIFS('別記様式－１－②'!#REF!,'別記様式－１－②'!#REF!,$A31,'別記様式－１－②'!#REF!,P$4)&lt;&gt;0,SUMIFS('別記様式－１－②'!#REF!,'別記様式－１－②'!#REF!,$A31,'別記様式－１－②'!#REF!,P$4),"")</f>
        <v>#REF!</v>
      </c>
      <c r="Q31" s="20" t="e">
        <f>IF(SUMIFS('別記様式－１－②'!#REF!,'別記様式－１－②'!#REF!,$A31,'別記様式－１－②'!#REF!,Q$4)&lt;&gt;0,SUMIFS('別記様式－１－②'!#REF!,'別記様式－１－②'!#REF!,$A31,'別記様式－１－②'!#REF!,Q$4),"")</f>
        <v>#REF!</v>
      </c>
      <c r="R31" s="20" t="e">
        <f>IF(SUMIFS('別記様式－１－②'!#REF!,'別記様式－１－②'!#REF!,$A31,'別記様式－１－②'!#REF!,R$4)&lt;&gt;0,SUMIFS('別記様式－１－②'!#REF!,'別記様式－１－②'!#REF!,$A31,'別記様式－１－②'!#REF!,R$4),"")</f>
        <v>#REF!</v>
      </c>
      <c r="S31" s="20" t="e">
        <f>IF(SUMIFS('別記様式－１－②'!#REF!,'別記様式－１－②'!#REF!,$A31,'別記様式－１－②'!#REF!,S$4)&lt;&gt;0,SUMIFS('別記様式－１－②'!#REF!,'別記様式－１－②'!#REF!,$A31,'別記様式－１－②'!#REF!,S$4),"")</f>
        <v>#REF!</v>
      </c>
      <c r="T31" s="20" t="e">
        <f>IF(SUMIFS('別記様式－１－②'!#REF!,'別記様式－１－②'!#REF!,$A31,'別記様式－１－②'!#REF!,T$4)&lt;&gt;0,SUMIFS('別記様式－１－②'!#REF!,'別記様式－１－②'!#REF!,$A31,'別記様式－１－②'!#REF!,T$4),"")</f>
        <v>#REF!</v>
      </c>
      <c r="U31" s="20" t="e">
        <f>IF(SUMIFS('別記様式－１－②'!#REF!,'別記様式－１－②'!#REF!,$A31,'別記様式－１－②'!#REF!,U$4)&lt;&gt;0,SUMIFS('別記様式－１－②'!#REF!,'別記様式－１－②'!#REF!,$A31,'別記様式－１－②'!#REF!,U$4),"")</f>
        <v>#REF!</v>
      </c>
      <c r="V31" s="20" t="e">
        <f>IF(SUMIFS('別記様式－１－②'!#REF!,'別記様式－１－②'!#REF!,$A31,'別記様式－１－②'!#REF!,V$4)&lt;&gt;0,SUMIFS('別記様式－１－②'!#REF!,'別記様式－１－②'!#REF!,$A31,'別記様式－１－②'!#REF!,V$4),"")</f>
        <v>#REF!</v>
      </c>
      <c r="W31" s="22" t="e">
        <f>IF(SUMIFS('別記様式－１－②'!#REF!,'別記様式－１－②'!#REF!,$A31,'別記様式－１－②'!#REF!,W$4)&lt;&gt;0,SUMIFS('別記様式－１－②'!#REF!,'別記様式－１－②'!#REF!,$A31,'別記様式－１－②'!#REF!,W$4),"")</f>
        <v>#REF!</v>
      </c>
      <c r="X31" s="20" t="e">
        <f>IF(SUMIFS('別記様式－１－②'!#REF!,'別記様式－１－②'!#REF!,$A31,'別記様式－１－②'!#REF!,X$4)&lt;&gt;0,SUMIFS('別記様式－１－②'!#REF!,'別記様式－１－②'!#REF!,$A31,'別記様式－１－②'!#REF!,X$4),"")</f>
        <v>#REF!</v>
      </c>
      <c r="Y31" s="20" t="e">
        <f>IF(SUMIFS('別記様式－１－②'!#REF!,'別記様式－１－②'!#REF!,$A31,'別記様式－１－②'!#REF!,Y$4)&lt;&gt;0,SUMIFS('別記様式－１－②'!#REF!,'別記様式－１－②'!#REF!,$A31,'別記様式－１－②'!#REF!,Y$4),"")</f>
        <v>#REF!</v>
      </c>
      <c r="Z31" s="15" t="e">
        <f>IF(SUMIFS('別記様式－１－②'!#REF!,'別記様式－１－②'!#REF!,$A31,'別記様式－１－②'!#REF!,Z$4)&lt;&gt;0,SUMIFS('別記様式－１－②'!#REF!,'別記様式－１－②'!#REF!,$A31,'別記様式－１－②'!#REF!,Z$4),"")</f>
        <v>#REF!</v>
      </c>
      <c r="AA31" s="22" t="e">
        <f>IF(SUMIFS('別記様式－１－②'!#REF!,'別記様式－１－②'!#REF!,$A31,'別記様式－１－②'!#REF!,AA$4)&lt;&gt;0,SUMIFS('別記様式－１－②'!#REF!,'別記様式－１－②'!#REF!,$A31,'別記様式－１－②'!#REF!,AA$4),"")</f>
        <v>#REF!</v>
      </c>
      <c r="AB31" s="21" t="e">
        <f>IF(SUMIFS('別記様式－１－②'!#REF!,'別記様式－１－②'!#REF!,$A31,'別記様式－１－②'!#REF!,AB$4)&lt;&gt;0,SUMIFS('別記様式－１－②'!#REF!,'別記様式－１－②'!#REF!,$A31,'別記様式－１－②'!#REF!,AB$4),"")</f>
        <v>#REF!</v>
      </c>
    </row>
    <row r="32" spans="1:28" ht="18" customHeight="1">
      <c r="A32" s="36">
        <f t="shared" si="2"/>
        <v>45775</v>
      </c>
      <c r="B32" s="37">
        <f t="shared" si="0"/>
        <v>45775</v>
      </c>
      <c r="C32" s="41" t="e">
        <f t="shared" si="4"/>
        <v>#REF!</v>
      </c>
      <c r="D32" s="43" t="str">
        <f t="shared" si="3"/>
        <v/>
      </c>
      <c r="E32" s="14" t="e">
        <f>IF(SUMIFS('別記様式－１－②'!#REF!,'別記様式－１－②'!#REF!,$A32,'別記様式－１－②'!#REF!,E$4)&lt;&gt;0,SUMIFS('別記様式－１－②'!#REF!,'別記様式－１－②'!#REF!,$A32,'別記様式－１－②'!#REF!,E$4),"")</f>
        <v>#REF!</v>
      </c>
      <c r="F32" s="20" t="e">
        <f>IF(SUMIFS('別記様式－１－②'!#REF!,'別記様式－１－②'!#REF!,$A32,'別記様式－１－②'!#REF!,F$4)&lt;&gt;0,SUMIFS('別記様式－１－②'!#REF!,'別記様式－１－②'!#REF!,$A32,'別記様式－１－②'!#REF!,F$4),"")</f>
        <v>#REF!</v>
      </c>
      <c r="G32" s="20" t="e">
        <f>IF(SUMIFS('別記様式－１－②'!#REF!,'別記様式－１－②'!#REF!,$A32,'別記様式－１－②'!#REF!,G$4)&lt;&gt;0,SUMIFS('別記様式－１－②'!#REF!,'別記様式－１－②'!#REF!,$A32,'別記様式－１－②'!#REF!,G$4),"")</f>
        <v>#REF!</v>
      </c>
      <c r="H32" s="20" t="e">
        <f>IF(SUMIFS('別記様式－１－②'!#REF!,'別記様式－１－②'!#REF!,$A32,'別記様式－１－②'!#REF!,H$4)&lt;&gt;0,SUMIFS('別記様式－１－②'!#REF!,'別記様式－１－②'!#REF!,$A32,'別記様式－１－②'!#REF!,H$4),"")</f>
        <v>#REF!</v>
      </c>
      <c r="I32" s="20" t="e">
        <f>IF(SUMIFS('別記様式－１－②'!#REF!,'別記様式－１－②'!#REF!,$A32,'別記様式－１－②'!#REF!,I$4)&lt;&gt;0,SUMIFS('別記様式－１－②'!#REF!,'別記様式－１－②'!#REF!,$A32,'別記様式－１－②'!#REF!,I$4),"")</f>
        <v>#REF!</v>
      </c>
      <c r="J32" s="20" t="e">
        <f>IF(SUMIFS('別記様式－１－②'!#REF!,'別記様式－１－②'!#REF!,$A32,'別記様式－１－②'!#REF!,J$4)&lt;&gt;0,SUMIFS('別記様式－１－②'!#REF!,'別記様式－１－②'!#REF!,$A32,'別記様式－１－②'!#REF!,J$4),"")</f>
        <v>#REF!</v>
      </c>
      <c r="K32" s="20" t="e">
        <f>IF(SUMIFS('別記様式－１－②'!#REF!,'別記様式－１－②'!#REF!,$A32,'別記様式－１－②'!#REF!,K$4)&lt;&gt;0,SUMIFS('別記様式－１－②'!#REF!,'別記様式－１－②'!#REF!,$A32,'別記様式－１－②'!#REF!,K$4),"")</f>
        <v>#REF!</v>
      </c>
      <c r="L32" s="20" t="e">
        <f>IF(SUMIFS('別記様式－１－②'!#REF!,'別記様式－１－②'!#REF!,$A32,'別記様式－１－②'!#REF!,L$4)&lt;&gt;0,SUMIFS('別記様式－１－②'!#REF!,'別記様式－１－②'!#REF!,$A32,'別記様式－１－②'!#REF!,L$4),"")</f>
        <v>#REF!</v>
      </c>
      <c r="M32" s="20" t="e">
        <f>IF(SUMIFS('別記様式－１－②'!#REF!,'別記様式－１－②'!#REF!,$A32,'別記様式－１－②'!#REF!,M$4)&lt;&gt;0,SUMIFS('別記様式－１－②'!#REF!,'別記様式－１－②'!#REF!,$A32,'別記様式－１－②'!#REF!,M$4),"")</f>
        <v>#REF!</v>
      </c>
      <c r="N32" s="20" t="e">
        <f>IF(SUMIFS('別記様式－１－②'!#REF!,'別記様式－１－②'!#REF!,$A32,'別記様式－１－②'!#REF!,N$4)&lt;&gt;0,SUMIFS('別記様式－１－②'!#REF!,'別記様式－１－②'!#REF!,$A32,'別記様式－１－②'!#REF!,N$4),"")</f>
        <v>#REF!</v>
      </c>
      <c r="O32" s="20" t="e">
        <f>IF(SUMIFS('別記様式－１－②'!#REF!,'別記様式－１－②'!#REF!,$A32,'別記様式－１－②'!#REF!,O$4)&lt;&gt;0,SUMIFS('別記様式－１－②'!#REF!,'別記様式－１－②'!#REF!,$A32,'別記様式－１－②'!#REF!,O$4),"")</f>
        <v>#REF!</v>
      </c>
      <c r="P32" s="20" t="e">
        <f>IF(SUMIFS('別記様式－１－②'!#REF!,'別記様式－１－②'!#REF!,$A32,'別記様式－１－②'!#REF!,P$4)&lt;&gt;0,SUMIFS('別記様式－１－②'!#REF!,'別記様式－１－②'!#REF!,$A32,'別記様式－１－②'!#REF!,P$4),"")</f>
        <v>#REF!</v>
      </c>
      <c r="Q32" s="20" t="e">
        <f>IF(SUMIFS('別記様式－１－②'!#REF!,'別記様式－１－②'!#REF!,$A32,'別記様式－１－②'!#REF!,Q$4)&lt;&gt;0,SUMIFS('別記様式－１－②'!#REF!,'別記様式－１－②'!#REF!,$A32,'別記様式－１－②'!#REF!,Q$4),"")</f>
        <v>#REF!</v>
      </c>
      <c r="R32" s="20" t="e">
        <f>IF(SUMIFS('別記様式－１－②'!#REF!,'別記様式－１－②'!#REF!,$A32,'別記様式－１－②'!#REF!,R$4)&lt;&gt;0,SUMIFS('別記様式－１－②'!#REF!,'別記様式－１－②'!#REF!,$A32,'別記様式－１－②'!#REF!,R$4),"")</f>
        <v>#REF!</v>
      </c>
      <c r="S32" s="20" t="e">
        <f>IF(SUMIFS('別記様式－１－②'!#REF!,'別記様式－１－②'!#REF!,$A32,'別記様式－１－②'!#REF!,S$4)&lt;&gt;0,SUMIFS('別記様式－１－②'!#REF!,'別記様式－１－②'!#REF!,$A32,'別記様式－１－②'!#REF!,S$4),"")</f>
        <v>#REF!</v>
      </c>
      <c r="T32" s="20" t="e">
        <f>IF(SUMIFS('別記様式－１－②'!#REF!,'別記様式－１－②'!#REF!,$A32,'別記様式－１－②'!#REF!,T$4)&lt;&gt;0,SUMIFS('別記様式－１－②'!#REF!,'別記様式－１－②'!#REF!,$A32,'別記様式－１－②'!#REF!,T$4),"")</f>
        <v>#REF!</v>
      </c>
      <c r="U32" s="20" t="e">
        <f>IF(SUMIFS('別記様式－１－②'!#REF!,'別記様式－１－②'!#REF!,$A32,'別記様式－１－②'!#REF!,U$4)&lt;&gt;0,SUMIFS('別記様式－１－②'!#REF!,'別記様式－１－②'!#REF!,$A32,'別記様式－１－②'!#REF!,U$4),"")</f>
        <v>#REF!</v>
      </c>
      <c r="V32" s="20" t="e">
        <f>IF(SUMIFS('別記様式－１－②'!#REF!,'別記様式－１－②'!#REF!,$A32,'別記様式－１－②'!#REF!,V$4)&lt;&gt;0,SUMIFS('別記様式－１－②'!#REF!,'別記様式－１－②'!#REF!,$A32,'別記様式－１－②'!#REF!,V$4),"")</f>
        <v>#REF!</v>
      </c>
      <c r="W32" s="22" t="e">
        <f>IF(SUMIFS('別記様式－１－②'!#REF!,'別記様式－１－②'!#REF!,$A32,'別記様式－１－②'!#REF!,W$4)&lt;&gt;0,SUMIFS('別記様式－１－②'!#REF!,'別記様式－１－②'!#REF!,$A32,'別記様式－１－②'!#REF!,W$4),"")</f>
        <v>#REF!</v>
      </c>
      <c r="X32" s="20" t="e">
        <f>IF(SUMIFS('別記様式－１－②'!#REF!,'別記様式－１－②'!#REF!,$A32,'別記様式－１－②'!#REF!,X$4)&lt;&gt;0,SUMIFS('別記様式－１－②'!#REF!,'別記様式－１－②'!#REF!,$A32,'別記様式－１－②'!#REF!,X$4),"")</f>
        <v>#REF!</v>
      </c>
      <c r="Y32" s="20" t="e">
        <f>IF(SUMIFS('別記様式－１－②'!#REF!,'別記様式－１－②'!#REF!,$A32,'別記様式－１－②'!#REF!,Y$4)&lt;&gt;0,SUMIFS('別記様式－１－②'!#REF!,'別記様式－１－②'!#REF!,$A32,'別記様式－１－②'!#REF!,Y$4),"")</f>
        <v>#REF!</v>
      </c>
      <c r="Z32" s="15" t="e">
        <f>IF(SUMIFS('別記様式－１－②'!#REF!,'別記様式－１－②'!#REF!,$A32,'別記様式－１－②'!#REF!,Z$4)&lt;&gt;0,SUMIFS('別記様式－１－②'!#REF!,'別記様式－１－②'!#REF!,$A32,'別記様式－１－②'!#REF!,Z$4),"")</f>
        <v>#REF!</v>
      </c>
      <c r="AA32" s="22" t="e">
        <f>IF(SUMIFS('別記様式－１－②'!#REF!,'別記様式－１－②'!#REF!,$A32,'別記様式－１－②'!#REF!,AA$4)&lt;&gt;0,SUMIFS('別記様式－１－②'!#REF!,'別記様式－１－②'!#REF!,$A32,'別記様式－１－②'!#REF!,AA$4),"")</f>
        <v>#REF!</v>
      </c>
      <c r="AB32" s="21" t="e">
        <f>IF(SUMIFS('別記様式－１－②'!#REF!,'別記様式－１－②'!#REF!,$A32,'別記様式－１－②'!#REF!,AB$4)&lt;&gt;0,SUMIFS('別記様式－１－②'!#REF!,'別記様式－１－②'!#REF!,$A32,'別記様式－１－②'!#REF!,AB$4),"")</f>
        <v>#REF!</v>
      </c>
    </row>
    <row r="33" spans="1:28" ht="18" customHeight="1">
      <c r="A33" s="36">
        <f t="shared" si="2"/>
        <v>45776</v>
      </c>
      <c r="B33" s="37">
        <f t="shared" si="0"/>
        <v>45776</v>
      </c>
      <c r="C33" s="41" t="e">
        <f t="shared" si="4"/>
        <v>#REF!</v>
      </c>
      <c r="D33" s="43" t="str">
        <f t="shared" si="3"/>
        <v/>
      </c>
      <c r="E33" s="14" t="e">
        <f>IF(SUMIFS('別記様式－１－②'!#REF!,'別記様式－１－②'!#REF!,$A33,'別記様式－１－②'!#REF!,E$4)&lt;&gt;0,SUMIFS('別記様式－１－②'!#REF!,'別記様式－１－②'!#REF!,$A33,'別記様式－１－②'!#REF!,E$4),"")</f>
        <v>#REF!</v>
      </c>
      <c r="F33" s="20" t="e">
        <f>IF(SUMIFS('別記様式－１－②'!#REF!,'別記様式－１－②'!#REF!,$A33,'別記様式－１－②'!#REF!,F$4)&lt;&gt;0,SUMIFS('別記様式－１－②'!#REF!,'別記様式－１－②'!#REF!,$A33,'別記様式－１－②'!#REF!,F$4),"")</f>
        <v>#REF!</v>
      </c>
      <c r="G33" s="20" t="e">
        <f>IF(SUMIFS('別記様式－１－②'!#REF!,'別記様式－１－②'!#REF!,$A33,'別記様式－１－②'!#REF!,G$4)&lt;&gt;0,SUMIFS('別記様式－１－②'!#REF!,'別記様式－１－②'!#REF!,$A33,'別記様式－１－②'!#REF!,G$4),"")</f>
        <v>#REF!</v>
      </c>
      <c r="H33" s="20" t="e">
        <f>IF(SUMIFS('別記様式－１－②'!#REF!,'別記様式－１－②'!#REF!,$A33,'別記様式－１－②'!#REF!,H$4)&lt;&gt;0,SUMIFS('別記様式－１－②'!#REF!,'別記様式－１－②'!#REF!,$A33,'別記様式－１－②'!#REF!,H$4),"")</f>
        <v>#REF!</v>
      </c>
      <c r="I33" s="20" t="e">
        <f>IF(SUMIFS('別記様式－１－②'!#REF!,'別記様式－１－②'!#REF!,$A33,'別記様式－１－②'!#REF!,I$4)&lt;&gt;0,SUMIFS('別記様式－１－②'!#REF!,'別記様式－１－②'!#REF!,$A33,'別記様式－１－②'!#REF!,I$4),"")</f>
        <v>#REF!</v>
      </c>
      <c r="J33" s="20" t="e">
        <f>IF(SUMIFS('別記様式－１－②'!#REF!,'別記様式－１－②'!#REF!,$A33,'別記様式－１－②'!#REF!,J$4)&lt;&gt;0,SUMIFS('別記様式－１－②'!#REF!,'別記様式－１－②'!#REF!,$A33,'別記様式－１－②'!#REF!,J$4),"")</f>
        <v>#REF!</v>
      </c>
      <c r="K33" s="20" t="e">
        <f>IF(SUMIFS('別記様式－１－②'!#REF!,'別記様式－１－②'!#REF!,$A33,'別記様式－１－②'!#REF!,K$4)&lt;&gt;0,SUMIFS('別記様式－１－②'!#REF!,'別記様式－１－②'!#REF!,$A33,'別記様式－１－②'!#REF!,K$4),"")</f>
        <v>#REF!</v>
      </c>
      <c r="L33" s="20" t="e">
        <f>IF(SUMIFS('別記様式－１－②'!#REF!,'別記様式－１－②'!#REF!,$A33,'別記様式－１－②'!#REF!,L$4)&lt;&gt;0,SUMIFS('別記様式－１－②'!#REF!,'別記様式－１－②'!#REF!,$A33,'別記様式－１－②'!#REF!,L$4),"")</f>
        <v>#REF!</v>
      </c>
      <c r="M33" s="20" t="e">
        <f>IF(SUMIFS('別記様式－１－②'!#REF!,'別記様式－１－②'!#REF!,$A33,'別記様式－１－②'!#REF!,M$4)&lt;&gt;0,SUMIFS('別記様式－１－②'!#REF!,'別記様式－１－②'!#REF!,$A33,'別記様式－１－②'!#REF!,M$4),"")</f>
        <v>#REF!</v>
      </c>
      <c r="N33" s="20" t="e">
        <f>IF(SUMIFS('別記様式－１－②'!#REF!,'別記様式－１－②'!#REF!,$A33,'別記様式－１－②'!#REF!,N$4)&lt;&gt;0,SUMIFS('別記様式－１－②'!#REF!,'別記様式－１－②'!#REF!,$A33,'別記様式－１－②'!#REF!,N$4),"")</f>
        <v>#REF!</v>
      </c>
      <c r="O33" s="20" t="e">
        <f>IF(SUMIFS('別記様式－１－②'!#REF!,'別記様式－１－②'!#REF!,$A33,'別記様式－１－②'!#REF!,O$4)&lt;&gt;0,SUMIFS('別記様式－１－②'!#REF!,'別記様式－１－②'!#REF!,$A33,'別記様式－１－②'!#REF!,O$4),"")</f>
        <v>#REF!</v>
      </c>
      <c r="P33" s="20" t="e">
        <f>IF(SUMIFS('別記様式－１－②'!#REF!,'別記様式－１－②'!#REF!,$A33,'別記様式－１－②'!#REF!,P$4)&lt;&gt;0,SUMIFS('別記様式－１－②'!#REF!,'別記様式－１－②'!#REF!,$A33,'別記様式－１－②'!#REF!,P$4),"")</f>
        <v>#REF!</v>
      </c>
      <c r="Q33" s="20" t="e">
        <f>IF(SUMIFS('別記様式－１－②'!#REF!,'別記様式－１－②'!#REF!,$A33,'別記様式－１－②'!#REF!,Q$4)&lt;&gt;0,SUMIFS('別記様式－１－②'!#REF!,'別記様式－１－②'!#REF!,$A33,'別記様式－１－②'!#REF!,Q$4),"")</f>
        <v>#REF!</v>
      </c>
      <c r="R33" s="20" t="e">
        <f>IF(SUMIFS('別記様式－１－②'!#REF!,'別記様式－１－②'!#REF!,$A33,'別記様式－１－②'!#REF!,R$4)&lt;&gt;0,SUMIFS('別記様式－１－②'!#REF!,'別記様式－１－②'!#REF!,$A33,'別記様式－１－②'!#REF!,R$4),"")</f>
        <v>#REF!</v>
      </c>
      <c r="S33" s="20" t="e">
        <f>IF(SUMIFS('別記様式－１－②'!#REF!,'別記様式－１－②'!#REF!,$A33,'別記様式－１－②'!#REF!,S$4)&lt;&gt;0,SUMIFS('別記様式－１－②'!#REF!,'別記様式－１－②'!#REF!,$A33,'別記様式－１－②'!#REF!,S$4),"")</f>
        <v>#REF!</v>
      </c>
      <c r="T33" s="20" t="e">
        <f>IF(SUMIFS('別記様式－１－②'!#REF!,'別記様式－１－②'!#REF!,$A33,'別記様式－１－②'!#REF!,T$4)&lt;&gt;0,SUMIFS('別記様式－１－②'!#REF!,'別記様式－１－②'!#REF!,$A33,'別記様式－１－②'!#REF!,T$4),"")</f>
        <v>#REF!</v>
      </c>
      <c r="U33" s="20" t="e">
        <f>IF(SUMIFS('別記様式－１－②'!#REF!,'別記様式－１－②'!#REF!,$A33,'別記様式－１－②'!#REF!,U$4)&lt;&gt;0,SUMIFS('別記様式－１－②'!#REF!,'別記様式－１－②'!#REF!,$A33,'別記様式－１－②'!#REF!,U$4),"")</f>
        <v>#REF!</v>
      </c>
      <c r="V33" s="20" t="e">
        <f>IF(SUMIFS('別記様式－１－②'!#REF!,'別記様式－１－②'!#REF!,$A33,'別記様式－１－②'!#REF!,V$4)&lt;&gt;0,SUMIFS('別記様式－１－②'!#REF!,'別記様式－１－②'!#REF!,$A33,'別記様式－１－②'!#REF!,V$4),"")</f>
        <v>#REF!</v>
      </c>
      <c r="W33" s="22" t="e">
        <f>IF(SUMIFS('別記様式－１－②'!#REF!,'別記様式－１－②'!#REF!,$A33,'別記様式－１－②'!#REF!,W$4)&lt;&gt;0,SUMIFS('別記様式－１－②'!#REF!,'別記様式－１－②'!#REF!,$A33,'別記様式－１－②'!#REF!,W$4),"")</f>
        <v>#REF!</v>
      </c>
      <c r="X33" s="20" t="e">
        <f>IF(SUMIFS('別記様式－１－②'!#REF!,'別記様式－１－②'!#REF!,$A33,'別記様式－１－②'!#REF!,X$4)&lt;&gt;0,SUMIFS('別記様式－１－②'!#REF!,'別記様式－１－②'!#REF!,$A33,'別記様式－１－②'!#REF!,X$4),"")</f>
        <v>#REF!</v>
      </c>
      <c r="Y33" s="20" t="e">
        <f>IF(SUMIFS('別記様式－１－②'!#REF!,'別記様式－１－②'!#REF!,$A33,'別記様式－１－②'!#REF!,Y$4)&lt;&gt;0,SUMIFS('別記様式－１－②'!#REF!,'別記様式－１－②'!#REF!,$A33,'別記様式－１－②'!#REF!,Y$4),"")</f>
        <v>#REF!</v>
      </c>
      <c r="Z33" s="15" t="e">
        <f>IF(SUMIFS('別記様式－１－②'!#REF!,'別記様式－１－②'!#REF!,$A33,'別記様式－１－②'!#REF!,Z$4)&lt;&gt;0,SUMIFS('別記様式－１－②'!#REF!,'別記様式－１－②'!#REF!,$A33,'別記様式－１－②'!#REF!,Z$4),"")</f>
        <v>#REF!</v>
      </c>
      <c r="AA33" s="22" t="e">
        <f>IF(SUMIFS('別記様式－１－②'!#REF!,'別記様式－１－②'!#REF!,$A33,'別記様式－１－②'!#REF!,AA$4)&lt;&gt;0,SUMIFS('別記様式－１－②'!#REF!,'別記様式－１－②'!#REF!,$A33,'別記様式－１－②'!#REF!,AA$4),"")</f>
        <v>#REF!</v>
      </c>
      <c r="AB33" s="21" t="e">
        <f>IF(SUMIFS('別記様式－１－②'!#REF!,'別記様式－１－②'!#REF!,$A33,'別記様式－１－②'!#REF!,AB$4)&lt;&gt;0,SUMIFS('別記様式－１－②'!#REF!,'別記様式－１－②'!#REF!,$A33,'別記様式－１－②'!#REF!,AB$4),"")</f>
        <v>#REF!</v>
      </c>
    </row>
    <row r="34" spans="1:28" ht="18" customHeight="1">
      <c r="A34" s="36">
        <f t="shared" si="2"/>
        <v>45777</v>
      </c>
      <c r="B34" s="37">
        <f t="shared" si="0"/>
        <v>45777</v>
      </c>
      <c r="C34" s="41" t="e">
        <f t="shared" si="4"/>
        <v>#REF!</v>
      </c>
      <c r="D34" s="43" t="str">
        <f t="shared" si="3"/>
        <v/>
      </c>
      <c r="E34" s="14" t="e">
        <f>IF(SUMIFS('別記様式－１－②'!#REF!,'別記様式－１－②'!#REF!,$A34,'別記様式－１－②'!#REF!,E$4)&lt;&gt;0,SUMIFS('別記様式－１－②'!#REF!,'別記様式－１－②'!#REF!,$A34,'別記様式－１－②'!#REF!,E$4),"")</f>
        <v>#REF!</v>
      </c>
      <c r="F34" s="20" t="e">
        <f>IF(SUMIFS('別記様式－１－②'!#REF!,'別記様式－１－②'!#REF!,$A34,'別記様式－１－②'!#REF!,F$4)&lt;&gt;0,SUMIFS('別記様式－１－②'!#REF!,'別記様式－１－②'!#REF!,$A34,'別記様式－１－②'!#REF!,F$4),"")</f>
        <v>#REF!</v>
      </c>
      <c r="G34" s="20" t="e">
        <f>IF(SUMIFS('別記様式－１－②'!#REF!,'別記様式－１－②'!#REF!,$A34,'別記様式－１－②'!#REF!,G$4)&lt;&gt;0,SUMIFS('別記様式－１－②'!#REF!,'別記様式－１－②'!#REF!,$A34,'別記様式－１－②'!#REF!,G$4),"")</f>
        <v>#REF!</v>
      </c>
      <c r="H34" s="20" t="e">
        <f>IF(SUMIFS('別記様式－１－②'!#REF!,'別記様式－１－②'!#REF!,$A34,'別記様式－１－②'!#REF!,H$4)&lt;&gt;0,SUMIFS('別記様式－１－②'!#REF!,'別記様式－１－②'!#REF!,$A34,'別記様式－１－②'!#REF!,H$4),"")</f>
        <v>#REF!</v>
      </c>
      <c r="I34" s="20" t="e">
        <f>IF(SUMIFS('別記様式－１－②'!#REF!,'別記様式－１－②'!#REF!,$A34,'別記様式－１－②'!#REF!,I$4)&lt;&gt;0,SUMIFS('別記様式－１－②'!#REF!,'別記様式－１－②'!#REF!,$A34,'別記様式－１－②'!#REF!,I$4),"")</f>
        <v>#REF!</v>
      </c>
      <c r="J34" s="20" t="e">
        <f>IF(SUMIFS('別記様式－１－②'!#REF!,'別記様式－１－②'!#REF!,$A34,'別記様式－１－②'!#REF!,J$4)&lt;&gt;0,SUMIFS('別記様式－１－②'!#REF!,'別記様式－１－②'!#REF!,$A34,'別記様式－１－②'!#REF!,J$4),"")</f>
        <v>#REF!</v>
      </c>
      <c r="K34" s="20" t="e">
        <f>IF(SUMIFS('別記様式－１－②'!#REF!,'別記様式－１－②'!#REF!,$A34,'別記様式－１－②'!#REF!,K$4)&lt;&gt;0,SUMIFS('別記様式－１－②'!#REF!,'別記様式－１－②'!#REF!,$A34,'別記様式－１－②'!#REF!,K$4),"")</f>
        <v>#REF!</v>
      </c>
      <c r="L34" s="20" t="e">
        <f>IF(SUMIFS('別記様式－１－②'!#REF!,'別記様式－１－②'!#REF!,$A34,'別記様式－１－②'!#REF!,L$4)&lt;&gt;0,SUMIFS('別記様式－１－②'!#REF!,'別記様式－１－②'!#REF!,$A34,'別記様式－１－②'!#REF!,L$4),"")</f>
        <v>#REF!</v>
      </c>
      <c r="M34" s="20" t="e">
        <f>IF(SUMIFS('別記様式－１－②'!#REF!,'別記様式－１－②'!#REF!,$A34,'別記様式－１－②'!#REF!,M$4)&lt;&gt;0,SUMIFS('別記様式－１－②'!#REF!,'別記様式－１－②'!#REF!,$A34,'別記様式－１－②'!#REF!,M$4),"")</f>
        <v>#REF!</v>
      </c>
      <c r="N34" s="20" t="e">
        <f>IF(SUMIFS('別記様式－１－②'!#REF!,'別記様式－１－②'!#REF!,$A34,'別記様式－１－②'!#REF!,N$4)&lt;&gt;0,SUMIFS('別記様式－１－②'!#REF!,'別記様式－１－②'!#REF!,$A34,'別記様式－１－②'!#REF!,N$4),"")</f>
        <v>#REF!</v>
      </c>
      <c r="O34" s="20" t="e">
        <f>IF(SUMIFS('別記様式－１－②'!#REF!,'別記様式－１－②'!#REF!,$A34,'別記様式－１－②'!#REF!,O$4)&lt;&gt;0,SUMIFS('別記様式－１－②'!#REF!,'別記様式－１－②'!#REF!,$A34,'別記様式－１－②'!#REF!,O$4),"")</f>
        <v>#REF!</v>
      </c>
      <c r="P34" s="20" t="e">
        <f>IF(SUMIFS('別記様式－１－②'!#REF!,'別記様式－１－②'!#REF!,$A34,'別記様式－１－②'!#REF!,P$4)&lt;&gt;0,SUMIFS('別記様式－１－②'!#REF!,'別記様式－１－②'!#REF!,$A34,'別記様式－１－②'!#REF!,P$4),"")</f>
        <v>#REF!</v>
      </c>
      <c r="Q34" s="20" t="e">
        <f>IF(SUMIFS('別記様式－１－②'!#REF!,'別記様式－１－②'!#REF!,$A34,'別記様式－１－②'!#REF!,Q$4)&lt;&gt;0,SUMIFS('別記様式－１－②'!#REF!,'別記様式－１－②'!#REF!,$A34,'別記様式－１－②'!#REF!,Q$4),"")</f>
        <v>#REF!</v>
      </c>
      <c r="R34" s="20" t="e">
        <f>IF(SUMIFS('別記様式－１－②'!#REF!,'別記様式－１－②'!#REF!,$A34,'別記様式－１－②'!#REF!,R$4)&lt;&gt;0,SUMIFS('別記様式－１－②'!#REF!,'別記様式－１－②'!#REF!,$A34,'別記様式－１－②'!#REF!,R$4),"")</f>
        <v>#REF!</v>
      </c>
      <c r="S34" s="20" t="e">
        <f>IF(SUMIFS('別記様式－１－②'!#REF!,'別記様式－１－②'!#REF!,$A34,'別記様式－１－②'!#REF!,S$4)&lt;&gt;0,SUMIFS('別記様式－１－②'!#REF!,'別記様式－１－②'!#REF!,$A34,'別記様式－１－②'!#REF!,S$4),"")</f>
        <v>#REF!</v>
      </c>
      <c r="T34" s="20" t="e">
        <f>IF(SUMIFS('別記様式－１－②'!#REF!,'別記様式－１－②'!#REF!,$A34,'別記様式－１－②'!#REF!,T$4)&lt;&gt;0,SUMIFS('別記様式－１－②'!#REF!,'別記様式－１－②'!#REF!,$A34,'別記様式－１－②'!#REF!,T$4),"")</f>
        <v>#REF!</v>
      </c>
      <c r="U34" s="20" t="e">
        <f>IF(SUMIFS('別記様式－１－②'!#REF!,'別記様式－１－②'!#REF!,$A34,'別記様式－１－②'!#REF!,U$4)&lt;&gt;0,SUMIFS('別記様式－１－②'!#REF!,'別記様式－１－②'!#REF!,$A34,'別記様式－１－②'!#REF!,U$4),"")</f>
        <v>#REF!</v>
      </c>
      <c r="V34" s="20" t="e">
        <f>IF(SUMIFS('別記様式－１－②'!#REF!,'別記様式－１－②'!#REF!,$A34,'別記様式－１－②'!#REF!,V$4)&lt;&gt;0,SUMIFS('別記様式－１－②'!#REF!,'別記様式－１－②'!#REF!,$A34,'別記様式－１－②'!#REF!,V$4),"")</f>
        <v>#REF!</v>
      </c>
      <c r="W34" s="22" t="e">
        <f>IF(SUMIFS('別記様式－１－②'!#REF!,'別記様式－１－②'!#REF!,$A34,'別記様式－１－②'!#REF!,W$4)&lt;&gt;0,SUMIFS('別記様式－１－②'!#REF!,'別記様式－１－②'!#REF!,$A34,'別記様式－１－②'!#REF!,W$4),"")</f>
        <v>#REF!</v>
      </c>
      <c r="X34" s="20" t="e">
        <f>IF(SUMIFS('別記様式－１－②'!#REF!,'別記様式－１－②'!#REF!,$A34,'別記様式－１－②'!#REF!,X$4)&lt;&gt;0,SUMIFS('別記様式－１－②'!#REF!,'別記様式－１－②'!#REF!,$A34,'別記様式－１－②'!#REF!,X$4),"")</f>
        <v>#REF!</v>
      </c>
      <c r="Y34" s="20" t="e">
        <f>IF(SUMIFS('別記様式－１－②'!#REF!,'別記様式－１－②'!#REF!,$A34,'別記様式－１－②'!#REF!,Y$4)&lt;&gt;0,SUMIFS('別記様式－１－②'!#REF!,'別記様式－１－②'!#REF!,$A34,'別記様式－１－②'!#REF!,Y$4),"")</f>
        <v>#REF!</v>
      </c>
      <c r="Z34" s="15" t="e">
        <f>IF(SUMIFS('別記様式－１－②'!#REF!,'別記様式－１－②'!#REF!,$A34,'別記様式－１－②'!#REF!,Z$4)&lt;&gt;0,SUMIFS('別記様式－１－②'!#REF!,'別記様式－１－②'!#REF!,$A34,'別記様式－１－②'!#REF!,Z$4),"")</f>
        <v>#REF!</v>
      </c>
      <c r="AA34" s="22" t="e">
        <f>IF(SUMIFS('別記様式－１－②'!#REF!,'別記様式－１－②'!#REF!,$A34,'別記様式－１－②'!#REF!,AA$4)&lt;&gt;0,SUMIFS('別記様式－１－②'!#REF!,'別記様式－１－②'!#REF!,$A34,'別記様式－１－②'!#REF!,AA$4),"")</f>
        <v>#REF!</v>
      </c>
      <c r="AB34" s="21" t="e">
        <f>IF(SUMIFS('別記様式－１－②'!#REF!,'別記様式－１－②'!#REF!,$A34,'別記様式－１－②'!#REF!,AB$4)&lt;&gt;0,SUMIFS('別記様式－１－②'!#REF!,'別記様式－１－②'!#REF!,$A34,'別記様式－１－②'!#REF!,AB$4),"")</f>
        <v>#REF!</v>
      </c>
    </row>
    <row r="35" spans="1:28" ht="18" customHeight="1">
      <c r="A35" s="47">
        <f t="shared" si="2"/>
        <v>45778</v>
      </c>
      <c r="B35" s="48">
        <f t="shared" si="0"/>
        <v>45778</v>
      </c>
      <c r="C35" s="49" t="e">
        <f t="shared" si="4"/>
        <v>#REF!</v>
      </c>
      <c r="D35" s="50" t="str">
        <f t="shared" si="3"/>
        <v/>
      </c>
      <c r="E35" s="51" t="e">
        <f>IF(SUMIFS('別記様式－１－②'!#REF!,'別記様式－１－②'!#REF!,$A35,'別記様式－１－②'!#REF!,E$4)&lt;&gt;0,SUMIFS('別記様式－１－②'!#REF!,'別記様式－１－②'!#REF!,$A35,'別記様式－１－②'!#REF!,E$4),"")</f>
        <v>#REF!</v>
      </c>
      <c r="F35" s="52" t="e">
        <f>IF(SUMIFS('別記様式－１－②'!#REF!,'別記様式－１－②'!#REF!,$A35,'別記様式－１－②'!#REF!,F$4)&lt;&gt;0,SUMIFS('別記様式－１－②'!#REF!,'別記様式－１－②'!#REF!,$A35,'別記様式－１－②'!#REF!,F$4),"")</f>
        <v>#REF!</v>
      </c>
      <c r="G35" s="52" t="e">
        <f>IF(SUMIFS('別記様式－１－②'!#REF!,'別記様式－１－②'!#REF!,$A35,'別記様式－１－②'!#REF!,G$4)&lt;&gt;0,SUMIFS('別記様式－１－②'!#REF!,'別記様式－１－②'!#REF!,$A35,'別記様式－１－②'!#REF!,G$4),"")</f>
        <v>#REF!</v>
      </c>
      <c r="H35" s="52" t="e">
        <f>IF(SUMIFS('別記様式－１－②'!#REF!,'別記様式－１－②'!#REF!,$A35,'別記様式－１－②'!#REF!,H$4)&lt;&gt;0,SUMIFS('別記様式－１－②'!#REF!,'別記様式－１－②'!#REF!,$A35,'別記様式－１－②'!#REF!,H$4),"")</f>
        <v>#REF!</v>
      </c>
      <c r="I35" s="52" t="e">
        <f>IF(SUMIFS('別記様式－１－②'!#REF!,'別記様式－１－②'!#REF!,$A35,'別記様式－１－②'!#REF!,I$4)&lt;&gt;0,SUMIFS('別記様式－１－②'!#REF!,'別記様式－１－②'!#REF!,$A35,'別記様式－１－②'!#REF!,I$4),"")</f>
        <v>#REF!</v>
      </c>
      <c r="J35" s="52" t="e">
        <f>IF(SUMIFS('別記様式－１－②'!#REF!,'別記様式－１－②'!#REF!,$A35,'別記様式－１－②'!#REF!,J$4)&lt;&gt;0,SUMIFS('別記様式－１－②'!#REF!,'別記様式－１－②'!#REF!,$A35,'別記様式－１－②'!#REF!,J$4),"")</f>
        <v>#REF!</v>
      </c>
      <c r="K35" s="52" t="e">
        <f>IF(SUMIFS('別記様式－１－②'!#REF!,'別記様式－１－②'!#REF!,$A35,'別記様式－１－②'!#REF!,K$4)&lt;&gt;0,SUMIFS('別記様式－１－②'!#REF!,'別記様式－１－②'!#REF!,$A35,'別記様式－１－②'!#REF!,K$4),"")</f>
        <v>#REF!</v>
      </c>
      <c r="L35" s="52" t="e">
        <f>IF(SUMIFS('別記様式－１－②'!#REF!,'別記様式－１－②'!#REF!,$A35,'別記様式－１－②'!#REF!,L$4)&lt;&gt;0,SUMIFS('別記様式－１－②'!#REF!,'別記様式－１－②'!#REF!,$A35,'別記様式－１－②'!#REF!,L$4),"")</f>
        <v>#REF!</v>
      </c>
      <c r="M35" s="52" t="e">
        <f>IF(SUMIFS('別記様式－１－②'!#REF!,'別記様式－１－②'!#REF!,$A35,'別記様式－１－②'!#REF!,M$4)&lt;&gt;0,SUMIFS('別記様式－１－②'!#REF!,'別記様式－１－②'!#REF!,$A35,'別記様式－１－②'!#REF!,M$4),"")</f>
        <v>#REF!</v>
      </c>
      <c r="N35" s="52" t="e">
        <f>IF(SUMIFS('別記様式－１－②'!#REF!,'別記様式－１－②'!#REF!,$A35,'別記様式－１－②'!#REF!,N$4)&lt;&gt;0,SUMIFS('別記様式－１－②'!#REF!,'別記様式－１－②'!#REF!,$A35,'別記様式－１－②'!#REF!,N$4),"")</f>
        <v>#REF!</v>
      </c>
      <c r="O35" s="52" t="e">
        <f>IF(SUMIFS('別記様式－１－②'!#REF!,'別記様式－１－②'!#REF!,$A35,'別記様式－１－②'!#REF!,O$4)&lt;&gt;0,SUMIFS('別記様式－１－②'!#REF!,'別記様式－１－②'!#REF!,$A35,'別記様式－１－②'!#REF!,O$4),"")</f>
        <v>#REF!</v>
      </c>
      <c r="P35" s="52" t="e">
        <f>IF(SUMIFS('別記様式－１－②'!#REF!,'別記様式－１－②'!#REF!,$A35,'別記様式－１－②'!#REF!,P$4)&lt;&gt;0,SUMIFS('別記様式－１－②'!#REF!,'別記様式－１－②'!#REF!,$A35,'別記様式－１－②'!#REF!,P$4),"")</f>
        <v>#REF!</v>
      </c>
      <c r="Q35" s="52" t="e">
        <f>IF(SUMIFS('別記様式－１－②'!#REF!,'別記様式－１－②'!#REF!,$A35,'別記様式－１－②'!#REF!,Q$4)&lt;&gt;0,SUMIFS('別記様式－１－②'!#REF!,'別記様式－１－②'!#REF!,$A35,'別記様式－１－②'!#REF!,Q$4),"")</f>
        <v>#REF!</v>
      </c>
      <c r="R35" s="52" t="e">
        <f>IF(SUMIFS('別記様式－１－②'!#REF!,'別記様式－１－②'!#REF!,$A35,'別記様式－１－②'!#REF!,R$4)&lt;&gt;0,SUMIFS('別記様式－１－②'!#REF!,'別記様式－１－②'!#REF!,$A35,'別記様式－１－②'!#REF!,R$4),"")</f>
        <v>#REF!</v>
      </c>
      <c r="S35" s="52" t="e">
        <f>IF(SUMIFS('別記様式－１－②'!#REF!,'別記様式－１－②'!#REF!,$A35,'別記様式－１－②'!#REF!,S$4)&lt;&gt;0,SUMIFS('別記様式－１－②'!#REF!,'別記様式－１－②'!#REF!,$A35,'別記様式－１－②'!#REF!,S$4),"")</f>
        <v>#REF!</v>
      </c>
      <c r="T35" s="52" t="e">
        <f>IF(SUMIFS('別記様式－１－②'!#REF!,'別記様式－１－②'!#REF!,$A35,'別記様式－１－②'!#REF!,T$4)&lt;&gt;0,SUMIFS('別記様式－１－②'!#REF!,'別記様式－１－②'!#REF!,$A35,'別記様式－１－②'!#REF!,T$4),"")</f>
        <v>#REF!</v>
      </c>
      <c r="U35" s="52" t="e">
        <f>IF(SUMIFS('別記様式－１－②'!#REF!,'別記様式－１－②'!#REF!,$A35,'別記様式－１－②'!#REF!,U$4)&lt;&gt;0,SUMIFS('別記様式－１－②'!#REF!,'別記様式－１－②'!#REF!,$A35,'別記様式－１－②'!#REF!,U$4),"")</f>
        <v>#REF!</v>
      </c>
      <c r="V35" s="52" t="e">
        <f>IF(SUMIFS('別記様式－１－②'!#REF!,'別記様式－１－②'!#REF!,$A35,'別記様式－１－②'!#REF!,V$4)&lt;&gt;0,SUMIFS('別記様式－１－②'!#REF!,'別記様式－１－②'!#REF!,$A35,'別記様式－１－②'!#REF!,V$4),"")</f>
        <v>#REF!</v>
      </c>
      <c r="W35" s="54" t="e">
        <f>IF(SUMIFS('別記様式－１－②'!#REF!,'別記様式－１－②'!#REF!,$A35,'別記様式－１－②'!#REF!,W$4)&lt;&gt;0,SUMIFS('別記様式－１－②'!#REF!,'別記様式－１－②'!#REF!,$A35,'別記様式－１－②'!#REF!,W$4),"")</f>
        <v>#REF!</v>
      </c>
      <c r="X35" s="52" t="e">
        <f>IF(SUMIFS('別記様式－１－②'!#REF!,'別記様式－１－②'!#REF!,$A35,'別記様式－１－②'!#REF!,X$4)&lt;&gt;0,SUMIFS('別記様式－１－②'!#REF!,'別記様式－１－②'!#REF!,$A35,'別記様式－１－②'!#REF!,X$4),"")</f>
        <v>#REF!</v>
      </c>
      <c r="Y35" s="52" t="e">
        <f>IF(SUMIFS('別記様式－１－②'!#REF!,'別記様式－１－②'!#REF!,$A35,'別記様式－１－②'!#REF!,Y$4)&lt;&gt;0,SUMIFS('別記様式－１－②'!#REF!,'別記様式－１－②'!#REF!,$A35,'別記様式－１－②'!#REF!,Y$4),"")</f>
        <v>#REF!</v>
      </c>
      <c r="Z35" s="55" t="e">
        <f>IF(SUMIFS('別記様式－１－②'!#REF!,'別記様式－１－②'!#REF!,$A35,'別記様式－１－②'!#REF!,Z$4)&lt;&gt;0,SUMIFS('別記様式－１－②'!#REF!,'別記様式－１－②'!#REF!,$A35,'別記様式－１－②'!#REF!,Z$4),"")</f>
        <v>#REF!</v>
      </c>
      <c r="AA35" s="54" t="e">
        <f>IF(SUMIFS('別記様式－１－②'!#REF!,'別記様式－１－②'!#REF!,$A35,'別記様式－１－②'!#REF!,AA$4)&lt;&gt;0,SUMIFS('別記様式－１－②'!#REF!,'別記様式－１－②'!#REF!,$A35,'別記様式－１－②'!#REF!,AA$4),"")</f>
        <v>#REF!</v>
      </c>
      <c r="AB35" s="53" t="e">
        <f>IF(SUMIFS('別記様式－１－②'!#REF!,'別記様式－１－②'!#REF!,$A35,'別記様式－１－②'!#REF!,AB$4)&lt;&gt;0,SUMIFS('別記様式－１－②'!#REF!,'別記様式－１－②'!#REF!,$A35,'別記様式－１－②'!#REF!,AB$4),"")</f>
        <v>#REF!</v>
      </c>
    </row>
    <row r="36" spans="1:28" ht="18" customHeight="1">
      <c r="A36" s="23"/>
      <c r="B36" s="38" t="s">
        <v>4</v>
      </c>
      <c r="C36" s="39" t="e">
        <f>SUM(C5:C35)</f>
        <v>#REF!</v>
      </c>
      <c r="D36" s="40">
        <f>SUM(D5:D35)</f>
        <v>0</v>
      </c>
      <c r="E36" s="24" t="e">
        <f>IF(SUM(E5:E35)&lt;&gt;0,SUM(E5:E35),"")</f>
        <v>#REF!</v>
      </c>
      <c r="F36" s="25" t="e">
        <f t="shared" ref="F36:AB36" si="5">IF(SUM(F5:F35)&lt;&gt;0,SUM(F5:F35),"")</f>
        <v>#REF!</v>
      </c>
      <c r="G36" s="25" t="e">
        <f t="shared" si="5"/>
        <v>#REF!</v>
      </c>
      <c r="H36" s="25" t="e">
        <f t="shared" si="5"/>
        <v>#REF!</v>
      </c>
      <c r="I36" s="25" t="e">
        <f t="shared" si="5"/>
        <v>#REF!</v>
      </c>
      <c r="J36" s="25" t="e">
        <f t="shared" si="5"/>
        <v>#REF!</v>
      </c>
      <c r="K36" s="25" t="e">
        <f t="shared" si="5"/>
        <v>#REF!</v>
      </c>
      <c r="L36" s="25" t="e">
        <f t="shared" si="5"/>
        <v>#REF!</v>
      </c>
      <c r="M36" s="25" t="e">
        <f t="shared" si="5"/>
        <v>#REF!</v>
      </c>
      <c r="N36" s="25" t="e">
        <f t="shared" si="5"/>
        <v>#REF!</v>
      </c>
      <c r="O36" s="25" t="e">
        <f t="shared" si="5"/>
        <v>#REF!</v>
      </c>
      <c r="P36" s="25" t="e">
        <f t="shared" si="5"/>
        <v>#REF!</v>
      </c>
      <c r="Q36" s="25" t="e">
        <f t="shared" si="5"/>
        <v>#REF!</v>
      </c>
      <c r="R36" s="25" t="e">
        <f t="shared" si="5"/>
        <v>#REF!</v>
      </c>
      <c r="S36" s="25" t="e">
        <f t="shared" si="5"/>
        <v>#REF!</v>
      </c>
      <c r="T36" s="25" t="e">
        <f t="shared" si="5"/>
        <v>#REF!</v>
      </c>
      <c r="U36" s="25" t="e">
        <f t="shared" si="5"/>
        <v>#REF!</v>
      </c>
      <c r="V36" s="25" t="e">
        <f t="shared" si="5"/>
        <v>#REF!</v>
      </c>
      <c r="W36" s="26" t="e">
        <f t="shared" si="5"/>
        <v>#REF!</v>
      </c>
      <c r="X36" s="25" t="e">
        <f t="shared" si="5"/>
        <v>#REF!</v>
      </c>
      <c r="Y36" s="25" t="e">
        <f t="shared" si="5"/>
        <v>#REF!</v>
      </c>
      <c r="Z36" s="27" t="e">
        <f t="shared" si="5"/>
        <v>#REF!</v>
      </c>
      <c r="AA36" s="26" t="e">
        <f t="shared" si="5"/>
        <v>#REF!</v>
      </c>
      <c r="AB36" s="28" t="e">
        <f t="shared" si="5"/>
        <v>#REF!</v>
      </c>
    </row>
    <row r="37" spans="1:28" ht="18" customHeight="1">
      <c r="E37" s="29" t="str">
        <f>IFERROR(E36/$C36,"")</f>
        <v/>
      </c>
      <c r="F37" s="29" t="str">
        <f>IFERROR(F36/$C36,"")</f>
        <v/>
      </c>
      <c r="G37" s="29" t="str">
        <f>IFERROR(G36/$C36,"")</f>
        <v/>
      </c>
      <c r="H37" s="29" t="str">
        <f t="shared" ref="H37:AB37" si="6">IFERROR(H36/$C36,"")</f>
        <v/>
      </c>
      <c r="I37" s="29" t="str">
        <f t="shared" si="6"/>
        <v/>
      </c>
      <c r="J37" s="29" t="str">
        <f t="shared" si="6"/>
        <v/>
      </c>
      <c r="K37" s="29" t="str">
        <f t="shared" si="6"/>
        <v/>
      </c>
      <c r="L37" s="29" t="str">
        <f t="shared" si="6"/>
        <v/>
      </c>
      <c r="M37" s="29" t="str">
        <f t="shared" si="6"/>
        <v/>
      </c>
      <c r="N37" s="29" t="str">
        <f t="shared" si="6"/>
        <v/>
      </c>
      <c r="O37" s="29" t="str">
        <f t="shared" si="6"/>
        <v/>
      </c>
      <c r="P37" s="29" t="str">
        <f t="shared" si="6"/>
        <v/>
      </c>
      <c r="Q37" s="29" t="str">
        <f t="shared" si="6"/>
        <v/>
      </c>
      <c r="R37" s="29" t="str">
        <f t="shared" si="6"/>
        <v/>
      </c>
      <c r="S37" s="29" t="str">
        <f t="shared" si="6"/>
        <v/>
      </c>
      <c r="T37" s="29" t="str">
        <f t="shared" si="6"/>
        <v/>
      </c>
      <c r="U37" s="29" t="str">
        <f t="shared" si="6"/>
        <v/>
      </c>
      <c r="V37" s="29" t="str">
        <f t="shared" si="6"/>
        <v/>
      </c>
      <c r="W37" s="29" t="str">
        <f t="shared" si="6"/>
        <v/>
      </c>
      <c r="X37" s="29" t="str">
        <f t="shared" si="6"/>
        <v/>
      </c>
      <c r="Y37" s="29" t="str">
        <f t="shared" si="6"/>
        <v/>
      </c>
      <c r="Z37" s="29" t="str">
        <f t="shared" si="6"/>
        <v/>
      </c>
      <c r="AA37" s="29" t="str">
        <f t="shared" si="6"/>
        <v/>
      </c>
      <c r="AB37" s="30" t="str">
        <f t="shared" si="6"/>
        <v/>
      </c>
    </row>
  </sheetData>
  <phoneticPr fontId="1"/>
  <pageMargins left="0.51181102362204722" right="0.51181102362204722" top="0.74803149606299213" bottom="0.74803149606299213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3AD19-A153-4815-9D84-46D6B376462F}">
  <dimension ref="A1:AY30"/>
  <sheetViews>
    <sheetView view="pageBreakPreview" zoomScale="85" zoomScaleNormal="70" zoomScaleSheetLayoutView="85" workbookViewId="0">
      <selection activeCell="E37" sqref="E37"/>
    </sheetView>
  </sheetViews>
  <sheetFormatPr defaultColWidth="9" defaultRowHeight="13.5"/>
  <cols>
    <col min="1" max="1" width="15" style="2" customWidth="1"/>
    <col min="2" max="49" width="4.625" style="2" customWidth="1"/>
    <col min="50" max="16384" width="9" style="2"/>
  </cols>
  <sheetData>
    <row r="1" spans="1:51" ht="21.75" customHeight="1">
      <c r="A1" s="2" t="s">
        <v>6</v>
      </c>
    </row>
    <row r="2" spans="1:51" ht="21.75" customHeight="1">
      <c r="A2" s="2" t="s">
        <v>8</v>
      </c>
      <c r="B2" s="2" t="e">
        <f>#REF!</f>
        <v>#REF!</v>
      </c>
      <c r="D2" s="4"/>
      <c r="I2" s="3"/>
    </row>
    <row r="3" spans="1:51" ht="21.75" customHeight="1">
      <c r="A3" s="2" t="s">
        <v>9</v>
      </c>
      <c r="B3" s="2" t="e">
        <f>#REF!</f>
        <v>#REF!</v>
      </c>
    </row>
    <row r="4" spans="1:51" s="1" customFormat="1" ht="44.25" customHeight="1">
      <c r="A4" s="79"/>
      <c r="B4" s="99">
        <v>45748</v>
      </c>
      <c r="C4" s="98">
        <f>B4+1</f>
        <v>45749</v>
      </c>
      <c r="D4" s="98">
        <f t="shared" ref="D4:AA4" si="0">C4+1</f>
        <v>45750</v>
      </c>
      <c r="E4" s="98">
        <f t="shared" si="0"/>
        <v>45751</v>
      </c>
      <c r="F4" s="98">
        <f t="shared" si="0"/>
        <v>45752</v>
      </c>
      <c r="G4" s="98">
        <f t="shared" si="0"/>
        <v>45753</v>
      </c>
      <c r="H4" s="98">
        <f t="shared" si="0"/>
        <v>45754</v>
      </c>
      <c r="I4" s="98">
        <f t="shared" si="0"/>
        <v>45755</v>
      </c>
      <c r="J4" s="98">
        <f t="shared" si="0"/>
        <v>45756</v>
      </c>
      <c r="K4" s="98">
        <f t="shared" si="0"/>
        <v>45757</v>
      </c>
      <c r="L4" s="98">
        <f t="shared" si="0"/>
        <v>45758</v>
      </c>
      <c r="M4" s="98">
        <f t="shared" si="0"/>
        <v>45759</v>
      </c>
      <c r="N4" s="98">
        <f t="shared" si="0"/>
        <v>45760</v>
      </c>
      <c r="O4" s="98">
        <f t="shared" si="0"/>
        <v>45761</v>
      </c>
      <c r="P4" s="98">
        <f t="shared" si="0"/>
        <v>45762</v>
      </c>
      <c r="Q4" s="98">
        <f t="shared" si="0"/>
        <v>45763</v>
      </c>
      <c r="R4" s="98">
        <f t="shared" si="0"/>
        <v>45764</v>
      </c>
      <c r="S4" s="98">
        <f t="shared" si="0"/>
        <v>45765</v>
      </c>
      <c r="T4" s="98">
        <f t="shared" si="0"/>
        <v>45766</v>
      </c>
      <c r="U4" s="98">
        <f t="shared" si="0"/>
        <v>45767</v>
      </c>
      <c r="V4" s="98">
        <f t="shared" si="0"/>
        <v>45768</v>
      </c>
      <c r="W4" s="98">
        <f t="shared" si="0"/>
        <v>45769</v>
      </c>
      <c r="X4" s="98">
        <f t="shared" si="0"/>
        <v>45770</v>
      </c>
      <c r="Y4" s="98">
        <f t="shared" si="0"/>
        <v>45771</v>
      </c>
      <c r="Z4" s="98">
        <f t="shared" si="0"/>
        <v>45772</v>
      </c>
      <c r="AA4" s="98">
        <f t="shared" si="0"/>
        <v>45773</v>
      </c>
      <c r="AB4" s="98">
        <f>AA4+1</f>
        <v>45774</v>
      </c>
      <c r="AC4" s="98">
        <f t="shared" ref="AC4:AP4" si="1">AB4+1</f>
        <v>45775</v>
      </c>
      <c r="AD4" s="98">
        <f t="shared" si="1"/>
        <v>45776</v>
      </c>
      <c r="AE4" s="98">
        <f t="shared" si="1"/>
        <v>45777</v>
      </c>
      <c r="AF4" s="98">
        <f t="shared" si="1"/>
        <v>45778</v>
      </c>
      <c r="AG4" s="98">
        <f t="shared" si="1"/>
        <v>45779</v>
      </c>
      <c r="AH4" s="98">
        <f t="shared" si="1"/>
        <v>45780</v>
      </c>
      <c r="AI4" s="98">
        <f t="shared" si="1"/>
        <v>45781</v>
      </c>
      <c r="AJ4" s="98">
        <f t="shared" si="1"/>
        <v>45782</v>
      </c>
      <c r="AK4" s="98">
        <f t="shared" si="1"/>
        <v>45783</v>
      </c>
      <c r="AL4" s="98">
        <f t="shared" si="1"/>
        <v>45784</v>
      </c>
      <c r="AM4" s="98">
        <f t="shared" si="1"/>
        <v>45785</v>
      </c>
      <c r="AN4" s="98">
        <f t="shared" si="1"/>
        <v>45786</v>
      </c>
      <c r="AO4" s="98">
        <f t="shared" si="1"/>
        <v>45787</v>
      </c>
      <c r="AP4" s="98">
        <f t="shared" si="1"/>
        <v>45788</v>
      </c>
      <c r="AQ4" s="98">
        <f t="shared" ref="AQ4" si="2">AP4+1</f>
        <v>45789</v>
      </c>
      <c r="AR4" s="98">
        <f t="shared" ref="AR4" si="3">AQ4+1</f>
        <v>45790</v>
      </c>
      <c r="AS4" s="98">
        <f t="shared" ref="AS4" si="4">AR4+1</f>
        <v>45791</v>
      </c>
      <c r="AT4" s="98">
        <f t="shared" ref="AT4" si="5">AS4+1</f>
        <v>45792</v>
      </c>
      <c r="AU4" s="98">
        <f t="shared" ref="AU4" si="6">AT4+1</f>
        <v>45793</v>
      </c>
      <c r="AV4" s="98">
        <f t="shared" ref="AV4" si="7">AU4+1</f>
        <v>45794</v>
      </c>
      <c r="AW4" s="98">
        <f t="shared" ref="AW4" si="8">AV4+1</f>
        <v>45795</v>
      </c>
      <c r="AX4" s="97"/>
    </row>
    <row r="5" spans="1:51" s="1" customFormat="1" ht="20.100000000000001" customHeight="1">
      <c r="A5" s="80"/>
      <c r="B5" s="78">
        <f>IF(B4="","",B4)</f>
        <v>45748</v>
      </c>
      <c r="C5" s="76">
        <f t="shared" ref="C5:Q5" si="9">IF(C4="","",C4)</f>
        <v>45749</v>
      </c>
      <c r="D5" s="76">
        <f t="shared" si="9"/>
        <v>45750</v>
      </c>
      <c r="E5" s="76">
        <f t="shared" si="9"/>
        <v>45751</v>
      </c>
      <c r="F5" s="76">
        <f t="shared" si="9"/>
        <v>45752</v>
      </c>
      <c r="G5" s="76">
        <f t="shared" si="9"/>
        <v>45753</v>
      </c>
      <c r="H5" s="76">
        <f t="shared" si="9"/>
        <v>45754</v>
      </c>
      <c r="I5" s="76">
        <f t="shared" si="9"/>
        <v>45755</v>
      </c>
      <c r="J5" s="76">
        <f t="shared" si="9"/>
        <v>45756</v>
      </c>
      <c r="K5" s="76">
        <f t="shared" si="9"/>
        <v>45757</v>
      </c>
      <c r="L5" s="76">
        <f t="shared" si="9"/>
        <v>45758</v>
      </c>
      <c r="M5" s="76">
        <f t="shared" si="9"/>
        <v>45759</v>
      </c>
      <c r="N5" s="76">
        <f t="shared" si="9"/>
        <v>45760</v>
      </c>
      <c r="O5" s="76">
        <f t="shared" si="9"/>
        <v>45761</v>
      </c>
      <c r="P5" s="76">
        <f t="shared" si="9"/>
        <v>45762</v>
      </c>
      <c r="Q5" s="76">
        <f t="shared" si="9"/>
        <v>45763</v>
      </c>
      <c r="R5" s="76">
        <f t="shared" ref="R5" si="10">IF(R4="","",R4)</f>
        <v>45764</v>
      </c>
      <c r="S5" s="76">
        <f t="shared" ref="S5" si="11">IF(S4="","",S4)</f>
        <v>45765</v>
      </c>
      <c r="T5" s="76">
        <f t="shared" ref="T5" si="12">IF(T4="","",T4)</f>
        <v>45766</v>
      </c>
      <c r="U5" s="76">
        <f t="shared" ref="U5" si="13">IF(U4="","",U4)</f>
        <v>45767</v>
      </c>
      <c r="V5" s="76">
        <f t="shared" ref="V5" si="14">IF(V4="","",V4)</f>
        <v>45768</v>
      </c>
      <c r="W5" s="76">
        <f t="shared" ref="W5" si="15">IF(W4="","",W4)</f>
        <v>45769</v>
      </c>
      <c r="X5" s="76">
        <f t="shared" ref="X5" si="16">IF(X4="","",X4)</f>
        <v>45770</v>
      </c>
      <c r="Y5" s="76">
        <f t="shared" ref="Y5" si="17">IF(Y4="","",Y4)</f>
        <v>45771</v>
      </c>
      <c r="Z5" s="76">
        <f t="shared" ref="Z5" si="18">IF(Z4="","",Z4)</f>
        <v>45772</v>
      </c>
      <c r="AA5" s="76">
        <f t="shared" ref="AA5" si="19">IF(AA4="","",AA4)</f>
        <v>45773</v>
      </c>
      <c r="AB5" s="76">
        <f t="shared" ref="AB5" si="20">IF(AB4="","",AB4)</f>
        <v>45774</v>
      </c>
      <c r="AC5" s="76">
        <f t="shared" ref="AC5" si="21">IF(AC4="","",AC4)</f>
        <v>45775</v>
      </c>
      <c r="AD5" s="76">
        <f t="shared" ref="AD5" si="22">IF(AD4="","",AD4)</f>
        <v>45776</v>
      </c>
      <c r="AE5" s="76">
        <f t="shared" ref="AE5" si="23">IF(AE4="","",AE4)</f>
        <v>45777</v>
      </c>
      <c r="AF5" s="76">
        <f t="shared" ref="AF5" si="24">IF(AF4="","",AF4)</f>
        <v>45778</v>
      </c>
      <c r="AG5" s="76">
        <f t="shared" ref="AG5" si="25">IF(AG4="","",AG4)</f>
        <v>45779</v>
      </c>
      <c r="AH5" s="76">
        <f t="shared" ref="AH5" si="26">IF(AH4="","",AH4)</f>
        <v>45780</v>
      </c>
      <c r="AI5" s="76">
        <f t="shared" ref="AI5" si="27">IF(AI4="","",AI4)</f>
        <v>45781</v>
      </c>
      <c r="AJ5" s="76">
        <f t="shared" ref="AJ5" si="28">IF(AJ4="","",AJ4)</f>
        <v>45782</v>
      </c>
      <c r="AK5" s="76">
        <f t="shared" ref="AK5" si="29">IF(AK4="","",AK4)</f>
        <v>45783</v>
      </c>
      <c r="AL5" s="76">
        <f t="shared" ref="AL5" si="30">IF(AL4="","",AL4)</f>
        <v>45784</v>
      </c>
      <c r="AM5" s="76">
        <f t="shared" ref="AM5" si="31">IF(AM4="","",AM4)</f>
        <v>45785</v>
      </c>
      <c r="AN5" s="76">
        <f t="shared" ref="AN5" si="32">IF(AN4="","",AN4)</f>
        <v>45786</v>
      </c>
      <c r="AO5" s="76">
        <f t="shared" ref="AO5" si="33">IF(AO4="","",AO4)</f>
        <v>45787</v>
      </c>
      <c r="AP5" s="76">
        <f t="shared" ref="AP5" si="34">IF(AP4="","",AP4)</f>
        <v>45788</v>
      </c>
      <c r="AQ5" s="76">
        <f t="shared" ref="AQ5" si="35">IF(AQ4="","",AQ4)</f>
        <v>45789</v>
      </c>
      <c r="AR5" s="76">
        <f t="shared" ref="AR5" si="36">IF(AR4="","",AR4)</f>
        <v>45790</v>
      </c>
      <c r="AS5" s="76">
        <f t="shared" ref="AS5" si="37">IF(AS4="","",AS4)</f>
        <v>45791</v>
      </c>
      <c r="AT5" s="76">
        <f>IF(AT4="","",AT4)</f>
        <v>45792</v>
      </c>
      <c r="AU5" s="76">
        <f t="shared" ref="AU5" si="38">IF(AU4="","",AU4)</f>
        <v>45793</v>
      </c>
      <c r="AV5" s="76">
        <f t="shared" ref="AV5" si="39">IF(AV4="","",AV4)</f>
        <v>45794</v>
      </c>
      <c r="AW5" s="77">
        <f t="shared" ref="AW5" si="40">IF(AW4="","",AW4)</f>
        <v>45795</v>
      </c>
      <c r="AX5" s="80" t="s">
        <v>11</v>
      </c>
    </row>
    <row r="6" spans="1:51" ht="44.25" customHeight="1">
      <c r="A6" s="75" t="e">
        <f>#REF!</f>
        <v>#REF!</v>
      </c>
      <c r="B6" s="44"/>
      <c r="C6" s="81"/>
      <c r="D6" s="83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74"/>
      <c r="AU6" s="74"/>
      <c r="AV6" s="74"/>
      <c r="AW6" s="46"/>
      <c r="AX6" s="94">
        <f>SUM(B6:AW6)</f>
        <v>0</v>
      </c>
      <c r="AY6" s="2" t="str">
        <f>IFERROR(AX6/#REF!,"")</f>
        <v/>
      </c>
    </row>
    <row r="7" spans="1:51" ht="44.25" customHeight="1">
      <c r="A7" s="75" t="e">
        <f>#REF!</f>
        <v>#REF!</v>
      </c>
      <c r="B7" s="44"/>
      <c r="C7" s="82"/>
      <c r="D7" s="8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20"/>
      <c r="AU7" s="20"/>
      <c r="AV7" s="20"/>
      <c r="AW7" s="21"/>
      <c r="AX7" s="95">
        <f t="shared" ref="AX7:AX29" si="41">SUM(B7:AW7)</f>
        <v>0</v>
      </c>
      <c r="AY7" s="2" t="str">
        <f>IFERROR(AX7/#REF!,"")</f>
        <v/>
      </c>
    </row>
    <row r="8" spans="1:51" ht="44.25" customHeight="1">
      <c r="A8" s="75" t="e">
        <f>#REF!</f>
        <v>#REF!</v>
      </c>
      <c r="B8" s="41"/>
      <c r="C8" s="82"/>
      <c r="D8" s="84"/>
      <c r="E8" s="14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2"/>
      <c r="AW8" s="21"/>
      <c r="AX8" s="95">
        <f t="shared" si="41"/>
        <v>0</v>
      </c>
      <c r="AY8" s="2" t="str">
        <f t="shared" ref="AY8:AY29" si="42">IFERROR(AX8/$AX6,"")</f>
        <v/>
      </c>
    </row>
    <row r="9" spans="1:51" ht="44.25" customHeight="1">
      <c r="A9" s="75" t="e">
        <f>#REF!</f>
        <v>#REF!</v>
      </c>
      <c r="B9" s="41"/>
      <c r="C9" s="82"/>
      <c r="D9" s="84"/>
      <c r="E9" s="14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2"/>
      <c r="AW9" s="21"/>
      <c r="AX9" s="95">
        <f t="shared" si="41"/>
        <v>0</v>
      </c>
      <c r="AY9" s="2" t="str">
        <f t="shared" si="42"/>
        <v/>
      </c>
    </row>
    <row r="10" spans="1:51" ht="44.25" customHeight="1">
      <c r="A10" s="75" t="e">
        <f>#REF!</f>
        <v>#REF!</v>
      </c>
      <c r="B10" s="41"/>
      <c r="C10" s="82"/>
      <c r="D10" s="84"/>
      <c r="E10" s="14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2"/>
      <c r="AW10" s="21"/>
      <c r="AX10" s="95">
        <f t="shared" si="41"/>
        <v>0</v>
      </c>
      <c r="AY10" s="2" t="str">
        <f t="shared" si="42"/>
        <v/>
      </c>
    </row>
    <row r="11" spans="1:51" ht="44.25" customHeight="1">
      <c r="A11" s="75" t="e">
        <f>#REF!</f>
        <v>#REF!</v>
      </c>
      <c r="B11" s="41"/>
      <c r="C11" s="82"/>
      <c r="D11" s="84"/>
      <c r="E11" s="14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2"/>
      <c r="AW11" s="21"/>
      <c r="AX11" s="95">
        <f t="shared" si="41"/>
        <v>0</v>
      </c>
      <c r="AY11" s="2" t="str">
        <f t="shared" si="42"/>
        <v/>
      </c>
    </row>
    <row r="12" spans="1:51" ht="44.25" customHeight="1">
      <c r="A12" s="75" t="e">
        <f>#REF!</f>
        <v>#REF!</v>
      </c>
      <c r="B12" s="41"/>
      <c r="C12" s="82"/>
      <c r="D12" s="84"/>
      <c r="E12" s="14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2"/>
      <c r="AW12" s="21"/>
      <c r="AX12" s="95">
        <f t="shared" si="41"/>
        <v>0</v>
      </c>
      <c r="AY12" s="2" t="str">
        <f t="shared" si="42"/>
        <v/>
      </c>
    </row>
    <row r="13" spans="1:51" ht="44.25" customHeight="1">
      <c r="A13" s="75" t="e">
        <f>#REF!</f>
        <v>#REF!</v>
      </c>
      <c r="B13" s="41"/>
      <c r="C13" s="82"/>
      <c r="D13" s="84"/>
      <c r="E13" s="14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2"/>
      <c r="AW13" s="21"/>
      <c r="AX13" s="95">
        <f t="shared" si="41"/>
        <v>0</v>
      </c>
      <c r="AY13" s="2" t="str">
        <f t="shared" si="42"/>
        <v/>
      </c>
    </row>
    <row r="14" spans="1:51" ht="44.25" customHeight="1">
      <c r="A14" s="75" t="e">
        <f>#REF!</f>
        <v>#REF!</v>
      </c>
      <c r="B14" s="41"/>
      <c r="C14" s="82"/>
      <c r="D14" s="84"/>
      <c r="E14" s="14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2"/>
      <c r="AW14" s="21"/>
      <c r="AX14" s="95">
        <f t="shared" si="41"/>
        <v>0</v>
      </c>
      <c r="AY14" s="2" t="str">
        <f t="shared" si="42"/>
        <v/>
      </c>
    </row>
    <row r="15" spans="1:51" ht="44.25" customHeight="1">
      <c r="A15" s="75" t="e">
        <f>#REF!</f>
        <v>#REF!</v>
      </c>
      <c r="B15" s="41"/>
      <c r="C15" s="82"/>
      <c r="D15" s="84"/>
      <c r="E15" s="14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2"/>
      <c r="AW15" s="21"/>
      <c r="AX15" s="95">
        <f t="shared" si="41"/>
        <v>0</v>
      </c>
      <c r="AY15" s="2" t="str">
        <f t="shared" si="42"/>
        <v/>
      </c>
    </row>
    <row r="16" spans="1:51" ht="44.25" customHeight="1">
      <c r="A16" s="75" t="e">
        <f>#REF!</f>
        <v>#REF!</v>
      </c>
      <c r="B16" s="41"/>
      <c r="C16" s="82"/>
      <c r="D16" s="84"/>
      <c r="E16" s="14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2"/>
      <c r="AW16" s="21"/>
      <c r="AX16" s="95">
        <f t="shared" si="41"/>
        <v>0</v>
      </c>
      <c r="AY16" s="2" t="str">
        <f t="shared" si="42"/>
        <v/>
      </c>
    </row>
    <row r="17" spans="1:51" ht="44.25" customHeight="1">
      <c r="A17" s="75" t="e">
        <f>#REF!</f>
        <v>#REF!</v>
      </c>
      <c r="B17" s="41"/>
      <c r="C17" s="82"/>
      <c r="D17" s="84"/>
      <c r="E17" s="14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2"/>
      <c r="AW17" s="21"/>
      <c r="AX17" s="95">
        <f t="shared" si="41"/>
        <v>0</v>
      </c>
      <c r="AY17" s="2" t="str">
        <f t="shared" si="42"/>
        <v/>
      </c>
    </row>
    <row r="18" spans="1:51" ht="44.25" customHeight="1">
      <c r="A18" s="75" t="e">
        <f>#REF!</f>
        <v>#REF!</v>
      </c>
      <c r="B18" s="41"/>
      <c r="C18" s="82"/>
      <c r="D18" s="84"/>
      <c r="E18" s="14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2"/>
      <c r="AW18" s="21"/>
      <c r="AX18" s="95">
        <f t="shared" si="41"/>
        <v>0</v>
      </c>
      <c r="AY18" s="2" t="str">
        <f t="shared" si="42"/>
        <v/>
      </c>
    </row>
    <row r="19" spans="1:51" ht="44.25" customHeight="1">
      <c r="A19" s="75" t="e">
        <f>#REF!</f>
        <v>#REF!</v>
      </c>
      <c r="B19" s="41"/>
      <c r="C19" s="82"/>
      <c r="D19" s="84"/>
      <c r="E19" s="14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2"/>
      <c r="AW19" s="21"/>
      <c r="AX19" s="95">
        <f t="shared" si="41"/>
        <v>0</v>
      </c>
      <c r="AY19" s="2" t="str">
        <f t="shared" si="42"/>
        <v/>
      </c>
    </row>
    <row r="20" spans="1:51" ht="44.25" customHeight="1">
      <c r="A20" s="75" t="e">
        <f>#REF!</f>
        <v>#REF!</v>
      </c>
      <c r="B20" s="41"/>
      <c r="C20" s="82"/>
      <c r="D20" s="84"/>
      <c r="E20" s="14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2"/>
      <c r="AW20" s="21"/>
      <c r="AX20" s="95">
        <f t="shared" si="41"/>
        <v>0</v>
      </c>
      <c r="AY20" s="2" t="str">
        <f t="shared" si="42"/>
        <v/>
      </c>
    </row>
    <row r="21" spans="1:51" ht="44.25" customHeight="1">
      <c r="A21" s="75" t="e">
        <f>#REF!</f>
        <v>#REF!</v>
      </c>
      <c r="B21" s="41"/>
      <c r="C21" s="82"/>
      <c r="D21" s="84"/>
      <c r="E21" s="14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2"/>
      <c r="AW21" s="21"/>
      <c r="AX21" s="95">
        <f t="shared" si="41"/>
        <v>0</v>
      </c>
      <c r="AY21" s="2" t="str">
        <f t="shared" si="42"/>
        <v/>
      </c>
    </row>
    <row r="22" spans="1:51" ht="44.25" customHeight="1">
      <c r="A22" s="75" t="e">
        <f>#REF!</f>
        <v>#REF!</v>
      </c>
      <c r="B22" s="41"/>
      <c r="C22" s="82"/>
      <c r="D22" s="84"/>
      <c r="E22" s="14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2"/>
      <c r="AW22" s="21"/>
      <c r="AX22" s="95">
        <f t="shared" si="41"/>
        <v>0</v>
      </c>
      <c r="AY22" s="2" t="str">
        <f t="shared" si="42"/>
        <v/>
      </c>
    </row>
    <row r="23" spans="1:51" ht="44.25" customHeight="1">
      <c r="A23" s="75" t="e">
        <f>#REF!</f>
        <v>#REF!</v>
      </c>
      <c r="B23" s="41"/>
      <c r="C23" s="82"/>
      <c r="D23" s="84"/>
      <c r="E23" s="14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2"/>
      <c r="AW23" s="21"/>
      <c r="AX23" s="95">
        <f t="shared" si="41"/>
        <v>0</v>
      </c>
      <c r="AY23" s="2" t="str">
        <f t="shared" si="42"/>
        <v/>
      </c>
    </row>
    <row r="24" spans="1:51" ht="44.25" customHeight="1">
      <c r="A24" s="75" t="e">
        <f>#REF!</f>
        <v>#REF!</v>
      </c>
      <c r="B24" s="41"/>
      <c r="C24" s="82"/>
      <c r="D24" s="84"/>
      <c r="E24" s="14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2"/>
      <c r="AW24" s="21"/>
      <c r="AX24" s="95">
        <f t="shared" si="41"/>
        <v>0</v>
      </c>
      <c r="AY24" s="2" t="str">
        <f t="shared" si="42"/>
        <v/>
      </c>
    </row>
    <row r="25" spans="1:51" ht="44.25" customHeight="1">
      <c r="A25" s="75" t="e">
        <f>#REF!</f>
        <v>#REF!</v>
      </c>
      <c r="B25" s="41"/>
      <c r="C25" s="82"/>
      <c r="D25" s="84"/>
      <c r="E25" s="14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2"/>
      <c r="AW25" s="21"/>
      <c r="AX25" s="95">
        <f t="shared" si="41"/>
        <v>0</v>
      </c>
      <c r="AY25" s="2" t="str">
        <f t="shared" si="42"/>
        <v/>
      </c>
    </row>
    <row r="26" spans="1:51" ht="44.25" customHeight="1">
      <c r="A26" s="75" t="e">
        <f>#REF!</f>
        <v>#REF!</v>
      </c>
      <c r="B26" s="41"/>
      <c r="C26" s="82"/>
      <c r="D26" s="84"/>
      <c r="E26" s="14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2"/>
      <c r="AW26" s="21"/>
      <c r="AX26" s="95">
        <f t="shared" si="41"/>
        <v>0</v>
      </c>
      <c r="AY26" s="2" t="str">
        <f t="shared" si="42"/>
        <v/>
      </c>
    </row>
    <row r="27" spans="1:51" ht="44.25" customHeight="1">
      <c r="A27" s="75" t="e">
        <f>#REF!</f>
        <v>#REF!</v>
      </c>
      <c r="B27" s="41"/>
      <c r="C27" s="82"/>
      <c r="D27" s="84"/>
      <c r="E27" s="14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2"/>
      <c r="AW27" s="21"/>
      <c r="AX27" s="95">
        <f t="shared" si="41"/>
        <v>0</v>
      </c>
      <c r="AY27" s="2" t="str">
        <f t="shared" si="42"/>
        <v/>
      </c>
    </row>
    <row r="28" spans="1:51" ht="44.25" customHeight="1">
      <c r="A28" s="75" t="e">
        <f>#REF!</f>
        <v>#REF!</v>
      </c>
      <c r="B28" s="41"/>
      <c r="C28" s="82"/>
      <c r="D28" s="84"/>
      <c r="E28" s="14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2"/>
      <c r="AW28" s="21"/>
      <c r="AX28" s="95">
        <f t="shared" si="41"/>
        <v>0</v>
      </c>
      <c r="AY28" s="2" t="str">
        <f t="shared" si="42"/>
        <v/>
      </c>
    </row>
    <row r="29" spans="1:51" ht="44.25" customHeight="1">
      <c r="A29" s="87" t="e">
        <f>#REF!</f>
        <v>#REF!</v>
      </c>
      <c r="B29" s="88"/>
      <c r="C29" s="89"/>
      <c r="D29" s="85"/>
      <c r="E29" s="90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2"/>
      <c r="AW29" s="93"/>
      <c r="AX29" s="96">
        <f t="shared" si="41"/>
        <v>0</v>
      </c>
      <c r="AY29" s="2" t="str">
        <f t="shared" si="42"/>
        <v/>
      </c>
    </row>
    <row r="30" spans="1:51" ht="18" customHeight="1">
      <c r="D30" s="29" t="str">
        <f>IFERROR(#REF!/#REF!,"")</f>
        <v/>
      </c>
      <c r="E30" s="29" t="str">
        <f>IFERROR(#REF!/#REF!,"")</f>
        <v/>
      </c>
      <c r="F30" s="29" t="str">
        <f>IFERROR(#REF!/#REF!,"")</f>
        <v/>
      </c>
      <c r="G30" s="29" t="str">
        <f>IFERROR(#REF!/#REF!,"")</f>
        <v/>
      </c>
      <c r="H30" s="29" t="str">
        <f>IFERROR(#REF!/#REF!,"")</f>
        <v/>
      </c>
      <c r="I30" s="29" t="str">
        <f>IFERROR(#REF!/#REF!,"")</f>
        <v/>
      </c>
      <c r="J30" s="29" t="str">
        <f>IFERROR(#REF!/#REF!,"")</f>
        <v/>
      </c>
      <c r="K30" s="29" t="str">
        <f>IFERROR(#REF!/#REF!,"")</f>
        <v/>
      </c>
      <c r="L30" s="29" t="str">
        <f>IFERROR(#REF!/#REF!,"")</f>
        <v/>
      </c>
      <c r="M30" s="29" t="str">
        <f>IFERROR(#REF!/#REF!,"")</f>
        <v/>
      </c>
      <c r="N30" s="29" t="str">
        <f>IFERROR(#REF!/#REF!,"")</f>
        <v/>
      </c>
      <c r="O30" s="29" t="str">
        <f>IFERROR(#REF!/#REF!,"")</f>
        <v/>
      </c>
      <c r="P30" s="29" t="str">
        <f>IFERROR(#REF!/#REF!,"")</f>
        <v/>
      </c>
      <c r="Q30" s="29" t="str">
        <f>IFERROR(#REF!/#REF!,"")</f>
        <v/>
      </c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 t="str">
        <f>IFERROR(#REF!/#REF!,"")</f>
        <v/>
      </c>
      <c r="AT30" s="29" t="str">
        <f>IFERROR(#REF!/#REF!,"")</f>
        <v/>
      </c>
      <c r="AU30" s="29"/>
      <c r="AV30" s="29" t="str">
        <f>IFERROR(#REF!/#REF!,"")</f>
        <v/>
      </c>
      <c r="AW30" s="86" t="str">
        <f>IFERROR(#REF!/#REF!,"")</f>
        <v/>
      </c>
    </row>
  </sheetData>
  <phoneticPr fontId="1"/>
  <pageMargins left="0.51181102362204722" right="0.51181102362204722" top="0.74803149606299213" bottom="0.74803149606299213" header="0.31496062992125984" footer="0.31496062992125984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18"/>
  <sheetViews>
    <sheetView zoomScale="90" zoomScaleNormal="90" workbookViewId="0">
      <selection activeCell="E37" sqref="E37"/>
    </sheetView>
  </sheetViews>
  <sheetFormatPr defaultColWidth="9" defaultRowHeight="13.5"/>
  <cols>
    <col min="1" max="1" width="11.625" style="2" customWidth="1"/>
    <col min="2" max="26" width="8.625" style="2" customWidth="1"/>
    <col min="27" max="27" width="9" style="2"/>
    <col min="28" max="28" width="9.625" style="2" customWidth="1"/>
    <col min="29" max="16384" width="9" style="2"/>
  </cols>
  <sheetData>
    <row r="1" spans="1:28" ht="29.25" customHeight="1">
      <c r="A1" s="72" t="s">
        <v>10</v>
      </c>
    </row>
    <row r="2" spans="1:28" ht="29.25" customHeight="1">
      <c r="A2" s="2" t="s">
        <v>0</v>
      </c>
      <c r="B2" s="2" t="e">
        <f>#REF!</f>
        <v>#REF!</v>
      </c>
      <c r="E2" s="4"/>
      <c r="J2" s="3"/>
    </row>
    <row r="3" spans="1:28" ht="29.25" customHeight="1">
      <c r="A3" s="2" t="s">
        <v>1</v>
      </c>
      <c r="B3" s="2" t="e">
        <f>#REF!</f>
        <v>#REF!</v>
      </c>
    </row>
    <row r="4" spans="1:28" s="1" customFormat="1" ht="60" customHeight="1">
      <c r="A4" s="5"/>
      <c r="B4" s="6" t="s">
        <v>2</v>
      </c>
      <c r="C4" s="7" t="e">
        <f>#REF!</f>
        <v>#REF!</v>
      </c>
      <c r="D4" s="8" t="e">
        <f>#REF!</f>
        <v>#REF!</v>
      </c>
      <c r="E4" s="8" t="e">
        <f>#REF!</f>
        <v>#REF!</v>
      </c>
      <c r="F4" s="8" t="e">
        <f>#REF!</f>
        <v>#REF!</v>
      </c>
      <c r="G4" s="8" t="e">
        <f>#REF!</f>
        <v>#REF!</v>
      </c>
      <c r="H4" s="8" t="e">
        <f>#REF!</f>
        <v>#REF!</v>
      </c>
      <c r="I4" s="8" t="e">
        <f>#REF!</f>
        <v>#REF!</v>
      </c>
      <c r="J4" s="8" t="e">
        <f>#REF!</f>
        <v>#REF!</v>
      </c>
      <c r="K4" s="8" t="e">
        <f>#REF!</f>
        <v>#REF!</v>
      </c>
      <c r="L4" s="8" t="e">
        <f>#REF!</f>
        <v>#REF!</v>
      </c>
      <c r="M4" s="8" t="e">
        <f>#REF!</f>
        <v>#REF!</v>
      </c>
      <c r="N4" s="8" t="e">
        <f>#REF!</f>
        <v>#REF!</v>
      </c>
      <c r="O4" s="8" t="e">
        <f>#REF!</f>
        <v>#REF!</v>
      </c>
      <c r="P4" s="8" t="e">
        <f>#REF!</f>
        <v>#REF!</v>
      </c>
      <c r="Q4" s="8" t="e">
        <f>#REF!</f>
        <v>#REF!</v>
      </c>
      <c r="R4" s="8" t="e">
        <f>#REF!</f>
        <v>#REF!</v>
      </c>
      <c r="S4" s="8" t="e">
        <f>#REF!</f>
        <v>#REF!</v>
      </c>
      <c r="T4" s="8" t="e">
        <f>#REF!</f>
        <v>#REF!</v>
      </c>
      <c r="U4" s="9" t="e">
        <f>#REF!</f>
        <v>#REF!</v>
      </c>
      <c r="V4" s="10" t="e">
        <f>#REF!</f>
        <v>#REF!</v>
      </c>
      <c r="W4" s="10" t="e">
        <f>#REF!</f>
        <v>#REF!</v>
      </c>
      <c r="X4" s="11" t="e">
        <f>#REF!</f>
        <v>#REF!</v>
      </c>
      <c r="Y4" s="12" t="e">
        <f>#REF!</f>
        <v>#REF!</v>
      </c>
      <c r="Z4" s="13" t="e">
        <f>#REF!</f>
        <v>#REF!</v>
      </c>
    </row>
    <row r="5" spans="1:28" ht="18" customHeight="1">
      <c r="A5" s="19">
        <v>45748</v>
      </c>
      <c r="B5" s="57" t="e">
        <f>IF(SUMIFS('別記様式－１－②'!#REF!,'別記様式－１－②'!#REF!,"&gt;=2025/4/1",'別記様式－１－②'!#REF!,"&lt;=2025/4/30")&lt;&gt;0,SUMIFS('別記様式－１－②'!#REF!,'別記様式－１－②'!#REF!,"&gt;=2025/4/1",'別記様式－１－②'!#REF!,"&lt;=2025/4/30"),"")</f>
        <v>#REF!</v>
      </c>
      <c r="C5" s="59" t="e">
        <f>IF(SUMIFS('別記様式－１－②'!#REF!,'別記様式－１－②'!#REF!,"&gt;=2025/4/1",'別記様式－１－②'!#REF!,"&lt;=2025/4/30",'別記様式－１－②'!#REF!,C$4)&lt;&gt;0,SUMIFS('別記様式－１－②'!#REF!,'別記様式－１－②'!#REF!,"&gt;=2025/4/1",'別記様式－１－②'!#REF!,"&lt;=2025/4/30",'別記様式－１－②'!#REF!,C$4),"")</f>
        <v>#REF!</v>
      </c>
      <c r="D5" s="59" t="e">
        <f>IF(SUMIFS('別記様式－１－②'!#REF!,'別記様式－１－②'!#REF!,"&gt;=2025/4/1",'別記様式－１－②'!#REF!,"&lt;=2025/4/30",'別記様式－１－②'!#REF!,D$4)&lt;&gt;0,SUMIFS('別記様式－１－②'!#REF!,'別記様式－１－②'!#REF!,"&gt;=2025/4/1",'別記様式－１－②'!#REF!,"&lt;=2025/4/30",'別記様式－１－②'!#REF!,D$4),"")</f>
        <v>#REF!</v>
      </c>
      <c r="E5" s="59" t="e">
        <f>IF(SUMIFS('別記様式－１－②'!#REF!,'別記様式－１－②'!#REF!,"&gt;=2025/4/1",'別記様式－１－②'!#REF!,"&lt;=2025/4/30",'別記様式－１－②'!#REF!,E$4)&lt;&gt;0,SUMIFS('別記様式－１－②'!#REF!,'別記様式－１－②'!#REF!,"&gt;=2025/4/1",'別記様式－１－②'!#REF!,"&lt;=2025/4/30",'別記様式－１－②'!#REF!,E$4),"")</f>
        <v>#REF!</v>
      </c>
      <c r="F5" s="59" t="e">
        <f>IF(SUMIFS('別記様式－１－②'!#REF!,'別記様式－１－②'!#REF!,"&gt;=2025/4/1",'別記様式－１－②'!#REF!,"&lt;=2025/4/30",'別記様式－１－②'!#REF!,F$4)&lt;&gt;0,SUMIFS('別記様式－１－②'!#REF!,'別記様式－１－②'!#REF!,"&gt;=2025/4/1",'別記様式－１－②'!#REF!,"&lt;=2025/4/30",'別記様式－１－②'!#REF!,F$4),"")</f>
        <v>#REF!</v>
      </c>
      <c r="G5" s="59" t="e">
        <f>IF(SUMIFS('別記様式－１－②'!#REF!,'別記様式－１－②'!#REF!,"&gt;=2025/4/1",'別記様式－１－②'!#REF!,"&lt;=2025/4/30",'別記様式－１－②'!#REF!,G$4)&lt;&gt;0,SUMIFS('別記様式－１－②'!#REF!,'別記様式－１－②'!#REF!,"&gt;=2025/4/1",'別記様式－１－②'!#REF!,"&lt;=2025/4/30",'別記様式－１－②'!#REF!,G$4),"")</f>
        <v>#REF!</v>
      </c>
      <c r="H5" s="59" t="e">
        <f>IF(SUMIFS('別記様式－１－②'!#REF!,'別記様式－１－②'!#REF!,"&gt;=2025/4/1",'別記様式－１－②'!#REF!,"&lt;=2025/4/30",'別記様式－１－②'!#REF!,H$4)&lt;&gt;0,SUMIFS('別記様式－１－②'!#REF!,'別記様式－１－②'!#REF!,"&gt;=2025/4/1",'別記様式－１－②'!#REF!,"&lt;=2025/4/30",'別記様式－１－②'!#REF!,H$4),"")</f>
        <v>#REF!</v>
      </c>
      <c r="I5" s="59" t="e">
        <f>IF(SUMIFS('別記様式－１－②'!#REF!,'別記様式－１－②'!#REF!,"&gt;=2025/4/1",'別記様式－１－②'!#REF!,"&lt;=2025/4/30",'別記様式－１－②'!#REF!,I$4)&lt;&gt;0,SUMIFS('別記様式－１－②'!#REF!,'別記様式－１－②'!#REF!,"&gt;=2025/4/1",'別記様式－１－②'!#REF!,"&lt;=2025/4/30",'別記様式－１－②'!#REF!,I$4),"")</f>
        <v>#REF!</v>
      </c>
      <c r="J5" s="59" t="e">
        <f>IF(SUMIFS('別記様式－１－②'!#REF!,'別記様式－１－②'!#REF!,"&gt;=2025/4/1",'別記様式－１－②'!#REF!,"&lt;=2025/4/30",'別記様式－１－②'!#REF!,J$4)&lt;&gt;0,SUMIFS('別記様式－１－②'!#REF!,'別記様式－１－②'!#REF!,"&gt;=2025/4/1",'別記様式－１－②'!#REF!,"&lt;=2025/4/30",'別記様式－１－②'!#REF!,J$4),"")</f>
        <v>#REF!</v>
      </c>
      <c r="K5" s="59" t="e">
        <f>IF(SUMIFS('別記様式－１－②'!#REF!,'別記様式－１－②'!#REF!,"&gt;=2025/4/1",'別記様式－１－②'!#REF!,"&lt;=2025/4/30",'別記様式－１－②'!#REF!,K$4)&lt;&gt;0,SUMIFS('別記様式－１－②'!#REF!,'別記様式－１－②'!#REF!,"&gt;=2025/4/1",'別記様式－１－②'!#REF!,"&lt;=2025/4/30",'別記様式－１－②'!#REF!,K$4),"")</f>
        <v>#REF!</v>
      </c>
      <c r="L5" s="59" t="e">
        <f>IF(SUMIFS('別記様式－１－②'!#REF!,'別記様式－１－②'!#REF!,"&gt;=2025/4/1",'別記様式－１－②'!#REF!,"&lt;=2025/4/30",'別記様式－１－②'!#REF!,L$4)&lt;&gt;0,SUMIFS('別記様式－１－②'!#REF!,'別記様式－１－②'!#REF!,"&gt;=2025/4/1",'別記様式－１－②'!#REF!,"&lt;=2025/4/30",'別記様式－１－②'!#REF!,L$4),"")</f>
        <v>#REF!</v>
      </c>
      <c r="M5" s="59" t="e">
        <f>IF(SUMIFS('別記様式－１－②'!#REF!,'別記様式－１－②'!#REF!,"&gt;=2025/4/1",'別記様式－１－②'!#REF!,"&lt;=2025/4/30",'別記様式－１－②'!#REF!,M$4)&lt;&gt;0,SUMIFS('別記様式－１－②'!#REF!,'別記様式－１－②'!#REF!,"&gt;=2025/4/1",'別記様式－１－②'!#REF!,"&lt;=2025/4/30",'別記様式－１－②'!#REF!,M$4),"")</f>
        <v>#REF!</v>
      </c>
      <c r="N5" s="59" t="e">
        <f>IF(SUMIFS('別記様式－１－②'!#REF!,'別記様式－１－②'!#REF!,"&gt;=2025/4/1",'別記様式－１－②'!#REF!,"&lt;=2025/4/30",'別記様式－１－②'!#REF!,N$4)&lt;&gt;0,SUMIFS('別記様式－１－②'!#REF!,'別記様式－１－②'!#REF!,"&gt;=2025/4/1",'別記様式－１－②'!#REF!,"&lt;=2025/4/30",'別記様式－１－②'!#REF!,N$4),"")</f>
        <v>#REF!</v>
      </c>
      <c r="O5" s="59" t="e">
        <f>IF(SUMIFS('別記様式－１－②'!#REF!,'別記様式－１－②'!#REF!,"&gt;=2025/4/1",'別記様式－１－②'!#REF!,"&lt;=2025/4/30",'別記様式－１－②'!#REF!,O$4)&lt;&gt;0,SUMIFS('別記様式－１－②'!#REF!,'別記様式－１－②'!#REF!,"&gt;=2025/4/1",'別記様式－１－②'!#REF!,"&lt;=2025/4/30",'別記様式－１－②'!#REF!,O$4),"")</f>
        <v>#REF!</v>
      </c>
      <c r="P5" s="59" t="e">
        <f>IF(SUMIFS('別記様式－１－②'!#REF!,'別記様式－１－②'!#REF!,"&gt;=2025/4/1",'別記様式－１－②'!#REF!,"&lt;=2025/4/30",'別記様式－１－②'!#REF!,P$4)&lt;&gt;0,SUMIFS('別記様式－１－②'!#REF!,'別記様式－１－②'!#REF!,"&gt;=2025/4/1",'別記様式－１－②'!#REF!,"&lt;=2025/4/30",'別記様式－１－②'!#REF!,P$4),"")</f>
        <v>#REF!</v>
      </c>
      <c r="Q5" s="59" t="e">
        <f>IF(SUMIFS('別記様式－１－②'!#REF!,'別記様式－１－②'!#REF!,"&gt;=2025/4/1",'別記様式－１－②'!#REF!,"&lt;=2025/4/30",'別記様式－１－②'!#REF!,Q$4)&lt;&gt;0,SUMIFS('別記様式－１－②'!#REF!,'別記様式－１－②'!#REF!,"&gt;=2025/4/1",'別記様式－１－②'!#REF!,"&lt;=2025/4/30",'別記様式－１－②'!#REF!,Q$4),"")</f>
        <v>#REF!</v>
      </c>
      <c r="R5" s="59" t="e">
        <f>IF(SUMIFS('別記様式－１－②'!#REF!,'別記様式－１－②'!#REF!,"&gt;=2025/4/1",'別記様式－１－②'!#REF!,"&lt;=2025/4/30",'別記様式－１－②'!#REF!,R$4)&lt;&gt;0,SUMIFS('別記様式－１－②'!#REF!,'別記様式－１－②'!#REF!,"&gt;=2025/4/1",'別記様式－１－②'!#REF!,"&lt;=2025/4/30",'別記様式－１－②'!#REF!,R$4),"")</f>
        <v>#REF!</v>
      </c>
      <c r="S5" s="59" t="e">
        <f>IF(SUMIFS('別記様式－１－②'!#REF!,'別記様式－１－②'!#REF!,"&gt;=2025/4/1",'別記様式－１－②'!#REF!,"&lt;=2025/4/30",'別記様式－１－②'!#REF!,S$4)&lt;&gt;0,SUMIFS('別記様式－１－②'!#REF!,'別記様式－１－②'!#REF!,"&gt;=2025/4/1",'別記様式－１－②'!#REF!,"&lt;=2025/4/30",'別記様式－１－②'!#REF!,S$4),"")</f>
        <v>#REF!</v>
      </c>
      <c r="T5" s="59" t="e">
        <f>IF(SUMIFS('別記様式－１－②'!#REF!,'別記様式－１－②'!#REF!,"&gt;=2025/4/1",'別記様式－１－②'!#REF!,"&lt;=2025/4/30",'別記様式－１－②'!#REF!,T$4)&lt;&gt;0,SUMIFS('別記様式－１－②'!#REF!,'別記様式－１－②'!#REF!,"&gt;=2025/4/1",'別記様式－１－②'!#REF!,"&lt;=2025/4/30",'別記様式－１－②'!#REF!,T$4),"")</f>
        <v>#REF!</v>
      </c>
      <c r="U5" s="59" t="e">
        <f>IF(SUMIFS('別記様式－１－②'!#REF!,'別記様式－１－②'!#REF!,"&gt;=2025/4/1",'別記様式－１－②'!#REF!,"&lt;=2025/4/30",'別記様式－１－②'!#REF!,U$4)&lt;&gt;0,SUMIFS('別記様式－１－②'!#REF!,'別記様式－１－②'!#REF!,"&gt;=2025/4/1",'別記様式－１－②'!#REF!,"&lt;=2025/4/30",'別記様式－１－②'!#REF!,U$4),"")</f>
        <v>#REF!</v>
      </c>
      <c r="V5" s="59" t="e">
        <f>IF(SUMIFS('別記様式－１－②'!#REF!,'別記様式－１－②'!#REF!,"&gt;=2025/4/1",'別記様式－１－②'!#REF!,"&lt;=2025/4/30",'別記様式－１－②'!#REF!,V$4)&lt;&gt;0,SUMIFS('別記様式－１－②'!#REF!,'別記様式－１－②'!#REF!,"&gt;=2025/4/1",'別記様式－１－②'!#REF!,"&lt;=2025/4/30",'別記様式－１－②'!#REF!,V$4),"")</f>
        <v>#REF!</v>
      </c>
      <c r="W5" s="59" t="e">
        <f>IF(SUMIFS('別記様式－１－②'!#REF!,'別記様式－１－②'!#REF!,"&gt;=2025/4/1",'別記様式－１－②'!#REF!,"&lt;=2025/4/30",'別記様式－１－②'!#REF!,W$4)&lt;&gt;0,SUMIFS('別記様式－１－②'!#REF!,'別記様式－１－②'!#REF!,"&gt;=2025/4/1",'別記様式－１－②'!#REF!,"&lt;=2025/4/30",'別記様式－１－②'!#REF!,W$4),"")</f>
        <v>#REF!</v>
      </c>
      <c r="X5" s="59" t="e">
        <f>IF(SUMIFS('別記様式－１－②'!#REF!,'別記様式－１－②'!#REF!,"&gt;=2025/4/1",'別記様式－１－②'!#REF!,"&lt;=2025/4/30",'別記様式－１－②'!#REF!,X$4)&lt;&gt;0,SUMIFS('別記様式－１－②'!#REF!,'別記様式－１－②'!#REF!,"&gt;=2025/4/1",'別記様式－１－②'!#REF!,"&lt;=2025/4/30",'別記様式－１－②'!#REF!,X$4),"")</f>
        <v>#REF!</v>
      </c>
      <c r="Y5" s="59" t="e">
        <f>IF(SUMIFS('別記様式－１－②'!#REF!,'別記様式－１－②'!#REF!,"&gt;=2025/4/1",'別記様式－１－②'!#REF!,"&lt;=2025/4/30",'別記様式－１－②'!#REF!,Y$4)&lt;&gt;0,SUMIFS('別記様式－１－②'!#REF!,'別記様式－１－②'!#REF!,"&gt;=2025/4/1",'別記様式－１－②'!#REF!,"&lt;=2025/4/30",'別記様式－１－②'!#REF!,Y$4),"")</f>
        <v>#REF!</v>
      </c>
      <c r="Z5" s="66" t="e">
        <f>IF(SUMIFS('別記様式－１－②'!#REF!,'別記様式－１－②'!#REF!,"&gt;=2025/4/1",'別記様式－１－②'!#REF!,"&lt;=2025/4/30",'別記様式－１－②'!#REF!,Z$4)&lt;&gt;0,SUMIFS('別記様式－１－②'!#REF!,'別記様式－１－②'!#REF!,"&gt;=2025/4/1",'別記様式－１－②'!#REF!,"&lt;=2025/4/30",'別記様式－１－②'!#REF!,Z$4),"")</f>
        <v>#REF!</v>
      </c>
      <c r="AA5" s="18" t="e">
        <f t="shared" ref="AA5:AA16" si="0">SUM(C5:Z5)</f>
        <v>#REF!</v>
      </c>
      <c r="AB5" s="2" t="e">
        <f t="shared" ref="AB5:AB16" si="1">IF(ABS(AA5-B5)&lt;0.00001,"○","×")</f>
        <v>#REF!</v>
      </c>
    </row>
    <row r="6" spans="1:28" ht="18" customHeight="1">
      <c r="A6" s="19">
        <v>45778</v>
      </c>
      <c r="B6" s="57" t="e">
        <f>IF(SUMIFS('別記様式－１－②'!#REF!,'別記様式－１－②'!#REF!,"&gt;=2025/5/1",'別記様式－１－②'!#REF!,"&lt;=2025/5/31")&lt;&gt;0,SUMIFS('別記様式－１－②'!#REF!,'別記様式－１－②'!#REF!,"&gt;=2025/5/1",'別記様式－１－②'!#REF!,"&lt;=2025/5/31"),"")</f>
        <v>#REF!</v>
      </c>
      <c r="C6" s="59" t="e">
        <f>IF(SUMIFS('別記様式－１－②'!#REF!,'別記様式－１－②'!#REF!,"&gt;=2025/5/1",'別記様式－１－②'!#REF!,"&lt;=2025/5/31",'別記様式－１－②'!#REF!,C$4)&lt;&gt;0,SUMIFS('別記様式－１－②'!#REF!,'別記様式－１－②'!#REF!,"&gt;=2025/5/1",'別記様式－１－②'!#REF!,"&lt;=2025/5/31",'別記様式－１－②'!#REF!,C$4),"")</f>
        <v>#REF!</v>
      </c>
      <c r="D6" s="59" t="e">
        <f>IF(SUMIFS('別記様式－１－②'!#REF!,'別記様式－１－②'!#REF!,"&gt;=2025/5/1",'別記様式－１－②'!#REF!,"&lt;=2025/5/31",'別記様式－１－②'!#REF!,D$4)&lt;&gt;0,SUMIFS('別記様式－１－②'!#REF!,'別記様式－１－②'!#REF!,"&gt;=2025/5/1",'別記様式－１－②'!#REF!,"&lt;=2025/5/31",'別記様式－１－②'!#REF!,D$4),"")</f>
        <v>#REF!</v>
      </c>
      <c r="E6" s="59" t="e">
        <f>IF(SUMIFS('別記様式－１－②'!#REF!,'別記様式－１－②'!#REF!,"&gt;=2025/5/1",'別記様式－１－②'!#REF!,"&lt;=2025/5/31",'別記様式－１－②'!#REF!,E$4)&lt;&gt;0,SUMIFS('別記様式－１－②'!#REF!,'別記様式－１－②'!#REF!,"&gt;=2025/5/1",'別記様式－１－②'!#REF!,"&lt;=2025/5/31",'別記様式－１－②'!#REF!,E$4),"")</f>
        <v>#REF!</v>
      </c>
      <c r="F6" s="59" t="e">
        <f>IF(SUMIFS('別記様式－１－②'!#REF!,'別記様式－１－②'!#REF!,"&gt;=2025/5/1",'別記様式－１－②'!#REF!,"&lt;=2025/5/31",'別記様式－１－②'!#REF!,F$4)&lt;&gt;0,SUMIFS('別記様式－１－②'!#REF!,'別記様式－１－②'!#REF!,"&gt;=2025/5/1",'別記様式－１－②'!#REF!,"&lt;=2025/5/31",'別記様式－１－②'!#REF!,F$4),"")</f>
        <v>#REF!</v>
      </c>
      <c r="G6" s="59" t="e">
        <f>IF(SUMIFS('別記様式－１－②'!#REF!,'別記様式－１－②'!#REF!,"&gt;=2025/5/1",'別記様式－１－②'!#REF!,"&lt;=2025/5/31",'別記様式－１－②'!#REF!,G$4)&lt;&gt;0,SUMIFS('別記様式－１－②'!#REF!,'別記様式－１－②'!#REF!,"&gt;=2025/5/1",'別記様式－１－②'!#REF!,"&lt;=2025/5/31",'別記様式－１－②'!#REF!,G$4),"")</f>
        <v>#REF!</v>
      </c>
      <c r="H6" s="59" t="e">
        <f>IF(SUMIFS('別記様式－１－②'!#REF!,'別記様式－１－②'!#REF!,"&gt;=2025/5/1",'別記様式－１－②'!#REF!,"&lt;=2025/5/31",'別記様式－１－②'!#REF!,H$4)&lt;&gt;0,SUMIFS('別記様式－１－②'!#REF!,'別記様式－１－②'!#REF!,"&gt;=2025/5/1",'別記様式－１－②'!#REF!,"&lt;=2025/5/31",'別記様式－１－②'!#REF!,H$4),"")</f>
        <v>#REF!</v>
      </c>
      <c r="I6" s="59" t="e">
        <f>IF(SUMIFS('別記様式－１－②'!#REF!,'別記様式－１－②'!#REF!,"&gt;=2025/5/1",'別記様式－１－②'!#REF!,"&lt;=2025/5/31",'別記様式－１－②'!#REF!,I$4)&lt;&gt;0,SUMIFS('別記様式－１－②'!#REF!,'別記様式－１－②'!#REF!,"&gt;=2025/5/1",'別記様式－１－②'!#REF!,"&lt;=2025/5/31",'別記様式－１－②'!#REF!,I$4),"")</f>
        <v>#REF!</v>
      </c>
      <c r="J6" s="59" t="e">
        <f>IF(SUMIFS('別記様式－１－②'!#REF!,'別記様式－１－②'!#REF!,"&gt;=2025/5/1",'別記様式－１－②'!#REF!,"&lt;=2025/5/31",'別記様式－１－②'!#REF!,J$4)&lt;&gt;0,SUMIFS('別記様式－１－②'!#REF!,'別記様式－１－②'!#REF!,"&gt;=2025/5/1",'別記様式－１－②'!#REF!,"&lt;=2025/5/31",'別記様式－１－②'!#REF!,J$4),"")</f>
        <v>#REF!</v>
      </c>
      <c r="K6" s="59" t="e">
        <f>IF(SUMIFS('別記様式－１－②'!#REF!,'別記様式－１－②'!#REF!,"&gt;=2025/5/1",'別記様式－１－②'!#REF!,"&lt;=2025/5/31",'別記様式－１－②'!#REF!,K$4)&lt;&gt;0,SUMIFS('別記様式－１－②'!#REF!,'別記様式－１－②'!#REF!,"&gt;=2025/5/1",'別記様式－１－②'!#REF!,"&lt;=2025/5/31",'別記様式－１－②'!#REF!,K$4),"")</f>
        <v>#REF!</v>
      </c>
      <c r="L6" s="59" t="e">
        <f>IF(SUMIFS('別記様式－１－②'!#REF!,'別記様式－１－②'!#REF!,"&gt;=2025/5/1",'別記様式－１－②'!#REF!,"&lt;=2025/5/31",'別記様式－１－②'!#REF!,L$4)&lt;&gt;0,SUMIFS('別記様式－１－②'!#REF!,'別記様式－１－②'!#REF!,"&gt;=2025/5/1",'別記様式－１－②'!#REF!,"&lt;=2025/5/31",'別記様式－１－②'!#REF!,L$4),"")</f>
        <v>#REF!</v>
      </c>
      <c r="M6" s="59" t="e">
        <f>IF(SUMIFS('別記様式－１－②'!#REF!,'別記様式－１－②'!#REF!,"&gt;=2025/5/1",'別記様式－１－②'!#REF!,"&lt;=2025/5/31",'別記様式－１－②'!#REF!,M$4)&lt;&gt;0,SUMIFS('別記様式－１－②'!#REF!,'別記様式－１－②'!#REF!,"&gt;=2025/5/1",'別記様式－１－②'!#REF!,"&lt;=2025/5/31",'別記様式－１－②'!#REF!,M$4),"")</f>
        <v>#REF!</v>
      </c>
      <c r="N6" s="59" t="e">
        <f>IF(SUMIFS('別記様式－１－②'!#REF!,'別記様式－１－②'!#REF!,"&gt;=2025/5/1",'別記様式－１－②'!#REF!,"&lt;=2025/5/31",'別記様式－１－②'!#REF!,N$4)&lt;&gt;0,SUMIFS('別記様式－１－②'!#REF!,'別記様式－１－②'!#REF!,"&gt;=2025/5/1",'別記様式－１－②'!#REF!,"&lt;=2025/5/31",'別記様式－１－②'!#REF!,N$4),"")</f>
        <v>#REF!</v>
      </c>
      <c r="O6" s="59" t="e">
        <f>IF(SUMIFS('別記様式－１－②'!#REF!,'別記様式－１－②'!#REF!,"&gt;=2025/5/1",'別記様式－１－②'!#REF!,"&lt;=2025/5/31",'別記様式－１－②'!#REF!,O$4)&lt;&gt;0,SUMIFS('別記様式－１－②'!#REF!,'別記様式－１－②'!#REF!,"&gt;=2025/5/1",'別記様式－１－②'!#REF!,"&lt;=2025/5/31",'別記様式－１－②'!#REF!,O$4),"")</f>
        <v>#REF!</v>
      </c>
      <c r="P6" s="59" t="e">
        <f>IF(SUMIFS('別記様式－１－②'!#REF!,'別記様式－１－②'!#REF!,"&gt;=2025/5/1",'別記様式－１－②'!#REF!,"&lt;=2025/5/31",'別記様式－１－②'!#REF!,P$4)&lt;&gt;0,SUMIFS('別記様式－１－②'!#REF!,'別記様式－１－②'!#REF!,"&gt;=2025/5/1",'別記様式－１－②'!#REF!,"&lt;=2025/5/31",'別記様式－１－②'!#REF!,P$4),"")</f>
        <v>#REF!</v>
      </c>
      <c r="Q6" s="59" t="e">
        <f>IF(SUMIFS('別記様式－１－②'!#REF!,'別記様式－１－②'!#REF!,"&gt;=2025/5/1",'別記様式－１－②'!#REF!,"&lt;=2025/5/31",'別記様式－１－②'!#REF!,Q$4)&lt;&gt;0,SUMIFS('別記様式－１－②'!#REF!,'別記様式－１－②'!#REF!,"&gt;=2025/5/1",'別記様式－１－②'!#REF!,"&lt;=2025/5/31",'別記様式－１－②'!#REF!,Q$4),"")</f>
        <v>#REF!</v>
      </c>
      <c r="R6" s="59" t="e">
        <f>IF(SUMIFS('別記様式－１－②'!#REF!,'別記様式－１－②'!#REF!,"&gt;=2025/5/1",'別記様式－１－②'!#REF!,"&lt;=2025/5/31",'別記様式－１－②'!#REF!,R$4)&lt;&gt;0,SUMIFS('別記様式－１－②'!#REF!,'別記様式－１－②'!#REF!,"&gt;=2025/5/1",'別記様式－１－②'!#REF!,"&lt;=2025/5/31",'別記様式－１－②'!#REF!,R$4),"")</f>
        <v>#REF!</v>
      </c>
      <c r="S6" s="59" t="e">
        <f>IF(SUMIFS('別記様式－１－②'!#REF!,'別記様式－１－②'!#REF!,"&gt;=2025/5/1",'別記様式－１－②'!#REF!,"&lt;=2025/5/31",'別記様式－１－②'!#REF!,S$4)&lt;&gt;0,SUMIFS('別記様式－１－②'!#REF!,'別記様式－１－②'!#REF!,"&gt;=2025/5/1",'別記様式－１－②'!#REF!,"&lt;=2025/5/31",'別記様式－１－②'!#REF!,S$4),"")</f>
        <v>#REF!</v>
      </c>
      <c r="T6" s="59" t="e">
        <f>IF(SUMIFS('別記様式－１－②'!#REF!,'別記様式－１－②'!#REF!,"&gt;=2025/5/1",'別記様式－１－②'!#REF!,"&lt;=2025/5/31",'別記様式－１－②'!#REF!,T$4)&lt;&gt;0,SUMIFS('別記様式－１－②'!#REF!,'別記様式－１－②'!#REF!,"&gt;=2025/5/1",'別記様式－１－②'!#REF!,"&lt;=2025/5/31",'別記様式－１－②'!#REF!,T$4),"")</f>
        <v>#REF!</v>
      </c>
      <c r="U6" s="59" t="e">
        <f>IF(SUMIFS('別記様式－１－②'!#REF!,'別記様式－１－②'!#REF!,"&gt;=2025/5/1",'別記様式－１－②'!#REF!,"&lt;=2025/5/31",'別記様式－１－②'!#REF!,U$4)&lt;&gt;0,SUMIFS('別記様式－１－②'!#REF!,'別記様式－１－②'!#REF!,"&gt;=2025/5/1",'別記様式－１－②'!#REF!,"&lt;=2025/5/31",'別記様式－１－②'!#REF!,U$4),"")</f>
        <v>#REF!</v>
      </c>
      <c r="V6" s="59" t="e">
        <f>IF(SUMIFS('別記様式－１－②'!#REF!,'別記様式－１－②'!#REF!,"&gt;=2025/5/1",'別記様式－１－②'!#REF!,"&lt;=2025/5/31",'別記様式－１－②'!#REF!,V$4)&lt;&gt;0,SUMIFS('別記様式－１－②'!#REF!,'別記様式－１－②'!#REF!,"&gt;=2025/5/1",'別記様式－１－②'!#REF!,"&lt;=2025/5/31",'別記様式－１－②'!#REF!,V$4),"")</f>
        <v>#REF!</v>
      </c>
      <c r="W6" s="59" t="e">
        <f>IF(SUMIFS('別記様式－１－②'!#REF!,'別記様式－１－②'!#REF!,"&gt;=2025/5/1",'別記様式－１－②'!#REF!,"&lt;=2025/5/31",'別記様式－１－②'!#REF!,W$4)&lt;&gt;0,SUMIFS('別記様式－１－②'!#REF!,'別記様式－１－②'!#REF!,"&gt;=2025/5/1",'別記様式－１－②'!#REF!,"&lt;=2025/5/31",'別記様式－１－②'!#REF!,W$4),"")</f>
        <v>#REF!</v>
      </c>
      <c r="X6" s="59" t="e">
        <f>IF(SUMIFS('別記様式－１－②'!#REF!,'別記様式－１－②'!#REF!,"&gt;=2025/5/1",'別記様式－１－②'!#REF!,"&lt;=2025/5/31",'別記様式－１－②'!#REF!,X$4)&lt;&gt;0,SUMIFS('別記様式－１－②'!#REF!,'別記様式－１－②'!#REF!,"&gt;=2025/5/1",'別記様式－１－②'!#REF!,"&lt;=2025/5/31",'別記様式－１－②'!#REF!,X$4),"")</f>
        <v>#REF!</v>
      </c>
      <c r="Y6" s="59" t="e">
        <f>IF(SUMIFS('別記様式－１－②'!#REF!,'別記様式－１－②'!#REF!,"&gt;=2025/5/1",'別記様式－１－②'!#REF!,"&lt;=2025/5/31",'別記様式－１－②'!#REF!,Y$4)&lt;&gt;0,SUMIFS('別記様式－１－②'!#REF!,'別記様式－１－②'!#REF!,"&gt;=2025/5/1",'別記様式－１－②'!#REF!,"&lt;=2025/5/31",'別記様式－１－②'!#REF!,Y$4),"")</f>
        <v>#REF!</v>
      </c>
      <c r="Z6" s="66" t="e">
        <f>IF(SUMIFS('別記様式－１－②'!#REF!,'別記様式－１－②'!#REF!,"&gt;=2025/5/1",'別記様式－１－②'!#REF!,"&lt;=2025/5/31",'別記様式－１－②'!#REF!,Z$4)&lt;&gt;0,SUMIFS('別記様式－１－②'!#REF!,'別記様式－１－②'!#REF!,"&gt;=2025/5/1",'別記様式－１－②'!#REF!,"&lt;=2025/5/31",'別記様式－１－②'!#REF!,Z$4),"")</f>
        <v>#REF!</v>
      </c>
      <c r="AA6" s="18" t="e">
        <f t="shared" si="0"/>
        <v>#REF!</v>
      </c>
      <c r="AB6" s="2" t="e">
        <f t="shared" si="1"/>
        <v>#REF!</v>
      </c>
    </row>
    <row r="7" spans="1:28" ht="18" customHeight="1">
      <c r="A7" s="19">
        <v>45809</v>
      </c>
      <c r="B7" s="57" t="e">
        <f>IF(SUMIFS('別記様式－１－②'!#REF!,'別記様式－１－②'!#REF!,"&gt;=2025/6/1",'別記様式－１－②'!#REF!,"&lt;=2025/6/30")&lt;&gt;0,SUMIFS('別記様式－１－②'!#REF!,'別記様式－１－②'!#REF!,"&gt;=2025/6/1",'別記様式－１－②'!#REF!,"&lt;=2025/6/30"),"")</f>
        <v>#REF!</v>
      </c>
      <c r="C7" s="59" t="e">
        <f>IF(SUMIFS('別記様式－１－②'!#REF!,'別記様式－１－②'!#REF!,"&gt;=2025/6/1",'別記様式－１－②'!#REF!,"&lt;=2025/6/30",'別記様式－１－②'!#REF!,C$4)&lt;&gt;0,SUMIFS('別記様式－１－②'!#REF!,'別記様式－１－②'!#REF!,"&gt;=2025/6/1",'別記様式－１－②'!#REF!,"&lt;=2025/6/30",'別記様式－１－②'!#REF!,C$4),"")</f>
        <v>#REF!</v>
      </c>
      <c r="D7" s="59" t="e">
        <f>IF(SUMIFS('別記様式－１－②'!#REF!,'別記様式－１－②'!#REF!,"&gt;=2025/6/1",'別記様式－１－②'!#REF!,"&lt;=2025/6/30",'別記様式－１－②'!#REF!,D$4)&lt;&gt;0,SUMIFS('別記様式－１－②'!#REF!,'別記様式－１－②'!#REF!,"&gt;=2025/6/1",'別記様式－１－②'!#REF!,"&lt;=2025/6/30",'別記様式－１－②'!#REF!,D$4),"")</f>
        <v>#REF!</v>
      </c>
      <c r="E7" s="59" t="e">
        <f>IF(SUMIFS('別記様式－１－②'!#REF!,'別記様式－１－②'!#REF!,"&gt;=2025/6/1",'別記様式－１－②'!#REF!,"&lt;=2025/6/30",'別記様式－１－②'!#REF!,E$4)&lt;&gt;0,SUMIFS('別記様式－１－②'!#REF!,'別記様式－１－②'!#REF!,"&gt;=2025/6/1",'別記様式－１－②'!#REF!,"&lt;=2025/6/30",'別記様式－１－②'!#REF!,E$4),"")</f>
        <v>#REF!</v>
      </c>
      <c r="F7" s="59" t="e">
        <f>IF(SUMIFS('別記様式－１－②'!#REF!,'別記様式－１－②'!#REF!,"&gt;=2025/6/1",'別記様式－１－②'!#REF!,"&lt;=2025/6/30",'別記様式－１－②'!#REF!,F$4)&lt;&gt;0,SUMIFS('別記様式－１－②'!#REF!,'別記様式－１－②'!#REF!,"&gt;=2025/6/1",'別記様式－１－②'!#REF!,"&lt;=2025/6/30",'別記様式－１－②'!#REF!,F$4),"")</f>
        <v>#REF!</v>
      </c>
      <c r="G7" s="59" t="e">
        <f>IF(SUMIFS('別記様式－１－②'!#REF!,'別記様式－１－②'!#REF!,"&gt;=2025/6/1",'別記様式－１－②'!#REF!,"&lt;=2025/6/30",'別記様式－１－②'!#REF!,G$4)&lt;&gt;0,SUMIFS('別記様式－１－②'!#REF!,'別記様式－１－②'!#REF!,"&gt;=2025/6/1",'別記様式－１－②'!#REF!,"&lt;=2025/6/30",'別記様式－１－②'!#REF!,G$4),"")</f>
        <v>#REF!</v>
      </c>
      <c r="H7" s="59" t="e">
        <f>IF(SUMIFS('別記様式－１－②'!#REF!,'別記様式－１－②'!#REF!,"&gt;=2025/6/1",'別記様式－１－②'!#REF!,"&lt;=2025/6/30",'別記様式－１－②'!#REF!,H$4)&lt;&gt;0,SUMIFS('別記様式－１－②'!#REF!,'別記様式－１－②'!#REF!,"&gt;=2025/6/1",'別記様式－１－②'!#REF!,"&lt;=2025/6/30",'別記様式－１－②'!#REF!,H$4),"")</f>
        <v>#REF!</v>
      </c>
      <c r="I7" s="59" t="e">
        <f>IF(SUMIFS('別記様式－１－②'!#REF!,'別記様式－１－②'!#REF!,"&gt;=2025/6/1",'別記様式－１－②'!#REF!,"&lt;=2025/6/30",'別記様式－１－②'!#REF!,I$4)&lt;&gt;0,SUMIFS('別記様式－１－②'!#REF!,'別記様式－１－②'!#REF!,"&gt;=2025/6/1",'別記様式－１－②'!#REF!,"&lt;=2025/6/30",'別記様式－１－②'!#REF!,I$4),"")</f>
        <v>#REF!</v>
      </c>
      <c r="J7" s="59" t="e">
        <f>IF(SUMIFS('別記様式－１－②'!#REF!,'別記様式－１－②'!#REF!,"&gt;=2025/6/1",'別記様式－１－②'!#REF!,"&lt;=2025/6/30",'別記様式－１－②'!#REF!,J$4)&lt;&gt;0,SUMIFS('別記様式－１－②'!#REF!,'別記様式－１－②'!#REF!,"&gt;=2025/6/1",'別記様式－１－②'!#REF!,"&lt;=2025/6/30",'別記様式－１－②'!#REF!,J$4),"")</f>
        <v>#REF!</v>
      </c>
      <c r="K7" s="59" t="e">
        <f>IF(SUMIFS('別記様式－１－②'!#REF!,'別記様式－１－②'!#REF!,"&gt;=2025/6/1",'別記様式－１－②'!#REF!,"&lt;=2025/6/30",'別記様式－１－②'!#REF!,K$4)&lt;&gt;0,SUMIFS('別記様式－１－②'!#REF!,'別記様式－１－②'!#REF!,"&gt;=2025/6/1",'別記様式－１－②'!#REF!,"&lt;=2025/6/30",'別記様式－１－②'!#REF!,K$4),"")</f>
        <v>#REF!</v>
      </c>
      <c r="L7" s="59" t="e">
        <f>IF(SUMIFS('別記様式－１－②'!#REF!,'別記様式－１－②'!#REF!,"&gt;=2025/6/1",'別記様式－１－②'!#REF!,"&lt;=2025/6/30",'別記様式－１－②'!#REF!,L$4)&lt;&gt;0,SUMIFS('別記様式－１－②'!#REF!,'別記様式－１－②'!#REF!,"&gt;=2025/6/1",'別記様式－１－②'!#REF!,"&lt;=2025/6/30",'別記様式－１－②'!#REF!,L$4),"")</f>
        <v>#REF!</v>
      </c>
      <c r="M7" s="59" t="e">
        <f>IF(SUMIFS('別記様式－１－②'!#REF!,'別記様式－１－②'!#REF!,"&gt;=2025/6/1",'別記様式－１－②'!#REF!,"&lt;=2025/6/30",'別記様式－１－②'!#REF!,M$4)&lt;&gt;0,SUMIFS('別記様式－１－②'!#REF!,'別記様式－１－②'!#REF!,"&gt;=2025/6/1",'別記様式－１－②'!#REF!,"&lt;=2025/6/30",'別記様式－１－②'!#REF!,M$4),"")</f>
        <v>#REF!</v>
      </c>
      <c r="N7" s="59" t="e">
        <f>IF(SUMIFS('別記様式－１－②'!#REF!,'別記様式－１－②'!#REF!,"&gt;=2025/6/1",'別記様式－１－②'!#REF!,"&lt;=2025/6/30",'別記様式－１－②'!#REF!,N$4)&lt;&gt;0,SUMIFS('別記様式－１－②'!#REF!,'別記様式－１－②'!#REF!,"&gt;=2025/6/1",'別記様式－１－②'!#REF!,"&lt;=2025/6/30",'別記様式－１－②'!#REF!,N$4),"")</f>
        <v>#REF!</v>
      </c>
      <c r="O7" s="59" t="e">
        <f>IF(SUMIFS('別記様式－１－②'!#REF!,'別記様式－１－②'!#REF!,"&gt;=2025/6/1",'別記様式－１－②'!#REF!,"&lt;=2025/6/30",'別記様式－１－②'!#REF!,O$4)&lt;&gt;0,SUMIFS('別記様式－１－②'!#REF!,'別記様式－１－②'!#REF!,"&gt;=2025/6/1",'別記様式－１－②'!#REF!,"&lt;=2025/6/30",'別記様式－１－②'!#REF!,O$4),"")</f>
        <v>#REF!</v>
      </c>
      <c r="P7" s="59" t="e">
        <f>IF(SUMIFS('別記様式－１－②'!#REF!,'別記様式－１－②'!#REF!,"&gt;=2025/6/1",'別記様式－１－②'!#REF!,"&lt;=2025/6/30",'別記様式－１－②'!#REF!,P$4)&lt;&gt;0,SUMIFS('別記様式－１－②'!#REF!,'別記様式－１－②'!#REF!,"&gt;=2025/6/1",'別記様式－１－②'!#REF!,"&lt;=2025/6/30",'別記様式－１－②'!#REF!,P$4),"")</f>
        <v>#REF!</v>
      </c>
      <c r="Q7" s="59" t="e">
        <f>IF(SUMIFS('別記様式－１－②'!#REF!,'別記様式－１－②'!#REF!,"&gt;=2025/6/1",'別記様式－１－②'!#REF!,"&lt;=2025/6/30",'別記様式－１－②'!#REF!,Q$4)&lt;&gt;0,SUMIFS('別記様式－１－②'!#REF!,'別記様式－１－②'!#REF!,"&gt;=2025/6/1",'別記様式－１－②'!#REF!,"&lt;=2025/6/30",'別記様式－１－②'!#REF!,Q$4),"")</f>
        <v>#REF!</v>
      </c>
      <c r="R7" s="59" t="e">
        <f>IF(SUMIFS('別記様式－１－②'!#REF!,'別記様式－１－②'!#REF!,"&gt;=2025/6/1",'別記様式－１－②'!#REF!,"&lt;=2025/6/30",'別記様式－１－②'!#REF!,R$4)&lt;&gt;0,SUMIFS('別記様式－１－②'!#REF!,'別記様式－１－②'!#REF!,"&gt;=2025/6/1",'別記様式－１－②'!#REF!,"&lt;=2025/6/30",'別記様式－１－②'!#REF!,R$4),"")</f>
        <v>#REF!</v>
      </c>
      <c r="S7" s="59" t="e">
        <f>IF(SUMIFS('別記様式－１－②'!#REF!,'別記様式－１－②'!#REF!,"&gt;=2025/6/1",'別記様式－１－②'!#REF!,"&lt;=2025/6/30",'別記様式－１－②'!#REF!,S$4)&lt;&gt;0,SUMIFS('別記様式－１－②'!#REF!,'別記様式－１－②'!#REF!,"&gt;=2025/6/1",'別記様式－１－②'!#REF!,"&lt;=2025/6/30",'別記様式－１－②'!#REF!,S$4),"")</f>
        <v>#REF!</v>
      </c>
      <c r="T7" s="59" t="e">
        <f>IF(SUMIFS('別記様式－１－②'!#REF!,'別記様式－１－②'!#REF!,"&gt;=2025/6/1",'別記様式－１－②'!#REF!,"&lt;=2025/6/30",'別記様式－１－②'!#REF!,T$4)&lt;&gt;0,SUMIFS('別記様式－１－②'!#REF!,'別記様式－１－②'!#REF!,"&gt;=2025/6/1",'別記様式－１－②'!#REF!,"&lt;=2025/6/30",'別記様式－１－②'!#REF!,T$4),"")</f>
        <v>#REF!</v>
      </c>
      <c r="U7" s="59" t="e">
        <f>IF(SUMIFS('別記様式－１－②'!#REF!,'別記様式－１－②'!#REF!,"&gt;=2025/6/1",'別記様式－１－②'!#REF!,"&lt;=2025/6/30",'別記様式－１－②'!#REF!,U$4)&lt;&gt;0,SUMIFS('別記様式－１－②'!#REF!,'別記様式－１－②'!#REF!,"&gt;=2025/6/1",'別記様式－１－②'!#REF!,"&lt;=2025/6/30",'別記様式－１－②'!#REF!,U$4),"")</f>
        <v>#REF!</v>
      </c>
      <c r="V7" s="59" t="e">
        <f>IF(SUMIFS('別記様式－１－②'!#REF!,'別記様式－１－②'!#REF!,"&gt;=2025/6/1",'別記様式－１－②'!#REF!,"&lt;=2025/6/30",'別記様式－１－②'!#REF!,V$4)&lt;&gt;0,SUMIFS('別記様式－１－②'!#REF!,'別記様式－１－②'!#REF!,"&gt;=2025/6/1",'別記様式－１－②'!#REF!,"&lt;=2025/6/30",'別記様式－１－②'!#REF!,V$4),"")</f>
        <v>#REF!</v>
      </c>
      <c r="W7" s="59" t="e">
        <f>IF(SUMIFS('別記様式－１－②'!#REF!,'別記様式－１－②'!#REF!,"&gt;=2025/6/1",'別記様式－１－②'!#REF!,"&lt;=2025/6/30",'別記様式－１－②'!#REF!,W$4)&lt;&gt;0,SUMIFS('別記様式－１－②'!#REF!,'別記様式－１－②'!#REF!,"&gt;=2025/6/1",'別記様式－１－②'!#REF!,"&lt;=2025/6/30",'別記様式－１－②'!#REF!,W$4),"")</f>
        <v>#REF!</v>
      </c>
      <c r="X7" s="59" t="e">
        <f>IF(SUMIFS('別記様式－１－②'!#REF!,'別記様式－１－②'!#REF!,"&gt;=2025/6/1",'別記様式－１－②'!#REF!,"&lt;=2025/6/30",'別記様式－１－②'!#REF!,X$4)&lt;&gt;0,SUMIFS('別記様式－１－②'!#REF!,'別記様式－１－②'!#REF!,"&gt;=2025/6/1",'別記様式－１－②'!#REF!,"&lt;=2025/6/30",'別記様式－１－②'!#REF!,X$4),"")</f>
        <v>#REF!</v>
      </c>
      <c r="Y7" s="59" t="e">
        <f>IF(SUMIFS('別記様式－１－②'!#REF!,'別記様式－１－②'!#REF!,"&gt;=2025/6/1",'別記様式－１－②'!#REF!,"&lt;=2025/6/30",'別記様式－１－②'!#REF!,Y$4)&lt;&gt;0,SUMIFS('別記様式－１－②'!#REF!,'別記様式－１－②'!#REF!,"&gt;=2025/6/1",'別記様式－１－②'!#REF!,"&lt;=2025/6/30",'別記様式－１－②'!#REF!,Y$4),"")</f>
        <v>#REF!</v>
      </c>
      <c r="Z7" s="66" t="e">
        <f>IF(SUMIFS('別記様式－１－②'!#REF!,'別記様式－１－②'!#REF!,"&gt;=2025/6/1",'別記様式－１－②'!#REF!,"&lt;=2025/6/30",'別記様式－１－②'!#REF!,Z$4)&lt;&gt;0,SUMIFS('別記様式－１－②'!#REF!,'別記様式－１－②'!#REF!,"&gt;=2025/6/1",'別記様式－１－②'!#REF!,"&lt;=2025/6/30",'別記様式－１－②'!#REF!,Z$4),"")</f>
        <v>#REF!</v>
      </c>
      <c r="AA7" s="18" t="e">
        <f t="shared" si="0"/>
        <v>#REF!</v>
      </c>
      <c r="AB7" s="2" t="e">
        <f t="shared" si="1"/>
        <v>#REF!</v>
      </c>
    </row>
    <row r="8" spans="1:28" ht="18" customHeight="1">
      <c r="A8" s="19">
        <v>45839</v>
      </c>
      <c r="B8" s="57" t="e">
        <f>IF(SUMIFS('別記様式－１－②'!#REF!,'別記様式－１－②'!#REF!,"&gt;=2025/7/1",'別記様式－１－②'!#REF!,"&lt;=2025/7/31")&lt;&gt;0,SUMIFS('別記様式－１－②'!#REF!,'別記様式－１－②'!#REF!,"&gt;=2025/7/1",'別記様式－１－②'!#REF!,"&lt;=2025/7/31"),"")</f>
        <v>#REF!</v>
      </c>
      <c r="C8" s="59" t="e">
        <f>IF(SUMIFS('別記様式－１－②'!#REF!,'別記様式－１－②'!#REF!,"&gt;=2025/7/1",'別記様式－１－②'!#REF!,"&lt;=2025/7/31",'別記様式－１－②'!#REF!,C$4)&lt;&gt;0,SUMIFS('別記様式－１－②'!#REF!,'別記様式－１－②'!#REF!,"&gt;=2025/7/1",'別記様式－１－②'!#REF!,"&lt;=2025/7/31",'別記様式－１－②'!#REF!,C$4),"")</f>
        <v>#REF!</v>
      </c>
      <c r="D8" s="59" t="e">
        <f>IF(SUMIFS('別記様式－１－②'!#REF!,'別記様式－１－②'!#REF!,"&gt;=2025/7/1",'別記様式－１－②'!#REF!,"&lt;=2025/7/31",'別記様式－１－②'!#REF!,D$4)&lt;&gt;0,SUMIFS('別記様式－１－②'!#REF!,'別記様式－１－②'!#REF!,"&gt;=2025/7/1",'別記様式－１－②'!#REF!,"&lt;=2025/7/31",'別記様式－１－②'!#REF!,D$4),"")</f>
        <v>#REF!</v>
      </c>
      <c r="E8" s="59" t="e">
        <f>IF(SUMIFS('別記様式－１－②'!#REF!,'別記様式－１－②'!#REF!,"&gt;=2025/7/1",'別記様式－１－②'!#REF!,"&lt;=2025/7/31",'別記様式－１－②'!#REF!,E$4)&lt;&gt;0,SUMIFS('別記様式－１－②'!#REF!,'別記様式－１－②'!#REF!,"&gt;=2025/7/1",'別記様式－１－②'!#REF!,"&lt;=2025/7/31",'別記様式－１－②'!#REF!,E$4),"")</f>
        <v>#REF!</v>
      </c>
      <c r="F8" s="59" t="e">
        <f>IF(SUMIFS('別記様式－１－②'!#REF!,'別記様式－１－②'!#REF!,"&gt;=2025/7/1",'別記様式－１－②'!#REF!,"&lt;=2025/7/31",'別記様式－１－②'!#REF!,F$4)&lt;&gt;0,SUMIFS('別記様式－１－②'!#REF!,'別記様式－１－②'!#REF!,"&gt;=2025/7/1",'別記様式－１－②'!#REF!,"&lt;=2025/7/31",'別記様式－１－②'!#REF!,F$4),"")</f>
        <v>#REF!</v>
      </c>
      <c r="G8" s="59" t="e">
        <f>IF(SUMIFS('別記様式－１－②'!#REF!,'別記様式－１－②'!#REF!,"&gt;=2025/7/1",'別記様式－１－②'!#REF!,"&lt;=2025/7/31",'別記様式－１－②'!#REF!,G$4)&lt;&gt;0,SUMIFS('別記様式－１－②'!#REF!,'別記様式－１－②'!#REF!,"&gt;=2025/7/1",'別記様式－１－②'!#REF!,"&lt;=2025/7/31",'別記様式－１－②'!#REF!,G$4),"")</f>
        <v>#REF!</v>
      </c>
      <c r="H8" s="59" t="e">
        <f>IF(SUMIFS('別記様式－１－②'!#REF!,'別記様式－１－②'!#REF!,"&gt;=2025/7/1",'別記様式－１－②'!#REF!,"&lt;=2025/7/31",'別記様式－１－②'!#REF!,H$4)&lt;&gt;0,SUMIFS('別記様式－１－②'!#REF!,'別記様式－１－②'!#REF!,"&gt;=2025/7/1",'別記様式－１－②'!#REF!,"&lt;=2025/7/31",'別記様式－１－②'!#REF!,H$4),"")</f>
        <v>#REF!</v>
      </c>
      <c r="I8" s="59" t="e">
        <f>IF(SUMIFS('別記様式－１－②'!#REF!,'別記様式－１－②'!#REF!,"&gt;=2025/7/1",'別記様式－１－②'!#REF!,"&lt;=2025/7/31",'別記様式－１－②'!#REF!,I$4)&lt;&gt;0,SUMIFS('別記様式－１－②'!#REF!,'別記様式－１－②'!#REF!,"&gt;=2025/7/1",'別記様式－１－②'!#REF!,"&lt;=2025/7/31",'別記様式－１－②'!#REF!,I$4),"")</f>
        <v>#REF!</v>
      </c>
      <c r="J8" s="59" t="e">
        <f>IF(SUMIFS('別記様式－１－②'!#REF!,'別記様式－１－②'!#REF!,"&gt;=2025/7/1",'別記様式－１－②'!#REF!,"&lt;=2025/7/31",'別記様式－１－②'!#REF!,J$4)&lt;&gt;0,SUMIFS('別記様式－１－②'!#REF!,'別記様式－１－②'!#REF!,"&gt;=2025/7/1",'別記様式－１－②'!#REF!,"&lt;=2025/7/31",'別記様式－１－②'!#REF!,J$4),"")</f>
        <v>#REF!</v>
      </c>
      <c r="K8" s="59" t="e">
        <f>IF(SUMIFS('別記様式－１－②'!#REF!,'別記様式－１－②'!#REF!,"&gt;=2025/7/1",'別記様式－１－②'!#REF!,"&lt;=2025/7/31",'別記様式－１－②'!#REF!,K$4)&lt;&gt;0,SUMIFS('別記様式－１－②'!#REF!,'別記様式－１－②'!#REF!,"&gt;=2025/7/1",'別記様式－１－②'!#REF!,"&lt;=2025/7/31",'別記様式－１－②'!#REF!,K$4),"")</f>
        <v>#REF!</v>
      </c>
      <c r="L8" s="59" t="e">
        <f>IF(SUMIFS('別記様式－１－②'!#REF!,'別記様式－１－②'!#REF!,"&gt;=2025/7/1",'別記様式－１－②'!#REF!,"&lt;=2025/7/31",'別記様式－１－②'!#REF!,L$4)&lt;&gt;0,SUMIFS('別記様式－１－②'!#REF!,'別記様式－１－②'!#REF!,"&gt;=2025/7/1",'別記様式－１－②'!#REF!,"&lt;=2025/7/31",'別記様式－１－②'!#REF!,L$4),"")</f>
        <v>#REF!</v>
      </c>
      <c r="M8" s="59" t="e">
        <f>IF(SUMIFS('別記様式－１－②'!#REF!,'別記様式－１－②'!#REF!,"&gt;=2025/7/1",'別記様式－１－②'!#REF!,"&lt;=2025/7/31",'別記様式－１－②'!#REF!,M$4)&lt;&gt;0,SUMIFS('別記様式－１－②'!#REF!,'別記様式－１－②'!#REF!,"&gt;=2025/7/1",'別記様式－１－②'!#REF!,"&lt;=2025/7/31",'別記様式－１－②'!#REF!,M$4),"")</f>
        <v>#REF!</v>
      </c>
      <c r="N8" s="59" t="e">
        <f>IF(SUMIFS('別記様式－１－②'!#REF!,'別記様式－１－②'!#REF!,"&gt;=2025/7/1",'別記様式－１－②'!#REF!,"&lt;=2025/7/31",'別記様式－１－②'!#REF!,N$4)&lt;&gt;0,SUMIFS('別記様式－１－②'!#REF!,'別記様式－１－②'!#REF!,"&gt;=2025/7/1",'別記様式－１－②'!#REF!,"&lt;=2025/7/31",'別記様式－１－②'!#REF!,N$4),"")</f>
        <v>#REF!</v>
      </c>
      <c r="O8" s="59" t="e">
        <f>IF(SUMIFS('別記様式－１－②'!#REF!,'別記様式－１－②'!#REF!,"&gt;=2025/7/1",'別記様式－１－②'!#REF!,"&lt;=2025/7/31",'別記様式－１－②'!#REF!,O$4)&lt;&gt;0,SUMIFS('別記様式－１－②'!#REF!,'別記様式－１－②'!#REF!,"&gt;=2025/7/1",'別記様式－１－②'!#REF!,"&lt;=2025/7/31",'別記様式－１－②'!#REF!,O$4),"")</f>
        <v>#REF!</v>
      </c>
      <c r="P8" s="59" t="e">
        <f>IF(SUMIFS('別記様式－１－②'!#REF!,'別記様式－１－②'!#REF!,"&gt;=2025/7/1",'別記様式－１－②'!#REF!,"&lt;=2025/7/31",'別記様式－１－②'!#REF!,P$4)&lt;&gt;0,SUMIFS('別記様式－１－②'!#REF!,'別記様式－１－②'!#REF!,"&gt;=2025/7/1",'別記様式－１－②'!#REF!,"&lt;=2025/7/31",'別記様式－１－②'!#REF!,P$4),"")</f>
        <v>#REF!</v>
      </c>
      <c r="Q8" s="59" t="e">
        <f>IF(SUMIFS('別記様式－１－②'!#REF!,'別記様式－１－②'!#REF!,"&gt;=2025/7/1",'別記様式－１－②'!#REF!,"&lt;=2025/7/31",'別記様式－１－②'!#REF!,Q$4)&lt;&gt;0,SUMIFS('別記様式－１－②'!#REF!,'別記様式－１－②'!#REF!,"&gt;=2025/7/1",'別記様式－１－②'!#REF!,"&lt;=2025/7/31",'別記様式－１－②'!#REF!,Q$4),"")</f>
        <v>#REF!</v>
      </c>
      <c r="R8" s="59" t="e">
        <f>IF(SUMIFS('別記様式－１－②'!#REF!,'別記様式－１－②'!#REF!,"&gt;=2025/7/1",'別記様式－１－②'!#REF!,"&lt;=2025/7/31",'別記様式－１－②'!#REF!,R$4)&lt;&gt;0,SUMIFS('別記様式－１－②'!#REF!,'別記様式－１－②'!#REF!,"&gt;=2025/7/1",'別記様式－１－②'!#REF!,"&lt;=2025/7/31",'別記様式－１－②'!#REF!,R$4),"")</f>
        <v>#REF!</v>
      </c>
      <c r="S8" s="59" t="e">
        <f>IF(SUMIFS('別記様式－１－②'!#REF!,'別記様式－１－②'!#REF!,"&gt;=2025/7/1",'別記様式－１－②'!#REF!,"&lt;=2025/7/31",'別記様式－１－②'!#REF!,S$4)&lt;&gt;0,SUMIFS('別記様式－１－②'!#REF!,'別記様式－１－②'!#REF!,"&gt;=2025/7/1",'別記様式－１－②'!#REF!,"&lt;=2025/7/31",'別記様式－１－②'!#REF!,S$4),"")</f>
        <v>#REF!</v>
      </c>
      <c r="T8" s="59" t="e">
        <f>IF(SUMIFS('別記様式－１－②'!#REF!,'別記様式－１－②'!#REF!,"&gt;=2025/7/1",'別記様式－１－②'!#REF!,"&lt;=2025/7/31",'別記様式－１－②'!#REF!,T$4)&lt;&gt;0,SUMIFS('別記様式－１－②'!#REF!,'別記様式－１－②'!#REF!,"&gt;=2025/7/1",'別記様式－１－②'!#REF!,"&lt;=2025/7/31",'別記様式－１－②'!#REF!,T$4),"")</f>
        <v>#REF!</v>
      </c>
      <c r="U8" s="59" t="e">
        <f>IF(SUMIFS('別記様式－１－②'!#REF!,'別記様式－１－②'!#REF!,"&gt;=2025/7/1",'別記様式－１－②'!#REF!,"&lt;=2025/7/31",'別記様式－１－②'!#REF!,U$4)&lt;&gt;0,SUMIFS('別記様式－１－②'!#REF!,'別記様式－１－②'!#REF!,"&gt;=2025/7/1",'別記様式－１－②'!#REF!,"&lt;=2025/7/31",'別記様式－１－②'!#REF!,U$4),"")</f>
        <v>#REF!</v>
      </c>
      <c r="V8" s="59" t="e">
        <f>IF(SUMIFS('別記様式－１－②'!#REF!,'別記様式－１－②'!#REF!,"&gt;=2025/7/1",'別記様式－１－②'!#REF!,"&lt;=2025/7/31",'別記様式－１－②'!#REF!,V$4)&lt;&gt;0,SUMIFS('別記様式－１－②'!#REF!,'別記様式－１－②'!#REF!,"&gt;=2025/7/1",'別記様式－１－②'!#REF!,"&lt;=2025/7/31",'別記様式－１－②'!#REF!,V$4),"")</f>
        <v>#REF!</v>
      </c>
      <c r="W8" s="59" t="e">
        <f>IF(SUMIFS('別記様式－１－②'!#REF!,'別記様式－１－②'!#REF!,"&gt;=2025/7/1",'別記様式－１－②'!#REF!,"&lt;=2025/7/31",'別記様式－１－②'!#REF!,W$4)&lt;&gt;0,SUMIFS('別記様式－１－②'!#REF!,'別記様式－１－②'!#REF!,"&gt;=2025/7/1",'別記様式－１－②'!#REF!,"&lt;=2025/7/31",'別記様式－１－②'!#REF!,W$4),"")</f>
        <v>#REF!</v>
      </c>
      <c r="X8" s="59" t="e">
        <f>IF(SUMIFS('別記様式－１－②'!#REF!,'別記様式－１－②'!#REF!,"&gt;=2025/7/1",'別記様式－１－②'!#REF!,"&lt;=2025/7/31",'別記様式－１－②'!#REF!,X$4)&lt;&gt;0,SUMIFS('別記様式－１－②'!#REF!,'別記様式－１－②'!#REF!,"&gt;=2025/7/1",'別記様式－１－②'!#REF!,"&lt;=2025/7/31",'別記様式－１－②'!#REF!,X$4),"")</f>
        <v>#REF!</v>
      </c>
      <c r="Y8" s="59" t="e">
        <f>IF(SUMIFS('別記様式－１－②'!#REF!,'別記様式－１－②'!#REF!,"&gt;=2025/7/1",'別記様式－１－②'!#REF!,"&lt;=2025/7/31",'別記様式－１－②'!#REF!,Y$4)&lt;&gt;0,SUMIFS('別記様式－１－②'!#REF!,'別記様式－１－②'!#REF!,"&gt;=2025/7/1",'別記様式－１－②'!#REF!,"&lt;=2025/7/31",'別記様式－１－②'!#REF!,Y$4),"")</f>
        <v>#REF!</v>
      </c>
      <c r="Z8" s="66" t="e">
        <f>IF(SUMIFS('別記様式－１－②'!#REF!,'別記様式－１－②'!#REF!,"&gt;=2025/7/1",'別記様式－１－②'!#REF!,"&lt;=2025/7/31",'別記様式－１－②'!#REF!,Z$4)&lt;&gt;0,SUMIFS('別記様式－１－②'!#REF!,'別記様式－１－②'!#REF!,"&gt;=2025/7/1",'別記様式－１－②'!#REF!,"&lt;=2025/7/31",'別記様式－１－②'!#REF!,Z$4),"")</f>
        <v>#REF!</v>
      </c>
      <c r="AA8" s="18" t="e">
        <f t="shared" si="0"/>
        <v>#REF!</v>
      </c>
      <c r="AB8" s="2" t="e">
        <f t="shared" si="1"/>
        <v>#REF!</v>
      </c>
    </row>
    <row r="9" spans="1:28" ht="18" customHeight="1">
      <c r="A9" s="19">
        <v>45870</v>
      </c>
      <c r="B9" s="57" t="e">
        <f>IF(SUMIFS('別記様式－１－②'!#REF!,'別記様式－１－②'!#REF!,"&gt;=2025/8/1",'別記様式－１－②'!#REF!,"&lt;=2025/8/31")&lt;&gt;0,SUMIFS('別記様式－１－②'!#REF!,'別記様式－１－②'!#REF!,"&gt;=2025/8/1",'別記様式－１－②'!#REF!,"&lt;=2025/8/31"),"")</f>
        <v>#REF!</v>
      </c>
      <c r="C9" s="59" t="e">
        <f>IF(SUMIFS('別記様式－１－②'!#REF!,'別記様式－１－②'!#REF!,"&gt;=2025/8/1",'別記様式－１－②'!#REF!,"&lt;=2025/8/31",'別記様式－１－②'!#REF!,C$4)&lt;&gt;0,SUMIFS('別記様式－１－②'!#REF!,'別記様式－１－②'!#REF!,"&gt;=2025/8/1",'別記様式－１－②'!#REF!,"&lt;=2025/8/31",'別記様式－１－②'!#REF!,C$4),"")</f>
        <v>#REF!</v>
      </c>
      <c r="D9" s="59" t="e">
        <f>IF(SUMIFS('別記様式－１－②'!#REF!,'別記様式－１－②'!#REF!,"&gt;=2025/8/1",'別記様式－１－②'!#REF!,"&lt;=2025/8/31",'別記様式－１－②'!#REF!,D$4)&lt;&gt;0,SUMIFS('別記様式－１－②'!#REF!,'別記様式－１－②'!#REF!,"&gt;=2025/8/1",'別記様式－１－②'!#REF!,"&lt;=2025/8/31",'別記様式－１－②'!#REF!,D$4),"")</f>
        <v>#REF!</v>
      </c>
      <c r="E9" s="59" t="e">
        <f>IF(SUMIFS('別記様式－１－②'!#REF!,'別記様式－１－②'!#REF!,"&gt;=2025/8/1",'別記様式－１－②'!#REF!,"&lt;=2025/8/31",'別記様式－１－②'!#REF!,E$4)&lt;&gt;0,SUMIFS('別記様式－１－②'!#REF!,'別記様式－１－②'!#REF!,"&gt;=2025/8/1",'別記様式－１－②'!#REF!,"&lt;=2025/8/31",'別記様式－１－②'!#REF!,E$4),"")</f>
        <v>#REF!</v>
      </c>
      <c r="F9" s="59" t="e">
        <f>IF(SUMIFS('別記様式－１－②'!#REF!,'別記様式－１－②'!#REF!,"&gt;=2025/8/1",'別記様式－１－②'!#REF!,"&lt;=2025/8/31",'別記様式－１－②'!#REF!,F$4)&lt;&gt;0,SUMIFS('別記様式－１－②'!#REF!,'別記様式－１－②'!#REF!,"&gt;=2025/8/1",'別記様式－１－②'!#REF!,"&lt;=2025/8/31",'別記様式－１－②'!#REF!,F$4),"")</f>
        <v>#REF!</v>
      </c>
      <c r="G9" s="59" t="e">
        <f>IF(SUMIFS('別記様式－１－②'!#REF!,'別記様式－１－②'!#REF!,"&gt;=2025/8/1",'別記様式－１－②'!#REF!,"&lt;=2025/8/31",'別記様式－１－②'!#REF!,G$4)&lt;&gt;0,SUMIFS('別記様式－１－②'!#REF!,'別記様式－１－②'!#REF!,"&gt;=2025/8/1",'別記様式－１－②'!#REF!,"&lt;=2025/8/31",'別記様式－１－②'!#REF!,G$4),"")</f>
        <v>#REF!</v>
      </c>
      <c r="H9" s="59" t="e">
        <f>IF(SUMIFS('別記様式－１－②'!#REF!,'別記様式－１－②'!#REF!,"&gt;=2025/8/1",'別記様式－１－②'!#REF!,"&lt;=2025/8/31",'別記様式－１－②'!#REF!,H$4)&lt;&gt;0,SUMIFS('別記様式－１－②'!#REF!,'別記様式－１－②'!#REF!,"&gt;=2025/8/1",'別記様式－１－②'!#REF!,"&lt;=2025/8/31",'別記様式－１－②'!#REF!,H$4),"")</f>
        <v>#REF!</v>
      </c>
      <c r="I9" s="59" t="e">
        <f>IF(SUMIFS('別記様式－１－②'!#REF!,'別記様式－１－②'!#REF!,"&gt;=2025/8/1",'別記様式－１－②'!#REF!,"&lt;=2025/8/31",'別記様式－１－②'!#REF!,I$4)&lt;&gt;0,SUMIFS('別記様式－１－②'!#REF!,'別記様式－１－②'!#REF!,"&gt;=2025/8/1",'別記様式－１－②'!#REF!,"&lt;=2025/8/31",'別記様式－１－②'!#REF!,I$4),"")</f>
        <v>#REF!</v>
      </c>
      <c r="J9" s="59" t="e">
        <f>IF(SUMIFS('別記様式－１－②'!#REF!,'別記様式－１－②'!#REF!,"&gt;=2025/8/1",'別記様式－１－②'!#REF!,"&lt;=2025/8/31",'別記様式－１－②'!#REF!,J$4)&lt;&gt;0,SUMIFS('別記様式－１－②'!#REF!,'別記様式－１－②'!#REF!,"&gt;=2025/8/1",'別記様式－１－②'!#REF!,"&lt;=2025/8/31",'別記様式－１－②'!#REF!,J$4),"")</f>
        <v>#REF!</v>
      </c>
      <c r="K9" s="59" t="e">
        <f>IF(SUMIFS('別記様式－１－②'!#REF!,'別記様式－１－②'!#REF!,"&gt;=2025/8/1",'別記様式－１－②'!#REF!,"&lt;=2025/8/31",'別記様式－１－②'!#REF!,K$4)&lt;&gt;0,SUMIFS('別記様式－１－②'!#REF!,'別記様式－１－②'!#REF!,"&gt;=2025/8/1",'別記様式－１－②'!#REF!,"&lt;=2025/8/31",'別記様式－１－②'!#REF!,K$4),"")</f>
        <v>#REF!</v>
      </c>
      <c r="L9" s="59" t="e">
        <f>IF(SUMIFS('別記様式－１－②'!#REF!,'別記様式－１－②'!#REF!,"&gt;=2025/8/1",'別記様式－１－②'!#REF!,"&lt;=2025/8/31",'別記様式－１－②'!#REF!,L$4)&lt;&gt;0,SUMIFS('別記様式－１－②'!#REF!,'別記様式－１－②'!#REF!,"&gt;=2025/8/1",'別記様式－１－②'!#REF!,"&lt;=2025/8/31",'別記様式－１－②'!#REF!,L$4),"")</f>
        <v>#REF!</v>
      </c>
      <c r="M9" s="59" t="e">
        <f>IF(SUMIFS('別記様式－１－②'!#REF!,'別記様式－１－②'!#REF!,"&gt;=2025/8/1",'別記様式－１－②'!#REF!,"&lt;=2025/8/31",'別記様式－１－②'!#REF!,M$4)&lt;&gt;0,SUMIFS('別記様式－１－②'!#REF!,'別記様式－１－②'!#REF!,"&gt;=2025/8/1",'別記様式－１－②'!#REF!,"&lt;=2025/8/31",'別記様式－１－②'!#REF!,M$4),"")</f>
        <v>#REF!</v>
      </c>
      <c r="N9" s="59" t="e">
        <f>IF(SUMIFS('別記様式－１－②'!#REF!,'別記様式－１－②'!#REF!,"&gt;=2025/8/1",'別記様式－１－②'!#REF!,"&lt;=2025/8/31",'別記様式－１－②'!#REF!,N$4)&lt;&gt;0,SUMIFS('別記様式－１－②'!#REF!,'別記様式－１－②'!#REF!,"&gt;=2025/8/1",'別記様式－１－②'!#REF!,"&lt;=2025/8/31",'別記様式－１－②'!#REF!,N$4),"")</f>
        <v>#REF!</v>
      </c>
      <c r="O9" s="59" t="e">
        <f>IF(SUMIFS('別記様式－１－②'!#REF!,'別記様式－１－②'!#REF!,"&gt;=2025/8/1",'別記様式－１－②'!#REF!,"&lt;=2025/8/31",'別記様式－１－②'!#REF!,O$4)&lt;&gt;0,SUMIFS('別記様式－１－②'!#REF!,'別記様式－１－②'!#REF!,"&gt;=2025/8/1",'別記様式－１－②'!#REF!,"&lt;=2025/8/31",'別記様式－１－②'!#REF!,O$4),"")</f>
        <v>#REF!</v>
      </c>
      <c r="P9" s="59" t="e">
        <f>IF(SUMIFS('別記様式－１－②'!#REF!,'別記様式－１－②'!#REF!,"&gt;=2025/8/1",'別記様式－１－②'!#REF!,"&lt;=2025/8/31",'別記様式－１－②'!#REF!,P$4)&lt;&gt;0,SUMIFS('別記様式－１－②'!#REF!,'別記様式－１－②'!#REF!,"&gt;=2025/8/1",'別記様式－１－②'!#REF!,"&lt;=2025/8/31",'別記様式－１－②'!#REF!,P$4),"")</f>
        <v>#REF!</v>
      </c>
      <c r="Q9" s="59" t="e">
        <f>IF(SUMIFS('別記様式－１－②'!#REF!,'別記様式－１－②'!#REF!,"&gt;=2025/8/1",'別記様式－１－②'!#REF!,"&lt;=2025/8/31",'別記様式－１－②'!#REF!,Q$4)&lt;&gt;0,SUMIFS('別記様式－１－②'!#REF!,'別記様式－１－②'!#REF!,"&gt;=2025/8/1",'別記様式－１－②'!#REF!,"&lt;=2025/8/31",'別記様式－１－②'!#REF!,Q$4),"")</f>
        <v>#REF!</v>
      </c>
      <c r="R9" s="59" t="e">
        <f>IF(SUMIFS('別記様式－１－②'!#REF!,'別記様式－１－②'!#REF!,"&gt;=2025/8/1",'別記様式－１－②'!#REF!,"&lt;=2025/8/31",'別記様式－１－②'!#REF!,R$4)&lt;&gt;0,SUMIFS('別記様式－１－②'!#REF!,'別記様式－１－②'!#REF!,"&gt;=2025/8/1",'別記様式－１－②'!#REF!,"&lt;=2025/8/31",'別記様式－１－②'!#REF!,R$4),"")</f>
        <v>#REF!</v>
      </c>
      <c r="S9" s="59" t="e">
        <f>IF(SUMIFS('別記様式－１－②'!#REF!,'別記様式－１－②'!#REF!,"&gt;=2025/8/1",'別記様式－１－②'!#REF!,"&lt;=2025/8/31",'別記様式－１－②'!#REF!,S$4)&lt;&gt;0,SUMIFS('別記様式－１－②'!#REF!,'別記様式－１－②'!#REF!,"&gt;=2025/8/1",'別記様式－１－②'!#REF!,"&lt;=2025/8/31",'別記様式－１－②'!#REF!,S$4),"")</f>
        <v>#REF!</v>
      </c>
      <c r="T9" s="59" t="e">
        <f>IF(SUMIFS('別記様式－１－②'!#REF!,'別記様式－１－②'!#REF!,"&gt;=2025/8/1",'別記様式－１－②'!#REF!,"&lt;=2025/8/31",'別記様式－１－②'!#REF!,T$4)&lt;&gt;0,SUMIFS('別記様式－１－②'!#REF!,'別記様式－１－②'!#REF!,"&gt;=2025/8/1",'別記様式－１－②'!#REF!,"&lt;=2025/8/31",'別記様式－１－②'!#REF!,T$4),"")</f>
        <v>#REF!</v>
      </c>
      <c r="U9" s="59" t="e">
        <f>IF(SUMIFS('別記様式－１－②'!#REF!,'別記様式－１－②'!#REF!,"&gt;=2025/8/1",'別記様式－１－②'!#REF!,"&lt;=2025/8/31",'別記様式－１－②'!#REF!,U$4)&lt;&gt;0,SUMIFS('別記様式－１－②'!#REF!,'別記様式－１－②'!#REF!,"&gt;=2025/8/1",'別記様式－１－②'!#REF!,"&lt;=2025/8/31",'別記様式－１－②'!#REF!,U$4),"")</f>
        <v>#REF!</v>
      </c>
      <c r="V9" s="59" t="e">
        <f>IF(SUMIFS('別記様式－１－②'!#REF!,'別記様式－１－②'!#REF!,"&gt;=2025/8/1",'別記様式－１－②'!#REF!,"&lt;=2025/8/31",'別記様式－１－②'!#REF!,V$4)&lt;&gt;0,SUMIFS('別記様式－１－②'!#REF!,'別記様式－１－②'!#REF!,"&gt;=2025/8/1",'別記様式－１－②'!#REF!,"&lt;=2025/8/31",'別記様式－１－②'!#REF!,V$4),"")</f>
        <v>#REF!</v>
      </c>
      <c r="W9" s="59" t="e">
        <f>IF(SUMIFS('別記様式－１－②'!#REF!,'別記様式－１－②'!#REF!,"&gt;=2025/8/1",'別記様式－１－②'!#REF!,"&lt;=2025/8/31",'別記様式－１－②'!#REF!,W$4)&lt;&gt;0,SUMIFS('別記様式－１－②'!#REF!,'別記様式－１－②'!#REF!,"&gt;=2025/8/1",'別記様式－１－②'!#REF!,"&lt;=2025/8/31",'別記様式－１－②'!#REF!,W$4),"")</f>
        <v>#REF!</v>
      </c>
      <c r="X9" s="59" t="e">
        <f>IF(SUMIFS('別記様式－１－②'!#REF!,'別記様式－１－②'!#REF!,"&gt;=2025/8/1",'別記様式－１－②'!#REF!,"&lt;=2025/8/31",'別記様式－１－②'!#REF!,X$4)&lt;&gt;0,SUMIFS('別記様式－１－②'!#REF!,'別記様式－１－②'!#REF!,"&gt;=2025/8/1",'別記様式－１－②'!#REF!,"&lt;=2025/8/31",'別記様式－１－②'!#REF!,X$4),"")</f>
        <v>#REF!</v>
      </c>
      <c r="Y9" s="59" t="e">
        <f>IF(SUMIFS('別記様式－１－②'!#REF!,'別記様式－１－②'!#REF!,"&gt;=2025/8/1",'別記様式－１－②'!#REF!,"&lt;=2025/8/31",'別記様式－１－②'!#REF!,Y$4)&lt;&gt;0,SUMIFS('別記様式－１－②'!#REF!,'別記様式－１－②'!#REF!,"&gt;=2025/8/1",'別記様式－１－②'!#REF!,"&lt;=2025/8/31",'別記様式－１－②'!#REF!,Y$4),"")</f>
        <v>#REF!</v>
      </c>
      <c r="Z9" s="59" t="e">
        <f>IF(SUMIFS('別記様式－１－②'!#REF!,'別記様式－１－②'!#REF!,"&gt;=2025/8/1",'別記様式－１－②'!#REF!,"&lt;=2025/8/31",'別記様式－１－②'!#REF!,Z$4)&lt;&gt;0,SUMIFS('別記様式－１－②'!#REF!,'別記様式－１－②'!#REF!,"&gt;=2025/8/1",'別記様式－１－②'!#REF!,"&lt;=2025/8/31",'別記様式－１－②'!#REF!,Z$4),"")</f>
        <v>#REF!</v>
      </c>
      <c r="AA9" s="18" t="e">
        <f t="shared" si="0"/>
        <v>#REF!</v>
      </c>
      <c r="AB9" s="2" t="e">
        <f t="shared" si="1"/>
        <v>#REF!</v>
      </c>
    </row>
    <row r="10" spans="1:28" ht="18" customHeight="1">
      <c r="A10" s="19">
        <v>45901</v>
      </c>
      <c r="B10" s="57" t="e">
        <f>IF(SUMIFS('別記様式－１－②'!#REF!,'別記様式－１－②'!#REF!,"&gt;=2025/9/1",'別記様式－１－②'!#REF!,"&lt;=2025/9/30")&lt;&gt;0,SUMIFS('別記様式－１－②'!#REF!,'別記様式－１－②'!#REF!,"&gt;=2025/9/1",'別記様式－１－②'!#REF!,"&lt;=2025/9/30"),"")</f>
        <v>#REF!</v>
      </c>
      <c r="C10" s="59" t="e">
        <f>IF(SUMIFS('別記様式－１－②'!#REF!,'別記様式－１－②'!#REF!,"&gt;=2025/9/1",'別記様式－１－②'!#REF!,"&lt;=2025/9/30",'別記様式－１－②'!#REF!,C$4)&lt;&gt;0,SUMIFS('別記様式－１－②'!#REF!,'別記様式－１－②'!#REF!,"&gt;=2025/9/1",'別記様式－１－②'!#REF!,"&lt;=2025/9/30",'別記様式－１－②'!#REF!,C$4),"")</f>
        <v>#REF!</v>
      </c>
      <c r="D10" s="59" t="e">
        <f>IF(SUMIFS('別記様式－１－②'!#REF!,'別記様式－１－②'!#REF!,"&gt;=2025/9/1",'別記様式－１－②'!#REF!,"&lt;=2025/9/30",'別記様式－１－②'!#REF!,D$4)&lt;&gt;0,SUMIFS('別記様式－１－②'!#REF!,'別記様式－１－②'!#REF!,"&gt;=2025/9/1",'別記様式－１－②'!#REF!,"&lt;=2025/9/30",'別記様式－１－②'!#REF!,D$4),"")</f>
        <v>#REF!</v>
      </c>
      <c r="E10" s="59" t="e">
        <f>IF(SUMIFS('別記様式－１－②'!#REF!,'別記様式－１－②'!#REF!,"&gt;=2025/9/1",'別記様式－１－②'!#REF!,"&lt;=2025/9/30",'別記様式－１－②'!#REF!,E$4)&lt;&gt;0,SUMIFS('別記様式－１－②'!#REF!,'別記様式－１－②'!#REF!,"&gt;=2025/9/1",'別記様式－１－②'!#REF!,"&lt;=2025/9/30",'別記様式－１－②'!#REF!,E$4),"")</f>
        <v>#REF!</v>
      </c>
      <c r="F10" s="59" t="e">
        <f>IF(SUMIFS('別記様式－１－②'!#REF!,'別記様式－１－②'!#REF!,"&gt;=2025/9/1",'別記様式－１－②'!#REF!,"&lt;=2025/9/30",'別記様式－１－②'!#REF!,F$4)&lt;&gt;0,SUMIFS('別記様式－１－②'!#REF!,'別記様式－１－②'!#REF!,"&gt;=2025/9/1",'別記様式－１－②'!#REF!,"&lt;=2025/9/30",'別記様式－１－②'!#REF!,F$4),"")</f>
        <v>#REF!</v>
      </c>
      <c r="G10" s="59" t="e">
        <f>IF(SUMIFS('別記様式－１－②'!#REF!,'別記様式－１－②'!#REF!,"&gt;=2025/9/1",'別記様式－１－②'!#REF!,"&lt;=2025/9/30",'別記様式－１－②'!#REF!,G$4)&lt;&gt;0,SUMIFS('別記様式－１－②'!#REF!,'別記様式－１－②'!#REF!,"&gt;=2025/9/1",'別記様式－１－②'!#REF!,"&lt;=2025/9/30",'別記様式－１－②'!#REF!,G$4),"")</f>
        <v>#REF!</v>
      </c>
      <c r="H10" s="59" t="e">
        <f>IF(SUMIFS('別記様式－１－②'!#REF!,'別記様式－１－②'!#REF!,"&gt;=2025/9/1",'別記様式－１－②'!#REF!,"&lt;=2025/9/30",'別記様式－１－②'!#REF!,H$4)&lt;&gt;0,SUMIFS('別記様式－１－②'!#REF!,'別記様式－１－②'!#REF!,"&gt;=2025/9/1",'別記様式－１－②'!#REF!,"&lt;=2025/9/30",'別記様式－１－②'!#REF!,H$4),"")</f>
        <v>#REF!</v>
      </c>
      <c r="I10" s="59" t="e">
        <f>IF(SUMIFS('別記様式－１－②'!#REF!,'別記様式－１－②'!#REF!,"&gt;=2025/9/1",'別記様式－１－②'!#REF!,"&lt;=2025/9/30",'別記様式－１－②'!#REF!,I$4)&lt;&gt;0,SUMIFS('別記様式－１－②'!#REF!,'別記様式－１－②'!#REF!,"&gt;=2025/9/1",'別記様式－１－②'!#REF!,"&lt;=2025/9/30",'別記様式－１－②'!#REF!,I$4),"")</f>
        <v>#REF!</v>
      </c>
      <c r="J10" s="59" t="e">
        <f>IF(SUMIFS('別記様式－１－②'!#REF!,'別記様式－１－②'!#REF!,"&gt;=2025/9/1",'別記様式－１－②'!#REF!,"&lt;=2025/9/30",'別記様式－１－②'!#REF!,J$4)&lt;&gt;0,SUMIFS('別記様式－１－②'!#REF!,'別記様式－１－②'!#REF!,"&gt;=2025/9/1",'別記様式－１－②'!#REF!,"&lt;=2025/9/30",'別記様式－１－②'!#REF!,J$4),"")</f>
        <v>#REF!</v>
      </c>
      <c r="K10" s="59" t="e">
        <f>IF(SUMIFS('別記様式－１－②'!#REF!,'別記様式－１－②'!#REF!,"&gt;=2025/9/1",'別記様式－１－②'!#REF!,"&lt;=2025/9/30",'別記様式－１－②'!#REF!,K$4)&lt;&gt;0,SUMIFS('別記様式－１－②'!#REF!,'別記様式－１－②'!#REF!,"&gt;=2025/9/1",'別記様式－１－②'!#REF!,"&lt;=2025/9/30",'別記様式－１－②'!#REF!,K$4),"")</f>
        <v>#REF!</v>
      </c>
      <c r="L10" s="59" t="e">
        <f>IF(SUMIFS('別記様式－１－②'!#REF!,'別記様式－１－②'!#REF!,"&gt;=2025/9/1",'別記様式－１－②'!#REF!,"&lt;=2025/9/30",'別記様式－１－②'!#REF!,L$4)&lt;&gt;0,SUMIFS('別記様式－１－②'!#REF!,'別記様式－１－②'!#REF!,"&gt;=2025/9/1",'別記様式－１－②'!#REF!,"&lt;=2025/9/30",'別記様式－１－②'!#REF!,L$4),"")</f>
        <v>#REF!</v>
      </c>
      <c r="M10" s="59" t="e">
        <f>IF(SUMIFS('別記様式－１－②'!#REF!,'別記様式－１－②'!#REF!,"&gt;=2025/9/1",'別記様式－１－②'!#REF!,"&lt;=2025/9/30",'別記様式－１－②'!#REF!,M$4)&lt;&gt;0,SUMIFS('別記様式－１－②'!#REF!,'別記様式－１－②'!#REF!,"&gt;=2025/9/1",'別記様式－１－②'!#REF!,"&lt;=2025/9/30",'別記様式－１－②'!#REF!,M$4),"")</f>
        <v>#REF!</v>
      </c>
      <c r="N10" s="59" t="e">
        <f>IF(SUMIFS('別記様式－１－②'!#REF!,'別記様式－１－②'!#REF!,"&gt;=2025/9/1",'別記様式－１－②'!#REF!,"&lt;=2025/9/30",'別記様式－１－②'!#REF!,N$4)&lt;&gt;0,SUMIFS('別記様式－１－②'!#REF!,'別記様式－１－②'!#REF!,"&gt;=2025/9/1",'別記様式－１－②'!#REF!,"&lt;=2025/9/30",'別記様式－１－②'!#REF!,N$4),"")</f>
        <v>#REF!</v>
      </c>
      <c r="O10" s="59" t="e">
        <f>IF(SUMIFS('別記様式－１－②'!#REF!,'別記様式－１－②'!#REF!,"&gt;=2025/9/1",'別記様式－１－②'!#REF!,"&lt;=2025/9/30",'別記様式－１－②'!#REF!,O$4)&lt;&gt;0,SUMIFS('別記様式－１－②'!#REF!,'別記様式－１－②'!#REF!,"&gt;=2025/9/1",'別記様式－１－②'!#REF!,"&lt;=2025/9/30",'別記様式－１－②'!#REF!,O$4),"")</f>
        <v>#REF!</v>
      </c>
      <c r="P10" s="59" t="e">
        <f>IF(SUMIFS('別記様式－１－②'!#REF!,'別記様式－１－②'!#REF!,"&gt;=2025/9/1",'別記様式－１－②'!#REF!,"&lt;=2025/9/30",'別記様式－１－②'!#REF!,P$4)&lt;&gt;0,SUMIFS('別記様式－１－②'!#REF!,'別記様式－１－②'!#REF!,"&gt;=2025/9/1",'別記様式－１－②'!#REF!,"&lt;=2025/9/30",'別記様式－１－②'!#REF!,P$4),"")</f>
        <v>#REF!</v>
      </c>
      <c r="Q10" s="59" t="e">
        <f>IF(SUMIFS('別記様式－１－②'!#REF!,'別記様式－１－②'!#REF!,"&gt;=2025/9/1",'別記様式－１－②'!#REF!,"&lt;=2025/9/30",'別記様式－１－②'!#REF!,Q$4)&lt;&gt;0,SUMIFS('別記様式－１－②'!#REF!,'別記様式－１－②'!#REF!,"&gt;=2025/9/1",'別記様式－１－②'!#REF!,"&lt;=2025/9/30",'別記様式－１－②'!#REF!,Q$4),"")</f>
        <v>#REF!</v>
      </c>
      <c r="R10" s="59" t="e">
        <f>IF(SUMIFS('別記様式－１－②'!#REF!,'別記様式－１－②'!#REF!,"&gt;=2025/9/1",'別記様式－１－②'!#REF!,"&lt;=2025/9/30",'別記様式－１－②'!#REF!,R$4)&lt;&gt;0,SUMIFS('別記様式－１－②'!#REF!,'別記様式－１－②'!#REF!,"&gt;=2025/9/1",'別記様式－１－②'!#REF!,"&lt;=2025/9/30",'別記様式－１－②'!#REF!,R$4),"")</f>
        <v>#REF!</v>
      </c>
      <c r="S10" s="59" t="e">
        <f>IF(SUMIFS('別記様式－１－②'!#REF!,'別記様式－１－②'!#REF!,"&gt;=2025/9/1",'別記様式－１－②'!#REF!,"&lt;=2025/9/30",'別記様式－１－②'!#REF!,S$4)&lt;&gt;0,SUMIFS('別記様式－１－②'!#REF!,'別記様式－１－②'!#REF!,"&gt;=2025/9/1",'別記様式－１－②'!#REF!,"&lt;=2025/9/30",'別記様式－１－②'!#REF!,S$4),"")</f>
        <v>#REF!</v>
      </c>
      <c r="T10" s="59" t="e">
        <f>IF(SUMIFS('別記様式－１－②'!#REF!,'別記様式－１－②'!#REF!,"&gt;=2025/9/1",'別記様式－１－②'!#REF!,"&lt;=2025/9/30",'別記様式－１－②'!#REF!,T$4)&lt;&gt;0,SUMIFS('別記様式－１－②'!#REF!,'別記様式－１－②'!#REF!,"&gt;=2025/9/1",'別記様式－１－②'!#REF!,"&lt;=2025/9/30",'別記様式－１－②'!#REF!,T$4),"")</f>
        <v>#REF!</v>
      </c>
      <c r="U10" s="59" t="e">
        <f>IF(SUMIFS('別記様式－１－②'!#REF!,'別記様式－１－②'!#REF!,"&gt;=2025/9/1",'別記様式－１－②'!#REF!,"&lt;=2025/9/30",'別記様式－１－②'!#REF!,U$4)&lt;&gt;0,SUMIFS('別記様式－１－②'!#REF!,'別記様式－１－②'!#REF!,"&gt;=2025/9/1",'別記様式－１－②'!#REF!,"&lt;=2025/9/30",'別記様式－１－②'!#REF!,U$4),"")</f>
        <v>#REF!</v>
      </c>
      <c r="V10" s="59" t="e">
        <f>IF(SUMIFS('別記様式－１－②'!#REF!,'別記様式－１－②'!#REF!,"&gt;=2025/9/1",'別記様式－１－②'!#REF!,"&lt;=2025/9/30",'別記様式－１－②'!#REF!,V$4)&lt;&gt;0,SUMIFS('別記様式－１－②'!#REF!,'別記様式－１－②'!#REF!,"&gt;=2025/9/1",'別記様式－１－②'!#REF!,"&lt;=2025/9/30",'別記様式－１－②'!#REF!,V$4),"")</f>
        <v>#REF!</v>
      </c>
      <c r="W10" s="59" t="e">
        <f>IF(SUMIFS('別記様式－１－②'!#REF!,'別記様式－１－②'!#REF!,"&gt;=2025/9/1",'別記様式－１－②'!#REF!,"&lt;=2025/9/30",'別記様式－１－②'!#REF!,W$4)&lt;&gt;0,SUMIFS('別記様式－１－②'!#REF!,'別記様式－１－②'!#REF!,"&gt;=2025/9/1",'別記様式－１－②'!#REF!,"&lt;=2025/9/30",'別記様式－１－②'!#REF!,W$4),"")</f>
        <v>#REF!</v>
      </c>
      <c r="X10" s="59" t="e">
        <f>IF(SUMIFS('別記様式－１－②'!#REF!,'別記様式－１－②'!#REF!,"&gt;=2025/9/1",'別記様式－１－②'!#REF!,"&lt;=2025/9/30",'別記様式－１－②'!#REF!,X$4)&lt;&gt;0,SUMIFS('別記様式－１－②'!#REF!,'別記様式－１－②'!#REF!,"&gt;=2025/9/1",'別記様式－１－②'!#REF!,"&lt;=2025/9/30",'別記様式－１－②'!#REF!,X$4),"")</f>
        <v>#REF!</v>
      </c>
      <c r="Y10" s="59" t="e">
        <f>IF(SUMIFS('別記様式－１－②'!#REF!,'別記様式－１－②'!#REF!,"&gt;=2025/9/1",'別記様式－１－②'!#REF!,"&lt;=2025/9/30",'別記様式－１－②'!#REF!,Y$4)&lt;&gt;0,SUMIFS('別記様式－１－②'!#REF!,'別記様式－１－②'!#REF!,"&gt;=2025/9/1",'別記様式－１－②'!#REF!,"&lt;=2025/9/30",'別記様式－１－②'!#REF!,Y$4),"")</f>
        <v>#REF!</v>
      </c>
      <c r="Z10" s="59" t="e">
        <f>IF(SUMIFS('別記様式－１－②'!#REF!,'別記様式－１－②'!#REF!,"&gt;=2025/9/1",'別記様式－１－②'!#REF!,"&lt;=2025/9/30",'別記様式－１－②'!#REF!,Z$4)&lt;&gt;0,SUMIFS('別記様式－１－②'!#REF!,'別記様式－１－②'!#REF!,"&gt;=2025/9/1",'別記様式－１－②'!#REF!,"&lt;=2025/9/30",'別記様式－１－②'!#REF!,Z$4),"")</f>
        <v>#REF!</v>
      </c>
      <c r="AA10" s="18" t="e">
        <f t="shared" si="0"/>
        <v>#REF!</v>
      </c>
      <c r="AB10" s="2" t="e">
        <f t="shared" si="1"/>
        <v>#REF!</v>
      </c>
    </row>
    <row r="11" spans="1:28" ht="18" customHeight="1">
      <c r="A11" s="19">
        <v>45931</v>
      </c>
      <c r="B11" s="57" t="e">
        <f>IF(SUMIFS('別記様式－１－②'!#REF!,'別記様式－１－②'!#REF!,"&gt;=2025/10/1",'別記様式－１－②'!#REF!,"&lt;=2025/10/31")&lt;&gt;0,SUMIFS('別記様式－１－②'!#REF!,'別記様式－１－②'!#REF!,"&gt;=2025/10/1",'別記様式－１－②'!#REF!,"&lt;=2025/10/31"),"")</f>
        <v>#REF!</v>
      </c>
      <c r="C11" s="59" t="e">
        <f>IF(SUMIFS('別記様式－１－②'!#REF!,'別記様式－１－②'!#REF!,"&gt;=2025/10/1",'別記様式－１－②'!#REF!,"&lt;=2025/10/31",'別記様式－１－②'!#REF!,C$4)&lt;&gt;0,SUMIFS('別記様式－１－②'!#REF!,'別記様式－１－②'!#REF!,"&gt;=2025/10/1",'別記様式－１－②'!#REF!,"&lt;=2025/10/31",'別記様式－１－②'!#REF!,C$4),"")</f>
        <v>#REF!</v>
      </c>
      <c r="D11" s="59" t="e">
        <f>IF(SUMIFS('別記様式－１－②'!#REF!,'別記様式－１－②'!#REF!,"&gt;=2025/10/1",'別記様式－１－②'!#REF!,"&lt;=2025/10/31",'別記様式－１－②'!#REF!,D$4)&lt;&gt;0,SUMIFS('別記様式－１－②'!#REF!,'別記様式－１－②'!#REF!,"&gt;=2025/10/1",'別記様式－１－②'!#REF!,"&lt;=2025/10/31",'別記様式－１－②'!#REF!,D$4),"")</f>
        <v>#REF!</v>
      </c>
      <c r="E11" s="59" t="e">
        <f>IF(SUMIFS('別記様式－１－②'!#REF!,'別記様式－１－②'!#REF!,"&gt;=2025/10/1",'別記様式－１－②'!#REF!,"&lt;=2025/10/31",'別記様式－１－②'!#REF!,E$4)&lt;&gt;0,SUMIFS('別記様式－１－②'!#REF!,'別記様式－１－②'!#REF!,"&gt;=2025/10/1",'別記様式－１－②'!#REF!,"&lt;=2025/10/31",'別記様式－１－②'!#REF!,E$4),"")</f>
        <v>#REF!</v>
      </c>
      <c r="F11" s="59" t="e">
        <f>IF(SUMIFS('別記様式－１－②'!#REF!,'別記様式－１－②'!#REF!,"&gt;=2025/10/1",'別記様式－１－②'!#REF!,"&lt;=2025/10/31",'別記様式－１－②'!#REF!,F$4)&lt;&gt;0,SUMIFS('別記様式－１－②'!#REF!,'別記様式－１－②'!#REF!,"&gt;=2025/10/1",'別記様式－１－②'!#REF!,"&lt;=2025/10/31",'別記様式－１－②'!#REF!,F$4),"")</f>
        <v>#REF!</v>
      </c>
      <c r="G11" s="59" t="e">
        <f>IF(SUMIFS('別記様式－１－②'!#REF!,'別記様式－１－②'!#REF!,"&gt;=2025/10/1",'別記様式－１－②'!#REF!,"&lt;=2025/10/31",'別記様式－１－②'!#REF!,G$4)&lt;&gt;0,SUMIFS('別記様式－１－②'!#REF!,'別記様式－１－②'!#REF!,"&gt;=2025/10/1",'別記様式－１－②'!#REF!,"&lt;=2025/10/31",'別記様式－１－②'!#REF!,G$4),"")</f>
        <v>#REF!</v>
      </c>
      <c r="H11" s="59" t="e">
        <f>IF(SUMIFS('別記様式－１－②'!#REF!,'別記様式－１－②'!#REF!,"&gt;=2025/10/1",'別記様式－１－②'!#REF!,"&lt;=2025/10/31",'別記様式－１－②'!#REF!,H$4)&lt;&gt;0,SUMIFS('別記様式－１－②'!#REF!,'別記様式－１－②'!#REF!,"&gt;=2025/10/1",'別記様式－１－②'!#REF!,"&lt;=2025/10/31",'別記様式－１－②'!#REF!,H$4),"")</f>
        <v>#REF!</v>
      </c>
      <c r="I11" s="59" t="e">
        <f>IF(SUMIFS('別記様式－１－②'!#REF!,'別記様式－１－②'!#REF!,"&gt;=2025/10/1",'別記様式－１－②'!#REF!,"&lt;=2025/10/31",'別記様式－１－②'!#REF!,I$4)&lt;&gt;0,SUMIFS('別記様式－１－②'!#REF!,'別記様式－１－②'!#REF!,"&gt;=2025/10/1",'別記様式－１－②'!#REF!,"&lt;=2025/10/31",'別記様式－１－②'!#REF!,I$4),"")</f>
        <v>#REF!</v>
      </c>
      <c r="J11" s="59" t="e">
        <f>IF(SUMIFS('別記様式－１－②'!#REF!,'別記様式－１－②'!#REF!,"&gt;=2025/10/1",'別記様式－１－②'!#REF!,"&lt;=2025/10/31",'別記様式－１－②'!#REF!,J$4)&lt;&gt;0,SUMIFS('別記様式－１－②'!#REF!,'別記様式－１－②'!#REF!,"&gt;=2025/10/1",'別記様式－１－②'!#REF!,"&lt;=2025/10/31",'別記様式－１－②'!#REF!,J$4),"")</f>
        <v>#REF!</v>
      </c>
      <c r="K11" s="59" t="e">
        <f>IF(SUMIFS('別記様式－１－②'!#REF!,'別記様式－１－②'!#REF!,"&gt;=2025/10/1",'別記様式－１－②'!#REF!,"&lt;=2025/10/31",'別記様式－１－②'!#REF!,K$4)&lt;&gt;0,SUMIFS('別記様式－１－②'!#REF!,'別記様式－１－②'!#REF!,"&gt;=2025/10/1",'別記様式－１－②'!#REF!,"&lt;=2025/10/31",'別記様式－１－②'!#REF!,K$4),"")</f>
        <v>#REF!</v>
      </c>
      <c r="L11" s="59" t="e">
        <f>IF(SUMIFS('別記様式－１－②'!#REF!,'別記様式－１－②'!#REF!,"&gt;=2025/10/1",'別記様式－１－②'!#REF!,"&lt;=2025/10/31",'別記様式－１－②'!#REF!,L$4)&lt;&gt;0,SUMIFS('別記様式－１－②'!#REF!,'別記様式－１－②'!#REF!,"&gt;=2025/10/1",'別記様式－１－②'!#REF!,"&lt;=2025/10/31",'別記様式－１－②'!#REF!,L$4),"")</f>
        <v>#REF!</v>
      </c>
      <c r="M11" s="59" t="e">
        <f>IF(SUMIFS('別記様式－１－②'!#REF!,'別記様式－１－②'!#REF!,"&gt;=2025/10/1",'別記様式－１－②'!#REF!,"&lt;=2025/10/31",'別記様式－１－②'!#REF!,M$4)&lt;&gt;0,SUMIFS('別記様式－１－②'!#REF!,'別記様式－１－②'!#REF!,"&gt;=2025/10/1",'別記様式－１－②'!#REF!,"&lt;=2025/10/31",'別記様式－１－②'!#REF!,M$4),"")</f>
        <v>#REF!</v>
      </c>
      <c r="N11" s="59" t="e">
        <f>IF(SUMIFS('別記様式－１－②'!#REF!,'別記様式－１－②'!#REF!,"&gt;=2025/10/1",'別記様式－１－②'!#REF!,"&lt;=2025/10/31",'別記様式－１－②'!#REF!,N$4)&lt;&gt;0,SUMIFS('別記様式－１－②'!#REF!,'別記様式－１－②'!#REF!,"&gt;=2025/10/1",'別記様式－１－②'!#REF!,"&lt;=2025/10/31",'別記様式－１－②'!#REF!,N$4),"")</f>
        <v>#REF!</v>
      </c>
      <c r="O11" s="59" t="e">
        <f>IF(SUMIFS('別記様式－１－②'!#REF!,'別記様式－１－②'!#REF!,"&gt;=2025/10/1",'別記様式－１－②'!#REF!,"&lt;=2025/10/31",'別記様式－１－②'!#REF!,O$4)&lt;&gt;0,SUMIFS('別記様式－１－②'!#REF!,'別記様式－１－②'!#REF!,"&gt;=2025/10/1",'別記様式－１－②'!#REF!,"&lt;=2025/10/31",'別記様式－１－②'!#REF!,O$4),"")</f>
        <v>#REF!</v>
      </c>
      <c r="P11" s="59" t="e">
        <f>IF(SUMIFS('別記様式－１－②'!#REF!,'別記様式－１－②'!#REF!,"&gt;=2025/10/1",'別記様式－１－②'!#REF!,"&lt;=2025/10/31",'別記様式－１－②'!#REF!,P$4)&lt;&gt;0,SUMIFS('別記様式－１－②'!#REF!,'別記様式－１－②'!#REF!,"&gt;=2025/10/1",'別記様式－１－②'!#REF!,"&lt;=2025/10/31",'別記様式－１－②'!#REF!,P$4),"")</f>
        <v>#REF!</v>
      </c>
      <c r="Q11" s="59" t="e">
        <f>IF(SUMIFS('別記様式－１－②'!#REF!,'別記様式－１－②'!#REF!,"&gt;=2025/10/1",'別記様式－１－②'!#REF!,"&lt;=2025/10/31",'別記様式－１－②'!#REF!,Q$4)&lt;&gt;0,SUMIFS('別記様式－１－②'!#REF!,'別記様式－１－②'!#REF!,"&gt;=2025/10/1",'別記様式－１－②'!#REF!,"&lt;=2025/10/31",'別記様式－１－②'!#REF!,Q$4),"")</f>
        <v>#REF!</v>
      </c>
      <c r="R11" s="59" t="e">
        <f>IF(SUMIFS('別記様式－１－②'!#REF!,'別記様式－１－②'!#REF!,"&gt;=2025/10/1",'別記様式－１－②'!#REF!,"&lt;=2025/10/31",'別記様式－１－②'!#REF!,R$4)&lt;&gt;0,SUMIFS('別記様式－１－②'!#REF!,'別記様式－１－②'!#REF!,"&gt;=2025/10/1",'別記様式－１－②'!#REF!,"&lt;=2025/10/31",'別記様式－１－②'!#REF!,R$4),"")</f>
        <v>#REF!</v>
      </c>
      <c r="S11" s="59" t="e">
        <f>IF(SUMIFS('別記様式－１－②'!#REF!,'別記様式－１－②'!#REF!,"&gt;=2025/10/1",'別記様式－１－②'!#REF!,"&lt;=2025/10/31",'別記様式－１－②'!#REF!,S$4)&lt;&gt;0,SUMIFS('別記様式－１－②'!#REF!,'別記様式－１－②'!#REF!,"&gt;=2025/10/1",'別記様式－１－②'!#REF!,"&lt;=2025/10/31",'別記様式－１－②'!#REF!,S$4),"")</f>
        <v>#REF!</v>
      </c>
      <c r="T11" s="59" t="e">
        <f>IF(SUMIFS('別記様式－１－②'!#REF!,'別記様式－１－②'!#REF!,"&gt;=2025/10/1",'別記様式－１－②'!#REF!,"&lt;=2025/10/31",'別記様式－１－②'!#REF!,T$4)&lt;&gt;0,SUMIFS('別記様式－１－②'!#REF!,'別記様式－１－②'!#REF!,"&gt;=2025/10/1",'別記様式－１－②'!#REF!,"&lt;=2025/10/31",'別記様式－１－②'!#REF!,T$4),"")</f>
        <v>#REF!</v>
      </c>
      <c r="U11" s="59" t="e">
        <f>IF(SUMIFS('別記様式－１－②'!#REF!,'別記様式－１－②'!#REF!,"&gt;=2025/10/1",'別記様式－１－②'!#REF!,"&lt;=2025/10/31",'別記様式－１－②'!#REF!,U$4)&lt;&gt;0,SUMIFS('別記様式－１－②'!#REF!,'別記様式－１－②'!#REF!,"&gt;=2025/10/1",'別記様式－１－②'!#REF!,"&lt;=2025/10/31",'別記様式－１－②'!#REF!,U$4),"")</f>
        <v>#REF!</v>
      </c>
      <c r="V11" s="59" t="e">
        <f>IF(SUMIFS('別記様式－１－②'!#REF!,'別記様式－１－②'!#REF!,"&gt;=2025/10/1",'別記様式－１－②'!#REF!,"&lt;=2025/10/31",'別記様式－１－②'!#REF!,V$4)&lt;&gt;0,SUMIFS('別記様式－１－②'!#REF!,'別記様式－１－②'!#REF!,"&gt;=2025/10/1",'別記様式－１－②'!#REF!,"&lt;=2025/10/31",'別記様式－１－②'!#REF!,V$4),"")</f>
        <v>#REF!</v>
      </c>
      <c r="W11" s="59" t="e">
        <f>IF(SUMIFS('別記様式－１－②'!#REF!,'別記様式－１－②'!#REF!,"&gt;=2025/10/1",'別記様式－１－②'!#REF!,"&lt;=2025/10/31",'別記様式－１－②'!#REF!,W$4)&lt;&gt;0,SUMIFS('別記様式－１－②'!#REF!,'別記様式－１－②'!#REF!,"&gt;=2025/10/1",'別記様式－１－②'!#REF!,"&lt;=2025/10/31",'別記様式－１－②'!#REF!,W$4),"")</f>
        <v>#REF!</v>
      </c>
      <c r="X11" s="59" t="e">
        <f>IF(SUMIFS('別記様式－１－②'!#REF!,'別記様式－１－②'!#REF!,"&gt;=2025/10/1",'別記様式－１－②'!#REF!,"&lt;=2025/10/31",'別記様式－１－②'!#REF!,X$4)&lt;&gt;0,SUMIFS('別記様式－１－②'!#REF!,'別記様式－１－②'!#REF!,"&gt;=2025/10/1",'別記様式－１－②'!#REF!,"&lt;=2025/10/31",'別記様式－１－②'!#REF!,X$4),"")</f>
        <v>#REF!</v>
      </c>
      <c r="Y11" s="59" t="e">
        <f>IF(SUMIFS('別記様式－１－②'!#REF!,'別記様式－１－②'!#REF!,"&gt;=2025/10/1",'別記様式－１－②'!#REF!,"&lt;=2025/10/31",'別記様式－１－②'!#REF!,Y$4)&lt;&gt;0,SUMIFS('別記様式－１－②'!#REF!,'別記様式－１－②'!#REF!,"&gt;=2025/10/1",'別記様式－１－②'!#REF!,"&lt;=2025/10/31",'別記様式－１－②'!#REF!,Y$4),"")</f>
        <v>#REF!</v>
      </c>
      <c r="Z11" s="66" t="e">
        <f>IF(SUMIFS('別記様式－１－②'!#REF!,'別記様式－１－②'!#REF!,"&gt;=2025/10/1",'別記様式－１－②'!#REF!,"&lt;=2025/10/31",'別記様式－１－②'!#REF!,Z$4)&lt;&gt;0,SUMIFS('別記様式－１－②'!#REF!,'別記様式－１－②'!#REF!,"&gt;=2025/10/1",'別記様式－１－②'!#REF!,"&lt;=2025/10/31",'別記様式－１－②'!#REF!,Z$4),"")</f>
        <v>#REF!</v>
      </c>
      <c r="AA11" s="18" t="e">
        <f t="shared" si="0"/>
        <v>#REF!</v>
      </c>
      <c r="AB11" s="2" t="e">
        <f t="shared" si="1"/>
        <v>#REF!</v>
      </c>
    </row>
    <row r="12" spans="1:28" ht="18" customHeight="1">
      <c r="A12" s="19">
        <v>45962</v>
      </c>
      <c r="B12" s="57" t="e">
        <f>IF(SUMIFS('別記様式－１－②'!#REF!,'別記様式－１－②'!#REF!,"&gt;=2025/11/1",'別記様式－１－②'!#REF!,"&lt;=2025/11/30")&lt;&gt;0,SUMIFS('別記様式－１－②'!#REF!,'別記様式－１－②'!#REF!,"&gt;=2025/11/1",'別記様式－１－②'!#REF!,"&lt;=2025/11/30"),"")</f>
        <v>#REF!</v>
      </c>
      <c r="C12" s="59" t="e">
        <f>IF(SUMIFS('別記様式－１－②'!#REF!,'別記様式－１－②'!#REF!,"&gt;=2025/11/1",'別記様式－１－②'!#REF!,"&lt;=2025/11/30",'別記様式－１－②'!#REF!,C$4)&lt;&gt;0,SUMIFS('別記様式－１－②'!#REF!,'別記様式－１－②'!#REF!,"&gt;=2025/11/1",'別記様式－１－②'!#REF!,"&lt;=2025/11/30",'別記様式－１－②'!#REF!,C$4),"")</f>
        <v>#REF!</v>
      </c>
      <c r="D12" s="59" t="e">
        <f>IF(SUMIFS('別記様式－１－②'!#REF!,'別記様式－１－②'!#REF!,"&gt;=2025/11/1",'別記様式－１－②'!#REF!,"&lt;=2025/11/30",'別記様式－１－②'!#REF!,D$4)&lt;&gt;0,SUMIFS('別記様式－１－②'!#REF!,'別記様式－１－②'!#REF!,"&gt;=2025/11/1",'別記様式－１－②'!#REF!,"&lt;=2025/11/30",'別記様式－１－②'!#REF!,D$4),"")</f>
        <v>#REF!</v>
      </c>
      <c r="E12" s="59" t="e">
        <f>IF(SUMIFS('別記様式－１－②'!#REF!,'別記様式－１－②'!#REF!,"&gt;=2025/11/1",'別記様式－１－②'!#REF!,"&lt;=2025/11/30",'別記様式－１－②'!#REF!,E$4)&lt;&gt;0,SUMIFS('別記様式－１－②'!#REF!,'別記様式－１－②'!#REF!,"&gt;=2025/11/1",'別記様式－１－②'!#REF!,"&lt;=2025/11/30",'別記様式－１－②'!#REF!,E$4),"")</f>
        <v>#REF!</v>
      </c>
      <c r="F12" s="59" t="e">
        <f>IF(SUMIFS('別記様式－１－②'!#REF!,'別記様式－１－②'!#REF!,"&gt;=2025/11/1",'別記様式－１－②'!#REF!,"&lt;=2025/11/30",'別記様式－１－②'!#REF!,F$4)&lt;&gt;0,SUMIFS('別記様式－１－②'!#REF!,'別記様式－１－②'!#REF!,"&gt;=2025/11/1",'別記様式－１－②'!#REF!,"&lt;=2025/11/30",'別記様式－１－②'!#REF!,F$4),"")</f>
        <v>#REF!</v>
      </c>
      <c r="G12" s="59" t="e">
        <f>IF(SUMIFS('別記様式－１－②'!#REF!,'別記様式－１－②'!#REF!,"&gt;=2025/11/1",'別記様式－１－②'!#REF!,"&lt;=2025/11/30",'別記様式－１－②'!#REF!,G$4)&lt;&gt;0,SUMIFS('別記様式－１－②'!#REF!,'別記様式－１－②'!#REF!,"&gt;=2025/11/1",'別記様式－１－②'!#REF!,"&lt;=2025/11/30",'別記様式－１－②'!#REF!,G$4),"")</f>
        <v>#REF!</v>
      </c>
      <c r="H12" s="59" t="e">
        <f>IF(SUMIFS('別記様式－１－②'!#REF!,'別記様式－１－②'!#REF!,"&gt;=2025/11/1",'別記様式－１－②'!#REF!,"&lt;=2025/11/30",'別記様式－１－②'!#REF!,H$4)&lt;&gt;0,SUMIFS('別記様式－１－②'!#REF!,'別記様式－１－②'!#REF!,"&gt;=2025/11/1",'別記様式－１－②'!#REF!,"&lt;=2025/11/30",'別記様式－１－②'!#REF!,H$4),"")</f>
        <v>#REF!</v>
      </c>
      <c r="I12" s="59" t="e">
        <f>IF(SUMIFS('別記様式－１－②'!#REF!,'別記様式－１－②'!#REF!,"&gt;=2025/11/1",'別記様式－１－②'!#REF!,"&lt;=2025/11/30",'別記様式－１－②'!#REF!,I$4)&lt;&gt;0,SUMIFS('別記様式－１－②'!#REF!,'別記様式－１－②'!#REF!,"&gt;=2025/11/1",'別記様式－１－②'!#REF!,"&lt;=2025/11/30",'別記様式－１－②'!#REF!,I$4),"")</f>
        <v>#REF!</v>
      </c>
      <c r="J12" s="59" t="e">
        <f>IF(SUMIFS('別記様式－１－②'!#REF!,'別記様式－１－②'!#REF!,"&gt;=2025/11/1",'別記様式－１－②'!#REF!,"&lt;=2025/11/30",'別記様式－１－②'!#REF!,J$4)&lt;&gt;0,SUMIFS('別記様式－１－②'!#REF!,'別記様式－１－②'!#REF!,"&gt;=2025/11/1",'別記様式－１－②'!#REF!,"&lt;=2025/11/30",'別記様式－１－②'!#REF!,J$4),"")</f>
        <v>#REF!</v>
      </c>
      <c r="K12" s="59" t="e">
        <f>IF(SUMIFS('別記様式－１－②'!#REF!,'別記様式－１－②'!#REF!,"&gt;=2025/11/1",'別記様式－１－②'!#REF!,"&lt;=2025/11/30",'別記様式－１－②'!#REF!,K$4)&lt;&gt;0,SUMIFS('別記様式－１－②'!#REF!,'別記様式－１－②'!#REF!,"&gt;=2025/11/1",'別記様式－１－②'!#REF!,"&lt;=2025/11/30",'別記様式－１－②'!#REF!,K$4),"")</f>
        <v>#REF!</v>
      </c>
      <c r="L12" s="59" t="e">
        <f>IF(SUMIFS('別記様式－１－②'!#REF!,'別記様式－１－②'!#REF!,"&gt;=2025/11/1",'別記様式－１－②'!#REF!,"&lt;=2025/11/30",'別記様式－１－②'!#REF!,L$4)&lt;&gt;0,SUMIFS('別記様式－１－②'!#REF!,'別記様式－１－②'!#REF!,"&gt;=2025/11/1",'別記様式－１－②'!#REF!,"&lt;=2025/11/30",'別記様式－１－②'!#REF!,L$4),"")</f>
        <v>#REF!</v>
      </c>
      <c r="M12" s="59" t="e">
        <f>IF(SUMIFS('別記様式－１－②'!#REF!,'別記様式－１－②'!#REF!,"&gt;=2025/11/1",'別記様式－１－②'!#REF!,"&lt;=2025/11/30",'別記様式－１－②'!#REF!,M$4)&lt;&gt;0,SUMIFS('別記様式－１－②'!#REF!,'別記様式－１－②'!#REF!,"&gt;=2025/11/1",'別記様式－１－②'!#REF!,"&lt;=2025/11/30",'別記様式－１－②'!#REF!,M$4),"")</f>
        <v>#REF!</v>
      </c>
      <c r="N12" s="59" t="e">
        <f>IF(SUMIFS('別記様式－１－②'!#REF!,'別記様式－１－②'!#REF!,"&gt;=2025/11/1",'別記様式－１－②'!#REF!,"&lt;=2025/11/30",'別記様式－１－②'!#REF!,N$4)&lt;&gt;0,SUMIFS('別記様式－１－②'!#REF!,'別記様式－１－②'!#REF!,"&gt;=2025/11/1",'別記様式－１－②'!#REF!,"&lt;=2025/11/30",'別記様式－１－②'!#REF!,N$4),"")</f>
        <v>#REF!</v>
      </c>
      <c r="O12" s="59" t="e">
        <f>IF(SUMIFS('別記様式－１－②'!#REF!,'別記様式－１－②'!#REF!,"&gt;=2025/11/1",'別記様式－１－②'!#REF!,"&lt;=2025/11/30",'別記様式－１－②'!#REF!,O$4)&lt;&gt;0,SUMIFS('別記様式－１－②'!#REF!,'別記様式－１－②'!#REF!,"&gt;=2025/11/1",'別記様式－１－②'!#REF!,"&lt;=2025/11/30",'別記様式－１－②'!#REF!,O$4),"")</f>
        <v>#REF!</v>
      </c>
      <c r="P12" s="59" t="e">
        <f>IF(SUMIFS('別記様式－１－②'!#REF!,'別記様式－１－②'!#REF!,"&gt;=2025/11/1",'別記様式－１－②'!#REF!,"&lt;=2025/11/30",'別記様式－１－②'!#REF!,P$4)&lt;&gt;0,SUMIFS('別記様式－１－②'!#REF!,'別記様式－１－②'!#REF!,"&gt;=2025/11/1",'別記様式－１－②'!#REF!,"&lt;=2025/11/30",'別記様式－１－②'!#REF!,P$4),"")</f>
        <v>#REF!</v>
      </c>
      <c r="Q12" s="59" t="e">
        <f>IF(SUMIFS('別記様式－１－②'!#REF!,'別記様式－１－②'!#REF!,"&gt;=2025/11/1",'別記様式－１－②'!#REF!,"&lt;=2025/11/30",'別記様式－１－②'!#REF!,Q$4)&lt;&gt;0,SUMIFS('別記様式－１－②'!#REF!,'別記様式－１－②'!#REF!,"&gt;=2025/11/1",'別記様式－１－②'!#REF!,"&lt;=2025/11/30",'別記様式－１－②'!#REF!,Q$4),"")</f>
        <v>#REF!</v>
      </c>
      <c r="R12" s="59" t="e">
        <f>IF(SUMIFS('別記様式－１－②'!#REF!,'別記様式－１－②'!#REF!,"&gt;=2025/11/1",'別記様式－１－②'!#REF!,"&lt;=2025/11/30",'別記様式－１－②'!#REF!,R$4)&lt;&gt;0,SUMIFS('別記様式－１－②'!#REF!,'別記様式－１－②'!#REF!,"&gt;=2025/11/1",'別記様式－１－②'!#REF!,"&lt;=2025/11/30",'別記様式－１－②'!#REF!,R$4),"")</f>
        <v>#REF!</v>
      </c>
      <c r="S12" s="59" t="e">
        <f>IF(SUMIFS('別記様式－１－②'!#REF!,'別記様式－１－②'!#REF!,"&gt;=2025/11/1",'別記様式－１－②'!#REF!,"&lt;=2025/11/30",'別記様式－１－②'!#REF!,S$4)&lt;&gt;0,SUMIFS('別記様式－１－②'!#REF!,'別記様式－１－②'!#REF!,"&gt;=2025/11/1",'別記様式－１－②'!#REF!,"&lt;=2025/11/30",'別記様式－１－②'!#REF!,S$4),"")</f>
        <v>#REF!</v>
      </c>
      <c r="T12" s="59" t="e">
        <f>IF(SUMIFS('別記様式－１－②'!#REF!,'別記様式－１－②'!#REF!,"&gt;=2025/11/1",'別記様式－１－②'!#REF!,"&lt;=2025/11/30",'別記様式－１－②'!#REF!,T$4)&lt;&gt;0,SUMIFS('別記様式－１－②'!#REF!,'別記様式－１－②'!#REF!,"&gt;=2025/11/1",'別記様式－１－②'!#REF!,"&lt;=2025/11/30",'別記様式－１－②'!#REF!,T$4),"")</f>
        <v>#REF!</v>
      </c>
      <c r="U12" s="59" t="e">
        <f>IF(SUMIFS('別記様式－１－②'!#REF!,'別記様式－１－②'!#REF!,"&gt;=2025/11/1",'別記様式－１－②'!#REF!,"&lt;=2025/11/30",'別記様式－１－②'!#REF!,U$4)&lt;&gt;0,SUMIFS('別記様式－１－②'!#REF!,'別記様式－１－②'!#REF!,"&gt;=2025/11/1",'別記様式－１－②'!#REF!,"&lt;=2025/11/30",'別記様式－１－②'!#REF!,U$4),"")</f>
        <v>#REF!</v>
      </c>
      <c r="V12" s="59" t="e">
        <f>IF(SUMIFS('別記様式－１－②'!#REF!,'別記様式－１－②'!#REF!,"&gt;=2025/11/1",'別記様式－１－②'!#REF!,"&lt;=2025/11/30",'別記様式－１－②'!#REF!,V$4)&lt;&gt;0,SUMIFS('別記様式－１－②'!#REF!,'別記様式－１－②'!#REF!,"&gt;=2025/11/1",'別記様式－１－②'!#REF!,"&lt;=2025/11/30",'別記様式－１－②'!#REF!,V$4),"")</f>
        <v>#REF!</v>
      </c>
      <c r="W12" s="59" t="e">
        <f>IF(SUMIFS('別記様式－１－②'!#REF!,'別記様式－１－②'!#REF!,"&gt;=2025/11/1",'別記様式－１－②'!#REF!,"&lt;=2025/11/30",'別記様式－１－②'!#REF!,W$4)&lt;&gt;0,SUMIFS('別記様式－１－②'!#REF!,'別記様式－１－②'!#REF!,"&gt;=2025/11/1",'別記様式－１－②'!#REF!,"&lt;=2025/11/30",'別記様式－１－②'!#REF!,W$4),"")</f>
        <v>#REF!</v>
      </c>
      <c r="X12" s="59" t="e">
        <f>IF(SUMIFS('別記様式－１－②'!#REF!,'別記様式－１－②'!#REF!,"&gt;=2025/11/1",'別記様式－１－②'!#REF!,"&lt;=2025/11/30",'別記様式－１－②'!#REF!,X$4)&lt;&gt;0,SUMIFS('別記様式－１－②'!#REF!,'別記様式－１－②'!#REF!,"&gt;=2025/11/1",'別記様式－１－②'!#REF!,"&lt;=2025/11/30",'別記様式－１－②'!#REF!,X$4),"")</f>
        <v>#REF!</v>
      </c>
      <c r="Y12" s="59" t="e">
        <f>IF(SUMIFS('別記様式－１－②'!#REF!,'別記様式－１－②'!#REF!,"&gt;=2025/11/1",'別記様式－１－②'!#REF!,"&lt;=2025/11/30",'別記様式－１－②'!#REF!,Y$4)&lt;&gt;0,SUMIFS('別記様式－１－②'!#REF!,'別記様式－１－②'!#REF!,"&gt;=2025/11/1",'別記様式－１－②'!#REF!,"&lt;=2025/11/30",'別記様式－１－②'!#REF!,Y$4),"")</f>
        <v>#REF!</v>
      </c>
      <c r="Z12" s="66" t="e">
        <f>IF(SUMIFS('別記様式－１－②'!#REF!,'別記様式－１－②'!#REF!,"&gt;=2025/11/1",'別記様式－１－②'!#REF!,"&lt;=2025/11/30",'別記様式－１－②'!#REF!,Z$4)&lt;&gt;0,SUMIFS('別記様式－１－②'!#REF!,'別記様式－１－②'!#REF!,"&gt;=2025/11/1",'別記様式－１－②'!#REF!,"&lt;=2025/11/30",'別記様式－１－②'!#REF!,Z$4),"")</f>
        <v>#REF!</v>
      </c>
      <c r="AA12" s="18" t="e">
        <f t="shared" si="0"/>
        <v>#REF!</v>
      </c>
      <c r="AB12" s="2" t="e">
        <f t="shared" si="1"/>
        <v>#REF!</v>
      </c>
    </row>
    <row r="13" spans="1:28" ht="18" customHeight="1">
      <c r="A13" s="19">
        <v>45992</v>
      </c>
      <c r="B13" s="57" t="e">
        <f>IF(SUMIFS('別記様式－１－②'!#REF!,'別記様式－１－②'!#REF!,"&gt;=2025/12/1",'別記様式－１－②'!#REF!,"&lt;=2025/12/31")&lt;&gt;0,SUMIFS('別記様式－１－②'!#REF!,'別記様式－１－②'!#REF!,"&gt;=2025/12/1",'別記様式－１－②'!#REF!,"&lt;=2025/12/31"),"")</f>
        <v>#REF!</v>
      </c>
      <c r="C13" s="59" t="e">
        <f>IF(SUMIFS('別記様式－１－②'!#REF!,'別記様式－１－②'!#REF!,"&gt;=2025/12/1",'別記様式－１－②'!#REF!,"&lt;=2025/12/31",'別記様式－１－②'!#REF!,C$4)&lt;&gt;0,SUMIFS('別記様式－１－②'!#REF!,'別記様式－１－②'!#REF!,"&gt;=2025/12/1",'別記様式－１－②'!#REF!,"&lt;=2025/12/31",'別記様式－１－②'!#REF!,C$4),"")</f>
        <v>#REF!</v>
      </c>
      <c r="D13" s="59" t="e">
        <f>IF(SUMIFS('別記様式－１－②'!#REF!,'別記様式－１－②'!#REF!,"&gt;=2025/12/1",'別記様式－１－②'!#REF!,"&lt;=2025/12/31",'別記様式－１－②'!#REF!,D$4)&lt;&gt;0,SUMIFS('別記様式－１－②'!#REF!,'別記様式－１－②'!#REF!,"&gt;=2025/12/1",'別記様式－１－②'!#REF!,"&lt;=2025/12/31",'別記様式－１－②'!#REF!,D$4),"")</f>
        <v>#REF!</v>
      </c>
      <c r="E13" s="59" t="e">
        <f>IF(SUMIFS('別記様式－１－②'!#REF!,'別記様式－１－②'!#REF!,"&gt;=2025/12/1",'別記様式－１－②'!#REF!,"&lt;=2025/12/31",'別記様式－１－②'!#REF!,E$4)&lt;&gt;0,SUMIFS('別記様式－１－②'!#REF!,'別記様式－１－②'!#REF!,"&gt;=2025/12/1",'別記様式－１－②'!#REF!,"&lt;=2025/12/31",'別記様式－１－②'!#REF!,E$4),"")</f>
        <v>#REF!</v>
      </c>
      <c r="F13" s="59" t="e">
        <f>IF(SUMIFS('別記様式－１－②'!#REF!,'別記様式－１－②'!#REF!,"&gt;=2025/12/1",'別記様式－１－②'!#REF!,"&lt;=2025/12/31",'別記様式－１－②'!#REF!,F$4)&lt;&gt;0,SUMIFS('別記様式－１－②'!#REF!,'別記様式－１－②'!#REF!,"&gt;=2025/12/1",'別記様式－１－②'!#REF!,"&lt;=2025/12/31",'別記様式－１－②'!#REF!,F$4),"")</f>
        <v>#REF!</v>
      </c>
      <c r="G13" s="59" t="e">
        <f>IF(SUMIFS('別記様式－１－②'!#REF!,'別記様式－１－②'!#REF!,"&gt;=2025/12/1",'別記様式－１－②'!#REF!,"&lt;=2025/12/31",'別記様式－１－②'!#REF!,G$4)&lt;&gt;0,SUMIFS('別記様式－１－②'!#REF!,'別記様式－１－②'!#REF!,"&gt;=2025/12/1",'別記様式－１－②'!#REF!,"&lt;=2025/12/31",'別記様式－１－②'!#REF!,G$4),"")</f>
        <v>#REF!</v>
      </c>
      <c r="H13" s="59" t="e">
        <f>IF(SUMIFS('別記様式－１－②'!#REF!,'別記様式－１－②'!#REF!,"&gt;=2025/12/1",'別記様式－１－②'!#REF!,"&lt;=2025/12/31",'別記様式－１－②'!#REF!,H$4)&lt;&gt;0,SUMIFS('別記様式－１－②'!#REF!,'別記様式－１－②'!#REF!,"&gt;=2025/12/1",'別記様式－１－②'!#REF!,"&lt;=2025/12/31",'別記様式－１－②'!#REF!,H$4),"")</f>
        <v>#REF!</v>
      </c>
      <c r="I13" s="59" t="e">
        <f>IF(SUMIFS('別記様式－１－②'!#REF!,'別記様式－１－②'!#REF!,"&gt;=2025/12/1",'別記様式－１－②'!#REF!,"&lt;=2025/12/31",'別記様式－１－②'!#REF!,I$4)&lt;&gt;0,SUMIFS('別記様式－１－②'!#REF!,'別記様式－１－②'!#REF!,"&gt;=2025/12/1",'別記様式－１－②'!#REF!,"&lt;=2025/12/31",'別記様式－１－②'!#REF!,I$4),"")</f>
        <v>#REF!</v>
      </c>
      <c r="J13" s="59" t="e">
        <f>IF(SUMIFS('別記様式－１－②'!#REF!,'別記様式－１－②'!#REF!,"&gt;=2025/12/1",'別記様式－１－②'!#REF!,"&lt;=2025/12/31",'別記様式－１－②'!#REF!,J$4)&lt;&gt;0,SUMIFS('別記様式－１－②'!#REF!,'別記様式－１－②'!#REF!,"&gt;=2025/12/1",'別記様式－１－②'!#REF!,"&lt;=2025/12/31",'別記様式－１－②'!#REF!,J$4),"")</f>
        <v>#REF!</v>
      </c>
      <c r="K13" s="59" t="e">
        <f>IF(SUMIFS('別記様式－１－②'!#REF!,'別記様式－１－②'!#REF!,"&gt;=2025/12/1",'別記様式－１－②'!#REF!,"&lt;=2025/12/31",'別記様式－１－②'!#REF!,K$4)&lt;&gt;0,SUMIFS('別記様式－１－②'!#REF!,'別記様式－１－②'!#REF!,"&gt;=2025/12/1",'別記様式－１－②'!#REF!,"&lt;=2025/12/31",'別記様式－１－②'!#REF!,K$4),"")</f>
        <v>#REF!</v>
      </c>
      <c r="L13" s="59" t="e">
        <f>IF(SUMIFS('別記様式－１－②'!#REF!,'別記様式－１－②'!#REF!,"&gt;=2025/12/1",'別記様式－１－②'!#REF!,"&lt;=2025/12/31",'別記様式－１－②'!#REF!,L$4)&lt;&gt;0,SUMIFS('別記様式－１－②'!#REF!,'別記様式－１－②'!#REF!,"&gt;=2025/12/1",'別記様式－１－②'!#REF!,"&lt;=2025/12/31",'別記様式－１－②'!#REF!,L$4),"")</f>
        <v>#REF!</v>
      </c>
      <c r="M13" s="59" t="e">
        <f>IF(SUMIFS('別記様式－１－②'!#REF!,'別記様式－１－②'!#REF!,"&gt;=2025/12/1",'別記様式－１－②'!#REF!,"&lt;=2025/12/31",'別記様式－１－②'!#REF!,M$4)&lt;&gt;0,SUMIFS('別記様式－１－②'!#REF!,'別記様式－１－②'!#REF!,"&gt;=2025/12/1",'別記様式－１－②'!#REF!,"&lt;=2025/12/31",'別記様式－１－②'!#REF!,M$4),"")</f>
        <v>#REF!</v>
      </c>
      <c r="N13" s="59" t="e">
        <f>IF(SUMIFS('別記様式－１－②'!#REF!,'別記様式－１－②'!#REF!,"&gt;=2025/12/1",'別記様式－１－②'!#REF!,"&lt;=2025/12/31",'別記様式－１－②'!#REF!,N$4)&lt;&gt;0,SUMIFS('別記様式－１－②'!#REF!,'別記様式－１－②'!#REF!,"&gt;=2025/12/1",'別記様式－１－②'!#REF!,"&lt;=2025/12/31",'別記様式－１－②'!#REF!,N$4),"")</f>
        <v>#REF!</v>
      </c>
      <c r="O13" s="59" t="e">
        <f>IF(SUMIFS('別記様式－１－②'!#REF!,'別記様式－１－②'!#REF!,"&gt;=2025/12/1",'別記様式－１－②'!#REF!,"&lt;=2025/12/31",'別記様式－１－②'!#REF!,O$4)&lt;&gt;0,SUMIFS('別記様式－１－②'!#REF!,'別記様式－１－②'!#REF!,"&gt;=2025/12/1",'別記様式－１－②'!#REF!,"&lt;=2025/12/31",'別記様式－１－②'!#REF!,O$4),"")</f>
        <v>#REF!</v>
      </c>
      <c r="P13" s="59" t="e">
        <f>IF(SUMIFS('別記様式－１－②'!#REF!,'別記様式－１－②'!#REF!,"&gt;=2025/12/1",'別記様式－１－②'!#REF!,"&lt;=2025/12/31",'別記様式－１－②'!#REF!,P$4)&lt;&gt;0,SUMIFS('別記様式－１－②'!#REF!,'別記様式－１－②'!#REF!,"&gt;=2025/12/1",'別記様式－１－②'!#REF!,"&lt;=2025/12/31",'別記様式－１－②'!#REF!,P$4),"")</f>
        <v>#REF!</v>
      </c>
      <c r="Q13" s="59" t="e">
        <f>IF(SUMIFS('別記様式－１－②'!#REF!,'別記様式－１－②'!#REF!,"&gt;=2025/12/1",'別記様式－１－②'!#REF!,"&lt;=2025/12/31",'別記様式－１－②'!#REF!,Q$4)&lt;&gt;0,SUMIFS('別記様式－１－②'!#REF!,'別記様式－１－②'!#REF!,"&gt;=2025/12/1",'別記様式－１－②'!#REF!,"&lt;=2025/12/31",'別記様式－１－②'!#REF!,Q$4),"")</f>
        <v>#REF!</v>
      </c>
      <c r="R13" s="59" t="e">
        <f>IF(SUMIFS('別記様式－１－②'!#REF!,'別記様式－１－②'!#REF!,"&gt;=2025/12/1",'別記様式－１－②'!#REF!,"&lt;=2025/12/31",'別記様式－１－②'!#REF!,R$4)&lt;&gt;0,SUMIFS('別記様式－１－②'!#REF!,'別記様式－１－②'!#REF!,"&gt;=2025/12/1",'別記様式－１－②'!#REF!,"&lt;=2025/12/31",'別記様式－１－②'!#REF!,R$4),"")</f>
        <v>#REF!</v>
      </c>
      <c r="S13" s="59" t="e">
        <f>IF(SUMIFS('別記様式－１－②'!#REF!,'別記様式－１－②'!#REF!,"&gt;=2025/12/1",'別記様式－１－②'!#REF!,"&lt;=2025/12/31",'別記様式－１－②'!#REF!,S$4)&lt;&gt;0,SUMIFS('別記様式－１－②'!#REF!,'別記様式－１－②'!#REF!,"&gt;=2025/12/1",'別記様式－１－②'!#REF!,"&lt;=2025/12/31",'別記様式－１－②'!#REF!,S$4),"")</f>
        <v>#REF!</v>
      </c>
      <c r="T13" s="59" t="e">
        <f>IF(SUMIFS('別記様式－１－②'!#REF!,'別記様式－１－②'!#REF!,"&gt;=2025/12/1",'別記様式－１－②'!#REF!,"&lt;=2025/12/31",'別記様式－１－②'!#REF!,T$4)&lt;&gt;0,SUMIFS('別記様式－１－②'!#REF!,'別記様式－１－②'!#REF!,"&gt;=2025/12/1",'別記様式－１－②'!#REF!,"&lt;=2025/12/31",'別記様式－１－②'!#REF!,T$4),"")</f>
        <v>#REF!</v>
      </c>
      <c r="U13" s="59" t="e">
        <f>IF(SUMIFS('別記様式－１－②'!#REF!,'別記様式－１－②'!#REF!,"&gt;=2025/12/1",'別記様式－１－②'!#REF!,"&lt;=2025/12/31",'別記様式－１－②'!#REF!,U$4)&lt;&gt;0,SUMIFS('別記様式－１－②'!#REF!,'別記様式－１－②'!#REF!,"&gt;=2025/12/1",'別記様式－１－②'!#REF!,"&lt;=2025/12/31",'別記様式－１－②'!#REF!,U$4),"")</f>
        <v>#REF!</v>
      </c>
      <c r="V13" s="59" t="e">
        <f>IF(SUMIFS('別記様式－１－②'!#REF!,'別記様式－１－②'!#REF!,"&gt;=2025/12/1",'別記様式－１－②'!#REF!,"&lt;=2025/12/31",'別記様式－１－②'!#REF!,V$4)&lt;&gt;0,SUMIFS('別記様式－１－②'!#REF!,'別記様式－１－②'!#REF!,"&gt;=2025/12/1",'別記様式－１－②'!#REF!,"&lt;=2025/12/31",'別記様式－１－②'!#REF!,V$4),"")</f>
        <v>#REF!</v>
      </c>
      <c r="W13" s="59" t="e">
        <f>IF(SUMIFS('別記様式－１－②'!#REF!,'別記様式－１－②'!#REF!,"&gt;=2025/12/1",'別記様式－１－②'!#REF!,"&lt;=2025/12/31",'別記様式－１－②'!#REF!,W$4)&lt;&gt;0,SUMIFS('別記様式－１－②'!#REF!,'別記様式－１－②'!#REF!,"&gt;=2025/12/1",'別記様式－１－②'!#REF!,"&lt;=2025/12/31",'別記様式－１－②'!#REF!,W$4),"")</f>
        <v>#REF!</v>
      </c>
      <c r="X13" s="59" t="e">
        <f>IF(SUMIFS('別記様式－１－②'!#REF!,'別記様式－１－②'!#REF!,"&gt;=2025/12/1",'別記様式－１－②'!#REF!,"&lt;=2025/12/31",'別記様式－１－②'!#REF!,X$4)&lt;&gt;0,SUMIFS('別記様式－１－②'!#REF!,'別記様式－１－②'!#REF!,"&gt;=2025/12/1",'別記様式－１－②'!#REF!,"&lt;=2025/12/31",'別記様式－１－②'!#REF!,X$4),"")</f>
        <v>#REF!</v>
      </c>
      <c r="Y13" s="59" t="e">
        <f>IF(SUMIFS('別記様式－１－②'!#REF!,'別記様式－１－②'!#REF!,"&gt;=2025/12/1",'別記様式－１－②'!#REF!,"&lt;=2025/12/31",'別記様式－１－②'!#REF!,Y$4)&lt;&gt;0,SUMIFS('別記様式－１－②'!#REF!,'別記様式－１－②'!#REF!,"&gt;=2025/12/1",'別記様式－１－②'!#REF!,"&lt;=2025/12/31",'別記様式－１－②'!#REF!,Y$4),"")</f>
        <v>#REF!</v>
      </c>
      <c r="Z13" s="66" t="e">
        <f>IF(SUMIFS('別記様式－１－②'!#REF!,'別記様式－１－②'!#REF!,"&gt;=2025/12/1",'別記様式－１－②'!#REF!,"&lt;=2025/12/31",'別記様式－１－②'!#REF!,Z$4)&lt;&gt;0,SUMIFS('別記様式－１－②'!#REF!,'別記様式－１－②'!#REF!,"&gt;=2025/12/1",'別記様式－１－②'!#REF!,"&lt;=2025/12/31",'別記様式－１－②'!#REF!,Z$4),"")</f>
        <v>#REF!</v>
      </c>
      <c r="AA13" s="18" t="e">
        <f t="shared" si="0"/>
        <v>#REF!</v>
      </c>
      <c r="AB13" s="2" t="e">
        <f t="shared" si="1"/>
        <v>#REF!</v>
      </c>
    </row>
    <row r="14" spans="1:28" ht="18" customHeight="1">
      <c r="A14" s="19">
        <v>46023</v>
      </c>
      <c r="B14" s="57" t="e">
        <f>IF(SUMIFS('別記様式－１－②'!#REF!,'別記様式－１－②'!#REF!,"&gt;=2026/1/1",'別記様式－１－②'!#REF!,"&lt;=2026/10/31")&lt;&gt;0,SUMIFS('別記様式－１－②'!#REF!,'別記様式－１－②'!#REF!,"&gt;=2026/1/1",'別記様式－１－②'!#REF!,"&lt;=2026/1/31"),"")</f>
        <v>#REF!</v>
      </c>
      <c r="C14" s="59" t="e">
        <f>IF(SUMIFS('別記様式－１－②'!#REF!,'別記様式－１－②'!#REF!,"&gt;=2025/1/1",'別記様式－１－②'!#REF!,"&lt;=2025/1/31",'別記様式－１－②'!#REF!,C$4)&lt;&gt;0,SUMIFS('別記様式－１－②'!#REF!,'別記様式－１－②'!#REF!,"&gt;=2025/1/1",'別記様式－１－②'!#REF!,"&lt;=2025/1/31",'別記様式－１－②'!#REF!,C$4),"")</f>
        <v>#REF!</v>
      </c>
      <c r="D14" s="59" t="e">
        <f>IF(SUMIFS('別記様式－１－②'!#REF!,'別記様式－１－②'!#REF!,"&gt;=2025/1/1",'別記様式－１－②'!#REF!,"&lt;=2025/1/31",'別記様式－１－②'!#REF!,D$4)&lt;&gt;0,SUMIFS('別記様式－１－②'!#REF!,'別記様式－１－②'!#REF!,"&gt;=2025/1/1",'別記様式－１－②'!#REF!,"&lt;=2025/1/31",'別記様式－１－②'!#REF!,D$4),"")</f>
        <v>#REF!</v>
      </c>
      <c r="E14" s="59" t="e">
        <f>IF(SUMIFS('別記様式－１－②'!#REF!,'別記様式－１－②'!#REF!,"&gt;=2025/1/1",'別記様式－１－②'!#REF!,"&lt;=2025/1/31",'別記様式－１－②'!#REF!,E$4)&lt;&gt;0,SUMIFS('別記様式－１－②'!#REF!,'別記様式－１－②'!#REF!,"&gt;=2025/1/1",'別記様式－１－②'!#REF!,"&lt;=2025/1/31",'別記様式－１－②'!#REF!,E$4),"")</f>
        <v>#REF!</v>
      </c>
      <c r="F14" s="59" t="e">
        <f>IF(SUMIFS('別記様式－１－②'!#REF!,'別記様式－１－②'!#REF!,"&gt;=2025/1/1",'別記様式－１－②'!#REF!,"&lt;=2025/1/31",'別記様式－１－②'!#REF!,F$4)&lt;&gt;0,SUMIFS('別記様式－１－②'!#REF!,'別記様式－１－②'!#REF!,"&gt;=2025/1/1",'別記様式－１－②'!#REF!,"&lt;=2025/1/31",'別記様式－１－②'!#REF!,F$4),"")</f>
        <v>#REF!</v>
      </c>
      <c r="G14" s="59" t="e">
        <f>IF(SUMIFS('別記様式－１－②'!#REF!,'別記様式－１－②'!#REF!,"&gt;=2025/1/1",'別記様式－１－②'!#REF!,"&lt;=2025/1/31",'別記様式－１－②'!#REF!,G$4)&lt;&gt;0,SUMIFS('別記様式－１－②'!#REF!,'別記様式－１－②'!#REF!,"&gt;=2025/1/1",'別記様式－１－②'!#REF!,"&lt;=2025/1/31",'別記様式－１－②'!#REF!,G$4),"")</f>
        <v>#REF!</v>
      </c>
      <c r="H14" s="59" t="e">
        <f>IF(SUMIFS('別記様式－１－②'!#REF!,'別記様式－１－②'!#REF!,"&gt;=2025/1/1",'別記様式－１－②'!#REF!,"&lt;=2025/1/31",'別記様式－１－②'!#REF!,H$4)&lt;&gt;0,SUMIFS('別記様式－１－②'!#REF!,'別記様式－１－②'!#REF!,"&gt;=2025/1/1",'別記様式－１－②'!#REF!,"&lt;=2025/1/31",'別記様式－１－②'!#REF!,H$4),"")</f>
        <v>#REF!</v>
      </c>
      <c r="I14" s="59" t="e">
        <f>IF(SUMIFS('別記様式－１－②'!#REF!,'別記様式－１－②'!#REF!,"&gt;=2025/1/1",'別記様式－１－②'!#REF!,"&lt;=2025/1/31",'別記様式－１－②'!#REF!,I$4)&lt;&gt;0,SUMIFS('別記様式－１－②'!#REF!,'別記様式－１－②'!#REF!,"&gt;=2025/1/1",'別記様式－１－②'!#REF!,"&lt;=2025/1/31",'別記様式－１－②'!#REF!,I$4),"")</f>
        <v>#REF!</v>
      </c>
      <c r="J14" s="59" t="e">
        <f>IF(SUMIFS('別記様式－１－②'!#REF!,'別記様式－１－②'!#REF!,"&gt;=2025/1/1",'別記様式－１－②'!#REF!,"&lt;=2025/1/31",'別記様式－１－②'!#REF!,J$4)&lt;&gt;0,SUMIFS('別記様式－１－②'!#REF!,'別記様式－１－②'!#REF!,"&gt;=2025/1/1",'別記様式－１－②'!#REF!,"&lt;=2025/1/31",'別記様式－１－②'!#REF!,J$4),"")</f>
        <v>#REF!</v>
      </c>
      <c r="K14" s="59" t="e">
        <f>IF(SUMIFS('別記様式－１－②'!#REF!,'別記様式－１－②'!#REF!,"&gt;=2025/1/1",'別記様式－１－②'!#REF!,"&lt;=2025/1/31",'別記様式－１－②'!#REF!,K$4)&lt;&gt;0,SUMIFS('別記様式－１－②'!#REF!,'別記様式－１－②'!#REF!,"&gt;=2025/1/1",'別記様式－１－②'!#REF!,"&lt;=2025/1/31",'別記様式－１－②'!#REF!,K$4),"")</f>
        <v>#REF!</v>
      </c>
      <c r="L14" s="59" t="e">
        <f>IF(SUMIFS('別記様式－１－②'!#REF!,'別記様式－１－②'!#REF!,"&gt;=2025/1/1",'別記様式－１－②'!#REF!,"&lt;=2025/1/31",'別記様式－１－②'!#REF!,L$4)&lt;&gt;0,SUMIFS('別記様式－１－②'!#REF!,'別記様式－１－②'!#REF!,"&gt;=2025/1/1",'別記様式－１－②'!#REF!,"&lt;=2025/1/31",'別記様式－１－②'!#REF!,L$4),"")</f>
        <v>#REF!</v>
      </c>
      <c r="M14" s="59" t="e">
        <f>IF(SUMIFS('別記様式－１－②'!#REF!,'別記様式－１－②'!#REF!,"&gt;=2025/1/1",'別記様式－１－②'!#REF!,"&lt;=2025/1/31",'別記様式－１－②'!#REF!,M$4)&lt;&gt;0,SUMIFS('別記様式－１－②'!#REF!,'別記様式－１－②'!#REF!,"&gt;=2025/1/1",'別記様式－１－②'!#REF!,"&lt;=2025/1/31",'別記様式－１－②'!#REF!,M$4),"")</f>
        <v>#REF!</v>
      </c>
      <c r="N14" s="59" t="e">
        <f>IF(SUMIFS('別記様式－１－②'!#REF!,'別記様式－１－②'!#REF!,"&gt;=2025/1/1",'別記様式－１－②'!#REF!,"&lt;=2025/1/31",'別記様式－１－②'!#REF!,N$4)&lt;&gt;0,SUMIFS('別記様式－１－②'!#REF!,'別記様式－１－②'!#REF!,"&gt;=2025/1/1",'別記様式－１－②'!#REF!,"&lt;=2025/1/31",'別記様式－１－②'!#REF!,N$4),"")</f>
        <v>#REF!</v>
      </c>
      <c r="O14" s="59" t="e">
        <f>IF(SUMIFS('別記様式－１－②'!#REF!,'別記様式－１－②'!#REF!,"&gt;=2025/1/1",'別記様式－１－②'!#REF!,"&lt;=2025/1/31",'別記様式－１－②'!#REF!,O$4)&lt;&gt;0,SUMIFS('別記様式－１－②'!#REF!,'別記様式－１－②'!#REF!,"&gt;=2025/1/1",'別記様式－１－②'!#REF!,"&lt;=2025/1/31",'別記様式－１－②'!#REF!,O$4),"")</f>
        <v>#REF!</v>
      </c>
      <c r="P14" s="59" t="e">
        <f>IF(SUMIFS('別記様式－１－②'!#REF!,'別記様式－１－②'!#REF!,"&gt;=2025/1/1",'別記様式－１－②'!#REF!,"&lt;=2025/1/31",'別記様式－１－②'!#REF!,P$4)&lt;&gt;0,SUMIFS('別記様式－１－②'!#REF!,'別記様式－１－②'!#REF!,"&gt;=2025/1/1",'別記様式－１－②'!#REF!,"&lt;=2025/1/31",'別記様式－１－②'!#REF!,P$4),"")</f>
        <v>#REF!</v>
      </c>
      <c r="Q14" s="59" t="e">
        <f>IF(SUMIFS('別記様式－１－②'!#REF!,'別記様式－１－②'!#REF!,"&gt;=2025/1/1",'別記様式－１－②'!#REF!,"&lt;=2025/1/31",'別記様式－１－②'!#REF!,Q$4)&lt;&gt;0,SUMIFS('別記様式－１－②'!#REF!,'別記様式－１－②'!#REF!,"&gt;=2025/1/1",'別記様式－１－②'!#REF!,"&lt;=2025/1/31",'別記様式－１－②'!#REF!,Q$4),"")</f>
        <v>#REF!</v>
      </c>
      <c r="R14" s="59" t="e">
        <f>IF(SUMIFS('別記様式－１－②'!#REF!,'別記様式－１－②'!#REF!,"&gt;=2025/1/1",'別記様式－１－②'!#REF!,"&lt;=2025/1/31",'別記様式－１－②'!#REF!,R$4)&lt;&gt;0,SUMIFS('別記様式－１－②'!#REF!,'別記様式－１－②'!#REF!,"&gt;=2025/1/1",'別記様式－１－②'!#REF!,"&lt;=2025/1/31",'別記様式－１－②'!#REF!,R$4),"")</f>
        <v>#REF!</v>
      </c>
      <c r="S14" s="59" t="e">
        <f>IF(SUMIFS('別記様式－１－②'!#REF!,'別記様式－１－②'!#REF!,"&gt;=2025/1/1",'別記様式－１－②'!#REF!,"&lt;=2025/1/31",'別記様式－１－②'!#REF!,S$4)&lt;&gt;0,SUMIFS('別記様式－１－②'!#REF!,'別記様式－１－②'!#REF!,"&gt;=2025/1/1",'別記様式－１－②'!#REF!,"&lt;=2025/1/31",'別記様式－１－②'!#REF!,S$4),"")</f>
        <v>#REF!</v>
      </c>
      <c r="T14" s="59" t="e">
        <f>IF(SUMIFS('別記様式－１－②'!#REF!,'別記様式－１－②'!#REF!,"&gt;=2025/1/1",'別記様式－１－②'!#REF!,"&lt;=2025/1/31",'別記様式－１－②'!#REF!,T$4)&lt;&gt;0,SUMIFS('別記様式－１－②'!#REF!,'別記様式－１－②'!#REF!,"&gt;=2025/1/1",'別記様式－１－②'!#REF!,"&lt;=2025/1/31",'別記様式－１－②'!#REF!,T$4),"")</f>
        <v>#REF!</v>
      </c>
      <c r="U14" s="59" t="e">
        <f>IF(SUMIFS('別記様式－１－②'!#REF!,'別記様式－１－②'!#REF!,"&gt;=2025/1/1",'別記様式－１－②'!#REF!,"&lt;=2025/1/31",'別記様式－１－②'!#REF!,U$4)&lt;&gt;0,SUMIFS('別記様式－１－②'!#REF!,'別記様式－１－②'!#REF!,"&gt;=2025/1/1",'別記様式－１－②'!#REF!,"&lt;=2025/1/31",'別記様式－１－②'!#REF!,U$4),"")</f>
        <v>#REF!</v>
      </c>
      <c r="V14" s="59" t="e">
        <f>IF(SUMIFS('別記様式－１－②'!#REF!,'別記様式－１－②'!#REF!,"&gt;=2025/1/1",'別記様式－１－②'!#REF!,"&lt;=2025/1/31",'別記様式－１－②'!#REF!,V$4)&lt;&gt;0,SUMIFS('別記様式－１－②'!#REF!,'別記様式－１－②'!#REF!,"&gt;=2025/1/1",'別記様式－１－②'!#REF!,"&lt;=2025/1/31",'別記様式－１－②'!#REF!,V$4),"")</f>
        <v>#REF!</v>
      </c>
      <c r="W14" s="59" t="e">
        <f>IF(SUMIFS('別記様式－１－②'!#REF!,'別記様式－１－②'!#REF!,"&gt;=2025/1/1",'別記様式－１－②'!#REF!,"&lt;=2025/1/31",'別記様式－１－②'!#REF!,W$4)&lt;&gt;0,SUMIFS('別記様式－１－②'!#REF!,'別記様式－１－②'!#REF!,"&gt;=2025/1/1",'別記様式－１－②'!#REF!,"&lt;=2025/1/31",'別記様式－１－②'!#REF!,W$4),"")</f>
        <v>#REF!</v>
      </c>
      <c r="X14" s="59" t="e">
        <f>IF(SUMIFS('別記様式－１－②'!#REF!,'別記様式－１－②'!#REF!,"&gt;=2025/1/1",'別記様式－１－②'!#REF!,"&lt;=2025/1/31",'別記様式－１－②'!#REF!,X$4)&lt;&gt;0,SUMIFS('別記様式－１－②'!#REF!,'別記様式－１－②'!#REF!,"&gt;=2025/1/1",'別記様式－１－②'!#REF!,"&lt;=2025/1/31",'別記様式－１－②'!#REF!,X$4),"")</f>
        <v>#REF!</v>
      </c>
      <c r="Y14" s="59" t="e">
        <f>IF(SUMIFS('別記様式－１－②'!#REF!,'別記様式－１－②'!#REF!,"&gt;=2025/1/1",'別記様式－１－②'!#REF!,"&lt;=2025/1/31",'別記様式－１－②'!#REF!,Y$4)&lt;&gt;0,SUMIFS('別記様式－１－②'!#REF!,'別記様式－１－②'!#REF!,"&gt;=2025/1/1",'別記様式－１－②'!#REF!,"&lt;=2025/1/31",'別記様式－１－②'!#REF!,Y$4),"")</f>
        <v>#REF!</v>
      </c>
      <c r="Z14" s="66" t="e">
        <f>IF(SUMIFS('別記様式－１－②'!#REF!,'別記様式－１－②'!#REF!,"&gt;=2025/1/1",'別記様式－１－②'!#REF!,"&lt;=2025/1/31",'別記様式－１－②'!#REF!,Z$4)&lt;&gt;0,SUMIFS('別記様式－１－②'!#REF!,'別記様式－１－②'!#REF!,"&gt;=2025/1/1",'別記様式－１－②'!#REF!,"&lt;=2025/1/31",'別記様式－１－②'!#REF!,Z$4),"")</f>
        <v>#REF!</v>
      </c>
      <c r="AA14" s="18" t="e">
        <f t="shared" si="0"/>
        <v>#REF!</v>
      </c>
      <c r="AB14" s="2" t="e">
        <f t="shared" si="1"/>
        <v>#REF!</v>
      </c>
    </row>
    <row r="15" spans="1:28" ht="18" customHeight="1">
      <c r="A15" s="19">
        <v>46054</v>
      </c>
      <c r="B15" s="57" t="e">
        <f>IF(SUMIFS('別記様式－１－②'!#REF!,'別記様式－１－②'!#REF!,"&gt;=2026/2/1",'別記様式－１－②'!#REF!,"&lt;=2026/2/28")&lt;&gt;0,SUMIFS('別記様式－１－②'!#REF!,'別記様式－１－②'!#REF!,"&gt;=2026/2/1",'別記様式－１－②'!#REF!,"&lt;=2026/2/28"),"")</f>
        <v>#REF!</v>
      </c>
      <c r="C15" s="59" t="e">
        <f>IF(SUMIFS('別記様式－１－②'!#REF!,'別記様式－１－②'!#REF!,"&gt;=2025/2/1",'別記様式－１－②'!#REF!,"&lt;=2025/2/28",'別記様式－１－②'!#REF!,C$4)&lt;&gt;0,SUMIFS('別記様式－１－②'!#REF!,'別記様式－１－②'!#REF!,"&gt;=2025/2/1",'別記様式－１－②'!#REF!,"&lt;=2025/2/28",'別記様式－１－②'!#REF!,C$4),"")</f>
        <v>#REF!</v>
      </c>
      <c r="D15" s="59" t="e">
        <f>IF(SUMIFS('別記様式－１－②'!#REF!,'別記様式－１－②'!#REF!,"&gt;=2025/2/1",'別記様式－１－②'!#REF!,"&lt;=2025/2/28",'別記様式－１－②'!#REF!,D$4)&lt;&gt;0,SUMIFS('別記様式－１－②'!#REF!,'別記様式－１－②'!#REF!,"&gt;=2025/2/1",'別記様式－１－②'!#REF!,"&lt;=2025/2/28",'別記様式－１－②'!#REF!,D$4),"")</f>
        <v>#REF!</v>
      </c>
      <c r="E15" s="59" t="e">
        <f>IF(SUMIFS('別記様式－１－②'!#REF!,'別記様式－１－②'!#REF!,"&gt;=2025/2/1",'別記様式－１－②'!#REF!,"&lt;=2025/2/28",'別記様式－１－②'!#REF!,E$4)&lt;&gt;0,SUMIFS('別記様式－１－②'!#REF!,'別記様式－１－②'!#REF!,"&gt;=2025/2/1",'別記様式－１－②'!#REF!,"&lt;=2025/2/28",'別記様式－１－②'!#REF!,E$4),"")</f>
        <v>#REF!</v>
      </c>
      <c r="F15" s="59" t="e">
        <f>IF(SUMIFS('別記様式－１－②'!#REF!,'別記様式－１－②'!#REF!,"&gt;=2025/2/1",'別記様式－１－②'!#REF!,"&lt;=2025/2/28",'別記様式－１－②'!#REF!,F$4)&lt;&gt;0,SUMIFS('別記様式－１－②'!#REF!,'別記様式－１－②'!#REF!,"&gt;=2025/2/1",'別記様式－１－②'!#REF!,"&lt;=2025/2/28",'別記様式－１－②'!#REF!,F$4),"")</f>
        <v>#REF!</v>
      </c>
      <c r="G15" s="59" t="e">
        <f>IF(SUMIFS('別記様式－１－②'!#REF!,'別記様式－１－②'!#REF!,"&gt;=2025/2/1",'別記様式－１－②'!#REF!,"&lt;=2025/2/28",'別記様式－１－②'!#REF!,G$4)&lt;&gt;0,SUMIFS('別記様式－１－②'!#REF!,'別記様式－１－②'!#REF!,"&gt;=2025/2/1",'別記様式－１－②'!#REF!,"&lt;=2025/2/28",'別記様式－１－②'!#REF!,G$4),"")</f>
        <v>#REF!</v>
      </c>
      <c r="H15" s="59" t="e">
        <f>IF(SUMIFS('別記様式－１－②'!#REF!,'別記様式－１－②'!#REF!,"&gt;=2025/2/1",'別記様式－１－②'!#REF!,"&lt;=2025/2/28",'別記様式－１－②'!#REF!,H$4)&lt;&gt;0,SUMIFS('別記様式－１－②'!#REF!,'別記様式－１－②'!#REF!,"&gt;=2025/2/1",'別記様式－１－②'!#REF!,"&lt;=2025/2/28",'別記様式－１－②'!#REF!,H$4),"")</f>
        <v>#REF!</v>
      </c>
      <c r="I15" s="59" t="e">
        <f>IF(SUMIFS('別記様式－１－②'!#REF!,'別記様式－１－②'!#REF!,"&gt;=2025/2/1",'別記様式－１－②'!#REF!,"&lt;=2025/2/28",'別記様式－１－②'!#REF!,I$4)&lt;&gt;0,SUMIFS('別記様式－１－②'!#REF!,'別記様式－１－②'!#REF!,"&gt;=2025/2/1",'別記様式－１－②'!#REF!,"&lt;=2025/2/28",'別記様式－１－②'!#REF!,I$4),"")</f>
        <v>#REF!</v>
      </c>
      <c r="J15" s="59" t="e">
        <f>IF(SUMIFS('別記様式－１－②'!#REF!,'別記様式－１－②'!#REF!,"&gt;=2025/2/1",'別記様式－１－②'!#REF!,"&lt;=2025/2/28",'別記様式－１－②'!#REF!,J$4)&lt;&gt;0,SUMIFS('別記様式－１－②'!#REF!,'別記様式－１－②'!#REF!,"&gt;=2025/2/1",'別記様式－１－②'!#REF!,"&lt;=2025/2/28",'別記様式－１－②'!#REF!,J$4),"")</f>
        <v>#REF!</v>
      </c>
      <c r="K15" s="59" t="e">
        <f>IF(SUMIFS('別記様式－１－②'!#REF!,'別記様式－１－②'!#REF!,"&gt;=2025/2/1",'別記様式－１－②'!#REF!,"&lt;=2025/2/28",'別記様式－１－②'!#REF!,K$4)&lt;&gt;0,SUMIFS('別記様式－１－②'!#REF!,'別記様式－１－②'!#REF!,"&gt;=2025/2/1",'別記様式－１－②'!#REF!,"&lt;=2025/2/28",'別記様式－１－②'!#REF!,K$4),"")</f>
        <v>#REF!</v>
      </c>
      <c r="L15" s="59" t="e">
        <f>IF(SUMIFS('別記様式－１－②'!#REF!,'別記様式－１－②'!#REF!,"&gt;=2025/2/1",'別記様式－１－②'!#REF!,"&lt;=2025/2/28",'別記様式－１－②'!#REF!,L$4)&lt;&gt;0,SUMIFS('別記様式－１－②'!#REF!,'別記様式－１－②'!#REF!,"&gt;=2025/2/1",'別記様式－１－②'!#REF!,"&lt;=2025/2/28",'別記様式－１－②'!#REF!,L$4),"")</f>
        <v>#REF!</v>
      </c>
      <c r="M15" s="59" t="e">
        <f>IF(SUMIFS('別記様式－１－②'!#REF!,'別記様式－１－②'!#REF!,"&gt;=2025/2/1",'別記様式－１－②'!#REF!,"&lt;=2025/2/28",'別記様式－１－②'!#REF!,M$4)&lt;&gt;0,SUMIFS('別記様式－１－②'!#REF!,'別記様式－１－②'!#REF!,"&gt;=2025/2/1",'別記様式－１－②'!#REF!,"&lt;=2025/2/28",'別記様式－１－②'!#REF!,M$4),"")</f>
        <v>#REF!</v>
      </c>
      <c r="N15" s="59" t="e">
        <f>IF(SUMIFS('別記様式－１－②'!#REF!,'別記様式－１－②'!#REF!,"&gt;=2025/2/1",'別記様式－１－②'!#REF!,"&lt;=2025/2/28",'別記様式－１－②'!#REF!,N$4)&lt;&gt;0,SUMIFS('別記様式－１－②'!#REF!,'別記様式－１－②'!#REF!,"&gt;=2025/2/1",'別記様式－１－②'!#REF!,"&lt;=2025/2/28",'別記様式－１－②'!#REF!,N$4),"")</f>
        <v>#REF!</v>
      </c>
      <c r="O15" s="59" t="e">
        <f>IF(SUMIFS('別記様式－１－②'!#REF!,'別記様式－１－②'!#REF!,"&gt;=2025/2/1",'別記様式－１－②'!#REF!,"&lt;=2025/2/28",'別記様式－１－②'!#REF!,O$4)&lt;&gt;0,SUMIFS('別記様式－１－②'!#REF!,'別記様式－１－②'!#REF!,"&gt;=2025/2/1",'別記様式－１－②'!#REF!,"&lt;=2025/2/28",'別記様式－１－②'!#REF!,O$4),"")</f>
        <v>#REF!</v>
      </c>
      <c r="P15" s="59" t="e">
        <f>IF(SUMIFS('別記様式－１－②'!#REF!,'別記様式－１－②'!#REF!,"&gt;=2025/2/1",'別記様式－１－②'!#REF!,"&lt;=2025/2/28",'別記様式－１－②'!#REF!,P$4)&lt;&gt;0,SUMIFS('別記様式－１－②'!#REF!,'別記様式－１－②'!#REF!,"&gt;=2025/2/1",'別記様式－１－②'!#REF!,"&lt;=2025/2/28",'別記様式－１－②'!#REF!,P$4),"")</f>
        <v>#REF!</v>
      </c>
      <c r="Q15" s="59" t="e">
        <f>IF(SUMIFS('別記様式－１－②'!#REF!,'別記様式－１－②'!#REF!,"&gt;=2025/2/1",'別記様式－１－②'!#REF!,"&lt;=2025/2/28",'別記様式－１－②'!#REF!,Q$4)&lt;&gt;0,SUMIFS('別記様式－１－②'!#REF!,'別記様式－１－②'!#REF!,"&gt;=2025/2/1",'別記様式－１－②'!#REF!,"&lt;=2025/2/28",'別記様式－１－②'!#REF!,Q$4),"")</f>
        <v>#REF!</v>
      </c>
      <c r="R15" s="59" t="e">
        <f>IF(SUMIFS('別記様式－１－②'!#REF!,'別記様式－１－②'!#REF!,"&gt;=2025/2/1",'別記様式－１－②'!#REF!,"&lt;=2025/2/28",'別記様式－１－②'!#REF!,R$4)&lt;&gt;0,SUMIFS('別記様式－１－②'!#REF!,'別記様式－１－②'!#REF!,"&gt;=2025/2/1",'別記様式－１－②'!#REF!,"&lt;=2025/2/28",'別記様式－１－②'!#REF!,R$4),"")</f>
        <v>#REF!</v>
      </c>
      <c r="S15" s="59" t="e">
        <f>IF(SUMIFS('別記様式－１－②'!#REF!,'別記様式－１－②'!#REF!,"&gt;=2025/2/1",'別記様式－１－②'!#REF!,"&lt;=2025/2/28",'別記様式－１－②'!#REF!,S$4)&lt;&gt;0,SUMIFS('別記様式－１－②'!#REF!,'別記様式－１－②'!#REF!,"&gt;=2025/2/1",'別記様式－１－②'!#REF!,"&lt;=2025/2/28",'別記様式－１－②'!#REF!,S$4),"")</f>
        <v>#REF!</v>
      </c>
      <c r="T15" s="59" t="e">
        <f>IF(SUMIFS('別記様式－１－②'!#REF!,'別記様式－１－②'!#REF!,"&gt;=2025/2/1",'別記様式－１－②'!#REF!,"&lt;=2025/2/28",'別記様式－１－②'!#REF!,T$4)&lt;&gt;0,SUMIFS('別記様式－１－②'!#REF!,'別記様式－１－②'!#REF!,"&gt;=2025/2/1",'別記様式－１－②'!#REF!,"&lt;=2025/2/28",'別記様式－１－②'!#REF!,T$4),"")</f>
        <v>#REF!</v>
      </c>
      <c r="U15" s="59" t="e">
        <f>IF(SUMIFS('別記様式－１－②'!#REF!,'別記様式－１－②'!#REF!,"&gt;=2025/2/1",'別記様式－１－②'!#REF!,"&lt;=2025/2/28",'別記様式－１－②'!#REF!,U$4)&lt;&gt;0,SUMIFS('別記様式－１－②'!#REF!,'別記様式－１－②'!#REF!,"&gt;=2025/2/1",'別記様式－１－②'!#REF!,"&lt;=2025/2/28",'別記様式－１－②'!#REF!,U$4),"")</f>
        <v>#REF!</v>
      </c>
      <c r="V15" s="59" t="e">
        <f>IF(SUMIFS('別記様式－１－②'!#REF!,'別記様式－１－②'!#REF!,"&gt;=2025/2/1",'別記様式－１－②'!#REF!,"&lt;=2025/2/28",'別記様式－１－②'!#REF!,V$4)&lt;&gt;0,SUMIFS('別記様式－１－②'!#REF!,'別記様式－１－②'!#REF!,"&gt;=2025/2/1",'別記様式－１－②'!#REF!,"&lt;=2025/2/28",'別記様式－１－②'!#REF!,V$4),"")</f>
        <v>#REF!</v>
      </c>
      <c r="W15" s="59" t="e">
        <f>IF(SUMIFS('別記様式－１－②'!#REF!,'別記様式－１－②'!#REF!,"&gt;=2025/2/1",'別記様式－１－②'!#REF!,"&lt;=2025/2/28",'別記様式－１－②'!#REF!,W$4)&lt;&gt;0,SUMIFS('別記様式－１－②'!#REF!,'別記様式－１－②'!#REF!,"&gt;=2025/2/1",'別記様式－１－②'!#REF!,"&lt;=2025/2/28",'別記様式－１－②'!#REF!,W$4),"")</f>
        <v>#REF!</v>
      </c>
      <c r="X15" s="59" t="e">
        <f>IF(SUMIFS('別記様式－１－②'!#REF!,'別記様式－１－②'!#REF!,"&gt;=2025/2/1",'別記様式－１－②'!#REF!,"&lt;=2025/2/28",'別記様式－１－②'!#REF!,X$4)&lt;&gt;0,SUMIFS('別記様式－１－②'!#REF!,'別記様式－１－②'!#REF!,"&gt;=2025/2/1",'別記様式－１－②'!#REF!,"&lt;=2025/2/28",'別記様式－１－②'!#REF!,X$4),"")</f>
        <v>#REF!</v>
      </c>
      <c r="Y15" s="59" t="e">
        <f>IF(SUMIFS('別記様式－１－②'!#REF!,'別記様式－１－②'!#REF!,"&gt;=2025/2/1",'別記様式－１－②'!#REF!,"&lt;=2025/2/28",'別記様式－１－②'!#REF!,Y$4)&lt;&gt;0,SUMIFS('別記様式－１－②'!#REF!,'別記様式－１－②'!#REF!,"&gt;=2025/2/1",'別記様式－１－②'!#REF!,"&lt;=2025/2/28",'別記様式－１－②'!#REF!,Y$4),"")</f>
        <v>#REF!</v>
      </c>
      <c r="Z15" s="66" t="e">
        <f>IF(SUMIFS('別記様式－１－②'!#REF!,'別記様式－１－②'!#REF!,"&gt;=2025/2/1",'別記様式－１－②'!#REF!,"&lt;=2025/2/28",'別記様式－１－②'!#REF!,Z$4)&lt;&gt;0,SUMIFS('別記様式－１－②'!#REF!,'別記様式－１－②'!#REF!,"&gt;=2025/2/1",'別記様式－１－②'!#REF!,"&lt;=2025/2/28",'別記様式－１－②'!#REF!,Z$4),"")</f>
        <v>#REF!</v>
      </c>
      <c r="AA15" s="18" t="e">
        <f t="shared" si="0"/>
        <v>#REF!</v>
      </c>
      <c r="AB15" s="2" t="e">
        <f t="shared" si="1"/>
        <v>#REF!</v>
      </c>
    </row>
    <row r="16" spans="1:28" ht="18" customHeight="1">
      <c r="A16" s="19">
        <v>46082</v>
      </c>
      <c r="B16" s="60" t="e">
        <f>IF(SUMIFS('別記様式－１－②'!#REF!,'別記様式－１－②'!#REF!,"&gt;=2026/3/1",'別記様式－１－②'!#REF!,"&lt;=2026/3/31")&lt;&gt;0,SUMIFS('別記様式－１－②'!#REF!,'別記様式－１－②'!#REF!,"&gt;=2026/3/1",'別記様式－１－②'!#REF!,"&lt;=2026/3/31"),"")</f>
        <v>#REF!</v>
      </c>
      <c r="C16" s="61" t="e">
        <f>IF(SUMIFS('別記様式－１－②'!#REF!,'別記様式－１－②'!#REF!,"&gt;=2025/3/1",'別記様式－１－②'!#REF!,"&lt;=2025/3/31",'別記様式－１－②'!#REF!,C$4)&lt;&gt;0,SUMIFS('別記様式－１－②'!#REF!,'別記様式－１－②'!#REF!,"&gt;=2025/3/1",'別記様式－１－②'!#REF!,"&lt;=2025/3/31",'別記様式－１－②'!#REF!,C$4),"")</f>
        <v>#REF!</v>
      </c>
      <c r="D16" s="61" t="e">
        <f>IF(SUMIFS('別記様式－１－②'!#REF!,'別記様式－１－②'!#REF!,"&gt;=2025/3/1",'別記様式－１－②'!#REF!,"&lt;=2025/3/31",'別記様式－１－②'!#REF!,D$4)&lt;&gt;0,SUMIFS('別記様式－１－②'!#REF!,'別記様式－１－②'!#REF!,"&gt;=2025/3/1",'別記様式－１－②'!#REF!,"&lt;=2025/3/31",'別記様式－１－②'!#REF!,D$4),"")</f>
        <v>#REF!</v>
      </c>
      <c r="E16" s="61" t="e">
        <f>IF(SUMIFS('別記様式－１－②'!#REF!,'別記様式－１－②'!#REF!,"&gt;=2025/3/1",'別記様式－１－②'!#REF!,"&lt;=2025/3/31",'別記様式－１－②'!#REF!,E$4)&lt;&gt;0,SUMIFS('別記様式－１－②'!#REF!,'別記様式－１－②'!#REF!,"&gt;=2025/3/1",'別記様式－１－②'!#REF!,"&lt;=2025/3/31",'別記様式－１－②'!#REF!,E$4),"")</f>
        <v>#REF!</v>
      </c>
      <c r="F16" s="61" t="e">
        <f>IF(SUMIFS('別記様式－１－②'!#REF!,'別記様式－１－②'!#REF!,"&gt;=2025/3/1",'別記様式－１－②'!#REF!,"&lt;=2025/3/31",'別記様式－１－②'!#REF!,F$4)&lt;&gt;0,SUMIFS('別記様式－１－②'!#REF!,'別記様式－１－②'!#REF!,"&gt;=2025/3/1",'別記様式－１－②'!#REF!,"&lt;=2025/3/31",'別記様式－１－②'!#REF!,F$4),"")</f>
        <v>#REF!</v>
      </c>
      <c r="G16" s="61" t="e">
        <f>IF(SUMIFS('別記様式－１－②'!#REF!,'別記様式－１－②'!#REF!,"&gt;=2025/3/1",'別記様式－１－②'!#REF!,"&lt;=2025/3/31",'別記様式－１－②'!#REF!,G$4)&lt;&gt;0,SUMIFS('別記様式－１－②'!#REF!,'別記様式－１－②'!#REF!,"&gt;=2025/3/1",'別記様式－１－②'!#REF!,"&lt;=2025/3/31",'別記様式－１－②'!#REF!,G$4),"")</f>
        <v>#REF!</v>
      </c>
      <c r="H16" s="61" t="e">
        <f>IF(SUMIFS('別記様式－１－②'!#REF!,'別記様式－１－②'!#REF!,"&gt;=2025/3/1",'別記様式－１－②'!#REF!,"&lt;=2025/3/31",'別記様式－１－②'!#REF!,H$4)&lt;&gt;0,SUMIFS('別記様式－１－②'!#REF!,'別記様式－１－②'!#REF!,"&gt;=2025/3/1",'別記様式－１－②'!#REF!,"&lt;=2025/3/31",'別記様式－１－②'!#REF!,H$4),"")</f>
        <v>#REF!</v>
      </c>
      <c r="I16" s="61" t="e">
        <f>IF(SUMIFS('別記様式－１－②'!#REF!,'別記様式－１－②'!#REF!,"&gt;=2025/3/1",'別記様式－１－②'!#REF!,"&lt;=2025/3/31",'別記様式－１－②'!#REF!,I$4)&lt;&gt;0,SUMIFS('別記様式－１－②'!#REF!,'別記様式－１－②'!#REF!,"&gt;=2025/3/1",'別記様式－１－②'!#REF!,"&lt;=2025/3/31",'別記様式－１－②'!#REF!,I$4),"")</f>
        <v>#REF!</v>
      </c>
      <c r="J16" s="61" t="e">
        <f>IF(SUMIFS('別記様式－１－②'!#REF!,'別記様式－１－②'!#REF!,"&gt;=2025/3/1",'別記様式－１－②'!#REF!,"&lt;=2025/3/31",'別記様式－１－②'!#REF!,J$4)&lt;&gt;0,SUMIFS('別記様式－１－②'!#REF!,'別記様式－１－②'!#REF!,"&gt;=2025/3/1",'別記様式－１－②'!#REF!,"&lt;=2025/3/31",'別記様式－１－②'!#REF!,J$4),"")</f>
        <v>#REF!</v>
      </c>
      <c r="K16" s="61" t="e">
        <f>IF(SUMIFS('別記様式－１－②'!#REF!,'別記様式－１－②'!#REF!,"&gt;=2025/3/1",'別記様式－１－②'!#REF!,"&lt;=2025/3/31",'別記様式－１－②'!#REF!,K$4)&lt;&gt;0,SUMIFS('別記様式－１－②'!#REF!,'別記様式－１－②'!#REF!,"&gt;=2025/3/1",'別記様式－１－②'!#REF!,"&lt;=2025/3/31",'別記様式－１－②'!#REF!,K$4),"")</f>
        <v>#REF!</v>
      </c>
      <c r="L16" s="61" t="e">
        <f>IF(SUMIFS('別記様式－１－②'!#REF!,'別記様式－１－②'!#REF!,"&gt;=2025/3/1",'別記様式－１－②'!#REF!,"&lt;=2025/3/31",'別記様式－１－②'!#REF!,L$4)&lt;&gt;0,SUMIFS('別記様式－１－②'!#REF!,'別記様式－１－②'!#REF!,"&gt;=2025/3/1",'別記様式－１－②'!#REF!,"&lt;=2025/3/31",'別記様式－１－②'!#REF!,L$4),"")</f>
        <v>#REF!</v>
      </c>
      <c r="M16" s="61" t="e">
        <f>IF(SUMIFS('別記様式－１－②'!#REF!,'別記様式－１－②'!#REF!,"&gt;=2025/3/1",'別記様式－１－②'!#REF!,"&lt;=2025/3/31",'別記様式－１－②'!#REF!,M$4)&lt;&gt;0,SUMIFS('別記様式－１－②'!#REF!,'別記様式－１－②'!#REF!,"&gt;=2025/3/1",'別記様式－１－②'!#REF!,"&lt;=2025/3/31",'別記様式－１－②'!#REF!,M$4),"")</f>
        <v>#REF!</v>
      </c>
      <c r="N16" s="61" t="e">
        <f>IF(SUMIFS('別記様式－１－②'!#REF!,'別記様式－１－②'!#REF!,"&gt;=2025/3/1",'別記様式－１－②'!#REF!,"&lt;=2025/3/31",'別記様式－１－②'!#REF!,N$4)&lt;&gt;0,SUMIFS('別記様式－１－②'!#REF!,'別記様式－１－②'!#REF!,"&gt;=2025/3/1",'別記様式－１－②'!#REF!,"&lt;=2025/3/31",'別記様式－１－②'!#REF!,N$4),"")</f>
        <v>#REF!</v>
      </c>
      <c r="O16" s="61" t="e">
        <f>IF(SUMIFS('別記様式－１－②'!#REF!,'別記様式－１－②'!#REF!,"&gt;=2025/3/1",'別記様式－１－②'!#REF!,"&lt;=2025/3/31",'別記様式－１－②'!#REF!,O$4)&lt;&gt;0,SUMIFS('別記様式－１－②'!#REF!,'別記様式－１－②'!#REF!,"&gt;=2025/3/1",'別記様式－１－②'!#REF!,"&lt;=2025/3/31",'別記様式－１－②'!#REF!,O$4),"")</f>
        <v>#REF!</v>
      </c>
      <c r="P16" s="61" t="e">
        <f>IF(SUMIFS('別記様式－１－②'!#REF!,'別記様式－１－②'!#REF!,"&gt;=2025/3/1",'別記様式－１－②'!#REF!,"&lt;=2025/3/31",'別記様式－１－②'!#REF!,P$4)&lt;&gt;0,SUMIFS('別記様式－１－②'!#REF!,'別記様式－１－②'!#REF!,"&gt;=2025/3/1",'別記様式－１－②'!#REF!,"&lt;=2025/3/31",'別記様式－１－②'!#REF!,P$4),"")</f>
        <v>#REF!</v>
      </c>
      <c r="Q16" s="61" t="e">
        <f>IF(SUMIFS('別記様式－１－②'!#REF!,'別記様式－１－②'!#REF!,"&gt;=2025/3/1",'別記様式－１－②'!#REF!,"&lt;=2025/3/31",'別記様式－１－②'!#REF!,Q$4)&lt;&gt;0,SUMIFS('別記様式－１－②'!#REF!,'別記様式－１－②'!#REF!,"&gt;=2025/3/1",'別記様式－１－②'!#REF!,"&lt;=2025/3/31",'別記様式－１－②'!#REF!,Q$4),"")</f>
        <v>#REF!</v>
      </c>
      <c r="R16" s="61" t="e">
        <f>IF(SUMIFS('別記様式－１－②'!#REF!,'別記様式－１－②'!#REF!,"&gt;=2025/3/1",'別記様式－１－②'!#REF!,"&lt;=2025/3/31",'別記様式－１－②'!#REF!,R$4)&lt;&gt;0,SUMIFS('別記様式－１－②'!#REF!,'別記様式－１－②'!#REF!,"&gt;=2025/3/1",'別記様式－１－②'!#REF!,"&lt;=2025/3/31",'別記様式－１－②'!#REF!,R$4),"")</f>
        <v>#REF!</v>
      </c>
      <c r="S16" s="61" t="e">
        <f>IF(SUMIFS('別記様式－１－②'!#REF!,'別記様式－１－②'!#REF!,"&gt;=2025/3/1",'別記様式－１－②'!#REF!,"&lt;=2025/3/31",'別記様式－１－②'!#REF!,S$4)&lt;&gt;0,SUMIFS('別記様式－１－②'!#REF!,'別記様式－１－②'!#REF!,"&gt;=2025/3/1",'別記様式－１－②'!#REF!,"&lt;=2025/3/31",'別記様式－１－②'!#REF!,S$4),"")</f>
        <v>#REF!</v>
      </c>
      <c r="T16" s="61" t="e">
        <f>IF(SUMIFS('別記様式－１－②'!#REF!,'別記様式－１－②'!#REF!,"&gt;=2025/3/1",'別記様式－１－②'!#REF!,"&lt;=2025/3/31",'別記様式－１－②'!#REF!,T$4)&lt;&gt;0,SUMIFS('別記様式－１－②'!#REF!,'別記様式－１－②'!#REF!,"&gt;=2025/3/1",'別記様式－１－②'!#REF!,"&lt;=2025/3/31",'別記様式－１－②'!#REF!,T$4),"")</f>
        <v>#REF!</v>
      </c>
      <c r="U16" s="61" t="e">
        <f>IF(SUMIFS('別記様式－１－②'!#REF!,'別記様式－１－②'!#REF!,"&gt;=2025/3/1",'別記様式－１－②'!#REF!,"&lt;=2025/3/31",'別記様式－１－②'!#REF!,U$4)&lt;&gt;0,SUMIFS('別記様式－１－②'!#REF!,'別記様式－１－②'!#REF!,"&gt;=2025/3/1",'別記様式－１－②'!#REF!,"&lt;=2025/3/31",'別記様式－１－②'!#REF!,U$4),"")</f>
        <v>#REF!</v>
      </c>
      <c r="V16" s="61" t="e">
        <f>IF(SUMIFS('別記様式－１－②'!#REF!,'別記様式－１－②'!#REF!,"&gt;=2025/3/1",'別記様式－１－②'!#REF!,"&lt;=2025/3/31",'別記様式－１－②'!#REF!,V$4)&lt;&gt;0,SUMIFS('別記様式－１－②'!#REF!,'別記様式－１－②'!#REF!,"&gt;=2025/3/1",'別記様式－１－②'!#REF!,"&lt;=2025/3/31",'別記様式－１－②'!#REF!,V$4),"")</f>
        <v>#REF!</v>
      </c>
      <c r="W16" s="61" t="e">
        <f>IF(SUMIFS('別記様式－１－②'!#REF!,'別記様式－１－②'!#REF!,"&gt;=2025/3/1",'別記様式－１－②'!#REF!,"&lt;=2025/3/31",'別記様式－１－②'!#REF!,W$4)&lt;&gt;0,SUMIFS('別記様式－１－②'!#REF!,'別記様式－１－②'!#REF!,"&gt;=2025/3/1",'別記様式－１－②'!#REF!,"&lt;=2025/3/31",'別記様式－１－②'!#REF!,W$4),"")</f>
        <v>#REF!</v>
      </c>
      <c r="X16" s="61" t="e">
        <f>IF(SUMIFS('別記様式－１－②'!#REF!,'別記様式－１－②'!#REF!,"&gt;=2025/3/1",'別記様式－１－②'!#REF!,"&lt;=2025/3/31",'別記様式－１－②'!#REF!,X$4)&lt;&gt;0,SUMIFS('別記様式－１－②'!#REF!,'別記様式－１－②'!#REF!,"&gt;=2025/3/1",'別記様式－１－②'!#REF!,"&lt;=2025/3/31",'別記様式－１－②'!#REF!,X$4),"")</f>
        <v>#REF!</v>
      </c>
      <c r="Y16" s="61" t="e">
        <f>IF(SUMIFS('別記様式－１－②'!#REF!,'別記様式－１－②'!#REF!,"&gt;=2025/3/1",'別記様式－１－②'!#REF!,"&lt;=2025/3/31",'別記様式－１－②'!#REF!,Y$4)&lt;&gt;0,SUMIFS('別記様式－１－②'!#REF!,'別記様式－１－②'!#REF!,"&gt;=2025/3/1",'別記様式－１－②'!#REF!,"&lt;=2025/3/31",'別記様式－１－②'!#REF!,Y$4),"")</f>
        <v>#REF!</v>
      </c>
      <c r="Z16" s="66" t="e">
        <f>IF(SUMIFS('別記様式－１－②'!#REF!,'別記様式－１－②'!#REF!,"&gt;=2025/3/1",'別記様式－１－②'!#REF!,"&lt;=2025/3/31",'別記様式－１－②'!#REF!,Z$4)&lt;&gt;0,SUMIFS('別記様式－１－②'!#REF!,'別記様式－１－②'!#REF!,"&gt;=2025/3/1",'別記様式－１－②'!#REF!,"&lt;=2025/3/31",'別記様式－１－②'!#REF!,Z$4),"")</f>
        <v>#REF!</v>
      </c>
      <c r="AA16" s="18" t="e">
        <f t="shared" si="0"/>
        <v>#REF!</v>
      </c>
      <c r="AB16" s="2" t="e">
        <f t="shared" si="1"/>
        <v>#REF!</v>
      </c>
    </row>
    <row r="17" spans="1:28" ht="18" customHeight="1">
      <c r="A17" s="23"/>
      <c r="B17" s="62" t="e">
        <f>SUM(B5:B16)</f>
        <v>#REF!</v>
      </c>
      <c r="C17" s="63" t="e">
        <f t="shared" ref="C17:Z17" si="2">IF(SUM(C5:C16)&lt;&gt;0,SUM(C5:C16),"")</f>
        <v>#REF!</v>
      </c>
      <c r="D17" s="64" t="e">
        <f t="shared" si="2"/>
        <v>#REF!</v>
      </c>
      <c r="E17" s="64" t="e">
        <f t="shared" si="2"/>
        <v>#REF!</v>
      </c>
      <c r="F17" s="64" t="e">
        <f t="shared" si="2"/>
        <v>#REF!</v>
      </c>
      <c r="G17" s="64" t="e">
        <f t="shared" si="2"/>
        <v>#REF!</v>
      </c>
      <c r="H17" s="64" t="e">
        <f t="shared" si="2"/>
        <v>#REF!</v>
      </c>
      <c r="I17" s="64" t="e">
        <f t="shared" si="2"/>
        <v>#REF!</v>
      </c>
      <c r="J17" s="64" t="e">
        <f t="shared" si="2"/>
        <v>#REF!</v>
      </c>
      <c r="K17" s="64" t="e">
        <f t="shared" si="2"/>
        <v>#REF!</v>
      </c>
      <c r="L17" s="64" t="e">
        <f t="shared" si="2"/>
        <v>#REF!</v>
      </c>
      <c r="M17" s="64" t="e">
        <f t="shared" si="2"/>
        <v>#REF!</v>
      </c>
      <c r="N17" s="64" t="e">
        <f t="shared" si="2"/>
        <v>#REF!</v>
      </c>
      <c r="O17" s="64" t="e">
        <f t="shared" si="2"/>
        <v>#REF!</v>
      </c>
      <c r="P17" s="64" t="e">
        <f t="shared" si="2"/>
        <v>#REF!</v>
      </c>
      <c r="Q17" s="64" t="e">
        <f t="shared" si="2"/>
        <v>#REF!</v>
      </c>
      <c r="R17" s="64" t="e">
        <f t="shared" si="2"/>
        <v>#REF!</v>
      </c>
      <c r="S17" s="64" t="e">
        <f t="shared" si="2"/>
        <v>#REF!</v>
      </c>
      <c r="T17" s="64" t="e">
        <f t="shared" si="2"/>
        <v>#REF!</v>
      </c>
      <c r="U17" s="67" t="e">
        <f t="shared" si="2"/>
        <v>#REF!</v>
      </c>
      <c r="V17" s="64" t="e">
        <f t="shared" si="2"/>
        <v>#REF!</v>
      </c>
      <c r="W17" s="64" t="e">
        <f t="shared" si="2"/>
        <v>#REF!</v>
      </c>
      <c r="X17" s="68" t="e">
        <f t="shared" si="2"/>
        <v>#REF!</v>
      </c>
      <c r="Y17" s="67" t="e">
        <f t="shared" si="2"/>
        <v>#REF!</v>
      </c>
      <c r="Z17" s="65" t="e">
        <f t="shared" si="2"/>
        <v>#REF!</v>
      </c>
      <c r="AA17" s="18" t="e">
        <f>SUM(AA5:AA16)</f>
        <v>#REF!</v>
      </c>
      <c r="AB17" s="2" t="e">
        <f t="shared" ref="AB17" si="3">IF(AA17-B17&lt;0.0001,"○","×")</f>
        <v>#REF!</v>
      </c>
    </row>
    <row r="18" spans="1:28" ht="18.75">
      <c r="B18" s="69"/>
      <c r="C18" s="70" t="str">
        <f>IFERROR(C17/$B17,"")</f>
        <v/>
      </c>
      <c r="D18" s="70" t="str">
        <f>IFERROR(D17/$B17,"")</f>
        <v/>
      </c>
      <c r="E18" s="70" t="str">
        <f>IFERROR(E17/$B17,"")</f>
        <v/>
      </c>
      <c r="F18" s="70" t="str">
        <f t="shared" ref="F18:Z18" si="4">IFERROR(F17/$B17,"")</f>
        <v/>
      </c>
      <c r="G18" s="70" t="str">
        <f t="shared" si="4"/>
        <v/>
      </c>
      <c r="H18" s="70" t="str">
        <f t="shared" si="4"/>
        <v/>
      </c>
      <c r="I18" s="70" t="str">
        <f t="shared" si="4"/>
        <v/>
      </c>
      <c r="J18" s="70" t="str">
        <f t="shared" si="4"/>
        <v/>
      </c>
      <c r="K18" s="70" t="str">
        <f t="shared" si="4"/>
        <v/>
      </c>
      <c r="L18" s="70" t="str">
        <f t="shared" si="4"/>
        <v/>
      </c>
      <c r="M18" s="70" t="str">
        <f t="shared" si="4"/>
        <v/>
      </c>
      <c r="N18" s="70" t="str">
        <f t="shared" si="4"/>
        <v/>
      </c>
      <c r="O18" s="70" t="str">
        <f t="shared" si="4"/>
        <v/>
      </c>
      <c r="P18" s="70" t="str">
        <f t="shared" si="4"/>
        <v/>
      </c>
      <c r="Q18" s="70" t="str">
        <f t="shared" si="4"/>
        <v/>
      </c>
      <c r="R18" s="70" t="str">
        <f t="shared" si="4"/>
        <v/>
      </c>
      <c r="S18" s="70" t="str">
        <f t="shared" si="4"/>
        <v/>
      </c>
      <c r="T18" s="70" t="str">
        <f t="shared" si="4"/>
        <v/>
      </c>
      <c r="U18" s="70" t="str">
        <f t="shared" si="4"/>
        <v/>
      </c>
      <c r="V18" s="70" t="str">
        <f t="shared" si="4"/>
        <v/>
      </c>
      <c r="W18" s="70" t="str">
        <f t="shared" si="4"/>
        <v/>
      </c>
      <c r="X18" s="70" t="str">
        <f t="shared" si="4"/>
        <v/>
      </c>
      <c r="Y18" s="70" t="str">
        <f t="shared" si="4"/>
        <v/>
      </c>
      <c r="Z18" s="71" t="str">
        <f t="shared" si="4"/>
        <v/>
      </c>
    </row>
  </sheetData>
  <phoneticPr fontId="1"/>
  <printOptions horizontalCentered="1"/>
  <pageMargins left="0.31496062992125984" right="0.31496062992125984" top="0.74803149606299213" bottom="0.74803149606299213" header="0.31496062992125984" footer="0.31496062992125984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D6616-4C85-4763-B464-9416AE93F75A}">
  <sheetPr>
    <pageSetUpPr fitToPage="1"/>
  </sheetPr>
  <dimension ref="A1:X37"/>
  <sheetViews>
    <sheetView zoomScale="90" zoomScaleNormal="90" workbookViewId="0">
      <selection activeCell="E37" sqref="E37"/>
    </sheetView>
  </sheetViews>
  <sheetFormatPr defaultColWidth="9" defaultRowHeight="13.5"/>
  <cols>
    <col min="1" max="1" width="9" style="2"/>
    <col min="2" max="4" width="7.625" style="2" customWidth="1"/>
    <col min="5" max="16384" width="9" style="2"/>
  </cols>
  <sheetData>
    <row r="1" spans="1:24" ht="22.5" customHeight="1">
      <c r="A1" s="2" t="s">
        <v>5</v>
      </c>
    </row>
    <row r="2" spans="1:24" ht="22.5" customHeight="1">
      <c r="A2" s="2" t="s">
        <v>8</v>
      </c>
      <c r="B2" s="2" t="e">
        <f>#REF!</f>
        <v>#REF!</v>
      </c>
      <c r="E2" s="4"/>
      <c r="J2" s="3"/>
    </row>
    <row r="3" spans="1:24" ht="22.5" customHeight="1">
      <c r="A3" s="2" t="s">
        <v>9</v>
      </c>
      <c r="B3" s="2" t="e">
        <f>#REF!</f>
        <v>#REF!</v>
      </c>
    </row>
    <row r="4" spans="1:24" s="1" customFormat="1" ht="44.25" customHeight="1">
      <c r="A4" s="5"/>
      <c r="B4" s="32"/>
      <c r="C4" s="33" t="s">
        <v>2</v>
      </c>
      <c r="D4" s="34" t="s">
        <v>3</v>
      </c>
      <c r="E4" s="7" t="e">
        <f>#REF!</f>
        <v>#REF!</v>
      </c>
      <c r="F4" s="7" t="e">
        <f>#REF!</f>
        <v>#REF!</v>
      </c>
      <c r="G4" s="7" t="e">
        <f>#REF!</f>
        <v>#REF!</v>
      </c>
      <c r="H4" s="7" t="e">
        <f>#REF!</f>
        <v>#REF!</v>
      </c>
      <c r="I4" s="7" t="e">
        <f>#REF!</f>
        <v>#REF!</v>
      </c>
      <c r="J4" s="7" t="e">
        <f>#REF!</f>
        <v>#REF!</v>
      </c>
      <c r="K4" s="7" t="e">
        <f>#REF!</f>
        <v>#REF!</v>
      </c>
      <c r="L4" s="7" t="e">
        <f>#REF!</f>
        <v>#REF!</v>
      </c>
      <c r="M4" s="7" t="e">
        <f>#REF!</f>
        <v>#REF!</v>
      </c>
      <c r="N4" s="7" t="e">
        <f>#REF!</f>
        <v>#REF!</v>
      </c>
      <c r="O4" s="7" t="e">
        <f>#REF!</f>
        <v>#REF!</v>
      </c>
      <c r="P4" s="7" t="e">
        <f>#REF!</f>
        <v>#REF!</v>
      </c>
      <c r="Q4" s="7" t="e">
        <f>#REF!</f>
        <v>#REF!</v>
      </c>
      <c r="R4" s="7" t="e">
        <f>#REF!</f>
        <v>#REF!</v>
      </c>
      <c r="S4" s="7" t="e">
        <f>#REF!</f>
        <v>#REF!</v>
      </c>
      <c r="T4" s="7" t="e">
        <f>#REF!</f>
        <v>#REF!</v>
      </c>
      <c r="U4" s="7" t="e">
        <f>#REF!</f>
        <v>#REF!</v>
      </c>
      <c r="V4" s="7" t="e">
        <f>#REF!</f>
        <v>#REF!</v>
      </c>
      <c r="W4" s="7" t="e">
        <f>#REF!</f>
        <v>#REF!</v>
      </c>
      <c r="X4" s="31" t="e">
        <f>#REF!</f>
        <v>#REF!</v>
      </c>
    </row>
    <row r="5" spans="1:24" ht="18" customHeight="1">
      <c r="A5" s="56">
        <v>45748</v>
      </c>
      <c r="B5" s="35">
        <f>IF(A5="","",A5)</f>
        <v>45748</v>
      </c>
      <c r="C5" s="44" t="e">
        <f>IF(SUM(E5:X5)&lt;&gt;0,SUM(E5:X5),"")</f>
        <v>#REF!</v>
      </c>
      <c r="D5" s="42" t="str">
        <f>IF(IFERROR(C5-TIME(7,45,0),"")&gt;0,IFERROR(C5-TIME(7,45,0),""),"")</f>
        <v/>
      </c>
      <c r="E5" s="45" t="e">
        <f>IF(SUMIFS('別記様式－１－②'!#REF!,'別記様式－１－②'!$A$15:$A$52,$A5,'別記様式－１－②'!#REF!,E$4)&lt;&gt;0,SUMIFS('別記様式－１－②'!#REF!,'別記様式－１－②'!$A$15:$A$52,$A5,'別記様式－１－②'!#REF!,E$4),"")</f>
        <v>#REF!</v>
      </c>
      <c r="F5" s="45" t="e">
        <f>IF(SUMIFS('別記様式－１－②'!#REF!,'別記様式－１－②'!$A$15:$A$52,$A5,'別記様式－１－②'!#REF!,F$4)&lt;&gt;0,SUMIFS('別記様式－１－②'!#REF!,'別記様式－１－②'!$A$15:$A$52,$A5,'別記様式－１－②'!#REF!,F$4),"")</f>
        <v>#REF!</v>
      </c>
      <c r="G5" s="45" t="e">
        <f>IF(SUMIFS('別記様式－１－②'!#REF!,'別記様式－１－②'!$A$15:$A$52,$A5,'別記様式－１－②'!#REF!,G$4)&lt;&gt;0,SUMIFS('別記様式－１－②'!#REF!,'別記様式－１－②'!$A$15:$A$52,$A5,'別記様式－１－②'!#REF!,G$4),"")</f>
        <v>#REF!</v>
      </c>
      <c r="H5" s="45" t="e">
        <f>IF(SUMIFS('別記様式－１－②'!#REF!,'別記様式－１－②'!$A$15:$A$52,$A5,'別記様式－１－②'!#REF!,H$4)&lt;&gt;0,SUMIFS('別記様式－１－②'!#REF!,'別記様式－１－②'!$A$15:$A$52,$A5,'別記様式－１－②'!#REF!,H$4),"")</f>
        <v>#REF!</v>
      </c>
      <c r="I5" s="45" t="e">
        <f>IF(SUMIFS('別記様式－１－②'!#REF!,'別記様式－１－②'!$A$15:$A$52,$A5,'別記様式－１－②'!#REF!,I$4)&lt;&gt;0,SUMIFS('別記様式－１－②'!#REF!,'別記様式－１－②'!$A$15:$A$52,$A5,'別記様式－１－②'!#REF!,I$4),"")</f>
        <v>#REF!</v>
      </c>
      <c r="J5" s="45" t="e">
        <f>IF(SUMIFS('別記様式－１－②'!#REF!,'別記様式－１－②'!$A$15:$A$52,$A5,'別記様式－１－②'!#REF!,J$4)&lt;&gt;0,SUMIFS('別記様式－１－②'!#REF!,'別記様式－１－②'!$A$15:$A$52,$A5,'別記様式－１－②'!#REF!,J$4),"")</f>
        <v>#REF!</v>
      </c>
      <c r="K5" s="45" t="e">
        <f>IF(SUMIFS('別記様式－１－②'!#REF!,'別記様式－１－②'!$A$15:$A$52,$A5,'別記様式－１－②'!#REF!,K$4)&lt;&gt;0,SUMIFS('別記様式－１－②'!#REF!,'別記様式－１－②'!$A$15:$A$52,$A5,'別記様式－１－②'!#REF!,K$4),"")</f>
        <v>#REF!</v>
      </c>
      <c r="L5" s="45" t="e">
        <f>IF(SUMIFS('別記様式－１－②'!#REF!,'別記様式－１－②'!$A$15:$A$52,$A5,'別記様式－１－②'!#REF!,L$4)&lt;&gt;0,SUMIFS('別記様式－１－②'!#REF!,'別記様式－１－②'!$A$15:$A$52,$A5,'別記様式－１－②'!#REF!,L$4),"")</f>
        <v>#REF!</v>
      </c>
      <c r="M5" s="45" t="e">
        <f>IF(SUMIFS('別記様式－１－②'!#REF!,'別記様式－１－②'!$A$15:$A$52,$A5,'別記様式－１－②'!#REF!,M$4)&lt;&gt;0,SUMIFS('別記様式－１－②'!#REF!,'別記様式－１－②'!$A$15:$A$52,$A5,'別記様式－１－②'!#REF!,M$4),"")</f>
        <v>#REF!</v>
      </c>
      <c r="N5" s="45" t="e">
        <f>IF(SUMIFS('別記様式－１－②'!#REF!,'別記様式－１－②'!$A$15:$A$52,$A5,'別記様式－１－②'!#REF!,N$4)&lt;&gt;0,SUMIFS('別記様式－１－②'!#REF!,'別記様式－１－②'!$A$15:$A$52,$A5,'別記様式－１－②'!#REF!,N$4),"")</f>
        <v>#REF!</v>
      </c>
      <c r="O5" s="45" t="e">
        <f>IF(SUMIFS('別記様式－１－②'!#REF!,'別記様式－１－②'!$A$15:$A$52,$A5,'別記様式－１－②'!#REF!,O$4)&lt;&gt;0,SUMIFS('別記様式－１－②'!#REF!,'別記様式－１－②'!$A$15:$A$52,$A5,'別記様式－１－②'!#REF!,O$4),"")</f>
        <v>#REF!</v>
      </c>
      <c r="P5" s="45" t="e">
        <f>IF(SUMIFS('別記様式－１－②'!#REF!,'別記様式－１－②'!$A$15:$A$52,$A5,'別記様式－１－②'!#REF!,P$4)&lt;&gt;0,SUMIFS('別記様式－１－②'!#REF!,'別記様式－１－②'!$A$15:$A$52,$A5,'別記様式－１－②'!#REF!,P$4),"")</f>
        <v>#REF!</v>
      </c>
      <c r="Q5" s="45" t="e">
        <f>IF(SUMIFS('別記様式－１－②'!#REF!,'別記様式－１－②'!$A$15:$A$52,$A5,'別記様式－１－②'!#REF!,Q$4)&lt;&gt;0,SUMIFS('別記様式－１－②'!#REF!,'別記様式－１－②'!$A$15:$A$52,$A5,'別記様式－１－②'!#REF!,Q$4),"")</f>
        <v>#REF!</v>
      </c>
      <c r="R5" s="45" t="e">
        <f>IF(SUMIFS('別記様式－１－②'!#REF!,'別記様式－１－②'!$A$15:$A$52,$A5,'別記様式－１－②'!#REF!,R$4)&lt;&gt;0,SUMIFS('別記様式－１－②'!#REF!,'別記様式－１－②'!$A$15:$A$52,$A5,'別記様式－１－②'!#REF!,R$4),"")</f>
        <v>#REF!</v>
      </c>
      <c r="S5" s="45" t="e">
        <f>IF(SUMIFS('別記様式－１－②'!#REF!,'別記様式－１－②'!$A$15:$A$52,$A5,'別記様式－１－②'!#REF!,S$4)&lt;&gt;0,SUMIFS('別記様式－１－②'!#REF!,'別記様式－１－②'!$A$15:$A$52,$A5,'別記様式－１－②'!#REF!,S$4),"")</f>
        <v>#REF!</v>
      </c>
      <c r="T5" s="45" t="e">
        <f>IF(SUMIFS('別記様式－１－②'!#REF!,'別記様式－１－②'!$A$15:$A$52,$A5,'別記様式－１－②'!#REF!,T$4)&lt;&gt;0,SUMIFS('別記様式－１－②'!#REF!,'別記様式－１－②'!$A$15:$A$52,$A5,'別記様式－１－②'!#REF!,T$4),"")</f>
        <v>#REF!</v>
      </c>
      <c r="U5" s="45" t="e">
        <f>IF(SUMIFS('別記様式－１－②'!#REF!,'別記様式－１－②'!$A$15:$A$52,$A5,'別記様式－１－②'!#REF!,U$4)&lt;&gt;0,SUMIFS('別記様式－１－②'!#REF!,'別記様式－１－②'!$A$15:$A$52,$A5,'別記様式－１－②'!#REF!,U$4),"")</f>
        <v>#REF!</v>
      </c>
      <c r="V5" s="45" t="e">
        <f>IF(SUMIFS('別記様式－１－②'!#REF!,'別記様式－１－②'!$A$15:$A$52,$A5,'別記様式－１－②'!#REF!,V$4)&lt;&gt;0,SUMIFS('別記様式－１－②'!#REF!,'別記様式－１－②'!$A$15:$A$52,$A5,'別記様式－１－②'!#REF!,V$4),"")</f>
        <v>#REF!</v>
      </c>
      <c r="W5" s="45" t="e">
        <f>IF(SUMIFS('別記様式－１－②'!#REF!,'別記様式－１－②'!$A$15:$A$52,$A5,'別記様式－１－②'!#REF!,W$4)&lt;&gt;0,SUMIFS('別記様式－１－②'!#REF!,'別記様式－１－②'!$A$15:$A$52,$A5,'別記様式－１－②'!#REF!,W$4),"")</f>
        <v>#REF!</v>
      </c>
      <c r="X5" s="45" t="e">
        <f>IF(SUMIFS('別記様式－１－②'!#REF!,'別記様式－１－②'!$A$15:$A$52,$A5,'別記様式－１－②'!#REF!,X$4)&lt;&gt;0,SUMIFS('別記様式－１－②'!#REF!,'別記様式－１－②'!$A$15:$A$52,$A5,'別記様式－１－②'!#REF!,X$4),"")</f>
        <v>#REF!</v>
      </c>
    </row>
    <row r="6" spans="1:24" ht="18" customHeight="1">
      <c r="A6" s="36">
        <f>A5+1</f>
        <v>45749</v>
      </c>
      <c r="B6" s="37">
        <f t="shared" ref="B6:B35" si="0">IF(A6="","",A6)</f>
        <v>45749</v>
      </c>
      <c r="C6" s="41" t="e">
        <f t="shared" ref="C6:C35" si="1">IF(SUM(E6:X6)&lt;&gt;0,SUM(E6:X6),"")</f>
        <v>#REF!</v>
      </c>
      <c r="D6" s="43" t="str">
        <f>IF(IFERROR(C6-TIME(7,45,0),"")&gt;0,IFERROR(C6-TIME(7,45,0),""),"")</f>
        <v/>
      </c>
      <c r="E6" s="45" t="e">
        <f>IF(SUMIFS('別記様式－１－②'!#REF!,'別記様式－１－②'!$A$15:$A$52,$A6,'別記様式－１－②'!#REF!,E$4)&lt;&gt;0,SUMIFS('別記様式－１－②'!#REF!,'別記様式－１－②'!$A$15:$A$52,$A6,'別記様式－１－②'!#REF!,E$4),"")</f>
        <v>#REF!</v>
      </c>
      <c r="F6" s="45" t="e">
        <f>IF(SUMIFS('別記様式－１－②'!#REF!,'別記様式－１－②'!$A$15:$A$52,$A6,'別記様式－１－②'!#REF!,F$4)&lt;&gt;0,SUMIFS('別記様式－１－②'!#REF!,'別記様式－１－②'!$A$15:$A$52,$A6,'別記様式－１－②'!#REF!,F$4),"")</f>
        <v>#REF!</v>
      </c>
      <c r="G6" s="45" t="e">
        <f>IF(SUMIFS('別記様式－１－②'!#REF!,'別記様式－１－②'!$A$15:$A$52,$A6,'別記様式－１－②'!#REF!,G$4)&lt;&gt;0,SUMIFS('別記様式－１－②'!#REF!,'別記様式－１－②'!$A$15:$A$52,$A6,'別記様式－１－②'!#REF!,G$4),"")</f>
        <v>#REF!</v>
      </c>
      <c r="H6" s="45" t="e">
        <f>IF(SUMIFS('別記様式－１－②'!#REF!,'別記様式－１－②'!$A$15:$A$52,$A6,'別記様式－１－②'!#REF!,H$4)&lt;&gt;0,SUMIFS('別記様式－１－②'!#REF!,'別記様式－１－②'!$A$15:$A$52,$A6,'別記様式－１－②'!#REF!,H$4),"")</f>
        <v>#REF!</v>
      </c>
      <c r="I6" s="45" t="e">
        <f>IF(SUMIFS('別記様式－１－②'!#REF!,'別記様式－１－②'!$A$15:$A$52,$A6,'別記様式－１－②'!#REF!,I$4)&lt;&gt;0,SUMIFS('別記様式－１－②'!#REF!,'別記様式－１－②'!$A$15:$A$52,$A6,'別記様式－１－②'!#REF!,I$4),"")</f>
        <v>#REF!</v>
      </c>
      <c r="J6" s="45" t="e">
        <f>IF(SUMIFS('別記様式－１－②'!#REF!,'別記様式－１－②'!$A$15:$A$52,$A6,'別記様式－１－②'!#REF!,J$4)&lt;&gt;0,SUMIFS('別記様式－１－②'!#REF!,'別記様式－１－②'!$A$15:$A$52,$A6,'別記様式－１－②'!#REF!,J$4),"")</f>
        <v>#REF!</v>
      </c>
      <c r="K6" s="45" t="e">
        <f>IF(SUMIFS('別記様式－１－②'!#REF!,'別記様式－１－②'!$A$15:$A$52,$A6,'別記様式－１－②'!#REF!,K$4)&lt;&gt;0,SUMIFS('別記様式－１－②'!#REF!,'別記様式－１－②'!$A$15:$A$52,$A6,'別記様式－１－②'!#REF!,K$4),"")</f>
        <v>#REF!</v>
      </c>
      <c r="L6" s="45" t="e">
        <f>IF(SUMIFS('別記様式－１－②'!#REF!,'別記様式－１－②'!$A$15:$A$52,$A6,'別記様式－１－②'!#REF!,L$4)&lt;&gt;0,SUMIFS('別記様式－１－②'!#REF!,'別記様式－１－②'!$A$15:$A$52,$A6,'別記様式－１－②'!#REF!,L$4),"")</f>
        <v>#REF!</v>
      </c>
      <c r="M6" s="45" t="e">
        <f>IF(SUMIFS('別記様式－１－②'!#REF!,'別記様式－１－②'!$A$15:$A$52,$A6,'別記様式－１－②'!#REF!,M$4)&lt;&gt;0,SUMIFS('別記様式－１－②'!#REF!,'別記様式－１－②'!$A$15:$A$52,$A6,'別記様式－１－②'!#REF!,M$4),"")</f>
        <v>#REF!</v>
      </c>
      <c r="N6" s="45" t="e">
        <f>IF(SUMIFS('別記様式－１－②'!#REF!,'別記様式－１－②'!$A$15:$A$52,$A6,'別記様式－１－②'!#REF!,N$4)&lt;&gt;0,SUMIFS('別記様式－１－②'!#REF!,'別記様式－１－②'!$A$15:$A$52,$A6,'別記様式－１－②'!#REF!,N$4),"")</f>
        <v>#REF!</v>
      </c>
      <c r="O6" s="45" t="e">
        <f>IF(SUMIFS('別記様式－１－②'!#REF!,'別記様式－１－②'!$A$15:$A$52,$A6,'別記様式－１－②'!#REF!,O$4)&lt;&gt;0,SUMIFS('別記様式－１－②'!#REF!,'別記様式－１－②'!$A$15:$A$52,$A6,'別記様式－１－②'!#REF!,O$4),"")</f>
        <v>#REF!</v>
      </c>
      <c r="P6" s="45" t="e">
        <f>IF(SUMIFS('別記様式－１－②'!#REF!,'別記様式－１－②'!$A$15:$A$52,$A6,'別記様式－１－②'!#REF!,P$4)&lt;&gt;0,SUMIFS('別記様式－１－②'!#REF!,'別記様式－１－②'!$A$15:$A$52,$A6,'別記様式－１－②'!#REF!,P$4),"")</f>
        <v>#REF!</v>
      </c>
      <c r="Q6" s="45" t="e">
        <f>IF(SUMIFS('別記様式－１－②'!#REF!,'別記様式－１－②'!$A$15:$A$52,$A6,'別記様式－１－②'!#REF!,Q$4)&lt;&gt;0,SUMIFS('別記様式－１－②'!#REF!,'別記様式－１－②'!$A$15:$A$52,$A6,'別記様式－１－②'!#REF!,Q$4),"")</f>
        <v>#REF!</v>
      </c>
      <c r="R6" s="45" t="e">
        <f>IF(SUMIFS('別記様式－１－②'!#REF!,'別記様式－１－②'!$A$15:$A$52,$A6,'別記様式－１－②'!#REF!,R$4)&lt;&gt;0,SUMIFS('別記様式－１－②'!#REF!,'別記様式－１－②'!$A$15:$A$52,$A6,'別記様式－１－②'!#REF!,R$4),"")</f>
        <v>#REF!</v>
      </c>
      <c r="S6" s="45" t="e">
        <f>IF(SUMIFS('別記様式－１－②'!#REF!,'別記様式－１－②'!$A$15:$A$52,$A6,'別記様式－１－②'!#REF!,S$4)&lt;&gt;0,SUMIFS('別記様式－１－②'!#REF!,'別記様式－１－②'!$A$15:$A$52,$A6,'別記様式－１－②'!#REF!,S$4),"")</f>
        <v>#REF!</v>
      </c>
      <c r="T6" s="45" t="e">
        <f>IF(SUMIFS('別記様式－１－②'!#REF!,'別記様式－１－②'!$A$15:$A$52,$A6,'別記様式－１－②'!#REF!,T$4)&lt;&gt;0,SUMIFS('別記様式－１－②'!#REF!,'別記様式－１－②'!$A$15:$A$52,$A6,'別記様式－１－②'!#REF!,T$4),"")</f>
        <v>#REF!</v>
      </c>
      <c r="U6" s="45" t="e">
        <f>IF(SUMIFS('別記様式－１－②'!#REF!,'別記様式－１－②'!$A$15:$A$52,$A6,'別記様式－１－②'!#REF!,U$4)&lt;&gt;0,SUMIFS('別記様式－１－②'!#REF!,'別記様式－１－②'!$A$15:$A$52,$A6,'別記様式－１－②'!#REF!,U$4),"")</f>
        <v>#REF!</v>
      </c>
      <c r="V6" s="45" t="e">
        <f>IF(SUMIFS('別記様式－１－②'!#REF!,'別記様式－１－②'!$A$15:$A$52,$A6,'別記様式－１－②'!#REF!,V$4)&lt;&gt;0,SUMIFS('別記様式－１－②'!#REF!,'別記様式－１－②'!$A$15:$A$52,$A6,'別記様式－１－②'!#REF!,V$4),"")</f>
        <v>#REF!</v>
      </c>
      <c r="W6" s="45" t="e">
        <f>IF(SUMIFS('別記様式－１－②'!#REF!,'別記様式－１－②'!$A$15:$A$52,$A6,'別記様式－１－②'!#REF!,W$4)&lt;&gt;0,SUMIFS('別記様式－１－②'!#REF!,'別記様式－１－②'!$A$15:$A$52,$A6,'別記様式－１－②'!#REF!,W$4),"")</f>
        <v>#REF!</v>
      </c>
      <c r="X6" s="45" t="e">
        <f>IF(SUMIFS('別記様式－１－②'!#REF!,'別記様式－１－②'!$A$15:$A$52,$A6,'別記様式－１－②'!#REF!,X$4)&lt;&gt;0,SUMIFS('別記様式－１－②'!#REF!,'別記様式－１－②'!$A$15:$A$52,$A6,'別記様式－１－②'!#REF!,X$4),"")</f>
        <v>#REF!</v>
      </c>
    </row>
    <row r="7" spans="1:24" ht="18" customHeight="1">
      <c r="A7" s="36">
        <f t="shared" ref="A7:A35" si="2">A6+1</f>
        <v>45750</v>
      </c>
      <c r="B7" s="37">
        <f t="shared" si="0"/>
        <v>45750</v>
      </c>
      <c r="C7" s="41" t="e">
        <f t="shared" si="1"/>
        <v>#REF!</v>
      </c>
      <c r="D7" s="43" t="str">
        <f>IF(IFERROR(C7-TIME(7,45,0),"")&gt;0,IFERROR(C7-TIME(7,45,0),""),"")</f>
        <v/>
      </c>
      <c r="E7" s="45" t="e">
        <f>IF(SUMIFS('別記様式－１－②'!#REF!,'別記様式－１－②'!$A$15:$A$52,$A7,'別記様式－１－②'!#REF!,E$4)&lt;&gt;0,SUMIFS('別記様式－１－②'!#REF!,'別記様式－１－②'!$A$15:$A$52,$A7,'別記様式－１－②'!#REF!,E$4),"")</f>
        <v>#REF!</v>
      </c>
      <c r="F7" s="45" t="e">
        <f>IF(SUMIFS('別記様式－１－②'!#REF!,'別記様式－１－②'!$A$15:$A$52,$A7,'別記様式－１－②'!#REF!,F$4)&lt;&gt;0,SUMIFS('別記様式－１－②'!#REF!,'別記様式－１－②'!$A$15:$A$52,$A7,'別記様式－１－②'!#REF!,F$4),"")</f>
        <v>#REF!</v>
      </c>
      <c r="G7" s="45" t="e">
        <f>IF(SUMIFS('別記様式－１－②'!#REF!,'別記様式－１－②'!$A$15:$A$52,$A7,'別記様式－１－②'!#REF!,G$4)&lt;&gt;0,SUMIFS('別記様式－１－②'!#REF!,'別記様式－１－②'!$A$15:$A$52,$A7,'別記様式－１－②'!#REF!,G$4),"")</f>
        <v>#REF!</v>
      </c>
      <c r="H7" s="45" t="e">
        <f>IF(SUMIFS('別記様式－１－②'!#REF!,'別記様式－１－②'!$A$15:$A$52,$A7,'別記様式－１－②'!#REF!,H$4)&lt;&gt;0,SUMIFS('別記様式－１－②'!#REF!,'別記様式－１－②'!$A$15:$A$52,$A7,'別記様式－１－②'!#REF!,H$4),"")</f>
        <v>#REF!</v>
      </c>
      <c r="I7" s="45" t="e">
        <f>IF(SUMIFS('別記様式－１－②'!#REF!,'別記様式－１－②'!$A$15:$A$52,$A7,'別記様式－１－②'!#REF!,I$4)&lt;&gt;0,SUMIFS('別記様式－１－②'!#REF!,'別記様式－１－②'!$A$15:$A$52,$A7,'別記様式－１－②'!#REF!,I$4),"")</f>
        <v>#REF!</v>
      </c>
      <c r="J7" s="45" t="e">
        <f>IF(SUMIFS('別記様式－１－②'!#REF!,'別記様式－１－②'!$A$15:$A$52,$A7,'別記様式－１－②'!#REF!,J$4)&lt;&gt;0,SUMIFS('別記様式－１－②'!#REF!,'別記様式－１－②'!$A$15:$A$52,$A7,'別記様式－１－②'!#REF!,J$4),"")</f>
        <v>#REF!</v>
      </c>
      <c r="K7" s="45" t="e">
        <f>IF(SUMIFS('別記様式－１－②'!#REF!,'別記様式－１－②'!$A$15:$A$52,$A7,'別記様式－１－②'!#REF!,K$4)&lt;&gt;0,SUMIFS('別記様式－１－②'!#REF!,'別記様式－１－②'!$A$15:$A$52,$A7,'別記様式－１－②'!#REF!,K$4),"")</f>
        <v>#REF!</v>
      </c>
      <c r="L7" s="45" t="e">
        <f>IF(SUMIFS('別記様式－１－②'!#REF!,'別記様式－１－②'!$A$15:$A$52,$A7,'別記様式－１－②'!#REF!,L$4)&lt;&gt;0,SUMIFS('別記様式－１－②'!#REF!,'別記様式－１－②'!$A$15:$A$52,$A7,'別記様式－１－②'!#REF!,L$4),"")</f>
        <v>#REF!</v>
      </c>
      <c r="M7" s="45" t="e">
        <f>IF(SUMIFS('別記様式－１－②'!#REF!,'別記様式－１－②'!$A$15:$A$52,$A7,'別記様式－１－②'!#REF!,M$4)&lt;&gt;0,SUMIFS('別記様式－１－②'!#REF!,'別記様式－１－②'!$A$15:$A$52,$A7,'別記様式－１－②'!#REF!,M$4),"")</f>
        <v>#REF!</v>
      </c>
      <c r="N7" s="45" t="e">
        <f>IF(SUMIFS('別記様式－１－②'!#REF!,'別記様式－１－②'!$A$15:$A$52,$A7,'別記様式－１－②'!#REF!,N$4)&lt;&gt;0,SUMIFS('別記様式－１－②'!#REF!,'別記様式－１－②'!$A$15:$A$52,$A7,'別記様式－１－②'!#REF!,N$4),"")</f>
        <v>#REF!</v>
      </c>
      <c r="O7" s="45" t="e">
        <f>IF(SUMIFS('別記様式－１－②'!#REF!,'別記様式－１－②'!$A$15:$A$52,$A7,'別記様式－１－②'!#REF!,O$4)&lt;&gt;0,SUMIFS('別記様式－１－②'!#REF!,'別記様式－１－②'!$A$15:$A$52,$A7,'別記様式－１－②'!#REF!,O$4),"")</f>
        <v>#REF!</v>
      </c>
      <c r="P7" s="45" t="e">
        <f>IF(SUMIFS('別記様式－１－②'!#REF!,'別記様式－１－②'!$A$15:$A$52,$A7,'別記様式－１－②'!#REF!,P$4)&lt;&gt;0,SUMIFS('別記様式－１－②'!#REF!,'別記様式－１－②'!$A$15:$A$52,$A7,'別記様式－１－②'!#REF!,P$4),"")</f>
        <v>#REF!</v>
      </c>
      <c r="Q7" s="45" t="e">
        <f>IF(SUMIFS('別記様式－１－②'!#REF!,'別記様式－１－②'!$A$15:$A$52,$A7,'別記様式－１－②'!#REF!,Q$4)&lt;&gt;0,SUMIFS('別記様式－１－②'!#REF!,'別記様式－１－②'!$A$15:$A$52,$A7,'別記様式－１－②'!#REF!,Q$4),"")</f>
        <v>#REF!</v>
      </c>
      <c r="R7" s="45" t="e">
        <f>IF(SUMIFS('別記様式－１－②'!#REF!,'別記様式－１－②'!$A$15:$A$52,$A7,'別記様式－１－②'!#REF!,R$4)&lt;&gt;0,SUMIFS('別記様式－１－②'!#REF!,'別記様式－１－②'!$A$15:$A$52,$A7,'別記様式－１－②'!#REF!,R$4),"")</f>
        <v>#REF!</v>
      </c>
      <c r="S7" s="45" t="e">
        <f>IF(SUMIFS('別記様式－１－②'!#REF!,'別記様式－１－②'!$A$15:$A$52,$A7,'別記様式－１－②'!#REF!,S$4)&lt;&gt;0,SUMIFS('別記様式－１－②'!#REF!,'別記様式－１－②'!$A$15:$A$52,$A7,'別記様式－１－②'!#REF!,S$4),"")</f>
        <v>#REF!</v>
      </c>
      <c r="T7" s="45" t="e">
        <f>IF(SUMIFS('別記様式－１－②'!#REF!,'別記様式－１－②'!$A$15:$A$52,$A7,'別記様式－１－②'!#REF!,T$4)&lt;&gt;0,SUMIFS('別記様式－１－②'!#REF!,'別記様式－１－②'!$A$15:$A$52,$A7,'別記様式－１－②'!#REF!,T$4),"")</f>
        <v>#REF!</v>
      </c>
      <c r="U7" s="45" t="e">
        <f>IF(SUMIFS('別記様式－１－②'!#REF!,'別記様式－１－②'!$A$15:$A$52,$A7,'別記様式－１－②'!#REF!,U$4)&lt;&gt;0,SUMIFS('別記様式－１－②'!#REF!,'別記様式－１－②'!$A$15:$A$52,$A7,'別記様式－１－②'!#REF!,U$4),"")</f>
        <v>#REF!</v>
      </c>
      <c r="V7" s="45" t="e">
        <f>IF(SUMIFS('別記様式－１－②'!#REF!,'別記様式－１－②'!$A$15:$A$52,$A7,'別記様式－１－②'!#REF!,V$4)&lt;&gt;0,SUMIFS('別記様式－１－②'!#REF!,'別記様式－１－②'!$A$15:$A$52,$A7,'別記様式－１－②'!#REF!,V$4),"")</f>
        <v>#REF!</v>
      </c>
      <c r="W7" s="45" t="e">
        <f>IF(SUMIFS('別記様式－１－②'!#REF!,'別記様式－１－②'!$A$15:$A$52,$A7,'別記様式－１－②'!#REF!,W$4)&lt;&gt;0,SUMIFS('別記様式－１－②'!#REF!,'別記様式－１－②'!$A$15:$A$52,$A7,'別記様式－１－②'!#REF!,W$4),"")</f>
        <v>#REF!</v>
      </c>
      <c r="X7" s="45" t="e">
        <f>IF(SUMIFS('別記様式－１－②'!#REF!,'別記様式－１－②'!$A$15:$A$52,$A7,'別記様式－１－②'!#REF!,X$4)&lt;&gt;0,SUMIFS('別記様式－１－②'!#REF!,'別記様式－１－②'!$A$15:$A$52,$A7,'別記様式－１－②'!#REF!,X$4),"")</f>
        <v>#REF!</v>
      </c>
    </row>
    <row r="8" spans="1:24" ht="18" customHeight="1">
      <c r="A8" s="36">
        <f t="shared" si="2"/>
        <v>45751</v>
      </c>
      <c r="B8" s="37">
        <f t="shared" si="0"/>
        <v>45751</v>
      </c>
      <c r="C8" s="41" t="e">
        <f t="shared" si="1"/>
        <v>#REF!</v>
      </c>
      <c r="D8" s="43" t="str">
        <f t="shared" ref="D8:D35" si="3">IF(IFERROR(C8-TIME(7,45,0),"")&gt;0,IFERROR(C8-TIME(7,45,0),""),"")</f>
        <v/>
      </c>
      <c r="E8" s="45" t="e">
        <f>IF(SUMIFS('別記様式－１－②'!#REF!,'別記様式－１－②'!$A$15:$A$52,$A8,'別記様式－１－②'!#REF!,E$4)&lt;&gt;0,SUMIFS('別記様式－１－②'!#REF!,'別記様式－１－②'!$A$15:$A$52,$A8,'別記様式－１－②'!#REF!,E$4),"")</f>
        <v>#REF!</v>
      </c>
      <c r="F8" s="45" t="e">
        <f>IF(SUMIFS('別記様式－１－②'!#REF!,'別記様式－１－②'!$A$15:$A$52,$A8,'別記様式－１－②'!#REF!,F$4)&lt;&gt;0,SUMIFS('別記様式－１－②'!#REF!,'別記様式－１－②'!$A$15:$A$52,$A8,'別記様式－１－②'!#REF!,F$4),"")</f>
        <v>#REF!</v>
      </c>
      <c r="G8" s="45" t="e">
        <f>IF(SUMIFS('別記様式－１－②'!#REF!,'別記様式－１－②'!$A$15:$A$52,$A8,'別記様式－１－②'!#REF!,G$4)&lt;&gt;0,SUMIFS('別記様式－１－②'!#REF!,'別記様式－１－②'!$A$15:$A$52,$A8,'別記様式－１－②'!#REF!,G$4),"")</f>
        <v>#REF!</v>
      </c>
      <c r="H8" s="45" t="e">
        <f>IF(SUMIFS('別記様式－１－②'!#REF!,'別記様式－１－②'!$A$15:$A$52,$A8,'別記様式－１－②'!#REF!,H$4)&lt;&gt;0,SUMIFS('別記様式－１－②'!#REF!,'別記様式－１－②'!$A$15:$A$52,$A8,'別記様式－１－②'!#REF!,H$4),"")</f>
        <v>#REF!</v>
      </c>
      <c r="I8" s="45" t="e">
        <f>IF(SUMIFS('別記様式－１－②'!#REF!,'別記様式－１－②'!$A$15:$A$52,$A8,'別記様式－１－②'!#REF!,I$4)&lt;&gt;0,SUMIFS('別記様式－１－②'!#REF!,'別記様式－１－②'!$A$15:$A$52,$A8,'別記様式－１－②'!#REF!,I$4),"")</f>
        <v>#REF!</v>
      </c>
      <c r="J8" s="45" t="e">
        <f>IF(SUMIFS('別記様式－１－②'!#REF!,'別記様式－１－②'!$A$15:$A$52,$A8,'別記様式－１－②'!#REF!,J$4)&lt;&gt;0,SUMIFS('別記様式－１－②'!#REF!,'別記様式－１－②'!$A$15:$A$52,$A8,'別記様式－１－②'!#REF!,J$4),"")</f>
        <v>#REF!</v>
      </c>
      <c r="K8" s="45" t="e">
        <f>IF(SUMIFS('別記様式－１－②'!#REF!,'別記様式－１－②'!$A$15:$A$52,$A8,'別記様式－１－②'!#REF!,K$4)&lt;&gt;0,SUMIFS('別記様式－１－②'!#REF!,'別記様式－１－②'!$A$15:$A$52,$A8,'別記様式－１－②'!#REF!,K$4),"")</f>
        <v>#REF!</v>
      </c>
      <c r="L8" s="45" t="e">
        <f>IF(SUMIFS('別記様式－１－②'!#REF!,'別記様式－１－②'!$A$15:$A$52,$A8,'別記様式－１－②'!#REF!,L$4)&lt;&gt;0,SUMIFS('別記様式－１－②'!#REF!,'別記様式－１－②'!$A$15:$A$52,$A8,'別記様式－１－②'!#REF!,L$4),"")</f>
        <v>#REF!</v>
      </c>
      <c r="M8" s="45" t="e">
        <f>IF(SUMIFS('別記様式－１－②'!#REF!,'別記様式－１－②'!$A$15:$A$52,$A8,'別記様式－１－②'!#REF!,M$4)&lt;&gt;0,SUMIFS('別記様式－１－②'!#REF!,'別記様式－１－②'!$A$15:$A$52,$A8,'別記様式－１－②'!#REF!,M$4),"")</f>
        <v>#REF!</v>
      </c>
      <c r="N8" s="45" t="e">
        <f>IF(SUMIFS('別記様式－１－②'!#REF!,'別記様式－１－②'!$A$15:$A$52,$A8,'別記様式－１－②'!#REF!,N$4)&lt;&gt;0,SUMIFS('別記様式－１－②'!#REF!,'別記様式－１－②'!$A$15:$A$52,$A8,'別記様式－１－②'!#REF!,N$4),"")</f>
        <v>#REF!</v>
      </c>
      <c r="O8" s="45" t="e">
        <f>IF(SUMIFS('別記様式－１－②'!#REF!,'別記様式－１－②'!$A$15:$A$52,$A8,'別記様式－１－②'!#REF!,O$4)&lt;&gt;0,SUMIFS('別記様式－１－②'!#REF!,'別記様式－１－②'!$A$15:$A$52,$A8,'別記様式－１－②'!#REF!,O$4),"")</f>
        <v>#REF!</v>
      </c>
      <c r="P8" s="45" t="e">
        <f>IF(SUMIFS('別記様式－１－②'!#REF!,'別記様式－１－②'!$A$15:$A$52,$A8,'別記様式－１－②'!#REF!,P$4)&lt;&gt;0,SUMIFS('別記様式－１－②'!#REF!,'別記様式－１－②'!$A$15:$A$52,$A8,'別記様式－１－②'!#REF!,P$4),"")</f>
        <v>#REF!</v>
      </c>
      <c r="Q8" s="45" t="e">
        <f>IF(SUMIFS('別記様式－１－②'!#REF!,'別記様式－１－②'!$A$15:$A$52,$A8,'別記様式－１－②'!#REF!,Q$4)&lt;&gt;0,SUMIFS('別記様式－１－②'!#REF!,'別記様式－１－②'!$A$15:$A$52,$A8,'別記様式－１－②'!#REF!,Q$4),"")</f>
        <v>#REF!</v>
      </c>
      <c r="R8" s="45" t="e">
        <f>IF(SUMIFS('別記様式－１－②'!#REF!,'別記様式－１－②'!$A$15:$A$52,$A8,'別記様式－１－②'!#REF!,R$4)&lt;&gt;0,SUMIFS('別記様式－１－②'!#REF!,'別記様式－１－②'!$A$15:$A$52,$A8,'別記様式－１－②'!#REF!,R$4),"")</f>
        <v>#REF!</v>
      </c>
      <c r="S8" s="45" t="e">
        <f>IF(SUMIFS('別記様式－１－②'!#REF!,'別記様式－１－②'!$A$15:$A$52,$A8,'別記様式－１－②'!#REF!,S$4)&lt;&gt;0,SUMIFS('別記様式－１－②'!#REF!,'別記様式－１－②'!$A$15:$A$52,$A8,'別記様式－１－②'!#REF!,S$4),"")</f>
        <v>#REF!</v>
      </c>
      <c r="T8" s="45" t="e">
        <f>IF(SUMIFS('別記様式－１－②'!#REF!,'別記様式－１－②'!$A$15:$A$52,$A8,'別記様式－１－②'!#REF!,T$4)&lt;&gt;0,SUMIFS('別記様式－１－②'!#REF!,'別記様式－１－②'!$A$15:$A$52,$A8,'別記様式－１－②'!#REF!,T$4),"")</f>
        <v>#REF!</v>
      </c>
      <c r="U8" s="45" t="e">
        <f>IF(SUMIFS('別記様式－１－②'!#REF!,'別記様式－１－②'!$A$15:$A$52,$A8,'別記様式－１－②'!#REF!,U$4)&lt;&gt;0,SUMIFS('別記様式－１－②'!#REF!,'別記様式－１－②'!$A$15:$A$52,$A8,'別記様式－１－②'!#REF!,U$4),"")</f>
        <v>#REF!</v>
      </c>
      <c r="V8" s="45" t="e">
        <f>IF(SUMIFS('別記様式－１－②'!#REF!,'別記様式－１－②'!$A$15:$A$52,$A8,'別記様式－１－②'!#REF!,V$4)&lt;&gt;0,SUMIFS('別記様式－１－②'!#REF!,'別記様式－１－②'!$A$15:$A$52,$A8,'別記様式－１－②'!#REF!,V$4),"")</f>
        <v>#REF!</v>
      </c>
      <c r="W8" s="45" t="e">
        <f>IF(SUMIFS('別記様式－１－②'!#REF!,'別記様式－１－②'!$A$15:$A$52,$A8,'別記様式－１－②'!#REF!,W$4)&lt;&gt;0,SUMIFS('別記様式－１－②'!#REF!,'別記様式－１－②'!$A$15:$A$52,$A8,'別記様式－１－②'!#REF!,W$4),"")</f>
        <v>#REF!</v>
      </c>
      <c r="X8" s="45" t="e">
        <f>IF(SUMIFS('別記様式－１－②'!#REF!,'別記様式－１－②'!$A$15:$A$52,$A8,'別記様式－１－②'!#REF!,X$4)&lt;&gt;0,SUMIFS('別記様式－１－②'!#REF!,'別記様式－１－②'!$A$15:$A$52,$A8,'別記様式－１－②'!#REF!,X$4),"")</f>
        <v>#REF!</v>
      </c>
    </row>
    <row r="9" spans="1:24" ht="18" customHeight="1">
      <c r="A9" s="36">
        <f t="shared" si="2"/>
        <v>45752</v>
      </c>
      <c r="B9" s="37">
        <f t="shared" si="0"/>
        <v>45752</v>
      </c>
      <c r="C9" s="41" t="e">
        <f t="shared" si="1"/>
        <v>#REF!</v>
      </c>
      <c r="D9" s="43" t="str">
        <f t="shared" si="3"/>
        <v/>
      </c>
      <c r="E9" s="45" t="e">
        <f>IF(SUMIFS('別記様式－１－②'!#REF!,'別記様式－１－②'!$A$15:$A$52,$A9,'別記様式－１－②'!#REF!,E$4)&lt;&gt;0,SUMIFS('別記様式－１－②'!#REF!,'別記様式－１－②'!$A$15:$A$52,$A9,'別記様式－１－②'!#REF!,E$4),"")</f>
        <v>#REF!</v>
      </c>
      <c r="F9" s="45" t="e">
        <f>IF(SUMIFS('別記様式－１－②'!#REF!,'別記様式－１－②'!$A$15:$A$52,$A9,'別記様式－１－②'!#REF!,F$4)&lt;&gt;0,SUMIFS('別記様式－１－②'!#REF!,'別記様式－１－②'!$A$15:$A$52,$A9,'別記様式－１－②'!#REF!,F$4),"")</f>
        <v>#REF!</v>
      </c>
      <c r="G9" s="45" t="e">
        <f>IF(SUMIFS('別記様式－１－②'!#REF!,'別記様式－１－②'!$A$15:$A$52,$A9,'別記様式－１－②'!#REF!,G$4)&lt;&gt;0,SUMIFS('別記様式－１－②'!#REF!,'別記様式－１－②'!$A$15:$A$52,$A9,'別記様式－１－②'!#REF!,G$4),"")</f>
        <v>#REF!</v>
      </c>
      <c r="H9" s="45" t="e">
        <f>IF(SUMIFS('別記様式－１－②'!#REF!,'別記様式－１－②'!$A$15:$A$52,$A9,'別記様式－１－②'!#REF!,H$4)&lt;&gt;0,SUMIFS('別記様式－１－②'!#REF!,'別記様式－１－②'!$A$15:$A$52,$A9,'別記様式－１－②'!#REF!,H$4),"")</f>
        <v>#REF!</v>
      </c>
      <c r="I9" s="45" t="e">
        <f>IF(SUMIFS('別記様式－１－②'!#REF!,'別記様式－１－②'!$A$15:$A$52,$A9,'別記様式－１－②'!#REF!,I$4)&lt;&gt;0,SUMIFS('別記様式－１－②'!#REF!,'別記様式－１－②'!$A$15:$A$52,$A9,'別記様式－１－②'!#REF!,I$4),"")</f>
        <v>#REF!</v>
      </c>
      <c r="J9" s="45" t="e">
        <f>IF(SUMIFS('別記様式－１－②'!#REF!,'別記様式－１－②'!$A$15:$A$52,$A9,'別記様式－１－②'!#REF!,J$4)&lt;&gt;0,SUMIFS('別記様式－１－②'!#REF!,'別記様式－１－②'!$A$15:$A$52,$A9,'別記様式－１－②'!#REF!,J$4),"")</f>
        <v>#REF!</v>
      </c>
      <c r="K9" s="45" t="e">
        <f>IF(SUMIFS('別記様式－１－②'!#REF!,'別記様式－１－②'!$A$15:$A$52,$A9,'別記様式－１－②'!#REF!,K$4)&lt;&gt;0,SUMIFS('別記様式－１－②'!#REF!,'別記様式－１－②'!$A$15:$A$52,$A9,'別記様式－１－②'!#REF!,K$4),"")</f>
        <v>#REF!</v>
      </c>
      <c r="L9" s="45" t="e">
        <f>IF(SUMIFS('別記様式－１－②'!#REF!,'別記様式－１－②'!$A$15:$A$52,$A9,'別記様式－１－②'!#REF!,L$4)&lt;&gt;0,SUMIFS('別記様式－１－②'!#REF!,'別記様式－１－②'!$A$15:$A$52,$A9,'別記様式－１－②'!#REF!,L$4),"")</f>
        <v>#REF!</v>
      </c>
      <c r="M9" s="45" t="e">
        <f>IF(SUMIFS('別記様式－１－②'!#REF!,'別記様式－１－②'!$A$15:$A$52,$A9,'別記様式－１－②'!#REF!,M$4)&lt;&gt;0,SUMIFS('別記様式－１－②'!#REF!,'別記様式－１－②'!$A$15:$A$52,$A9,'別記様式－１－②'!#REF!,M$4),"")</f>
        <v>#REF!</v>
      </c>
      <c r="N9" s="45" t="e">
        <f>IF(SUMIFS('別記様式－１－②'!#REF!,'別記様式－１－②'!$A$15:$A$52,$A9,'別記様式－１－②'!#REF!,N$4)&lt;&gt;0,SUMIFS('別記様式－１－②'!#REF!,'別記様式－１－②'!$A$15:$A$52,$A9,'別記様式－１－②'!#REF!,N$4),"")</f>
        <v>#REF!</v>
      </c>
      <c r="O9" s="45" t="e">
        <f>IF(SUMIFS('別記様式－１－②'!#REF!,'別記様式－１－②'!$A$15:$A$52,$A9,'別記様式－１－②'!#REF!,O$4)&lt;&gt;0,SUMIFS('別記様式－１－②'!#REF!,'別記様式－１－②'!$A$15:$A$52,$A9,'別記様式－１－②'!#REF!,O$4),"")</f>
        <v>#REF!</v>
      </c>
      <c r="P9" s="45" t="e">
        <f>IF(SUMIFS('別記様式－１－②'!#REF!,'別記様式－１－②'!$A$15:$A$52,$A9,'別記様式－１－②'!#REF!,P$4)&lt;&gt;0,SUMIFS('別記様式－１－②'!#REF!,'別記様式－１－②'!$A$15:$A$52,$A9,'別記様式－１－②'!#REF!,P$4),"")</f>
        <v>#REF!</v>
      </c>
      <c r="Q9" s="45" t="e">
        <f>IF(SUMIFS('別記様式－１－②'!#REF!,'別記様式－１－②'!$A$15:$A$52,$A9,'別記様式－１－②'!#REF!,Q$4)&lt;&gt;0,SUMIFS('別記様式－１－②'!#REF!,'別記様式－１－②'!$A$15:$A$52,$A9,'別記様式－１－②'!#REF!,Q$4),"")</f>
        <v>#REF!</v>
      </c>
      <c r="R9" s="45" t="e">
        <f>IF(SUMIFS('別記様式－１－②'!#REF!,'別記様式－１－②'!$A$15:$A$52,$A9,'別記様式－１－②'!#REF!,R$4)&lt;&gt;0,SUMIFS('別記様式－１－②'!#REF!,'別記様式－１－②'!$A$15:$A$52,$A9,'別記様式－１－②'!#REF!,R$4),"")</f>
        <v>#REF!</v>
      </c>
      <c r="S9" s="45" t="e">
        <f>IF(SUMIFS('別記様式－１－②'!#REF!,'別記様式－１－②'!$A$15:$A$52,$A9,'別記様式－１－②'!#REF!,S$4)&lt;&gt;0,SUMIFS('別記様式－１－②'!#REF!,'別記様式－１－②'!$A$15:$A$52,$A9,'別記様式－１－②'!#REF!,S$4),"")</f>
        <v>#REF!</v>
      </c>
      <c r="T9" s="45" t="e">
        <f>IF(SUMIFS('別記様式－１－②'!#REF!,'別記様式－１－②'!$A$15:$A$52,$A9,'別記様式－１－②'!#REF!,T$4)&lt;&gt;0,SUMIFS('別記様式－１－②'!#REF!,'別記様式－１－②'!$A$15:$A$52,$A9,'別記様式－１－②'!#REF!,T$4),"")</f>
        <v>#REF!</v>
      </c>
      <c r="U9" s="45" t="e">
        <f>IF(SUMIFS('別記様式－１－②'!#REF!,'別記様式－１－②'!$A$15:$A$52,$A9,'別記様式－１－②'!#REF!,U$4)&lt;&gt;0,SUMIFS('別記様式－１－②'!#REF!,'別記様式－１－②'!$A$15:$A$52,$A9,'別記様式－１－②'!#REF!,U$4),"")</f>
        <v>#REF!</v>
      </c>
      <c r="V9" s="45" t="e">
        <f>IF(SUMIFS('別記様式－１－②'!#REF!,'別記様式－１－②'!$A$15:$A$52,$A9,'別記様式－１－②'!#REF!,V$4)&lt;&gt;0,SUMIFS('別記様式－１－②'!#REF!,'別記様式－１－②'!$A$15:$A$52,$A9,'別記様式－１－②'!#REF!,V$4),"")</f>
        <v>#REF!</v>
      </c>
      <c r="W9" s="45" t="e">
        <f>IF(SUMIFS('別記様式－１－②'!#REF!,'別記様式－１－②'!$A$15:$A$52,$A9,'別記様式－１－②'!#REF!,W$4)&lt;&gt;0,SUMIFS('別記様式－１－②'!#REF!,'別記様式－１－②'!$A$15:$A$52,$A9,'別記様式－１－②'!#REF!,W$4),"")</f>
        <v>#REF!</v>
      </c>
      <c r="X9" s="45" t="e">
        <f>IF(SUMIFS('別記様式－１－②'!#REF!,'別記様式－１－②'!$A$15:$A$52,$A9,'別記様式－１－②'!#REF!,X$4)&lt;&gt;0,SUMIFS('別記様式－１－②'!#REF!,'別記様式－１－②'!$A$15:$A$52,$A9,'別記様式－１－②'!#REF!,X$4),"")</f>
        <v>#REF!</v>
      </c>
    </row>
    <row r="10" spans="1:24" ht="18" customHeight="1">
      <c r="A10" s="36">
        <f t="shared" si="2"/>
        <v>45753</v>
      </c>
      <c r="B10" s="37">
        <f t="shared" si="0"/>
        <v>45753</v>
      </c>
      <c r="C10" s="41" t="e">
        <f t="shared" si="1"/>
        <v>#REF!</v>
      </c>
      <c r="D10" s="43" t="str">
        <f t="shared" si="3"/>
        <v/>
      </c>
      <c r="E10" s="45" t="e">
        <f>IF(SUMIFS('別記様式－１－②'!#REF!,'別記様式－１－②'!$A$15:$A$52,$A10,'別記様式－１－②'!#REF!,E$4)&lt;&gt;0,SUMIFS('別記様式－１－②'!#REF!,'別記様式－１－②'!$A$15:$A$52,$A10,'別記様式－１－②'!#REF!,E$4),"")</f>
        <v>#REF!</v>
      </c>
      <c r="F10" s="45" t="e">
        <f>IF(SUMIFS('別記様式－１－②'!#REF!,'別記様式－１－②'!$A$15:$A$52,$A10,'別記様式－１－②'!#REF!,F$4)&lt;&gt;0,SUMIFS('別記様式－１－②'!#REF!,'別記様式－１－②'!$A$15:$A$52,$A10,'別記様式－１－②'!#REF!,F$4),"")</f>
        <v>#REF!</v>
      </c>
      <c r="G10" s="45" t="e">
        <f>IF(SUMIFS('別記様式－１－②'!#REF!,'別記様式－１－②'!$A$15:$A$52,$A10,'別記様式－１－②'!#REF!,G$4)&lt;&gt;0,SUMIFS('別記様式－１－②'!#REF!,'別記様式－１－②'!$A$15:$A$52,$A10,'別記様式－１－②'!#REF!,G$4),"")</f>
        <v>#REF!</v>
      </c>
      <c r="H10" s="45" t="e">
        <f>IF(SUMIFS('別記様式－１－②'!#REF!,'別記様式－１－②'!$A$15:$A$52,$A10,'別記様式－１－②'!#REF!,H$4)&lt;&gt;0,SUMIFS('別記様式－１－②'!#REF!,'別記様式－１－②'!$A$15:$A$52,$A10,'別記様式－１－②'!#REF!,H$4),"")</f>
        <v>#REF!</v>
      </c>
      <c r="I10" s="45" t="e">
        <f>IF(SUMIFS('別記様式－１－②'!#REF!,'別記様式－１－②'!$A$15:$A$52,$A10,'別記様式－１－②'!#REF!,I$4)&lt;&gt;0,SUMIFS('別記様式－１－②'!#REF!,'別記様式－１－②'!$A$15:$A$52,$A10,'別記様式－１－②'!#REF!,I$4),"")</f>
        <v>#REF!</v>
      </c>
      <c r="J10" s="45" t="e">
        <f>IF(SUMIFS('別記様式－１－②'!#REF!,'別記様式－１－②'!$A$15:$A$52,$A10,'別記様式－１－②'!#REF!,J$4)&lt;&gt;0,SUMIFS('別記様式－１－②'!#REF!,'別記様式－１－②'!$A$15:$A$52,$A10,'別記様式－１－②'!#REF!,J$4),"")</f>
        <v>#REF!</v>
      </c>
      <c r="K10" s="45" t="e">
        <f>IF(SUMIFS('別記様式－１－②'!#REF!,'別記様式－１－②'!$A$15:$A$52,$A10,'別記様式－１－②'!#REF!,K$4)&lt;&gt;0,SUMIFS('別記様式－１－②'!#REF!,'別記様式－１－②'!$A$15:$A$52,$A10,'別記様式－１－②'!#REF!,K$4),"")</f>
        <v>#REF!</v>
      </c>
      <c r="L10" s="45" t="e">
        <f>IF(SUMIFS('別記様式－１－②'!#REF!,'別記様式－１－②'!$A$15:$A$52,$A10,'別記様式－１－②'!#REF!,L$4)&lt;&gt;0,SUMIFS('別記様式－１－②'!#REF!,'別記様式－１－②'!$A$15:$A$52,$A10,'別記様式－１－②'!#REF!,L$4),"")</f>
        <v>#REF!</v>
      </c>
      <c r="M10" s="45" t="e">
        <f>IF(SUMIFS('別記様式－１－②'!#REF!,'別記様式－１－②'!$A$15:$A$52,$A10,'別記様式－１－②'!#REF!,M$4)&lt;&gt;0,SUMIFS('別記様式－１－②'!#REF!,'別記様式－１－②'!$A$15:$A$52,$A10,'別記様式－１－②'!#REF!,M$4),"")</f>
        <v>#REF!</v>
      </c>
      <c r="N10" s="45" t="e">
        <f>IF(SUMIFS('別記様式－１－②'!#REF!,'別記様式－１－②'!$A$15:$A$52,$A10,'別記様式－１－②'!#REF!,N$4)&lt;&gt;0,SUMIFS('別記様式－１－②'!#REF!,'別記様式－１－②'!$A$15:$A$52,$A10,'別記様式－１－②'!#REF!,N$4),"")</f>
        <v>#REF!</v>
      </c>
      <c r="O10" s="45" t="e">
        <f>IF(SUMIFS('別記様式－１－②'!#REF!,'別記様式－１－②'!$A$15:$A$52,$A10,'別記様式－１－②'!#REF!,O$4)&lt;&gt;0,SUMIFS('別記様式－１－②'!#REF!,'別記様式－１－②'!$A$15:$A$52,$A10,'別記様式－１－②'!#REF!,O$4),"")</f>
        <v>#REF!</v>
      </c>
      <c r="P10" s="45" t="e">
        <f>IF(SUMIFS('別記様式－１－②'!#REF!,'別記様式－１－②'!$A$15:$A$52,$A10,'別記様式－１－②'!#REF!,P$4)&lt;&gt;0,SUMIFS('別記様式－１－②'!#REF!,'別記様式－１－②'!$A$15:$A$52,$A10,'別記様式－１－②'!#REF!,P$4),"")</f>
        <v>#REF!</v>
      </c>
      <c r="Q10" s="45" t="e">
        <f>IF(SUMIFS('別記様式－１－②'!#REF!,'別記様式－１－②'!$A$15:$A$52,$A10,'別記様式－１－②'!#REF!,Q$4)&lt;&gt;0,SUMIFS('別記様式－１－②'!#REF!,'別記様式－１－②'!$A$15:$A$52,$A10,'別記様式－１－②'!#REF!,Q$4),"")</f>
        <v>#REF!</v>
      </c>
      <c r="R10" s="45" t="e">
        <f>IF(SUMIFS('別記様式－１－②'!#REF!,'別記様式－１－②'!$A$15:$A$52,$A10,'別記様式－１－②'!#REF!,R$4)&lt;&gt;0,SUMIFS('別記様式－１－②'!#REF!,'別記様式－１－②'!$A$15:$A$52,$A10,'別記様式－１－②'!#REF!,R$4),"")</f>
        <v>#REF!</v>
      </c>
      <c r="S10" s="45" t="e">
        <f>IF(SUMIFS('別記様式－１－②'!#REF!,'別記様式－１－②'!$A$15:$A$52,$A10,'別記様式－１－②'!#REF!,S$4)&lt;&gt;0,SUMIFS('別記様式－１－②'!#REF!,'別記様式－１－②'!$A$15:$A$52,$A10,'別記様式－１－②'!#REF!,S$4),"")</f>
        <v>#REF!</v>
      </c>
      <c r="T10" s="45" t="e">
        <f>IF(SUMIFS('別記様式－１－②'!#REF!,'別記様式－１－②'!$A$15:$A$52,$A10,'別記様式－１－②'!#REF!,T$4)&lt;&gt;0,SUMIFS('別記様式－１－②'!#REF!,'別記様式－１－②'!$A$15:$A$52,$A10,'別記様式－１－②'!#REF!,T$4),"")</f>
        <v>#REF!</v>
      </c>
      <c r="U10" s="45" t="e">
        <f>IF(SUMIFS('別記様式－１－②'!#REF!,'別記様式－１－②'!$A$15:$A$52,$A10,'別記様式－１－②'!#REF!,U$4)&lt;&gt;0,SUMIFS('別記様式－１－②'!#REF!,'別記様式－１－②'!$A$15:$A$52,$A10,'別記様式－１－②'!#REF!,U$4),"")</f>
        <v>#REF!</v>
      </c>
      <c r="V10" s="45" t="e">
        <f>IF(SUMIFS('別記様式－１－②'!#REF!,'別記様式－１－②'!$A$15:$A$52,$A10,'別記様式－１－②'!#REF!,V$4)&lt;&gt;0,SUMIFS('別記様式－１－②'!#REF!,'別記様式－１－②'!$A$15:$A$52,$A10,'別記様式－１－②'!#REF!,V$4),"")</f>
        <v>#REF!</v>
      </c>
      <c r="W10" s="45" t="e">
        <f>IF(SUMIFS('別記様式－１－②'!#REF!,'別記様式－１－②'!$A$15:$A$52,$A10,'別記様式－１－②'!#REF!,W$4)&lt;&gt;0,SUMIFS('別記様式－１－②'!#REF!,'別記様式－１－②'!$A$15:$A$52,$A10,'別記様式－１－②'!#REF!,W$4),"")</f>
        <v>#REF!</v>
      </c>
      <c r="X10" s="45" t="e">
        <f>IF(SUMIFS('別記様式－１－②'!#REF!,'別記様式－１－②'!$A$15:$A$52,$A10,'別記様式－１－②'!#REF!,X$4)&lt;&gt;0,SUMIFS('別記様式－１－②'!#REF!,'別記様式－１－②'!$A$15:$A$52,$A10,'別記様式－１－②'!#REF!,X$4),"")</f>
        <v>#REF!</v>
      </c>
    </row>
    <row r="11" spans="1:24" ht="18" customHeight="1">
      <c r="A11" s="36">
        <f t="shared" si="2"/>
        <v>45754</v>
      </c>
      <c r="B11" s="37">
        <f t="shared" si="0"/>
        <v>45754</v>
      </c>
      <c r="C11" s="41" t="e">
        <f t="shared" si="1"/>
        <v>#REF!</v>
      </c>
      <c r="D11" s="43" t="str">
        <f t="shared" si="3"/>
        <v/>
      </c>
      <c r="E11" s="45" t="e">
        <f>IF(SUMIFS('別記様式－１－②'!#REF!,'別記様式－１－②'!$A$15:$A$52,$A11,'別記様式－１－②'!#REF!,E$4)&lt;&gt;0,SUMIFS('別記様式－１－②'!#REF!,'別記様式－１－②'!$A$15:$A$52,$A11,'別記様式－１－②'!#REF!,E$4),"")</f>
        <v>#REF!</v>
      </c>
      <c r="F11" s="45" t="e">
        <f>IF(SUMIFS('別記様式－１－②'!#REF!,'別記様式－１－②'!$A$15:$A$52,$A11,'別記様式－１－②'!#REF!,F$4)&lt;&gt;0,SUMIFS('別記様式－１－②'!#REF!,'別記様式－１－②'!$A$15:$A$52,$A11,'別記様式－１－②'!#REF!,F$4),"")</f>
        <v>#REF!</v>
      </c>
      <c r="G11" s="45" t="e">
        <f>IF(SUMIFS('別記様式－１－②'!#REF!,'別記様式－１－②'!$A$15:$A$52,$A11,'別記様式－１－②'!#REF!,G$4)&lt;&gt;0,SUMIFS('別記様式－１－②'!#REF!,'別記様式－１－②'!$A$15:$A$52,$A11,'別記様式－１－②'!#REF!,G$4),"")</f>
        <v>#REF!</v>
      </c>
      <c r="H11" s="45" t="e">
        <f>IF(SUMIFS('別記様式－１－②'!#REF!,'別記様式－１－②'!$A$15:$A$52,$A11,'別記様式－１－②'!#REF!,H$4)&lt;&gt;0,SUMIFS('別記様式－１－②'!#REF!,'別記様式－１－②'!$A$15:$A$52,$A11,'別記様式－１－②'!#REF!,H$4),"")</f>
        <v>#REF!</v>
      </c>
      <c r="I11" s="45" t="e">
        <f>IF(SUMIFS('別記様式－１－②'!#REF!,'別記様式－１－②'!$A$15:$A$52,$A11,'別記様式－１－②'!#REF!,I$4)&lt;&gt;0,SUMIFS('別記様式－１－②'!#REF!,'別記様式－１－②'!$A$15:$A$52,$A11,'別記様式－１－②'!#REF!,I$4),"")</f>
        <v>#REF!</v>
      </c>
      <c r="J11" s="45" t="e">
        <f>IF(SUMIFS('別記様式－１－②'!#REF!,'別記様式－１－②'!$A$15:$A$52,$A11,'別記様式－１－②'!#REF!,J$4)&lt;&gt;0,SUMIFS('別記様式－１－②'!#REF!,'別記様式－１－②'!$A$15:$A$52,$A11,'別記様式－１－②'!#REF!,J$4),"")</f>
        <v>#REF!</v>
      </c>
      <c r="K11" s="45" t="e">
        <f>IF(SUMIFS('別記様式－１－②'!#REF!,'別記様式－１－②'!$A$15:$A$52,$A11,'別記様式－１－②'!#REF!,K$4)&lt;&gt;0,SUMIFS('別記様式－１－②'!#REF!,'別記様式－１－②'!$A$15:$A$52,$A11,'別記様式－１－②'!#REF!,K$4),"")</f>
        <v>#REF!</v>
      </c>
      <c r="L11" s="45" t="e">
        <f>IF(SUMIFS('別記様式－１－②'!#REF!,'別記様式－１－②'!$A$15:$A$52,$A11,'別記様式－１－②'!#REF!,L$4)&lt;&gt;0,SUMIFS('別記様式－１－②'!#REF!,'別記様式－１－②'!$A$15:$A$52,$A11,'別記様式－１－②'!#REF!,L$4),"")</f>
        <v>#REF!</v>
      </c>
      <c r="M11" s="45" t="e">
        <f>IF(SUMIFS('別記様式－１－②'!#REF!,'別記様式－１－②'!$A$15:$A$52,$A11,'別記様式－１－②'!#REF!,M$4)&lt;&gt;0,SUMIFS('別記様式－１－②'!#REF!,'別記様式－１－②'!$A$15:$A$52,$A11,'別記様式－１－②'!#REF!,M$4),"")</f>
        <v>#REF!</v>
      </c>
      <c r="N11" s="45" t="e">
        <f>IF(SUMIFS('別記様式－１－②'!#REF!,'別記様式－１－②'!$A$15:$A$52,$A11,'別記様式－１－②'!#REF!,N$4)&lt;&gt;0,SUMIFS('別記様式－１－②'!#REF!,'別記様式－１－②'!$A$15:$A$52,$A11,'別記様式－１－②'!#REF!,N$4),"")</f>
        <v>#REF!</v>
      </c>
      <c r="O11" s="45" t="e">
        <f>IF(SUMIFS('別記様式－１－②'!#REF!,'別記様式－１－②'!$A$15:$A$52,$A11,'別記様式－１－②'!#REF!,O$4)&lt;&gt;0,SUMIFS('別記様式－１－②'!#REF!,'別記様式－１－②'!$A$15:$A$52,$A11,'別記様式－１－②'!#REF!,O$4),"")</f>
        <v>#REF!</v>
      </c>
      <c r="P11" s="45" t="e">
        <f>IF(SUMIFS('別記様式－１－②'!#REF!,'別記様式－１－②'!$A$15:$A$52,$A11,'別記様式－１－②'!#REF!,P$4)&lt;&gt;0,SUMIFS('別記様式－１－②'!#REF!,'別記様式－１－②'!$A$15:$A$52,$A11,'別記様式－１－②'!#REF!,P$4),"")</f>
        <v>#REF!</v>
      </c>
      <c r="Q11" s="45" t="e">
        <f>IF(SUMIFS('別記様式－１－②'!#REF!,'別記様式－１－②'!$A$15:$A$52,$A11,'別記様式－１－②'!#REF!,Q$4)&lt;&gt;0,SUMIFS('別記様式－１－②'!#REF!,'別記様式－１－②'!$A$15:$A$52,$A11,'別記様式－１－②'!#REF!,Q$4),"")</f>
        <v>#REF!</v>
      </c>
      <c r="R11" s="45" t="e">
        <f>IF(SUMIFS('別記様式－１－②'!#REF!,'別記様式－１－②'!$A$15:$A$52,$A11,'別記様式－１－②'!#REF!,R$4)&lt;&gt;0,SUMIFS('別記様式－１－②'!#REF!,'別記様式－１－②'!$A$15:$A$52,$A11,'別記様式－１－②'!#REF!,R$4),"")</f>
        <v>#REF!</v>
      </c>
      <c r="S11" s="45" t="e">
        <f>IF(SUMIFS('別記様式－１－②'!#REF!,'別記様式－１－②'!$A$15:$A$52,$A11,'別記様式－１－②'!#REF!,S$4)&lt;&gt;0,SUMIFS('別記様式－１－②'!#REF!,'別記様式－１－②'!$A$15:$A$52,$A11,'別記様式－１－②'!#REF!,S$4),"")</f>
        <v>#REF!</v>
      </c>
      <c r="T11" s="45" t="e">
        <f>IF(SUMIFS('別記様式－１－②'!#REF!,'別記様式－１－②'!$A$15:$A$52,$A11,'別記様式－１－②'!#REF!,T$4)&lt;&gt;0,SUMIFS('別記様式－１－②'!#REF!,'別記様式－１－②'!$A$15:$A$52,$A11,'別記様式－１－②'!#REF!,T$4),"")</f>
        <v>#REF!</v>
      </c>
      <c r="U11" s="45" t="e">
        <f>IF(SUMIFS('別記様式－１－②'!#REF!,'別記様式－１－②'!$A$15:$A$52,$A11,'別記様式－１－②'!#REF!,U$4)&lt;&gt;0,SUMIFS('別記様式－１－②'!#REF!,'別記様式－１－②'!$A$15:$A$52,$A11,'別記様式－１－②'!#REF!,U$4),"")</f>
        <v>#REF!</v>
      </c>
      <c r="V11" s="45" t="e">
        <f>IF(SUMIFS('別記様式－１－②'!#REF!,'別記様式－１－②'!$A$15:$A$52,$A11,'別記様式－１－②'!#REF!,V$4)&lt;&gt;0,SUMIFS('別記様式－１－②'!#REF!,'別記様式－１－②'!$A$15:$A$52,$A11,'別記様式－１－②'!#REF!,V$4),"")</f>
        <v>#REF!</v>
      </c>
      <c r="W11" s="45" t="e">
        <f>IF(SUMIFS('別記様式－１－②'!#REF!,'別記様式－１－②'!$A$15:$A$52,$A11,'別記様式－１－②'!#REF!,W$4)&lt;&gt;0,SUMIFS('別記様式－１－②'!#REF!,'別記様式－１－②'!$A$15:$A$52,$A11,'別記様式－１－②'!#REF!,W$4),"")</f>
        <v>#REF!</v>
      </c>
      <c r="X11" s="45" t="e">
        <f>IF(SUMIFS('別記様式－１－②'!#REF!,'別記様式－１－②'!$A$15:$A$52,$A11,'別記様式－１－②'!#REF!,X$4)&lt;&gt;0,SUMIFS('別記様式－１－②'!#REF!,'別記様式－１－②'!$A$15:$A$52,$A11,'別記様式－１－②'!#REF!,X$4),"")</f>
        <v>#REF!</v>
      </c>
    </row>
    <row r="12" spans="1:24" ht="18" customHeight="1">
      <c r="A12" s="36">
        <f t="shared" si="2"/>
        <v>45755</v>
      </c>
      <c r="B12" s="37">
        <f t="shared" si="0"/>
        <v>45755</v>
      </c>
      <c r="C12" s="41" t="e">
        <f t="shared" si="1"/>
        <v>#REF!</v>
      </c>
      <c r="D12" s="43" t="str">
        <f t="shared" si="3"/>
        <v/>
      </c>
      <c r="E12" s="45" t="e">
        <f>IF(SUMIFS('別記様式－１－②'!#REF!,'別記様式－１－②'!$A$15:$A$52,$A12,'別記様式－１－②'!#REF!,E$4)&lt;&gt;0,SUMIFS('別記様式－１－②'!#REF!,'別記様式－１－②'!$A$15:$A$52,$A12,'別記様式－１－②'!#REF!,E$4),"")</f>
        <v>#REF!</v>
      </c>
      <c r="F12" s="45" t="e">
        <f>IF(SUMIFS('別記様式－１－②'!#REF!,'別記様式－１－②'!$A$15:$A$52,$A12,'別記様式－１－②'!#REF!,F$4)&lt;&gt;0,SUMIFS('別記様式－１－②'!#REF!,'別記様式－１－②'!$A$15:$A$52,$A12,'別記様式－１－②'!#REF!,F$4),"")</f>
        <v>#REF!</v>
      </c>
      <c r="G12" s="45" t="e">
        <f>IF(SUMIFS('別記様式－１－②'!#REF!,'別記様式－１－②'!$A$15:$A$52,$A12,'別記様式－１－②'!#REF!,G$4)&lt;&gt;0,SUMIFS('別記様式－１－②'!#REF!,'別記様式－１－②'!$A$15:$A$52,$A12,'別記様式－１－②'!#REF!,G$4),"")</f>
        <v>#REF!</v>
      </c>
      <c r="H12" s="45" t="e">
        <f>IF(SUMIFS('別記様式－１－②'!#REF!,'別記様式－１－②'!$A$15:$A$52,$A12,'別記様式－１－②'!#REF!,H$4)&lt;&gt;0,SUMIFS('別記様式－１－②'!#REF!,'別記様式－１－②'!$A$15:$A$52,$A12,'別記様式－１－②'!#REF!,H$4),"")</f>
        <v>#REF!</v>
      </c>
      <c r="I12" s="45" t="e">
        <f>IF(SUMIFS('別記様式－１－②'!#REF!,'別記様式－１－②'!$A$15:$A$52,$A12,'別記様式－１－②'!#REF!,I$4)&lt;&gt;0,SUMIFS('別記様式－１－②'!#REF!,'別記様式－１－②'!$A$15:$A$52,$A12,'別記様式－１－②'!#REF!,I$4),"")</f>
        <v>#REF!</v>
      </c>
      <c r="J12" s="45" t="e">
        <f>IF(SUMIFS('別記様式－１－②'!#REF!,'別記様式－１－②'!$A$15:$A$52,$A12,'別記様式－１－②'!#REF!,J$4)&lt;&gt;0,SUMIFS('別記様式－１－②'!#REF!,'別記様式－１－②'!$A$15:$A$52,$A12,'別記様式－１－②'!#REF!,J$4),"")</f>
        <v>#REF!</v>
      </c>
      <c r="K12" s="45" t="e">
        <f>IF(SUMIFS('別記様式－１－②'!#REF!,'別記様式－１－②'!$A$15:$A$52,$A12,'別記様式－１－②'!#REF!,K$4)&lt;&gt;0,SUMIFS('別記様式－１－②'!#REF!,'別記様式－１－②'!$A$15:$A$52,$A12,'別記様式－１－②'!#REF!,K$4),"")</f>
        <v>#REF!</v>
      </c>
      <c r="L12" s="45" t="e">
        <f>IF(SUMIFS('別記様式－１－②'!#REF!,'別記様式－１－②'!$A$15:$A$52,$A12,'別記様式－１－②'!#REF!,L$4)&lt;&gt;0,SUMIFS('別記様式－１－②'!#REF!,'別記様式－１－②'!$A$15:$A$52,$A12,'別記様式－１－②'!#REF!,L$4),"")</f>
        <v>#REF!</v>
      </c>
      <c r="M12" s="45" t="e">
        <f>IF(SUMIFS('別記様式－１－②'!#REF!,'別記様式－１－②'!$A$15:$A$52,$A12,'別記様式－１－②'!#REF!,M$4)&lt;&gt;0,SUMIFS('別記様式－１－②'!#REF!,'別記様式－１－②'!$A$15:$A$52,$A12,'別記様式－１－②'!#REF!,M$4),"")</f>
        <v>#REF!</v>
      </c>
      <c r="N12" s="45" t="e">
        <f>IF(SUMIFS('別記様式－１－②'!#REF!,'別記様式－１－②'!$A$15:$A$52,$A12,'別記様式－１－②'!#REF!,N$4)&lt;&gt;0,SUMIFS('別記様式－１－②'!#REF!,'別記様式－１－②'!$A$15:$A$52,$A12,'別記様式－１－②'!#REF!,N$4),"")</f>
        <v>#REF!</v>
      </c>
      <c r="O12" s="45" t="e">
        <f>IF(SUMIFS('別記様式－１－②'!#REF!,'別記様式－１－②'!$A$15:$A$52,$A12,'別記様式－１－②'!#REF!,O$4)&lt;&gt;0,SUMIFS('別記様式－１－②'!#REF!,'別記様式－１－②'!$A$15:$A$52,$A12,'別記様式－１－②'!#REF!,O$4),"")</f>
        <v>#REF!</v>
      </c>
      <c r="P12" s="45" t="e">
        <f>IF(SUMIFS('別記様式－１－②'!#REF!,'別記様式－１－②'!$A$15:$A$52,$A12,'別記様式－１－②'!#REF!,P$4)&lt;&gt;0,SUMIFS('別記様式－１－②'!#REF!,'別記様式－１－②'!$A$15:$A$52,$A12,'別記様式－１－②'!#REF!,P$4),"")</f>
        <v>#REF!</v>
      </c>
      <c r="Q12" s="45" t="e">
        <f>IF(SUMIFS('別記様式－１－②'!#REF!,'別記様式－１－②'!$A$15:$A$52,$A12,'別記様式－１－②'!#REF!,Q$4)&lt;&gt;0,SUMIFS('別記様式－１－②'!#REF!,'別記様式－１－②'!$A$15:$A$52,$A12,'別記様式－１－②'!#REF!,Q$4),"")</f>
        <v>#REF!</v>
      </c>
      <c r="R12" s="45" t="e">
        <f>IF(SUMIFS('別記様式－１－②'!#REF!,'別記様式－１－②'!$A$15:$A$52,$A12,'別記様式－１－②'!#REF!,R$4)&lt;&gt;0,SUMIFS('別記様式－１－②'!#REF!,'別記様式－１－②'!$A$15:$A$52,$A12,'別記様式－１－②'!#REF!,R$4),"")</f>
        <v>#REF!</v>
      </c>
      <c r="S12" s="45" t="e">
        <f>IF(SUMIFS('別記様式－１－②'!#REF!,'別記様式－１－②'!$A$15:$A$52,$A12,'別記様式－１－②'!#REF!,S$4)&lt;&gt;0,SUMIFS('別記様式－１－②'!#REF!,'別記様式－１－②'!$A$15:$A$52,$A12,'別記様式－１－②'!#REF!,S$4),"")</f>
        <v>#REF!</v>
      </c>
      <c r="T12" s="45" t="e">
        <f>IF(SUMIFS('別記様式－１－②'!#REF!,'別記様式－１－②'!$A$15:$A$52,$A12,'別記様式－１－②'!#REF!,T$4)&lt;&gt;0,SUMIFS('別記様式－１－②'!#REF!,'別記様式－１－②'!$A$15:$A$52,$A12,'別記様式－１－②'!#REF!,T$4),"")</f>
        <v>#REF!</v>
      </c>
      <c r="U12" s="45" t="e">
        <f>IF(SUMIFS('別記様式－１－②'!#REF!,'別記様式－１－②'!$A$15:$A$52,$A12,'別記様式－１－②'!#REF!,U$4)&lt;&gt;0,SUMIFS('別記様式－１－②'!#REF!,'別記様式－１－②'!$A$15:$A$52,$A12,'別記様式－１－②'!#REF!,U$4),"")</f>
        <v>#REF!</v>
      </c>
      <c r="V12" s="45" t="e">
        <f>IF(SUMIFS('別記様式－１－②'!#REF!,'別記様式－１－②'!$A$15:$A$52,$A12,'別記様式－１－②'!#REF!,V$4)&lt;&gt;0,SUMIFS('別記様式－１－②'!#REF!,'別記様式－１－②'!$A$15:$A$52,$A12,'別記様式－１－②'!#REF!,V$4),"")</f>
        <v>#REF!</v>
      </c>
      <c r="W12" s="45" t="e">
        <f>IF(SUMIFS('別記様式－１－②'!#REF!,'別記様式－１－②'!$A$15:$A$52,$A12,'別記様式－１－②'!#REF!,W$4)&lt;&gt;0,SUMIFS('別記様式－１－②'!#REF!,'別記様式－１－②'!$A$15:$A$52,$A12,'別記様式－１－②'!#REF!,W$4),"")</f>
        <v>#REF!</v>
      </c>
      <c r="X12" s="45" t="e">
        <f>IF(SUMIFS('別記様式－１－②'!#REF!,'別記様式－１－②'!$A$15:$A$52,$A12,'別記様式－１－②'!#REF!,X$4)&lt;&gt;0,SUMIFS('別記様式－１－②'!#REF!,'別記様式－１－②'!$A$15:$A$52,$A12,'別記様式－１－②'!#REF!,X$4),"")</f>
        <v>#REF!</v>
      </c>
    </row>
    <row r="13" spans="1:24" ht="18" customHeight="1">
      <c r="A13" s="36">
        <f t="shared" si="2"/>
        <v>45756</v>
      </c>
      <c r="B13" s="37">
        <f t="shared" si="0"/>
        <v>45756</v>
      </c>
      <c r="C13" s="41" t="e">
        <f t="shared" si="1"/>
        <v>#REF!</v>
      </c>
      <c r="D13" s="43" t="str">
        <f t="shared" si="3"/>
        <v/>
      </c>
      <c r="E13" s="45" t="e">
        <f>IF(SUMIFS('別記様式－１－②'!#REF!,'別記様式－１－②'!$A$15:$A$52,$A13,'別記様式－１－②'!#REF!,E$4)&lt;&gt;0,SUMIFS('別記様式－１－②'!#REF!,'別記様式－１－②'!$A$15:$A$52,$A13,'別記様式－１－②'!#REF!,E$4),"")</f>
        <v>#REF!</v>
      </c>
      <c r="F13" s="45" t="e">
        <f>IF(SUMIFS('別記様式－１－②'!#REF!,'別記様式－１－②'!$A$15:$A$52,$A13,'別記様式－１－②'!#REF!,F$4)&lt;&gt;0,SUMIFS('別記様式－１－②'!#REF!,'別記様式－１－②'!$A$15:$A$52,$A13,'別記様式－１－②'!#REF!,F$4),"")</f>
        <v>#REF!</v>
      </c>
      <c r="G13" s="45" t="e">
        <f>IF(SUMIFS('別記様式－１－②'!#REF!,'別記様式－１－②'!$A$15:$A$52,$A13,'別記様式－１－②'!#REF!,G$4)&lt;&gt;0,SUMIFS('別記様式－１－②'!#REF!,'別記様式－１－②'!$A$15:$A$52,$A13,'別記様式－１－②'!#REF!,G$4),"")</f>
        <v>#REF!</v>
      </c>
      <c r="H13" s="45" t="e">
        <f>IF(SUMIFS('別記様式－１－②'!#REF!,'別記様式－１－②'!$A$15:$A$52,$A13,'別記様式－１－②'!#REF!,H$4)&lt;&gt;0,SUMIFS('別記様式－１－②'!#REF!,'別記様式－１－②'!$A$15:$A$52,$A13,'別記様式－１－②'!#REF!,H$4),"")</f>
        <v>#REF!</v>
      </c>
      <c r="I13" s="45" t="e">
        <f>IF(SUMIFS('別記様式－１－②'!#REF!,'別記様式－１－②'!$A$15:$A$52,$A13,'別記様式－１－②'!#REF!,I$4)&lt;&gt;0,SUMIFS('別記様式－１－②'!#REF!,'別記様式－１－②'!$A$15:$A$52,$A13,'別記様式－１－②'!#REF!,I$4),"")</f>
        <v>#REF!</v>
      </c>
      <c r="J13" s="45" t="e">
        <f>IF(SUMIFS('別記様式－１－②'!#REF!,'別記様式－１－②'!$A$15:$A$52,$A13,'別記様式－１－②'!#REF!,J$4)&lt;&gt;0,SUMIFS('別記様式－１－②'!#REF!,'別記様式－１－②'!$A$15:$A$52,$A13,'別記様式－１－②'!#REF!,J$4),"")</f>
        <v>#REF!</v>
      </c>
      <c r="K13" s="45" t="e">
        <f>IF(SUMIFS('別記様式－１－②'!#REF!,'別記様式－１－②'!$A$15:$A$52,$A13,'別記様式－１－②'!#REF!,K$4)&lt;&gt;0,SUMIFS('別記様式－１－②'!#REF!,'別記様式－１－②'!$A$15:$A$52,$A13,'別記様式－１－②'!#REF!,K$4),"")</f>
        <v>#REF!</v>
      </c>
      <c r="L13" s="45" t="e">
        <f>IF(SUMIFS('別記様式－１－②'!#REF!,'別記様式－１－②'!$A$15:$A$52,$A13,'別記様式－１－②'!#REF!,L$4)&lt;&gt;0,SUMIFS('別記様式－１－②'!#REF!,'別記様式－１－②'!$A$15:$A$52,$A13,'別記様式－１－②'!#REF!,L$4),"")</f>
        <v>#REF!</v>
      </c>
      <c r="M13" s="45" t="e">
        <f>IF(SUMIFS('別記様式－１－②'!#REF!,'別記様式－１－②'!$A$15:$A$52,$A13,'別記様式－１－②'!#REF!,M$4)&lt;&gt;0,SUMIFS('別記様式－１－②'!#REF!,'別記様式－１－②'!$A$15:$A$52,$A13,'別記様式－１－②'!#REF!,M$4),"")</f>
        <v>#REF!</v>
      </c>
      <c r="N13" s="45" t="e">
        <f>IF(SUMIFS('別記様式－１－②'!#REF!,'別記様式－１－②'!$A$15:$A$52,$A13,'別記様式－１－②'!#REF!,N$4)&lt;&gt;0,SUMIFS('別記様式－１－②'!#REF!,'別記様式－１－②'!$A$15:$A$52,$A13,'別記様式－１－②'!#REF!,N$4),"")</f>
        <v>#REF!</v>
      </c>
      <c r="O13" s="45" t="e">
        <f>IF(SUMIFS('別記様式－１－②'!#REF!,'別記様式－１－②'!$A$15:$A$52,$A13,'別記様式－１－②'!#REF!,O$4)&lt;&gt;0,SUMIFS('別記様式－１－②'!#REF!,'別記様式－１－②'!$A$15:$A$52,$A13,'別記様式－１－②'!#REF!,O$4),"")</f>
        <v>#REF!</v>
      </c>
      <c r="P13" s="45" t="e">
        <f>IF(SUMIFS('別記様式－１－②'!#REF!,'別記様式－１－②'!$A$15:$A$52,$A13,'別記様式－１－②'!#REF!,P$4)&lt;&gt;0,SUMIFS('別記様式－１－②'!#REF!,'別記様式－１－②'!$A$15:$A$52,$A13,'別記様式－１－②'!#REF!,P$4),"")</f>
        <v>#REF!</v>
      </c>
      <c r="Q13" s="45" t="e">
        <f>IF(SUMIFS('別記様式－１－②'!#REF!,'別記様式－１－②'!$A$15:$A$52,$A13,'別記様式－１－②'!#REF!,Q$4)&lt;&gt;0,SUMIFS('別記様式－１－②'!#REF!,'別記様式－１－②'!$A$15:$A$52,$A13,'別記様式－１－②'!#REF!,Q$4),"")</f>
        <v>#REF!</v>
      </c>
      <c r="R13" s="45" t="e">
        <f>IF(SUMIFS('別記様式－１－②'!#REF!,'別記様式－１－②'!$A$15:$A$52,$A13,'別記様式－１－②'!#REF!,R$4)&lt;&gt;0,SUMIFS('別記様式－１－②'!#REF!,'別記様式－１－②'!$A$15:$A$52,$A13,'別記様式－１－②'!#REF!,R$4),"")</f>
        <v>#REF!</v>
      </c>
      <c r="S13" s="45" t="e">
        <f>IF(SUMIFS('別記様式－１－②'!#REF!,'別記様式－１－②'!$A$15:$A$52,$A13,'別記様式－１－②'!#REF!,S$4)&lt;&gt;0,SUMIFS('別記様式－１－②'!#REF!,'別記様式－１－②'!$A$15:$A$52,$A13,'別記様式－１－②'!#REF!,S$4),"")</f>
        <v>#REF!</v>
      </c>
      <c r="T13" s="45" t="e">
        <f>IF(SUMIFS('別記様式－１－②'!#REF!,'別記様式－１－②'!$A$15:$A$52,$A13,'別記様式－１－②'!#REF!,T$4)&lt;&gt;0,SUMIFS('別記様式－１－②'!#REF!,'別記様式－１－②'!$A$15:$A$52,$A13,'別記様式－１－②'!#REF!,T$4),"")</f>
        <v>#REF!</v>
      </c>
      <c r="U13" s="45" t="e">
        <f>IF(SUMIFS('別記様式－１－②'!#REF!,'別記様式－１－②'!$A$15:$A$52,$A13,'別記様式－１－②'!#REF!,U$4)&lt;&gt;0,SUMIFS('別記様式－１－②'!#REF!,'別記様式－１－②'!$A$15:$A$52,$A13,'別記様式－１－②'!#REF!,U$4),"")</f>
        <v>#REF!</v>
      </c>
      <c r="V13" s="45" t="e">
        <f>IF(SUMIFS('別記様式－１－②'!#REF!,'別記様式－１－②'!$A$15:$A$52,$A13,'別記様式－１－②'!#REF!,V$4)&lt;&gt;0,SUMIFS('別記様式－１－②'!#REF!,'別記様式－１－②'!$A$15:$A$52,$A13,'別記様式－１－②'!#REF!,V$4),"")</f>
        <v>#REF!</v>
      </c>
      <c r="W13" s="45" t="e">
        <f>IF(SUMIFS('別記様式－１－②'!#REF!,'別記様式－１－②'!$A$15:$A$52,$A13,'別記様式－１－②'!#REF!,W$4)&lt;&gt;0,SUMIFS('別記様式－１－②'!#REF!,'別記様式－１－②'!$A$15:$A$52,$A13,'別記様式－１－②'!#REF!,W$4),"")</f>
        <v>#REF!</v>
      </c>
      <c r="X13" s="45" t="e">
        <f>IF(SUMIFS('別記様式－１－②'!#REF!,'別記様式－１－②'!$A$15:$A$52,$A13,'別記様式－１－②'!#REF!,X$4)&lt;&gt;0,SUMIFS('別記様式－１－②'!#REF!,'別記様式－１－②'!$A$15:$A$52,$A13,'別記様式－１－②'!#REF!,X$4),"")</f>
        <v>#REF!</v>
      </c>
    </row>
    <row r="14" spans="1:24" ht="18" customHeight="1">
      <c r="A14" s="36">
        <f t="shared" si="2"/>
        <v>45757</v>
      </c>
      <c r="B14" s="37">
        <f t="shared" si="0"/>
        <v>45757</v>
      </c>
      <c r="C14" s="41" t="e">
        <f t="shared" si="1"/>
        <v>#REF!</v>
      </c>
      <c r="D14" s="43" t="str">
        <f t="shared" si="3"/>
        <v/>
      </c>
      <c r="E14" s="45" t="e">
        <f>IF(SUMIFS('別記様式－１－②'!#REF!,'別記様式－１－②'!$A$15:$A$52,$A14,'別記様式－１－②'!#REF!,E$4)&lt;&gt;0,SUMIFS('別記様式－１－②'!#REF!,'別記様式－１－②'!$A$15:$A$52,$A14,'別記様式－１－②'!#REF!,E$4),"")</f>
        <v>#REF!</v>
      </c>
      <c r="F14" s="45" t="e">
        <f>IF(SUMIFS('別記様式－１－②'!#REF!,'別記様式－１－②'!$A$15:$A$52,$A14,'別記様式－１－②'!#REF!,F$4)&lt;&gt;0,SUMIFS('別記様式－１－②'!#REF!,'別記様式－１－②'!$A$15:$A$52,$A14,'別記様式－１－②'!#REF!,F$4),"")</f>
        <v>#REF!</v>
      </c>
      <c r="G14" s="45" t="e">
        <f>IF(SUMIFS('別記様式－１－②'!#REF!,'別記様式－１－②'!$A$15:$A$52,$A14,'別記様式－１－②'!#REF!,G$4)&lt;&gt;0,SUMIFS('別記様式－１－②'!#REF!,'別記様式－１－②'!$A$15:$A$52,$A14,'別記様式－１－②'!#REF!,G$4),"")</f>
        <v>#REF!</v>
      </c>
      <c r="H14" s="45" t="e">
        <f>IF(SUMIFS('別記様式－１－②'!#REF!,'別記様式－１－②'!$A$15:$A$52,$A14,'別記様式－１－②'!#REF!,H$4)&lt;&gt;0,SUMIFS('別記様式－１－②'!#REF!,'別記様式－１－②'!$A$15:$A$52,$A14,'別記様式－１－②'!#REF!,H$4),"")</f>
        <v>#REF!</v>
      </c>
      <c r="I14" s="45" t="e">
        <f>IF(SUMIFS('別記様式－１－②'!#REF!,'別記様式－１－②'!$A$15:$A$52,$A14,'別記様式－１－②'!#REF!,I$4)&lt;&gt;0,SUMIFS('別記様式－１－②'!#REF!,'別記様式－１－②'!$A$15:$A$52,$A14,'別記様式－１－②'!#REF!,I$4),"")</f>
        <v>#REF!</v>
      </c>
      <c r="J14" s="45" t="e">
        <f>IF(SUMIFS('別記様式－１－②'!#REF!,'別記様式－１－②'!$A$15:$A$52,$A14,'別記様式－１－②'!#REF!,J$4)&lt;&gt;0,SUMIFS('別記様式－１－②'!#REF!,'別記様式－１－②'!$A$15:$A$52,$A14,'別記様式－１－②'!#REF!,J$4),"")</f>
        <v>#REF!</v>
      </c>
      <c r="K14" s="45" t="e">
        <f>IF(SUMIFS('別記様式－１－②'!#REF!,'別記様式－１－②'!$A$15:$A$52,$A14,'別記様式－１－②'!#REF!,K$4)&lt;&gt;0,SUMIFS('別記様式－１－②'!#REF!,'別記様式－１－②'!$A$15:$A$52,$A14,'別記様式－１－②'!#REF!,K$4),"")</f>
        <v>#REF!</v>
      </c>
      <c r="L14" s="45" t="e">
        <f>IF(SUMIFS('別記様式－１－②'!#REF!,'別記様式－１－②'!$A$15:$A$52,$A14,'別記様式－１－②'!#REF!,L$4)&lt;&gt;0,SUMIFS('別記様式－１－②'!#REF!,'別記様式－１－②'!$A$15:$A$52,$A14,'別記様式－１－②'!#REF!,L$4),"")</f>
        <v>#REF!</v>
      </c>
      <c r="M14" s="45" t="e">
        <f>IF(SUMIFS('別記様式－１－②'!#REF!,'別記様式－１－②'!$A$15:$A$52,$A14,'別記様式－１－②'!#REF!,M$4)&lt;&gt;0,SUMIFS('別記様式－１－②'!#REF!,'別記様式－１－②'!$A$15:$A$52,$A14,'別記様式－１－②'!#REF!,M$4),"")</f>
        <v>#REF!</v>
      </c>
      <c r="N14" s="45" t="e">
        <f>IF(SUMIFS('別記様式－１－②'!#REF!,'別記様式－１－②'!$A$15:$A$52,$A14,'別記様式－１－②'!#REF!,N$4)&lt;&gt;0,SUMIFS('別記様式－１－②'!#REF!,'別記様式－１－②'!$A$15:$A$52,$A14,'別記様式－１－②'!#REF!,N$4),"")</f>
        <v>#REF!</v>
      </c>
      <c r="O14" s="45" t="e">
        <f>IF(SUMIFS('別記様式－１－②'!#REF!,'別記様式－１－②'!$A$15:$A$52,$A14,'別記様式－１－②'!#REF!,O$4)&lt;&gt;0,SUMIFS('別記様式－１－②'!#REF!,'別記様式－１－②'!$A$15:$A$52,$A14,'別記様式－１－②'!#REF!,O$4),"")</f>
        <v>#REF!</v>
      </c>
      <c r="P14" s="45" t="e">
        <f>IF(SUMIFS('別記様式－１－②'!#REF!,'別記様式－１－②'!$A$15:$A$52,$A14,'別記様式－１－②'!#REF!,P$4)&lt;&gt;0,SUMIFS('別記様式－１－②'!#REF!,'別記様式－１－②'!$A$15:$A$52,$A14,'別記様式－１－②'!#REF!,P$4),"")</f>
        <v>#REF!</v>
      </c>
      <c r="Q14" s="45" t="e">
        <f>IF(SUMIFS('別記様式－１－②'!#REF!,'別記様式－１－②'!$A$15:$A$52,$A14,'別記様式－１－②'!#REF!,Q$4)&lt;&gt;0,SUMIFS('別記様式－１－②'!#REF!,'別記様式－１－②'!$A$15:$A$52,$A14,'別記様式－１－②'!#REF!,Q$4),"")</f>
        <v>#REF!</v>
      </c>
      <c r="R14" s="45" t="e">
        <f>IF(SUMIFS('別記様式－１－②'!#REF!,'別記様式－１－②'!$A$15:$A$52,$A14,'別記様式－１－②'!#REF!,R$4)&lt;&gt;0,SUMIFS('別記様式－１－②'!#REF!,'別記様式－１－②'!$A$15:$A$52,$A14,'別記様式－１－②'!#REF!,R$4),"")</f>
        <v>#REF!</v>
      </c>
      <c r="S14" s="45" t="e">
        <f>IF(SUMIFS('別記様式－１－②'!#REF!,'別記様式－１－②'!$A$15:$A$52,$A14,'別記様式－１－②'!#REF!,S$4)&lt;&gt;0,SUMIFS('別記様式－１－②'!#REF!,'別記様式－１－②'!$A$15:$A$52,$A14,'別記様式－１－②'!#REF!,S$4),"")</f>
        <v>#REF!</v>
      </c>
      <c r="T14" s="45" t="e">
        <f>IF(SUMIFS('別記様式－１－②'!#REF!,'別記様式－１－②'!$A$15:$A$52,$A14,'別記様式－１－②'!#REF!,T$4)&lt;&gt;0,SUMIFS('別記様式－１－②'!#REF!,'別記様式－１－②'!$A$15:$A$52,$A14,'別記様式－１－②'!#REF!,T$4),"")</f>
        <v>#REF!</v>
      </c>
      <c r="U14" s="45" t="e">
        <f>IF(SUMIFS('別記様式－１－②'!#REF!,'別記様式－１－②'!$A$15:$A$52,$A14,'別記様式－１－②'!#REF!,U$4)&lt;&gt;0,SUMIFS('別記様式－１－②'!#REF!,'別記様式－１－②'!$A$15:$A$52,$A14,'別記様式－１－②'!#REF!,U$4),"")</f>
        <v>#REF!</v>
      </c>
      <c r="V14" s="45" t="e">
        <f>IF(SUMIFS('別記様式－１－②'!#REF!,'別記様式－１－②'!$A$15:$A$52,$A14,'別記様式－１－②'!#REF!,V$4)&lt;&gt;0,SUMIFS('別記様式－１－②'!#REF!,'別記様式－１－②'!$A$15:$A$52,$A14,'別記様式－１－②'!#REF!,V$4),"")</f>
        <v>#REF!</v>
      </c>
      <c r="W14" s="45" t="e">
        <f>IF(SUMIFS('別記様式－１－②'!#REF!,'別記様式－１－②'!$A$15:$A$52,$A14,'別記様式－１－②'!#REF!,W$4)&lt;&gt;0,SUMIFS('別記様式－１－②'!#REF!,'別記様式－１－②'!$A$15:$A$52,$A14,'別記様式－１－②'!#REF!,W$4),"")</f>
        <v>#REF!</v>
      </c>
      <c r="X14" s="45" t="e">
        <f>IF(SUMIFS('別記様式－１－②'!#REF!,'別記様式－１－②'!$A$15:$A$52,$A14,'別記様式－１－②'!#REF!,X$4)&lt;&gt;0,SUMIFS('別記様式－１－②'!#REF!,'別記様式－１－②'!$A$15:$A$52,$A14,'別記様式－１－②'!#REF!,X$4),"")</f>
        <v>#REF!</v>
      </c>
    </row>
    <row r="15" spans="1:24" ht="18" customHeight="1">
      <c r="A15" s="36">
        <f t="shared" si="2"/>
        <v>45758</v>
      </c>
      <c r="B15" s="37">
        <f t="shared" si="0"/>
        <v>45758</v>
      </c>
      <c r="C15" s="41" t="e">
        <f t="shared" si="1"/>
        <v>#REF!</v>
      </c>
      <c r="D15" s="43" t="str">
        <f t="shared" si="3"/>
        <v/>
      </c>
      <c r="E15" s="45" t="e">
        <f>IF(SUMIFS('別記様式－１－②'!#REF!,'別記様式－１－②'!$A$15:$A$52,$A15,'別記様式－１－②'!#REF!,E$4)&lt;&gt;0,SUMIFS('別記様式－１－②'!#REF!,'別記様式－１－②'!$A$15:$A$52,$A15,'別記様式－１－②'!#REF!,E$4),"")</f>
        <v>#REF!</v>
      </c>
      <c r="F15" s="45" t="e">
        <f>IF(SUMIFS('別記様式－１－②'!#REF!,'別記様式－１－②'!$A$15:$A$52,$A15,'別記様式－１－②'!#REF!,F$4)&lt;&gt;0,SUMIFS('別記様式－１－②'!#REF!,'別記様式－１－②'!$A$15:$A$52,$A15,'別記様式－１－②'!#REF!,F$4),"")</f>
        <v>#REF!</v>
      </c>
      <c r="G15" s="45" t="e">
        <f>IF(SUMIFS('別記様式－１－②'!#REF!,'別記様式－１－②'!$A$15:$A$52,$A15,'別記様式－１－②'!#REF!,G$4)&lt;&gt;0,SUMIFS('別記様式－１－②'!#REF!,'別記様式－１－②'!$A$15:$A$52,$A15,'別記様式－１－②'!#REF!,G$4),"")</f>
        <v>#REF!</v>
      </c>
      <c r="H15" s="45" t="e">
        <f>IF(SUMIFS('別記様式－１－②'!#REF!,'別記様式－１－②'!$A$15:$A$52,$A15,'別記様式－１－②'!#REF!,H$4)&lt;&gt;0,SUMIFS('別記様式－１－②'!#REF!,'別記様式－１－②'!$A$15:$A$52,$A15,'別記様式－１－②'!#REF!,H$4),"")</f>
        <v>#REF!</v>
      </c>
      <c r="I15" s="45" t="e">
        <f>IF(SUMIFS('別記様式－１－②'!#REF!,'別記様式－１－②'!$A$15:$A$52,$A15,'別記様式－１－②'!#REF!,I$4)&lt;&gt;0,SUMIFS('別記様式－１－②'!#REF!,'別記様式－１－②'!$A$15:$A$52,$A15,'別記様式－１－②'!#REF!,I$4),"")</f>
        <v>#REF!</v>
      </c>
      <c r="J15" s="45" t="e">
        <f>IF(SUMIFS('別記様式－１－②'!#REF!,'別記様式－１－②'!$A$15:$A$52,$A15,'別記様式－１－②'!#REF!,J$4)&lt;&gt;0,SUMIFS('別記様式－１－②'!#REF!,'別記様式－１－②'!$A$15:$A$52,$A15,'別記様式－１－②'!#REF!,J$4),"")</f>
        <v>#REF!</v>
      </c>
      <c r="K15" s="45" t="e">
        <f>IF(SUMIFS('別記様式－１－②'!#REF!,'別記様式－１－②'!$A$15:$A$52,$A15,'別記様式－１－②'!#REF!,K$4)&lt;&gt;0,SUMIFS('別記様式－１－②'!#REF!,'別記様式－１－②'!$A$15:$A$52,$A15,'別記様式－１－②'!#REF!,K$4),"")</f>
        <v>#REF!</v>
      </c>
      <c r="L15" s="45" t="e">
        <f>IF(SUMIFS('別記様式－１－②'!#REF!,'別記様式－１－②'!$A$15:$A$52,$A15,'別記様式－１－②'!#REF!,L$4)&lt;&gt;0,SUMIFS('別記様式－１－②'!#REF!,'別記様式－１－②'!$A$15:$A$52,$A15,'別記様式－１－②'!#REF!,L$4),"")</f>
        <v>#REF!</v>
      </c>
      <c r="M15" s="45" t="e">
        <f>IF(SUMIFS('別記様式－１－②'!#REF!,'別記様式－１－②'!$A$15:$A$52,$A15,'別記様式－１－②'!#REF!,M$4)&lt;&gt;0,SUMIFS('別記様式－１－②'!#REF!,'別記様式－１－②'!$A$15:$A$52,$A15,'別記様式－１－②'!#REF!,M$4),"")</f>
        <v>#REF!</v>
      </c>
      <c r="N15" s="45" t="e">
        <f>IF(SUMIFS('別記様式－１－②'!#REF!,'別記様式－１－②'!$A$15:$A$52,$A15,'別記様式－１－②'!#REF!,N$4)&lt;&gt;0,SUMIFS('別記様式－１－②'!#REF!,'別記様式－１－②'!$A$15:$A$52,$A15,'別記様式－１－②'!#REF!,N$4),"")</f>
        <v>#REF!</v>
      </c>
      <c r="O15" s="45" t="e">
        <f>IF(SUMIFS('別記様式－１－②'!#REF!,'別記様式－１－②'!$A$15:$A$52,$A15,'別記様式－１－②'!#REF!,O$4)&lt;&gt;0,SUMIFS('別記様式－１－②'!#REF!,'別記様式－１－②'!$A$15:$A$52,$A15,'別記様式－１－②'!#REF!,O$4),"")</f>
        <v>#REF!</v>
      </c>
      <c r="P15" s="45" t="e">
        <f>IF(SUMIFS('別記様式－１－②'!#REF!,'別記様式－１－②'!$A$15:$A$52,$A15,'別記様式－１－②'!#REF!,P$4)&lt;&gt;0,SUMIFS('別記様式－１－②'!#REF!,'別記様式－１－②'!$A$15:$A$52,$A15,'別記様式－１－②'!#REF!,P$4),"")</f>
        <v>#REF!</v>
      </c>
      <c r="Q15" s="45" t="e">
        <f>IF(SUMIFS('別記様式－１－②'!#REF!,'別記様式－１－②'!$A$15:$A$52,$A15,'別記様式－１－②'!#REF!,Q$4)&lt;&gt;0,SUMIFS('別記様式－１－②'!#REF!,'別記様式－１－②'!$A$15:$A$52,$A15,'別記様式－１－②'!#REF!,Q$4),"")</f>
        <v>#REF!</v>
      </c>
      <c r="R15" s="45" t="e">
        <f>IF(SUMIFS('別記様式－１－②'!#REF!,'別記様式－１－②'!$A$15:$A$52,$A15,'別記様式－１－②'!#REF!,R$4)&lt;&gt;0,SUMIFS('別記様式－１－②'!#REF!,'別記様式－１－②'!$A$15:$A$52,$A15,'別記様式－１－②'!#REF!,R$4),"")</f>
        <v>#REF!</v>
      </c>
      <c r="S15" s="45" t="e">
        <f>IF(SUMIFS('別記様式－１－②'!#REF!,'別記様式－１－②'!$A$15:$A$52,$A15,'別記様式－１－②'!#REF!,S$4)&lt;&gt;0,SUMIFS('別記様式－１－②'!#REF!,'別記様式－１－②'!$A$15:$A$52,$A15,'別記様式－１－②'!#REF!,S$4),"")</f>
        <v>#REF!</v>
      </c>
      <c r="T15" s="45" t="e">
        <f>IF(SUMIFS('別記様式－１－②'!#REF!,'別記様式－１－②'!$A$15:$A$52,$A15,'別記様式－１－②'!#REF!,T$4)&lt;&gt;0,SUMIFS('別記様式－１－②'!#REF!,'別記様式－１－②'!$A$15:$A$52,$A15,'別記様式－１－②'!#REF!,T$4),"")</f>
        <v>#REF!</v>
      </c>
      <c r="U15" s="45" t="e">
        <f>IF(SUMIFS('別記様式－１－②'!#REF!,'別記様式－１－②'!$A$15:$A$52,$A15,'別記様式－１－②'!#REF!,U$4)&lt;&gt;0,SUMIFS('別記様式－１－②'!#REF!,'別記様式－１－②'!$A$15:$A$52,$A15,'別記様式－１－②'!#REF!,U$4),"")</f>
        <v>#REF!</v>
      </c>
      <c r="V15" s="45" t="e">
        <f>IF(SUMIFS('別記様式－１－②'!#REF!,'別記様式－１－②'!$A$15:$A$52,$A15,'別記様式－１－②'!#REF!,V$4)&lt;&gt;0,SUMIFS('別記様式－１－②'!#REF!,'別記様式－１－②'!$A$15:$A$52,$A15,'別記様式－１－②'!#REF!,V$4),"")</f>
        <v>#REF!</v>
      </c>
      <c r="W15" s="45" t="e">
        <f>IF(SUMIFS('別記様式－１－②'!#REF!,'別記様式－１－②'!$A$15:$A$52,$A15,'別記様式－１－②'!#REF!,W$4)&lt;&gt;0,SUMIFS('別記様式－１－②'!#REF!,'別記様式－１－②'!$A$15:$A$52,$A15,'別記様式－１－②'!#REF!,W$4),"")</f>
        <v>#REF!</v>
      </c>
      <c r="X15" s="45" t="e">
        <f>IF(SUMIFS('別記様式－１－②'!#REF!,'別記様式－１－②'!$A$15:$A$52,$A15,'別記様式－１－②'!#REF!,X$4)&lt;&gt;0,SUMIFS('別記様式－１－②'!#REF!,'別記様式－１－②'!$A$15:$A$52,$A15,'別記様式－１－②'!#REF!,X$4),"")</f>
        <v>#REF!</v>
      </c>
    </row>
    <row r="16" spans="1:24" ht="18" customHeight="1">
      <c r="A16" s="36">
        <f t="shared" si="2"/>
        <v>45759</v>
      </c>
      <c r="B16" s="37">
        <f t="shared" si="0"/>
        <v>45759</v>
      </c>
      <c r="C16" s="41" t="e">
        <f t="shared" si="1"/>
        <v>#REF!</v>
      </c>
      <c r="D16" s="43" t="str">
        <f t="shared" si="3"/>
        <v/>
      </c>
      <c r="E16" s="45" t="e">
        <f>IF(SUMIFS('別記様式－１－②'!#REF!,'別記様式－１－②'!$A$15:$A$52,$A16,'別記様式－１－②'!#REF!,E$4)&lt;&gt;0,SUMIFS('別記様式－１－②'!#REF!,'別記様式－１－②'!$A$15:$A$52,$A16,'別記様式－１－②'!#REF!,E$4),"")</f>
        <v>#REF!</v>
      </c>
      <c r="F16" s="45" t="e">
        <f>IF(SUMIFS('別記様式－１－②'!#REF!,'別記様式－１－②'!$A$15:$A$52,$A16,'別記様式－１－②'!#REF!,F$4)&lt;&gt;0,SUMIFS('別記様式－１－②'!#REF!,'別記様式－１－②'!$A$15:$A$52,$A16,'別記様式－１－②'!#REF!,F$4),"")</f>
        <v>#REF!</v>
      </c>
      <c r="G16" s="45" t="e">
        <f>IF(SUMIFS('別記様式－１－②'!#REF!,'別記様式－１－②'!$A$15:$A$52,$A16,'別記様式－１－②'!#REF!,G$4)&lt;&gt;0,SUMIFS('別記様式－１－②'!#REF!,'別記様式－１－②'!$A$15:$A$52,$A16,'別記様式－１－②'!#REF!,G$4),"")</f>
        <v>#REF!</v>
      </c>
      <c r="H16" s="45" t="e">
        <f>IF(SUMIFS('別記様式－１－②'!#REF!,'別記様式－１－②'!$A$15:$A$52,$A16,'別記様式－１－②'!#REF!,H$4)&lt;&gt;0,SUMIFS('別記様式－１－②'!#REF!,'別記様式－１－②'!$A$15:$A$52,$A16,'別記様式－１－②'!#REF!,H$4),"")</f>
        <v>#REF!</v>
      </c>
      <c r="I16" s="45" t="e">
        <f>IF(SUMIFS('別記様式－１－②'!#REF!,'別記様式－１－②'!$A$15:$A$52,$A16,'別記様式－１－②'!#REF!,I$4)&lt;&gt;0,SUMIFS('別記様式－１－②'!#REF!,'別記様式－１－②'!$A$15:$A$52,$A16,'別記様式－１－②'!#REF!,I$4),"")</f>
        <v>#REF!</v>
      </c>
      <c r="J16" s="45" t="e">
        <f>IF(SUMIFS('別記様式－１－②'!#REF!,'別記様式－１－②'!$A$15:$A$52,$A16,'別記様式－１－②'!#REF!,J$4)&lt;&gt;0,SUMIFS('別記様式－１－②'!#REF!,'別記様式－１－②'!$A$15:$A$52,$A16,'別記様式－１－②'!#REF!,J$4),"")</f>
        <v>#REF!</v>
      </c>
      <c r="K16" s="45" t="e">
        <f>IF(SUMIFS('別記様式－１－②'!#REF!,'別記様式－１－②'!$A$15:$A$52,$A16,'別記様式－１－②'!#REF!,K$4)&lt;&gt;0,SUMIFS('別記様式－１－②'!#REF!,'別記様式－１－②'!$A$15:$A$52,$A16,'別記様式－１－②'!#REF!,K$4),"")</f>
        <v>#REF!</v>
      </c>
      <c r="L16" s="45" t="e">
        <f>IF(SUMIFS('別記様式－１－②'!#REF!,'別記様式－１－②'!$A$15:$A$52,$A16,'別記様式－１－②'!#REF!,L$4)&lt;&gt;0,SUMIFS('別記様式－１－②'!#REF!,'別記様式－１－②'!$A$15:$A$52,$A16,'別記様式－１－②'!#REF!,L$4),"")</f>
        <v>#REF!</v>
      </c>
      <c r="M16" s="45" t="e">
        <f>IF(SUMIFS('別記様式－１－②'!#REF!,'別記様式－１－②'!$A$15:$A$52,$A16,'別記様式－１－②'!#REF!,M$4)&lt;&gt;0,SUMIFS('別記様式－１－②'!#REF!,'別記様式－１－②'!$A$15:$A$52,$A16,'別記様式－１－②'!#REF!,M$4),"")</f>
        <v>#REF!</v>
      </c>
      <c r="N16" s="45" t="e">
        <f>IF(SUMIFS('別記様式－１－②'!#REF!,'別記様式－１－②'!$A$15:$A$52,$A16,'別記様式－１－②'!#REF!,N$4)&lt;&gt;0,SUMIFS('別記様式－１－②'!#REF!,'別記様式－１－②'!$A$15:$A$52,$A16,'別記様式－１－②'!#REF!,N$4),"")</f>
        <v>#REF!</v>
      </c>
      <c r="O16" s="45" t="e">
        <f>IF(SUMIFS('別記様式－１－②'!#REF!,'別記様式－１－②'!$A$15:$A$52,$A16,'別記様式－１－②'!#REF!,O$4)&lt;&gt;0,SUMIFS('別記様式－１－②'!#REF!,'別記様式－１－②'!$A$15:$A$52,$A16,'別記様式－１－②'!#REF!,O$4),"")</f>
        <v>#REF!</v>
      </c>
      <c r="P16" s="45" t="e">
        <f>IF(SUMIFS('別記様式－１－②'!#REF!,'別記様式－１－②'!$A$15:$A$52,$A16,'別記様式－１－②'!#REF!,P$4)&lt;&gt;0,SUMIFS('別記様式－１－②'!#REF!,'別記様式－１－②'!$A$15:$A$52,$A16,'別記様式－１－②'!#REF!,P$4),"")</f>
        <v>#REF!</v>
      </c>
      <c r="Q16" s="45" t="e">
        <f>IF(SUMIFS('別記様式－１－②'!#REF!,'別記様式－１－②'!$A$15:$A$52,$A16,'別記様式－１－②'!#REF!,Q$4)&lt;&gt;0,SUMIFS('別記様式－１－②'!#REF!,'別記様式－１－②'!$A$15:$A$52,$A16,'別記様式－１－②'!#REF!,Q$4),"")</f>
        <v>#REF!</v>
      </c>
      <c r="R16" s="45" t="e">
        <f>IF(SUMIFS('別記様式－１－②'!#REF!,'別記様式－１－②'!$A$15:$A$52,$A16,'別記様式－１－②'!#REF!,R$4)&lt;&gt;0,SUMIFS('別記様式－１－②'!#REF!,'別記様式－１－②'!$A$15:$A$52,$A16,'別記様式－１－②'!#REF!,R$4),"")</f>
        <v>#REF!</v>
      </c>
      <c r="S16" s="45" t="e">
        <f>IF(SUMIFS('別記様式－１－②'!#REF!,'別記様式－１－②'!$A$15:$A$52,$A16,'別記様式－１－②'!#REF!,S$4)&lt;&gt;0,SUMIFS('別記様式－１－②'!#REF!,'別記様式－１－②'!$A$15:$A$52,$A16,'別記様式－１－②'!#REF!,S$4),"")</f>
        <v>#REF!</v>
      </c>
      <c r="T16" s="45" t="e">
        <f>IF(SUMIFS('別記様式－１－②'!#REF!,'別記様式－１－②'!$A$15:$A$52,$A16,'別記様式－１－②'!#REF!,T$4)&lt;&gt;0,SUMIFS('別記様式－１－②'!#REF!,'別記様式－１－②'!$A$15:$A$52,$A16,'別記様式－１－②'!#REF!,T$4),"")</f>
        <v>#REF!</v>
      </c>
      <c r="U16" s="45" t="e">
        <f>IF(SUMIFS('別記様式－１－②'!#REF!,'別記様式－１－②'!$A$15:$A$52,$A16,'別記様式－１－②'!#REF!,U$4)&lt;&gt;0,SUMIFS('別記様式－１－②'!#REF!,'別記様式－１－②'!$A$15:$A$52,$A16,'別記様式－１－②'!#REF!,U$4),"")</f>
        <v>#REF!</v>
      </c>
      <c r="V16" s="45" t="e">
        <f>IF(SUMIFS('別記様式－１－②'!#REF!,'別記様式－１－②'!$A$15:$A$52,$A16,'別記様式－１－②'!#REF!,V$4)&lt;&gt;0,SUMIFS('別記様式－１－②'!#REF!,'別記様式－１－②'!$A$15:$A$52,$A16,'別記様式－１－②'!#REF!,V$4),"")</f>
        <v>#REF!</v>
      </c>
      <c r="W16" s="45" t="e">
        <f>IF(SUMIFS('別記様式－１－②'!#REF!,'別記様式－１－②'!$A$15:$A$52,$A16,'別記様式－１－②'!#REF!,W$4)&lt;&gt;0,SUMIFS('別記様式－１－②'!#REF!,'別記様式－１－②'!$A$15:$A$52,$A16,'別記様式－１－②'!#REF!,W$4),"")</f>
        <v>#REF!</v>
      </c>
      <c r="X16" s="45" t="e">
        <f>IF(SUMIFS('別記様式－１－②'!#REF!,'別記様式－１－②'!$A$15:$A$52,$A16,'別記様式－１－②'!#REF!,X$4)&lt;&gt;0,SUMIFS('別記様式－１－②'!#REF!,'別記様式－１－②'!$A$15:$A$52,$A16,'別記様式－１－②'!#REF!,X$4),"")</f>
        <v>#REF!</v>
      </c>
    </row>
    <row r="17" spans="1:24" ht="18" customHeight="1">
      <c r="A17" s="36">
        <f t="shared" si="2"/>
        <v>45760</v>
      </c>
      <c r="B17" s="37">
        <f t="shared" si="0"/>
        <v>45760</v>
      </c>
      <c r="C17" s="41" t="e">
        <f t="shared" si="1"/>
        <v>#REF!</v>
      </c>
      <c r="D17" s="43" t="str">
        <f t="shared" si="3"/>
        <v/>
      </c>
      <c r="E17" s="45" t="e">
        <f>IF(SUMIFS('別記様式－１－②'!#REF!,'別記様式－１－②'!$A$15:$A$52,$A17,'別記様式－１－②'!#REF!,E$4)&lt;&gt;0,SUMIFS('別記様式－１－②'!#REF!,'別記様式－１－②'!$A$15:$A$52,$A17,'別記様式－１－②'!#REF!,E$4),"")</f>
        <v>#REF!</v>
      </c>
      <c r="F17" s="45" t="e">
        <f>IF(SUMIFS('別記様式－１－②'!#REF!,'別記様式－１－②'!$A$15:$A$52,$A17,'別記様式－１－②'!#REF!,F$4)&lt;&gt;0,SUMIFS('別記様式－１－②'!#REF!,'別記様式－１－②'!$A$15:$A$52,$A17,'別記様式－１－②'!#REF!,F$4),"")</f>
        <v>#REF!</v>
      </c>
      <c r="G17" s="45" t="e">
        <f>IF(SUMIFS('別記様式－１－②'!#REF!,'別記様式－１－②'!$A$15:$A$52,$A17,'別記様式－１－②'!#REF!,G$4)&lt;&gt;0,SUMIFS('別記様式－１－②'!#REF!,'別記様式－１－②'!$A$15:$A$52,$A17,'別記様式－１－②'!#REF!,G$4),"")</f>
        <v>#REF!</v>
      </c>
      <c r="H17" s="45" t="e">
        <f>IF(SUMIFS('別記様式－１－②'!#REF!,'別記様式－１－②'!$A$15:$A$52,$A17,'別記様式－１－②'!#REF!,H$4)&lt;&gt;0,SUMIFS('別記様式－１－②'!#REF!,'別記様式－１－②'!$A$15:$A$52,$A17,'別記様式－１－②'!#REF!,H$4),"")</f>
        <v>#REF!</v>
      </c>
      <c r="I17" s="45" t="e">
        <f>IF(SUMIFS('別記様式－１－②'!#REF!,'別記様式－１－②'!$A$15:$A$52,$A17,'別記様式－１－②'!#REF!,I$4)&lt;&gt;0,SUMIFS('別記様式－１－②'!#REF!,'別記様式－１－②'!$A$15:$A$52,$A17,'別記様式－１－②'!#REF!,I$4),"")</f>
        <v>#REF!</v>
      </c>
      <c r="J17" s="45" t="e">
        <f>IF(SUMIFS('別記様式－１－②'!#REF!,'別記様式－１－②'!$A$15:$A$52,$A17,'別記様式－１－②'!#REF!,J$4)&lt;&gt;0,SUMIFS('別記様式－１－②'!#REF!,'別記様式－１－②'!$A$15:$A$52,$A17,'別記様式－１－②'!#REF!,J$4),"")</f>
        <v>#REF!</v>
      </c>
      <c r="K17" s="45" t="e">
        <f>IF(SUMIFS('別記様式－１－②'!#REF!,'別記様式－１－②'!$A$15:$A$52,$A17,'別記様式－１－②'!#REF!,K$4)&lt;&gt;0,SUMIFS('別記様式－１－②'!#REF!,'別記様式－１－②'!$A$15:$A$52,$A17,'別記様式－１－②'!#REF!,K$4),"")</f>
        <v>#REF!</v>
      </c>
      <c r="L17" s="45" t="e">
        <f>IF(SUMIFS('別記様式－１－②'!#REF!,'別記様式－１－②'!$A$15:$A$52,$A17,'別記様式－１－②'!#REF!,L$4)&lt;&gt;0,SUMIFS('別記様式－１－②'!#REF!,'別記様式－１－②'!$A$15:$A$52,$A17,'別記様式－１－②'!#REF!,L$4),"")</f>
        <v>#REF!</v>
      </c>
      <c r="M17" s="45" t="e">
        <f>IF(SUMIFS('別記様式－１－②'!#REF!,'別記様式－１－②'!$A$15:$A$52,$A17,'別記様式－１－②'!#REF!,M$4)&lt;&gt;0,SUMIFS('別記様式－１－②'!#REF!,'別記様式－１－②'!$A$15:$A$52,$A17,'別記様式－１－②'!#REF!,M$4),"")</f>
        <v>#REF!</v>
      </c>
      <c r="N17" s="45" t="e">
        <f>IF(SUMIFS('別記様式－１－②'!#REF!,'別記様式－１－②'!$A$15:$A$52,$A17,'別記様式－１－②'!#REF!,N$4)&lt;&gt;0,SUMIFS('別記様式－１－②'!#REF!,'別記様式－１－②'!$A$15:$A$52,$A17,'別記様式－１－②'!#REF!,N$4),"")</f>
        <v>#REF!</v>
      </c>
      <c r="O17" s="45" t="e">
        <f>IF(SUMIFS('別記様式－１－②'!#REF!,'別記様式－１－②'!$A$15:$A$52,$A17,'別記様式－１－②'!#REF!,O$4)&lt;&gt;0,SUMIFS('別記様式－１－②'!#REF!,'別記様式－１－②'!$A$15:$A$52,$A17,'別記様式－１－②'!#REF!,O$4),"")</f>
        <v>#REF!</v>
      </c>
      <c r="P17" s="45" t="e">
        <f>IF(SUMIFS('別記様式－１－②'!#REF!,'別記様式－１－②'!$A$15:$A$52,$A17,'別記様式－１－②'!#REF!,P$4)&lt;&gt;0,SUMIFS('別記様式－１－②'!#REF!,'別記様式－１－②'!$A$15:$A$52,$A17,'別記様式－１－②'!#REF!,P$4),"")</f>
        <v>#REF!</v>
      </c>
      <c r="Q17" s="45" t="e">
        <f>IF(SUMIFS('別記様式－１－②'!#REF!,'別記様式－１－②'!$A$15:$A$52,$A17,'別記様式－１－②'!#REF!,Q$4)&lt;&gt;0,SUMIFS('別記様式－１－②'!#REF!,'別記様式－１－②'!$A$15:$A$52,$A17,'別記様式－１－②'!#REF!,Q$4),"")</f>
        <v>#REF!</v>
      </c>
      <c r="R17" s="45" t="e">
        <f>IF(SUMIFS('別記様式－１－②'!#REF!,'別記様式－１－②'!$A$15:$A$52,$A17,'別記様式－１－②'!#REF!,R$4)&lt;&gt;0,SUMIFS('別記様式－１－②'!#REF!,'別記様式－１－②'!$A$15:$A$52,$A17,'別記様式－１－②'!#REF!,R$4),"")</f>
        <v>#REF!</v>
      </c>
      <c r="S17" s="45" t="e">
        <f>IF(SUMIFS('別記様式－１－②'!#REF!,'別記様式－１－②'!$A$15:$A$52,$A17,'別記様式－１－②'!#REF!,S$4)&lt;&gt;0,SUMIFS('別記様式－１－②'!#REF!,'別記様式－１－②'!$A$15:$A$52,$A17,'別記様式－１－②'!#REF!,S$4),"")</f>
        <v>#REF!</v>
      </c>
      <c r="T17" s="45" t="e">
        <f>IF(SUMIFS('別記様式－１－②'!#REF!,'別記様式－１－②'!$A$15:$A$52,$A17,'別記様式－１－②'!#REF!,T$4)&lt;&gt;0,SUMIFS('別記様式－１－②'!#REF!,'別記様式－１－②'!$A$15:$A$52,$A17,'別記様式－１－②'!#REF!,T$4),"")</f>
        <v>#REF!</v>
      </c>
      <c r="U17" s="45" t="e">
        <f>IF(SUMIFS('別記様式－１－②'!#REF!,'別記様式－１－②'!$A$15:$A$52,$A17,'別記様式－１－②'!#REF!,U$4)&lt;&gt;0,SUMIFS('別記様式－１－②'!#REF!,'別記様式－１－②'!$A$15:$A$52,$A17,'別記様式－１－②'!#REF!,U$4),"")</f>
        <v>#REF!</v>
      </c>
      <c r="V17" s="45" t="e">
        <f>IF(SUMIFS('別記様式－１－②'!#REF!,'別記様式－１－②'!$A$15:$A$52,$A17,'別記様式－１－②'!#REF!,V$4)&lt;&gt;0,SUMIFS('別記様式－１－②'!#REF!,'別記様式－１－②'!$A$15:$A$52,$A17,'別記様式－１－②'!#REF!,V$4),"")</f>
        <v>#REF!</v>
      </c>
      <c r="W17" s="45" t="e">
        <f>IF(SUMIFS('別記様式－１－②'!#REF!,'別記様式－１－②'!$A$15:$A$52,$A17,'別記様式－１－②'!#REF!,W$4)&lt;&gt;0,SUMIFS('別記様式－１－②'!#REF!,'別記様式－１－②'!$A$15:$A$52,$A17,'別記様式－１－②'!#REF!,W$4),"")</f>
        <v>#REF!</v>
      </c>
      <c r="X17" s="45" t="e">
        <f>IF(SUMIFS('別記様式－１－②'!#REF!,'別記様式－１－②'!$A$15:$A$52,$A17,'別記様式－１－②'!#REF!,X$4)&lt;&gt;0,SUMIFS('別記様式－１－②'!#REF!,'別記様式－１－②'!$A$15:$A$52,$A17,'別記様式－１－②'!#REF!,X$4),"")</f>
        <v>#REF!</v>
      </c>
    </row>
    <row r="18" spans="1:24" ht="18" customHeight="1">
      <c r="A18" s="36">
        <f t="shared" si="2"/>
        <v>45761</v>
      </c>
      <c r="B18" s="37">
        <f t="shared" si="0"/>
        <v>45761</v>
      </c>
      <c r="C18" s="41" t="e">
        <f t="shared" si="1"/>
        <v>#REF!</v>
      </c>
      <c r="D18" s="43" t="str">
        <f t="shared" si="3"/>
        <v/>
      </c>
      <c r="E18" s="45" t="e">
        <f>IF(SUMIFS('別記様式－１－②'!#REF!,'別記様式－１－②'!$A$15:$A$52,$A18,'別記様式－１－②'!#REF!,E$4)&lt;&gt;0,SUMIFS('別記様式－１－②'!#REF!,'別記様式－１－②'!$A$15:$A$52,$A18,'別記様式－１－②'!#REF!,E$4),"")</f>
        <v>#REF!</v>
      </c>
      <c r="F18" s="45" t="e">
        <f>IF(SUMIFS('別記様式－１－②'!#REF!,'別記様式－１－②'!$A$15:$A$52,$A18,'別記様式－１－②'!#REF!,F$4)&lt;&gt;0,SUMIFS('別記様式－１－②'!#REF!,'別記様式－１－②'!$A$15:$A$52,$A18,'別記様式－１－②'!#REF!,F$4),"")</f>
        <v>#REF!</v>
      </c>
      <c r="G18" s="45" t="e">
        <f>IF(SUMIFS('別記様式－１－②'!#REF!,'別記様式－１－②'!$A$15:$A$52,$A18,'別記様式－１－②'!#REF!,G$4)&lt;&gt;0,SUMIFS('別記様式－１－②'!#REF!,'別記様式－１－②'!$A$15:$A$52,$A18,'別記様式－１－②'!#REF!,G$4),"")</f>
        <v>#REF!</v>
      </c>
      <c r="H18" s="45" t="e">
        <f>IF(SUMIFS('別記様式－１－②'!#REF!,'別記様式－１－②'!$A$15:$A$52,$A18,'別記様式－１－②'!#REF!,H$4)&lt;&gt;0,SUMIFS('別記様式－１－②'!#REF!,'別記様式－１－②'!$A$15:$A$52,$A18,'別記様式－１－②'!#REF!,H$4),"")</f>
        <v>#REF!</v>
      </c>
      <c r="I18" s="45" t="e">
        <f>IF(SUMIFS('別記様式－１－②'!#REF!,'別記様式－１－②'!$A$15:$A$52,$A18,'別記様式－１－②'!#REF!,I$4)&lt;&gt;0,SUMIFS('別記様式－１－②'!#REF!,'別記様式－１－②'!$A$15:$A$52,$A18,'別記様式－１－②'!#REF!,I$4),"")</f>
        <v>#REF!</v>
      </c>
      <c r="J18" s="45" t="e">
        <f>IF(SUMIFS('別記様式－１－②'!#REF!,'別記様式－１－②'!$A$15:$A$52,$A18,'別記様式－１－②'!#REF!,J$4)&lt;&gt;0,SUMIFS('別記様式－１－②'!#REF!,'別記様式－１－②'!$A$15:$A$52,$A18,'別記様式－１－②'!#REF!,J$4),"")</f>
        <v>#REF!</v>
      </c>
      <c r="K18" s="45" t="e">
        <f>IF(SUMIFS('別記様式－１－②'!#REF!,'別記様式－１－②'!$A$15:$A$52,$A18,'別記様式－１－②'!#REF!,K$4)&lt;&gt;0,SUMIFS('別記様式－１－②'!#REF!,'別記様式－１－②'!$A$15:$A$52,$A18,'別記様式－１－②'!#REF!,K$4),"")</f>
        <v>#REF!</v>
      </c>
      <c r="L18" s="45" t="e">
        <f>IF(SUMIFS('別記様式－１－②'!#REF!,'別記様式－１－②'!$A$15:$A$52,$A18,'別記様式－１－②'!#REF!,L$4)&lt;&gt;0,SUMIFS('別記様式－１－②'!#REF!,'別記様式－１－②'!$A$15:$A$52,$A18,'別記様式－１－②'!#REF!,L$4),"")</f>
        <v>#REF!</v>
      </c>
      <c r="M18" s="45" t="e">
        <f>IF(SUMIFS('別記様式－１－②'!#REF!,'別記様式－１－②'!$A$15:$A$52,$A18,'別記様式－１－②'!#REF!,M$4)&lt;&gt;0,SUMIFS('別記様式－１－②'!#REF!,'別記様式－１－②'!$A$15:$A$52,$A18,'別記様式－１－②'!#REF!,M$4),"")</f>
        <v>#REF!</v>
      </c>
      <c r="N18" s="45" t="e">
        <f>IF(SUMIFS('別記様式－１－②'!#REF!,'別記様式－１－②'!$A$15:$A$52,$A18,'別記様式－１－②'!#REF!,N$4)&lt;&gt;0,SUMIFS('別記様式－１－②'!#REF!,'別記様式－１－②'!$A$15:$A$52,$A18,'別記様式－１－②'!#REF!,N$4),"")</f>
        <v>#REF!</v>
      </c>
      <c r="O18" s="45" t="e">
        <f>IF(SUMIFS('別記様式－１－②'!#REF!,'別記様式－１－②'!$A$15:$A$52,$A18,'別記様式－１－②'!#REF!,O$4)&lt;&gt;0,SUMIFS('別記様式－１－②'!#REF!,'別記様式－１－②'!$A$15:$A$52,$A18,'別記様式－１－②'!#REF!,O$4),"")</f>
        <v>#REF!</v>
      </c>
      <c r="P18" s="45" t="e">
        <f>IF(SUMIFS('別記様式－１－②'!#REF!,'別記様式－１－②'!$A$15:$A$52,$A18,'別記様式－１－②'!#REF!,P$4)&lt;&gt;0,SUMIFS('別記様式－１－②'!#REF!,'別記様式－１－②'!$A$15:$A$52,$A18,'別記様式－１－②'!#REF!,P$4),"")</f>
        <v>#REF!</v>
      </c>
      <c r="Q18" s="45" t="e">
        <f>IF(SUMIFS('別記様式－１－②'!#REF!,'別記様式－１－②'!$A$15:$A$52,$A18,'別記様式－１－②'!#REF!,Q$4)&lt;&gt;0,SUMIFS('別記様式－１－②'!#REF!,'別記様式－１－②'!$A$15:$A$52,$A18,'別記様式－１－②'!#REF!,Q$4),"")</f>
        <v>#REF!</v>
      </c>
      <c r="R18" s="45" t="e">
        <f>IF(SUMIFS('別記様式－１－②'!#REF!,'別記様式－１－②'!$A$15:$A$52,$A18,'別記様式－１－②'!#REF!,R$4)&lt;&gt;0,SUMIFS('別記様式－１－②'!#REF!,'別記様式－１－②'!$A$15:$A$52,$A18,'別記様式－１－②'!#REF!,R$4),"")</f>
        <v>#REF!</v>
      </c>
      <c r="S18" s="45" t="e">
        <f>IF(SUMIFS('別記様式－１－②'!#REF!,'別記様式－１－②'!$A$15:$A$52,$A18,'別記様式－１－②'!#REF!,S$4)&lt;&gt;0,SUMIFS('別記様式－１－②'!#REF!,'別記様式－１－②'!$A$15:$A$52,$A18,'別記様式－１－②'!#REF!,S$4),"")</f>
        <v>#REF!</v>
      </c>
      <c r="T18" s="45" t="e">
        <f>IF(SUMIFS('別記様式－１－②'!#REF!,'別記様式－１－②'!$A$15:$A$52,$A18,'別記様式－１－②'!#REF!,T$4)&lt;&gt;0,SUMIFS('別記様式－１－②'!#REF!,'別記様式－１－②'!$A$15:$A$52,$A18,'別記様式－１－②'!#REF!,T$4),"")</f>
        <v>#REF!</v>
      </c>
      <c r="U18" s="45" t="e">
        <f>IF(SUMIFS('別記様式－１－②'!#REF!,'別記様式－１－②'!$A$15:$A$52,$A18,'別記様式－１－②'!#REF!,U$4)&lt;&gt;0,SUMIFS('別記様式－１－②'!#REF!,'別記様式－１－②'!$A$15:$A$52,$A18,'別記様式－１－②'!#REF!,U$4),"")</f>
        <v>#REF!</v>
      </c>
      <c r="V18" s="45" t="e">
        <f>IF(SUMIFS('別記様式－１－②'!#REF!,'別記様式－１－②'!$A$15:$A$52,$A18,'別記様式－１－②'!#REF!,V$4)&lt;&gt;0,SUMIFS('別記様式－１－②'!#REF!,'別記様式－１－②'!$A$15:$A$52,$A18,'別記様式－１－②'!#REF!,V$4),"")</f>
        <v>#REF!</v>
      </c>
      <c r="W18" s="45" t="e">
        <f>IF(SUMIFS('別記様式－１－②'!#REF!,'別記様式－１－②'!$A$15:$A$52,$A18,'別記様式－１－②'!#REF!,W$4)&lt;&gt;0,SUMIFS('別記様式－１－②'!#REF!,'別記様式－１－②'!$A$15:$A$52,$A18,'別記様式－１－②'!#REF!,W$4),"")</f>
        <v>#REF!</v>
      </c>
      <c r="X18" s="45" t="e">
        <f>IF(SUMIFS('別記様式－１－②'!#REF!,'別記様式－１－②'!$A$15:$A$52,$A18,'別記様式－１－②'!#REF!,X$4)&lt;&gt;0,SUMIFS('別記様式－１－②'!#REF!,'別記様式－１－②'!$A$15:$A$52,$A18,'別記様式－１－②'!#REF!,X$4),"")</f>
        <v>#REF!</v>
      </c>
    </row>
    <row r="19" spans="1:24" ht="18" customHeight="1">
      <c r="A19" s="36">
        <f t="shared" si="2"/>
        <v>45762</v>
      </c>
      <c r="B19" s="37">
        <f t="shared" si="0"/>
        <v>45762</v>
      </c>
      <c r="C19" s="41" t="e">
        <f t="shared" si="1"/>
        <v>#REF!</v>
      </c>
      <c r="D19" s="43" t="str">
        <f t="shared" si="3"/>
        <v/>
      </c>
      <c r="E19" s="45" t="e">
        <f>IF(SUMIFS('別記様式－１－②'!#REF!,'別記様式－１－②'!$A$15:$A$52,$A19,'別記様式－１－②'!#REF!,E$4)&lt;&gt;0,SUMIFS('別記様式－１－②'!#REF!,'別記様式－１－②'!$A$15:$A$52,$A19,'別記様式－１－②'!#REF!,E$4),"")</f>
        <v>#REF!</v>
      </c>
      <c r="F19" s="45" t="e">
        <f>IF(SUMIFS('別記様式－１－②'!#REF!,'別記様式－１－②'!$A$15:$A$52,$A19,'別記様式－１－②'!#REF!,F$4)&lt;&gt;0,SUMIFS('別記様式－１－②'!#REF!,'別記様式－１－②'!$A$15:$A$52,$A19,'別記様式－１－②'!#REF!,F$4),"")</f>
        <v>#REF!</v>
      </c>
      <c r="G19" s="45" t="e">
        <f>IF(SUMIFS('別記様式－１－②'!#REF!,'別記様式－１－②'!$A$15:$A$52,$A19,'別記様式－１－②'!#REF!,G$4)&lt;&gt;0,SUMIFS('別記様式－１－②'!#REF!,'別記様式－１－②'!$A$15:$A$52,$A19,'別記様式－１－②'!#REF!,G$4),"")</f>
        <v>#REF!</v>
      </c>
      <c r="H19" s="45" t="e">
        <f>IF(SUMIFS('別記様式－１－②'!#REF!,'別記様式－１－②'!$A$15:$A$52,$A19,'別記様式－１－②'!#REF!,H$4)&lt;&gt;0,SUMIFS('別記様式－１－②'!#REF!,'別記様式－１－②'!$A$15:$A$52,$A19,'別記様式－１－②'!#REF!,H$4),"")</f>
        <v>#REF!</v>
      </c>
      <c r="I19" s="45" t="e">
        <f>IF(SUMIFS('別記様式－１－②'!#REF!,'別記様式－１－②'!$A$15:$A$52,$A19,'別記様式－１－②'!#REF!,I$4)&lt;&gt;0,SUMIFS('別記様式－１－②'!#REF!,'別記様式－１－②'!$A$15:$A$52,$A19,'別記様式－１－②'!#REF!,I$4),"")</f>
        <v>#REF!</v>
      </c>
      <c r="J19" s="45" t="e">
        <f>IF(SUMIFS('別記様式－１－②'!#REF!,'別記様式－１－②'!$A$15:$A$52,$A19,'別記様式－１－②'!#REF!,J$4)&lt;&gt;0,SUMIFS('別記様式－１－②'!#REF!,'別記様式－１－②'!$A$15:$A$52,$A19,'別記様式－１－②'!#REF!,J$4),"")</f>
        <v>#REF!</v>
      </c>
      <c r="K19" s="45" t="e">
        <f>IF(SUMIFS('別記様式－１－②'!#REF!,'別記様式－１－②'!$A$15:$A$52,$A19,'別記様式－１－②'!#REF!,K$4)&lt;&gt;0,SUMIFS('別記様式－１－②'!#REF!,'別記様式－１－②'!$A$15:$A$52,$A19,'別記様式－１－②'!#REF!,K$4),"")</f>
        <v>#REF!</v>
      </c>
      <c r="L19" s="45" t="e">
        <f>IF(SUMIFS('別記様式－１－②'!#REF!,'別記様式－１－②'!$A$15:$A$52,$A19,'別記様式－１－②'!#REF!,L$4)&lt;&gt;0,SUMIFS('別記様式－１－②'!#REF!,'別記様式－１－②'!$A$15:$A$52,$A19,'別記様式－１－②'!#REF!,L$4),"")</f>
        <v>#REF!</v>
      </c>
      <c r="M19" s="45" t="e">
        <f>IF(SUMIFS('別記様式－１－②'!#REF!,'別記様式－１－②'!$A$15:$A$52,$A19,'別記様式－１－②'!#REF!,M$4)&lt;&gt;0,SUMIFS('別記様式－１－②'!#REF!,'別記様式－１－②'!$A$15:$A$52,$A19,'別記様式－１－②'!#REF!,M$4),"")</f>
        <v>#REF!</v>
      </c>
      <c r="N19" s="45" t="e">
        <f>IF(SUMIFS('別記様式－１－②'!#REF!,'別記様式－１－②'!$A$15:$A$52,$A19,'別記様式－１－②'!#REF!,N$4)&lt;&gt;0,SUMIFS('別記様式－１－②'!#REF!,'別記様式－１－②'!$A$15:$A$52,$A19,'別記様式－１－②'!#REF!,N$4),"")</f>
        <v>#REF!</v>
      </c>
      <c r="O19" s="45" t="e">
        <f>IF(SUMIFS('別記様式－１－②'!#REF!,'別記様式－１－②'!$A$15:$A$52,$A19,'別記様式－１－②'!#REF!,O$4)&lt;&gt;0,SUMIFS('別記様式－１－②'!#REF!,'別記様式－１－②'!$A$15:$A$52,$A19,'別記様式－１－②'!#REF!,O$4),"")</f>
        <v>#REF!</v>
      </c>
      <c r="P19" s="45" t="e">
        <f>IF(SUMIFS('別記様式－１－②'!#REF!,'別記様式－１－②'!$A$15:$A$52,$A19,'別記様式－１－②'!#REF!,P$4)&lt;&gt;0,SUMIFS('別記様式－１－②'!#REF!,'別記様式－１－②'!$A$15:$A$52,$A19,'別記様式－１－②'!#REF!,P$4),"")</f>
        <v>#REF!</v>
      </c>
      <c r="Q19" s="45" t="e">
        <f>IF(SUMIFS('別記様式－１－②'!#REF!,'別記様式－１－②'!$A$15:$A$52,$A19,'別記様式－１－②'!#REF!,Q$4)&lt;&gt;0,SUMIFS('別記様式－１－②'!#REF!,'別記様式－１－②'!$A$15:$A$52,$A19,'別記様式－１－②'!#REF!,Q$4),"")</f>
        <v>#REF!</v>
      </c>
      <c r="R19" s="45" t="e">
        <f>IF(SUMIFS('別記様式－１－②'!#REF!,'別記様式－１－②'!$A$15:$A$52,$A19,'別記様式－１－②'!#REF!,R$4)&lt;&gt;0,SUMIFS('別記様式－１－②'!#REF!,'別記様式－１－②'!$A$15:$A$52,$A19,'別記様式－１－②'!#REF!,R$4),"")</f>
        <v>#REF!</v>
      </c>
      <c r="S19" s="45" t="e">
        <f>IF(SUMIFS('別記様式－１－②'!#REF!,'別記様式－１－②'!$A$15:$A$52,$A19,'別記様式－１－②'!#REF!,S$4)&lt;&gt;0,SUMIFS('別記様式－１－②'!#REF!,'別記様式－１－②'!$A$15:$A$52,$A19,'別記様式－１－②'!#REF!,S$4),"")</f>
        <v>#REF!</v>
      </c>
      <c r="T19" s="45" t="e">
        <f>IF(SUMIFS('別記様式－１－②'!#REF!,'別記様式－１－②'!$A$15:$A$52,$A19,'別記様式－１－②'!#REF!,T$4)&lt;&gt;0,SUMIFS('別記様式－１－②'!#REF!,'別記様式－１－②'!$A$15:$A$52,$A19,'別記様式－１－②'!#REF!,T$4),"")</f>
        <v>#REF!</v>
      </c>
      <c r="U19" s="45" t="e">
        <f>IF(SUMIFS('別記様式－１－②'!#REF!,'別記様式－１－②'!$A$15:$A$52,$A19,'別記様式－１－②'!#REF!,U$4)&lt;&gt;0,SUMIFS('別記様式－１－②'!#REF!,'別記様式－１－②'!$A$15:$A$52,$A19,'別記様式－１－②'!#REF!,U$4),"")</f>
        <v>#REF!</v>
      </c>
      <c r="V19" s="45" t="e">
        <f>IF(SUMIFS('別記様式－１－②'!#REF!,'別記様式－１－②'!$A$15:$A$52,$A19,'別記様式－１－②'!#REF!,V$4)&lt;&gt;0,SUMIFS('別記様式－１－②'!#REF!,'別記様式－１－②'!$A$15:$A$52,$A19,'別記様式－１－②'!#REF!,V$4),"")</f>
        <v>#REF!</v>
      </c>
      <c r="W19" s="45" t="e">
        <f>IF(SUMIFS('別記様式－１－②'!#REF!,'別記様式－１－②'!$A$15:$A$52,$A19,'別記様式－１－②'!#REF!,W$4)&lt;&gt;0,SUMIFS('別記様式－１－②'!#REF!,'別記様式－１－②'!$A$15:$A$52,$A19,'別記様式－１－②'!#REF!,W$4),"")</f>
        <v>#REF!</v>
      </c>
      <c r="X19" s="45" t="e">
        <f>IF(SUMIFS('別記様式－１－②'!#REF!,'別記様式－１－②'!$A$15:$A$52,$A19,'別記様式－１－②'!#REF!,X$4)&lt;&gt;0,SUMIFS('別記様式－１－②'!#REF!,'別記様式－１－②'!$A$15:$A$52,$A19,'別記様式－１－②'!#REF!,X$4),"")</f>
        <v>#REF!</v>
      </c>
    </row>
    <row r="20" spans="1:24" ht="18" customHeight="1">
      <c r="A20" s="36">
        <f t="shared" si="2"/>
        <v>45763</v>
      </c>
      <c r="B20" s="37">
        <f t="shared" si="0"/>
        <v>45763</v>
      </c>
      <c r="C20" s="41" t="e">
        <f t="shared" si="1"/>
        <v>#REF!</v>
      </c>
      <c r="D20" s="43" t="str">
        <f t="shared" si="3"/>
        <v/>
      </c>
      <c r="E20" s="45" t="e">
        <f>IF(SUMIFS('別記様式－１－②'!#REF!,'別記様式－１－②'!$A$15:$A$52,$A20,'別記様式－１－②'!#REF!,E$4)&lt;&gt;0,SUMIFS('別記様式－１－②'!#REF!,'別記様式－１－②'!$A$15:$A$52,$A20,'別記様式－１－②'!#REF!,E$4),"")</f>
        <v>#REF!</v>
      </c>
      <c r="F20" s="45" t="e">
        <f>IF(SUMIFS('別記様式－１－②'!#REF!,'別記様式－１－②'!$A$15:$A$52,$A20,'別記様式－１－②'!#REF!,F$4)&lt;&gt;0,SUMIFS('別記様式－１－②'!#REF!,'別記様式－１－②'!$A$15:$A$52,$A20,'別記様式－１－②'!#REF!,F$4),"")</f>
        <v>#REF!</v>
      </c>
      <c r="G20" s="45" t="e">
        <f>IF(SUMIFS('別記様式－１－②'!#REF!,'別記様式－１－②'!$A$15:$A$52,$A20,'別記様式－１－②'!#REF!,G$4)&lt;&gt;0,SUMIFS('別記様式－１－②'!#REF!,'別記様式－１－②'!$A$15:$A$52,$A20,'別記様式－１－②'!#REF!,G$4),"")</f>
        <v>#REF!</v>
      </c>
      <c r="H20" s="45" t="e">
        <f>IF(SUMIFS('別記様式－１－②'!#REF!,'別記様式－１－②'!$A$15:$A$52,$A20,'別記様式－１－②'!#REF!,H$4)&lt;&gt;0,SUMIFS('別記様式－１－②'!#REF!,'別記様式－１－②'!$A$15:$A$52,$A20,'別記様式－１－②'!#REF!,H$4),"")</f>
        <v>#REF!</v>
      </c>
      <c r="I20" s="45" t="e">
        <f>IF(SUMIFS('別記様式－１－②'!#REF!,'別記様式－１－②'!$A$15:$A$52,$A20,'別記様式－１－②'!#REF!,I$4)&lt;&gt;0,SUMIFS('別記様式－１－②'!#REF!,'別記様式－１－②'!$A$15:$A$52,$A20,'別記様式－１－②'!#REF!,I$4),"")</f>
        <v>#REF!</v>
      </c>
      <c r="J20" s="45" t="e">
        <f>IF(SUMIFS('別記様式－１－②'!#REF!,'別記様式－１－②'!$A$15:$A$52,$A20,'別記様式－１－②'!#REF!,J$4)&lt;&gt;0,SUMIFS('別記様式－１－②'!#REF!,'別記様式－１－②'!$A$15:$A$52,$A20,'別記様式－１－②'!#REF!,J$4),"")</f>
        <v>#REF!</v>
      </c>
      <c r="K20" s="45" t="e">
        <f>IF(SUMIFS('別記様式－１－②'!#REF!,'別記様式－１－②'!$A$15:$A$52,$A20,'別記様式－１－②'!#REF!,K$4)&lt;&gt;0,SUMIFS('別記様式－１－②'!#REF!,'別記様式－１－②'!$A$15:$A$52,$A20,'別記様式－１－②'!#REF!,K$4),"")</f>
        <v>#REF!</v>
      </c>
      <c r="L20" s="45" t="e">
        <f>IF(SUMIFS('別記様式－１－②'!#REF!,'別記様式－１－②'!$A$15:$A$52,$A20,'別記様式－１－②'!#REF!,L$4)&lt;&gt;0,SUMIFS('別記様式－１－②'!#REF!,'別記様式－１－②'!$A$15:$A$52,$A20,'別記様式－１－②'!#REF!,L$4),"")</f>
        <v>#REF!</v>
      </c>
      <c r="M20" s="45" t="e">
        <f>IF(SUMIFS('別記様式－１－②'!#REF!,'別記様式－１－②'!$A$15:$A$52,$A20,'別記様式－１－②'!#REF!,M$4)&lt;&gt;0,SUMIFS('別記様式－１－②'!#REF!,'別記様式－１－②'!$A$15:$A$52,$A20,'別記様式－１－②'!#REF!,M$4),"")</f>
        <v>#REF!</v>
      </c>
      <c r="N20" s="45" t="e">
        <f>IF(SUMIFS('別記様式－１－②'!#REF!,'別記様式－１－②'!$A$15:$A$52,$A20,'別記様式－１－②'!#REF!,N$4)&lt;&gt;0,SUMIFS('別記様式－１－②'!#REF!,'別記様式－１－②'!$A$15:$A$52,$A20,'別記様式－１－②'!#REF!,N$4),"")</f>
        <v>#REF!</v>
      </c>
      <c r="O20" s="45" t="e">
        <f>IF(SUMIFS('別記様式－１－②'!#REF!,'別記様式－１－②'!$A$15:$A$52,$A20,'別記様式－１－②'!#REF!,O$4)&lt;&gt;0,SUMIFS('別記様式－１－②'!#REF!,'別記様式－１－②'!$A$15:$A$52,$A20,'別記様式－１－②'!#REF!,O$4),"")</f>
        <v>#REF!</v>
      </c>
      <c r="P20" s="45" t="e">
        <f>IF(SUMIFS('別記様式－１－②'!#REF!,'別記様式－１－②'!$A$15:$A$52,$A20,'別記様式－１－②'!#REF!,P$4)&lt;&gt;0,SUMIFS('別記様式－１－②'!#REF!,'別記様式－１－②'!$A$15:$A$52,$A20,'別記様式－１－②'!#REF!,P$4),"")</f>
        <v>#REF!</v>
      </c>
      <c r="Q20" s="45" t="e">
        <f>IF(SUMIFS('別記様式－１－②'!#REF!,'別記様式－１－②'!$A$15:$A$52,$A20,'別記様式－１－②'!#REF!,Q$4)&lt;&gt;0,SUMIFS('別記様式－１－②'!#REF!,'別記様式－１－②'!$A$15:$A$52,$A20,'別記様式－１－②'!#REF!,Q$4),"")</f>
        <v>#REF!</v>
      </c>
      <c r="R20" s="45" t="e">
        <f>IF(SUMIFS('別記様式－１－②'!#REF!,'別記様式－１－②'!$A$15:$A$52,$A20,'別記様式－１－②'!#REF!,R$4)&lt;&gt;0,SUMIFS('別記様式－１－②'!#REF!,'別記様式－１－②'!$A$15:$A$52,$A20,'別記様式－１－②'!#REF!,R$4),"")</f>
        <v>#REF!</v>
      </c>
      <c r="S20" s="45" t="e">
        <f>IF(SUMIFS('別記様式－１－②'!#REF!,'別記様式－１－②'!$A$15:$A$52,$A20,'別記様式－１－②'!#REF!,S$4)&lt;&gt;0,SUMIFS('別記様式－１－②'!#REF!,'別記様式－１－②'!$A$15:$A$52,$A20,'別記様式－１－②'!#REF!,S$4),"")</f>
        <v>#REF!</v>
      </c>
      <c r="T20" s="45" t="e">
        <f>IF(SUMIFS('別記様式－１－②'!#REF!,'別記様式－１－②'!$A$15:$A$52,$A20,'別記様式－１－②'!#REF!,T$4)&lt;&gt;0,SUMIFS('別記様式－１－②'!#REF!,'別記様式－１－②'!$A$15:$A$52,$A20,'別記様式－１－②'!#REF!,T$4),"")</f>
        <v>#REF!</v>
      </c>
      <c r="U20" s="45" t="e">
        <f>IF(SUMIFS('別記様式－１－②'!#REF!,'別記様式－１－②'!$A$15:$A$52,$A20,'別記様式－１－②'!#REF!,U$4)&lt;&gt;0,SUMIFS('別記様式－１－②'!#REF!,'別記様式－１－②'!$A$15:$A$52,$A20,'別記様式－１－②'!#REF!,U$4),"")</f>
        <v>#REF!</v>
      </c>
      <c r="V20" s="45" t="e">
        <f>IF(SUMIFS('別記様式－１－②'!#REF!,'別記様式－１－②'!$A$15:$A$52,$A20,'別記様式－１－②'!#REF!,V$4)&lt;&gt;0,SUMIFS('別記様式－１－②'!#REF!,'別記様式－１－②'!$A$15:$A$52,$A20,'別記様式－１－②'!#REF!,V$4),"")</f>
        <v>#REF!</v>
      </c>
      <c r="W20" s="45" t="e">
        <f>IF(SUMIFS('別記様式－１－②'!#REF!,'別記様式－１－②'!$A$15:$A$52,$A20,'別記様式－１－②'!#REF!,W$4)&lt;&gt;0,SUMIFS('別記様式－１－②'!#REF!,'別記様式－１－②'!$A$15:$A$52,$A20,'別記様式－１－②'!#REF!,W$4),"")</f>
        <v>#REF!</v>
      </c>
      <c r="X20" s="45" t="e">
        <f>IF(SUMIFS('別記様式－１－②'!#REF!,'別記様式－１－②'!$A$15:$A$52,$A20,'別記様式－１－②'!#REF!,X$4)&lt;&gt;0,SUMIFS('別記様式－１－②'!#REF!,'別記様式－１－②'!$A$15:$A$52,$A20,'別記様式－１－②'!#REF!,X$4),"")</f>
        <v>#REF!</v>
      </c>
    </row>
    <row r="21" spans="1:24" ht="18" customHeight="1">
      <c r="A21" s="36">
        <f t="shared" si="2"/>
        <v>45764</v>
      </c>
      <c r="B21" s="37">
        <f t="shared" si="0"/>
        <v>45764</v>
      </c>
      <c r="C21" s="41" t="e">
        <f t="shared" si="1"/>
        <v>#REF!</v>
      </c>
      <c r="D21" s="43" t="str">
        <f t="shared" si="3"/>
        <v/>
      </c>
      <c r="E21" s="45" t="e">
        <f>IF(SUMIFS('別記様式－１－②'!#REF!,'別記様式－１－②'!$A$15:$A$52,$A21,'別記様式－１－②'!#REF!,E$4)&lt;&gt;0,SUMIFS('別記様式－１－②'!#REF!,'別記様式－１－②'!$A$15:$A$52,$A21,'別記様式－１－②'!#REF!,E$4),"")</f>
        <v>#REF!</v>
      </c>
      <c r="F21" s="45" t="e">
        <f>IF(SUMIFS('別記様式－１－②'!#REF!,'別記様式－１－②'!$A$15:$A$52,$A21,'別記様式－１－②'!#REF!,F$4)&lt;&gt;0,SUMIFS('別記様式－１－②'!#REF!,'別記様式－１－②'!$A$15:$A$52,$A21,'別記様式－１－②'!#REF!,F$4),"")</f>
        <v>#REF!</v>
      </c>
      <c r="G21" s="45" t="e">
        <f>IF(SUMIFS('別記様式－１－②'!#REF!,'別記様式－１－②'!$A$15:$A$52,$A21,'別記様式－１－②'!#REF!,G$4)&lt;&gt;0,SUMIFS('別記様式－１－②'!#REF!,'別記様式－１－②'!$A$15:$A$52,$A21,'別記様式－１－②'!#REF!,G$4),"")</f>
        <v>#REF!</v>
      </c>
      <c r="H21" s="45" t="e">
        <f>IF(SUMIFS('別記様式－１－②'!#REF!,'別記様式－１－②'!$A$15:$A$52,$A21,'別記様式－１－②'!#REF!,H$4)&lt;&gt;0,SUMIFS('別記様式－１－②'!#REF!,'別記様式－１－②'!$A$15:$A$52,$A21,'別記様式－１－②'!#REF!,H$4),"")</f>
        <v>#REF!</v>
      </c>
      <c r="I21" s="45" t="e">
        <f>IF(SUMIFS('別記様式－１－②'!#REF!,'別記様式－１－②'!$A$15:$A$52,$A21,'別記様式－１－②'!#REF!,I$4)&lt;&gt;0,SUMIFS('別記様式－１－②'!#REF!,'別記様式－１－②'!$A$15:$A$52,$A21,'別記様式－１－②'!#REF!,I$4),"")</f>
        <v>#REF!</v>
      </c>
      <c r="J21" s="45" t="e">
        <f>IF(SUMIFS('別記様式－１－②'!#REF!,'別記様式－１－②'!$A$15:$A$52,$A21,'別記様式－１－②'!#REF!,J$4)&lt;&gt;0,SUMIFS('別記様式－１－②'!#REF!,'別記様式－１－②'!$A$15:$A$52,$A21,'別記様式－１－②'!#REF!,J$4),"")</f>
        <v>#REF!</v>
      </c>
      <c r="K21" s="45" t="e">
        <f>IF(SUMIFS('別記様式－１－②'!#REF!,'別記様式－１－②'!$A$15:$A$52,$A21,'別記様式－１－②'!#REF!,K$4)&lt;&gt;0,SUMIFS('別記様式－１－②'!#REF!,'別記様式－１－②'!$A$15:$A$52,$A21,'別記様式－１－②'!#REF!,K$4),"")</f>
        <v>#REF!</v>
      </c>
      <c r="L21" s="45" t="e">
        <f>IF(SUMIFS('別記様式－１－②'!#REF!,'別記様式－１－②'!$A$15:$A$52,$A21,'別記様式－１－②'!#REF!,L$4)&lt;&gt;0,SUMIFS('別記様式－１－②'!#REF!,'別記様式－１－②'!$A$15:$A$52,$A21,'別記様式－１－②'!#REF!,L$4),"")</f>
        <v>#REF!</v>
      </c>
      <c r="M21" s="45" t="e">
        <f>IF(SUMIFS('別記様式－１－②'!#REF!,'別記様式－１－②'!$A$15:$A$52,$A21,'別記様式－１－②'!#REF!,M$4)&lt;&gt;0,SUMIFS('別記様式－１－②'!#REF!,'別記様式－１－②'!$A$15:$A$52,$A21,'別記様式－１－②'!#REF!,M$4),"")</f>
        <v>#REF!</v>
      </c>
      <c r="N21" s="45" t="e">
        <f>IF(SUMIFS('別記様式－１－②'!#REF!,'別記様式－１－②'!$A$15:$A$52,$A21,'別記様式－１－②'!#REF!,N$4)&lt;&gt;0,SUMIFS('別記様式－１－②'!#REF!,'別記様式－１－②'!$A$15:$A$52,$A21,'別記様式－１－②'!#REF!,N$4),"")</f>
        <v>#REF!</v>
      </c>
      <c r="O21" s="45" t="e">
        <f>IF(SUMIFS('別記様式－１－②'!#REF!,'別記様式－１－②'!$A$15:$A$52,$A21,'別記様式－１－②'!#REF!,O$4)&lt;&gt;0,SUMIFS('別記様式－１－②'!#REF!,'別記様式－１－②'!$A$15:$A$52,$A21,'別記様式－１－②'!#REF!,O$4),"")</f>
        <v>#REF!</v>
      </c>
      <c r="P21" s="45" t="e">
        <f>IF(SUMIFS('別記様式－１－②'!#REF!,'別記様式－１－②'!$A$15:$A$52,$A21,'別記様式－１－②'!#REF!,P$4)&lt;&gt;0,SUMIFS('別記様式－１－②'!#REF!,'別記様式－１－②'!$A$15:$A$52,$A21,'別記様式－１－②'!#REF!,P$4),"")</f>
        <v>#REF!</v>
      </c>
      <c r="Q21" s="45" t="e">
        <f>IF(SUMIFS('別記様式－１－②'!#REF!,'別記様式－１－②'!$A$15:$A$52,$A21,'別記様式－１－②'!#REF!,Q$4)&lt;&gt;0,SUMIFS('別記様式－１－②'!#REF!,'別記様式－１－②'!$A$15:$A$52,$A21,'別記様式－１－②'!#REF!,Q$4),"")</f>
        <v>#REF!</v>
      </c>
      <c r="R21" s="45" t="e">
        <f>IF(SUMIFS('別記様式－１－②'!#REF!,'別記様式－１－②'!$A$15:$A$52,$A21,'別記様式－１－②'!#REF!,R$4)&lt;&gt;0,SUMIFS('別記様式－１－②'!#REF!,'別記様式－１－②'!$A$15:$A$52,$A21,'別記様式－１－②'!#REF!,R$4),"")</f>
        <v>#REF!</v>
      </c>
      <c r="S21" s="45" t="e">
        <f>IF(SUMIFS('別記様式－１－②'!#REF!,'別記様式－１－②'!$A$15:$A$52,$A21,'別記様式－１－②'!#REF!,S$4)&lt;&gt;0,SUMIFS('別記様式－１－②'!#REF!,'別記様式－１－②'!$A$15:$A$52,$A21,'別記様式－１－②'!#REF!,S$4),"")</f>
        <v>#REF!</v>
      </c>
      <c r="T21" s="45" t="e">
        <f>IF(SUMIFS('別記様式－１－②'!#REF!,'別記様式－１－②'!$A$15:$A$52,$A21,'別記様式－１－②'!#REF!,T$4)&lt;&gt;0,SUMIFS('別記様式－１－②'!#REF!,'別記様式－１－②'!$A$15:$A$52,$A21,'別記様式－１－②'!#REF!,T$4),"")</f>
        <v>#REF!</v>
      </c>
      <c r="U21" s="45" t="e">
        <f>IF(SUMIFS('別記様式－１－②'!#REF!,'別記様式－１－②'!$A$15:$A$52,$A21,'別記様式－１－②'!#REF!,U$4)&lt;&gt;0,SUMIFS('別記様式－１－②'!#REF!,'別記様式－１－②'!$A$15:$A$52,$A21,'別記様式－１－②'!#REF!,U$4),"")</f>
        <v>#REF!</v>
      </c>
      <c r="V21" s="45" t="e">
        <f>IF(SUMIFS('別記様式－１－②'!#REF!,'別記様式－１－②'!$A$15:$A$52,$A21,'別記様式－１－②'!#REF!,V$4)&lt;&gt;0,SUMIFS('別記様式－１－②'!#REF!,'別記様式－１－②'!$A$15:$A$52,$A21,'別記様式－１－②'!#REF!,V$4),"")</f>
        <v>#REF!</v>
      </c>
      <c r="W21" s="45" t="e">
        <f>IF(SUMIFS('別記様式－１－②'!#REF!,'別記様式－１－②'!$A$15:$A$52,$A21,'別記様式－１－②'!#REF!,W$4)&lt;&gt;0,SUMIFS('別記様式－１－②'!#REF!,'別記様式－１－②'!$A$15:$A$52,$A21,'別記様式－１－②'!#REF!,W$4),"")</f>
        <v>#REF!</v>
      </c>
      <c r="X21" s="45" t="e">
        <f>IF(SUMIFS('別記様式－１－②'!#REF!,'別記様式－１－②'!$A$15:$A$52,$A21,'別記様式－１－②'!#REF!,X$4)&lt;&gt;0,SUMIFS('別記様式－１－②'!#REF!,'別記様式－１－②'!$A$15:$A$52,$A21,'別記様式－１－②'!#REF!,X$4),"")</f>
        <v>#REF!</v>
      </c>
    </row>
    <row r="22" spans="1:24" ht="18" customHeight="1">
      <c r="A22" s="36">
        <f t="shared" si="2"/>
        <v>45765</v>
      </c>
      <c r="B22" s="37">
        <f t="shared" si="0"/>
        <v>45765</v>
      </c>
      <c r="C22" s="41" t="e">
        <f t="shared" si="1"/>
        <v>#REF!</v>
      </c>
      <c r="D22" s="43" t="str">
        <f t="shared" si="3"/>
        <v/>
      </c>
      <c r="E22" s="45" t="e">
        <f>IF(SUMIFS('別記様式－１－②'!#REF!,'別記様式－１－②'!$A$15:$A$52,$A22,'別記様式－１－②'!#REF!,E$4)&lt;&gt;0,SUMIFS('別記様式－１－②'!#REF!,'別記様式－１－②'!$A$15:$A$52,$A22,'別記様式－１－②'!#REF!,E$4),"")</f>
        <v>#REF!</v>
      </c>
      <c r="F22" s="45" t="e">
        <f>IF(SUMIFS('別記様式－１－②'!#REF!,'別記様式－１－②'!$A$15:$A$52,$A22,'別記様式－１－②'!#REF!,F$4)&lt;&gt;0,SUMIFS('別記様式－１－②'!#REF!,'別記様式－１－②'!$A$15:$A$52,$A22,'別記様式－１－②'!#REF!,F$4),"")</f>
        <v>#REF!</v>
      </c>
      <c r="G22" s="45" t="e">
        <f>IF(SUMIFS('別記様式－１－②'!#REF!,'別記様式－１－②'!$A$15:$A$52,$A22,'別記様式－１－②'!#REF!,G$4)&lt;&gt;0,SUMIFS('別記様式－１－②'!#REF!,'別記様式－１－②'!$A$15:$A$52,$A22,'別記様式－１－②'!#REF!,G$4),"")</f>
        <v>#REF!</v>
      </c>
      <c r="H22" s="45" t="e">
        <f>IF(SUMIFS('別記様式－１－②'!#REF!,'別記様式－１－②'!$A$15:$A$52,$A22,'別記様式－１－②'!#REF!,H$4)&lt;&gt;0,SUMIFS('別記様式－１－②'!#REF!,'別記様式－１－②'!$A$15:$A$52,$A22,'別記様式－１－②'!#REF!,H$4),"")</f>
        <v>#REF!</v>
      </c>
      <c r="I22" s="45" t="e">
        <f>IF(SUMIFS('別記様式－１－②'!#REF!,'別記様式－１－②'!$A$15:$A$52,$A22,'別記様式－１－②'!#REF!,I$4)&lt;&gt;0,SUMIFS('別記様式－１－②'!#REF!,'別記様式－１－②'!$A$15:$A$52,$A22,'別記様式－１－②'!#REF!,I$4),"")</f>
        <v>#REF!</v>
      </c>
      <c r="J22" s="45" t="e">
        <f>IF(SUMIFS('別記様式－１－②'!#REF!,'別記様式－１－②'!$A$15:$A$52,$A22,'別記様式－１－②'!#REF!,J$4)&lt;&gt;0,SUMIFS('別記様式－１－②'!#REF!,'別記様式－１－②'!$A$15:$A$52,$A22,'別記様式－１－②'!#REF!,J$4),"")</f>
        <v>#REF!</v>
      </c>
      <c r="K22" s="45" t="e">
        <f>IF(SUMIFS('別記様式－１－②'!#REF!,'別記様式－１－②'!$A$15:$A$52,$A22,'別記様式－１－②'!#REF!,K$4)&lt;&gt;0,SUMIFS('別記様式－１－②'!#REF!,'別記様式－１－②'!$A$15:$A$52,$A22,'別記様式－１－②'!#REF!,K$4),"")</f>
        <v>#REF!</v>
      </c>
      <c r="L22" s="45" t="e">
        <f>IF(SUMIFS('別記様式－１－②'!#REF!,'別記様式－１－②'!$A$15:$A$52,$A22,'別記様式－１－②'!#REF!,L$4)&lt;&gt;0,SUMIFS('別記様式－１－②'!#REF!,'別記様式－１－②'!$A$15:$A$52,$A22,'別記様式－１－②'!#REF!,L$4),"")</f>
        <v>#REF!</v>
      </c>
      <c r="M22" s="45" t="e">
        <f>IF(SUMIFS('別記様式－１－②'!#REF!,'別記様式－１－②'!$A$15:$A$52,$A22,'別記様式－１－②'!#REF!,M$4)&lt;&gt;0,SUMIFS('別記様式－１－②'!#REF!,'別記様式－１－②'!$A$15:$A$52,$A22,'別記様式－１－②'!#REF!,M$4),"")</f>
        <v>#REF!</v>
      </c>
      <c r="N22" s="45" t="e">
        <f>IF(SUMIFS('別記様式－１－②'!#REF!,'別記様式－１－②'!$A$15:$A$52,$A22,'別記様式－１－②'!#REF!,N$4)&lt;&gt;0,SUMIFS('別記様式－１－②'!#REF!,'別記様式－１－②'!$A$15:$A$52,$A22,'別記様式－１－②'!#REF!,N$4),"")</f>
        <v>#REF!</v>
      </c>
      <c r="O22" s="45" t="e">
        <f>IF(SUMIFS('別記様式－１－②'!#REF!,'別記様式－１－②'!$A$15:$A$52,$A22,'別記様式－１－②'!#REF!,O$4)&lt;&gt;0,SUMIFS('別記様式－１－②'!#REF!,'別記様式－１－②'!$A$15:$A$52,$A22,'別記様式－１－②'!#REF!,O$4),"")</f>
        <v>#REF!</v>
      </c>
      <c r="P22" s="45" t="e">
        <f>IF(SUMIFS('別記様式－１－②'!#REF!,'別記様式－１－②'!$A$15:$A$52,$A22,'別記様式－１－②'!#REF!,P$4)&lt;&gt;0,SUMIFS('別記様式－１－②'!#REF!,'別記様式－１－②'!$A$15:$A$52,$A22,'別記様式－１－②'!#REF!,P$4),"")</f>
        <v>#REF!</v>
      </c>
      <c r="Q22" s="45" t="e">
        <f>IF(SUMIFS('別記様式－１－②'!#REF!,'別記様式－１－②'!$A$15:$A$52,$A22,'別記様式－１－②'!#REF!,Q$4)&lt;&gt;0,SUMIFS('別記様式－１－②'!#REF!,'別記様式－１－②'!$A$15:$A$52,$A22,'別記様式－１－②'!#REF!,Q$4),"")</f>
        <v>#REF!</v>
      </c>
      <c r="R22" s="45" t="e">
        <f>IF(SUMIFS('別記様式－１－②'!#REF!,'別記様式－１－②'!$A$15:$A$52,$A22,'別記様式－１－②'!#REF!,R$4)&lt;&gt;0,SUMIFS('別記様式－１－②'!#REF!,'別記様式－１－②'!$A$15:$A$52,$A22,'別記様式－１－②'!#REF!,R$4),"")</f>
        <v>#REF!</v>
      </c>
      <c r="S22" s="45" t="e">
        <f>IF(SUMIFS('別記様式－１－②'!#REF!,'別記様式－１－②'!$A$15:$A$52,$A22,'別記様式－１－②'!#REF!,S$4)&lt;&gt;0,SUMIFS('別記様式－１－②'!#REF!,'別記様式－１－②'!$A$15:$A$52,$A22,'別記様式－１－②'!#REF!,S$4),"")</f>
        <v>#REF!</v>
      </c>
      <c r="T22" s="45" t="e">
        <f>IF(SUMIFS('別記様式－１－②'!#REF!,'別記様式－１－②'!$A$15:$A$52,$A22,'別記様式－１－②'!#REF!,T$4)&lt;&gt;0,SUMIFS('別記様式－１－②'!#REF!,'別記様式－１－②'!$A$15:$A$52,$A22,'別記様式－１－②'!#REF!,T$4),"")</f>
        <v>#REF!</v>
      </c>
      <c r="U22" s="45" t="e">
        <f>IF(SUMIFS('別記様式－１－②'!#REF!,'別記様式－１－②'!$A$15:$A$52,$A22,'別記様式－１－②'!#REF!,U$4)&lt;&gt;0,SUMIFS('別記様式－１－②'!#REF!,'別記様式－１－②'!$A$15:$A$52,$A22,'別記様式－１－②'!#REF!,U$4),"")</f>
        <v>#REF!</v>
      </c>
      <c r="V22" s="45" t="e">
        <f>IF(SUMIFS('別記様式－１－②'!#REF!,'別記様式－１－②'!$A$15:$A$52,$A22,'別記様式－１－②'!#REF!,V$4)&lt;&gt;0,SUMIFS('別記様式－１－②'!#REF!,'別記様式－１－②'!$A$15:$A$52,$A22,'別記様式－１－②'!#REF!,V$4),"")</f>
        <v>#REF!</v>
      </c>
      <c r="W22" s="45" t="e">
        <f>IF(SUMIFS('別記様式－１－②'!#REF!,'別記様式－１－②'!$A$15:$A$52,$A22,'別記様式－１－②'!#REF!,W$4)&lt;&gt;0,SUMIFS('別記様式－１－②'!#REF!,'別記様式－１－②'!$A$15:$A$52,$A22,'別記様式－１－②'!#REF!,W$4),"")</f>
        <v>#REF!</v>
      </c>
      <c r="X22" s="45" t="e">
        <f>IF(SUMIFS('別記様式－１－②'!#REF!,'別記様式－１－②'!$A$15:$A$52,$A22,'別記様式－１－②'!#REF!,X$4)&lt;&gt;0,SUMIFS('別記様式－１－②'!#REF!,'別記様式－１－②'!$A$15:$A$52,$A22,'別記様式－１－②'!#REF!,X$4),"")</f>
        <v>#REF!</v>
      </c>
    </row>
    <row r="23" spans="1:24" ht="18" customHeight="1">
      <c r="A23" s="36">
        <f t="shared" si="2"/>
        <v>45766</v>
      </c>
      <c r="B23" s="37">
        <f t="shared" si="0"/>
        <v>45766</v>
      </c>
      <c r="C23" s="41" t="e">
        <f t="shared" si="1"/>
        <v>#REF!</v>
      </c>
      <c r="D23" s="43" t="str">
        <f t="shared" si="3"/>
        <v/>
      </c>
      <c r="E23" s="45" t="e">
        <f>IF(SUMIFS('別記様式－１－②'!#REF!,'別記様式－１－②'!$A$15:$A$52,$A23,'別記様式－１－②'!#REF!,E$4)&lt;&gt;0,SUMIFS('別記様式－１－②'!#REF!,'別記様式－１－②'!$A$15:$A$52,$A23,'別記様式－１－②'!#REF!,E$4),"")</f>
        <v>#REF!</v>
      </c>
      <c r="F23" s="45" t="e">
        <f>IF(SUMIFS('別記様式－１－②'!#REF!,'別記様式－１－②'!$A$15:$A$52,$A23,'別記様式－１－②'!#REF!,F$4)&lt;&gt;0,SUMIFS('別記様式－１－②'!#REF!,'別記様式－１－②'!$A$15:$A$52,$A23,'別記様式－１－②'!#REF!,F$4),"")</f>
        <v>#REF!</v>
      </c>
      <c r="G23" s="45" t="e">
        <f>IF(SUMIFS('別記様式－１－②'!#REF!,'別記様式－１－②'!$A$15:$A$52,$A23,'別記様式－１－②'!#REF!,G$4)&lt;&gt;0,SUMIFS('別記様式－１－②'!#REF!,'別記様式－１－②'!$A$15:$A$52,$A23,'別記様式－１－②'!#REF!,G$4),"")</f>
        <v>#REF!</v>
      </c>
      <c r="H23" s="45" t="e">
        <f>IF(SUMIFS('別記様式－１－②'!#REF!,'別記様式－１－②'!$A$15:$A$52,$A23,'別記様式－１－②'!#REF!,H$4)&lt;&gt;0,SUMIFS('別記様式－１－②'!#REF!,'別記様式－１－②'!$A$15:$A$52,$A23,'別記様式－１－②'!#REF!,H$4),"")</f>
        <v>#REF!</v>
      </c>
      <c r="I23" s="45" t="e">
        <f>IF(SUMIFS('別記様式－１－②'!#REF!,'別記様式－１－②'!$A$15:$A$52,$A23,'別記様式－１－②'!#REF!,I$4)&lt;&gt;0,SUMIFS('別記様式－１－②'!#REF!,'別記様式－１－②'!$A$15:$A$52,$A23,'別記様式－１－②'!#REF!,I$4),"")</f>
        <v>#REF!</v>
      </c>
      <c r="J23" s="45" t="e">
        <f>IF(SUMIFS('別記様式－１－②'!#REF!,'別記様式－１－②'!$A$15:$A$52,$A23,'別記様式－１－②'!#REF!,J$4)&lt;&gt;0,SUMIFS('別記様式－１－②'!#REF!,'別記様式－１－②'!$A$15:$A$52,$A23,'別記様式－１－②'!#REF!,J$4),"")</f>
        <v>#REF!</v>
      </c>
      <c r="K23" s="45" t="e">
        <f>IF(SUMIFS('別記様式－１－②'!#REF!,'別記様式－１－②'!$A$15:$A$52,$A23,'別記様式－１－②'!#REF!,K$4)&lt;&gt;0,SUMIFS('別記様式－１－②'!#REF!,'別記様式－１－②'!$A$15:$A$52,$A23,'別記様式－１－②'!#REF!,K$4),"")</f>
        <v>#REF!</v>
      </c>
      <c r="L23" s="45" t="e">
        <f>IF(SUMIFS('別記様式－１－②'!#REF!,'別記様式－１－②'!$A$15:$A$52,$A23,'別記様式－１－②'!#REF!,L$4)&lt;&gt;0,SUMIFS('別記様式－１－②'!#REF!,'別記様式－１－②'!$A$15:$A$52,$A23,'別記様式－１－②'!#REF!,L$4),"")</f>
        <v>#REF!</v>
      </c>
      <c r="M23" s="45" t="e">
        <f>IF(SUMIFS('別記様式－１－②'!#REF!,'別記様式－１－②'!$A$15:$A$52,$A23,'別記様式－１－②'!#REF!,M$4)&lt;&gt;0,SUMIFS('別記様式－１－②'!#REF!,'別記様式－１－②'!$A$15:$A$52,$A23,'別記様式－１－②'!#REF!,M$4),"")</f>
        <v>#REF!</v>
      </c>
      <c r="N23" s="45" t="e">
        <f>IF(SUMIFS('別記様式－１－②'!#REF!,'別記様式－１－②'!$A$15:$A$52,$A23,'別記様式－１－②'!#REF!,N$4)&lt;&gt;0,SUMIFS('別記様式－１－②'!#REF!,'別記様式－１－②'!$A$15:$A$52,$A23,'別記様式－１－②'!#REF!,N$4),"")</f>
        <v>#REF!</v>
      </c>
      <c r="O23" s="45" t="e">
        <f>IF(SUMIFS('別記様式－１－②'!#REF!,'別記様式－１－②'!$A$15:$A$52,$A23,'別記様式－１－②'!#REF!,O$4)&lt;&gt;0,SUMIFS('別記様式－１－②'!#REF!,'別記様式－１－②'!$A$15:$A$52,$A23,'別記様式－１－②'!#REF!,O$4),"")</f>
        <v>#REF!</v>
      </c>
      <c r="P23" s="45" t="e">
        <f>IF(SUMIFS('別記様式－１－②'!#REF!,'別記様式－１－②'!$A$15:$A$52,$A23,'別記様式－１－②'!#REF!,P$4)&lt;&gt;0,SUMIFS('別記様式－１－②'!#REF!,'別記様式－１－②'!$A$15:$A$52,$A23,'別記様式－１－②'!#REF!,P$4),"")</f>
        <v>#REF!</v>
      </c>
      <c r="Q23" s="45" t="e">
        <f>IF(SUMIFS('別記様式－１－②'!#REF!,'別記様式－１－②'!$A$15:$A$52,$A23,'別記様式－１－②'!#REF!,Q$4)&lt;&gt;0,SUMIFS('別記様式－１－②'!#REF!,'別記様式－１－②'!$A$15:$A$52,$A23,'別記様式－１－②'!#REF!,Q$4),"")</f>
        <v>#REF!</v>
      </c>
      <c r="R23" s="45" t="e">
        <f>IF(SUMIFS('別記様式－１－②'!#REF!,'別記様式－１－②'!$A$15:$A$52,$A23,'別記様式－１－②'!#REF!,R$4)&lt;&gt;0,SUMIFS('別記様式－１－②'!#REF!,'別記様式－１－②'!$A$15:$A$52,$A23,'別記様式－１－②'!#REF!,R$4),"")</f>
        <v>#REF!</v>
      </c>
      <c r="S23" s="45" t="e">
        <f>IF(SUMIFS('別記様式－１－②'!#REF!,'別記様式－１－②'!$A$15:$A$52,$A23,'別記様式－１－②'!#REF!,S$4)&lt;&gt;0,SUMIFS('別記様式－１－②'!#REF!,'別記様式－１－②'!$A$15:$A$52,$A23,'別記様式－１－②'!#REF!,S$4),"")</f>
        <v>#REF!</v>
      </c>
      <c r="T23" s="45" t="e">
        <f>IF(SUMIFS('別記様式－１－②'!#REF!,'別記様式－１－②'!$A$15:$A$52,$A23,'別記様式－１－②'!#REF!,T$4)&lt;&gt;0,SUMIFS('別記様式－１－②'!#REF!,'別記様式－１－②'!$A$15:$A$52,$A23,'別記様式－１－②'!#REF!,T$4),"")</f>
        <v>#REF!</v>
      </c>
      <c r="U23" s="45" t="e">
        <f>IF(SUMIFS('別記様式－１－②'!#REF!,'別記様式－１－②'!$A$15:$A$52,$A23,'別記様式－１－②'!#REF!,U$4)&lt;&gt;0,SUMIFS('別記様式－１－②'!#REF!,'別記様式－１－②'!$A$15:$A$52,$A23,'別記様式－１－②'!#REF!,U$4),"")</f>
        <v>#REF!</v>
      </c>
      <c r="V23" s="45" t="e">
        <f>IF(SUMIFS('別記様式－１－②'!#REF!,'別記様式－１－②'!$A$15:$A$52,$A23,'別記様式－１－②'!#REF!,V$4)&lt;&gt;0,SUMIFS('別記様式－１－②'!#REF!,'別記様式－１－②'!$A$15:$A$52,$A23,'別記様式－１－②'!#REF!,V$4),"")</f>
        <v>#REF!</v>
      </c>
      <c r="W23" s="45" t="e">
        <f>IF(SUMIFS('別記様式－１－②'!#REF!,'別記様式－１－②'!$A$15:$A$52,$A23,'別記様式－１－②'!#REF!,W$4)&lt;&gt;0,SUMIFS('別記様式－１－②'!#REF!,'別記様式－１－②'!$A$15:$A$52,$A23,'別記様式－１－②'!#REF!,W$4),"")</f>
        <v>#REF!</v>
      </c>
      <c r="X23" s="45" t="e">
        <f>IF(SUMIFS('別記様式－１－②'!#REF!,'別記様式－１－②'!$A$15:$A$52,$A23,'別記様式－１－②'!#REF!,X$4)&lt;&gt;0,SUMIFS('別記様式－１－②'!#REF!,'別記様式－１－②'!$A$15:$A$52,$A23,'別記様式－１－②'!#REF!,X$4),"")</f>
        <v>#REF!</v>
      </c>
    </row>
    <row r="24" spans="1:24" ht="18" customHeight="1">
      <c r="A24" s="36">
        <f t="shared" si="2"/>
        <v>45767</v>
      </c>
      <c r="B24" s="37">
        <f t="shared" si="0"/>
        <v>45767</v>
      </c>
      <c r="C24" s="41" t="e">
        <f t="shared" si="1"/>
        <v>#REF!</v>
      </c>
      <c r="D24" s="43" t="str">
        <f t="shared" si="3"/>
        <v/>
      </c>
      <c r="E24" s="45" t="e">
        <f>IF(SUMIFS('別記様式－１－②'!#REF!,'別記様式－１－②'!$A$15:$A$52,$A24,'別記様式－１－②'!#REF!,E$4)&lt;&gt;0,SUMIFS('別記様式－１－②'!#REF!,'別記様式－１－②'!$A$15:$A$52,$A24,'別記様式－１－②'!#REF!,E$4),"")</f>
        <v>#REF!</v>
      </c>
      <c r="F24" s="45" t="e">
        <f>IF(SUMIFS('別記様式－１－②'!#REF!,'別記様式－１－②'!$A$15:$A$52,$A24,'別記様式－１－②'!#REF!,F$4)&lt;&gt;0,SUMIFS('別記様式－１－②'!#REF!,'別記様式－１－②'!$A$15:$A$52,$A24,'別記様式－１－②'!#REF!,F$4),"")</f>
        <v>#REF!</v>
      </c>
      <c r="G24" s="45" t="e">
        <f>IF(SUMIFS('別記様式－１－②'!#REF!,'別記様式－１－②'!$A$15:$A$52,$A24,'別記様式－１－②'!#REF!,G$4)&lt;&gt;0,SUMIFS('別記様式－１－②'!#REF!,'別記様式－１－②'!$A$15:$A$52,$A24,'別記様式－１－②'!#REF!,G$4),"")</f>
        <v>#REF!</v>
      </c>
      <c r="H24" s="45" t="e">
        <f>IF(SUMIFS('別記様式－１－②'!#REF!,'別記様式－１－②'!$A$15:$A$52,$A24,'別記様式－１－②'!#REF!,H$4)&lt;&gt;0,SUMIFS('別記様式－１－②'!#REF!,'別記様式－１－②'!$A$15:$A$52,$A24,'別記様式－１－②'!#REF!,H$4),"")</f>
        <v>#REF!</v>
      </c>
      <c r="I24" s="45" t="e">
        <f>IF(SUMIFS('別記様式－１－②'!#REF!,'別記様式－１－②'!$A$15:$A$52,$A24,'別記様式－１－②'!#REF!,I$4)&lt;&gt;0,SUMIFS('別記様式－１－②'!#REF!,'別記様式－１－②'!$A$15:$A$52,$A24,'別記様式－１－②'!#REF!,I$4),"")</f>
        <v>#REF!</v>
      </c>
      <c r="J24" s="45" t="e">
        <f>IF(SUMIFS('別記様式－１－②'!#REF!,'別記様式－１－②'!$A$15:$A$52,$A24,'別記様式－１－②'!#REF!,J$4)&lt;&gt;0,SUMIFS('別記様式－１－②'!#REF!,'別記様式－１－②'!$A$15:$A$52,$A24,'別記様式－１－②'!#REF!,J$4),"")</f>
        <v>#REF!</v>
      </c>
      <c r="K24" s="45" t="e">
        <f>IF(SUMIFS('別記様式－１－②'!#REF!,'別記様式－１－②'!$A$15:$A$52,$A24,'別記様式－１－②'!#REF!,K$4)&lt;&gt;0,SUMIFS('別記様式－１－②'!#REF!,'別記様式－１－②'!$A$15:$A$52,$A24,'別記様式－１－②'!#REF!,K$4),"")</f>
        <v>#REF!</v>
      </c>
      <c r="L24" s="45" t="e">
        <f>IF(SUMIFS('別記様式－１－②'!#REF!,'別記様式－１－②'!$A$15:$A$52,$A24,'別記様式－１－②'!#REF!,L$4)&lt;&gt;0,SUMIFS('別記様式－１－②'!#REF!,'別記様式－１－②'!$A$15:$A$52,$A24,'別記様式－１－②'!#REF!,L$4),"")</f>
        <v>#REF!</v>
      </c>
      <c r="M24" s="45" t="e">
        <f>IF(SUMIFS('別記様式－１－②'!#REF!,'別記様式－１－②'!$A$15:$A$52,$A24,'別記様式－１－②'!#REF!,M$4)&lt;&gt;0,SUMIFS('別記様式－１－②'!#REF!,'別記様式－１－②'!$A$15:$A$52,$A24,'別記様式－１－②'!#REF!,M$4),"")</f>
        <v>#REF!</v>
      </c>
      <c r="N24" s="45" t="e">
        <f>IF(SUMIFS('別記様式－１－②'!#REF!,'別記様式－１－②'!$A$15:$A$52,$A24,'別記様式－１－②'!#REF!,N$4)&lt;&gt;0,SUMIFS('別記様式－１－②'!#REF!,'別記様式－１－②'!$A$15:$A$52,$A24,'別記様式－１－②'!#REF!,N$4),"")</f>
        <v>#REF!</v>
      </c>
      <c r="O24" s="45" t="e">
        <f>IF(SUMIFS('別記様式－１－②'!#REF!,'別記様式－１－②'!$A$15:$A$52,$A24,'別記様式－１－②'!#REF!,O$4)&lt;&gt;0,SUMIFS('別記様式－１－②'!#REF!,'別記様式－１－②'!$A$15:$A$52,$A24,'別記様式－１－②'!#REF!,O$4),"")</f>
        <v>#REF!</v>
      </c>
      <c r="P24" s="45" t="e">
        <f>IF(SUMIFS('別記様式－１－②'!#REF!,'別記様式－１－②'!$A$15:$A$52,$A24,'別記様式－１－②'!#REF!,P$4)&lt;&gt;0,SUMIFS('別記様式－１－②'!#REF!,'別記様式－１－②'!$A$15:$A$52,$A24,'別記様式－１－②'!#REF!,P$4),"")</f>
        <v>#REF!</v>
      </c>
      <c r="Q24" s="45" t="e">
        <f>IF(SUMIFS('別記様式－１－②'!#REF!,'別記様式－１－②'!$A$15:$A$52,$A24,'別記様式－１－②'!#REF!,Q$4)&lt;&gt;0,SUMIFS('別記様式－１－②'!#REF!,'別記様式－１－②'!$A$15:$A$52,$A24,'別記様式－１－②'!#REF!,Q$4),"")</f>
        <v>#REF!</v>
      </c>
      <c r="R24" s="45" t="e">
        <f>IF(SUMIFS('別記様式－１－②'!#REF!,'別記様式－１－②'!$A$15:$A$52,$A24,'別記様式－１－②'!#REF!,R$4)&lt;&gt;0,SUMIFS('別記様式－１－②'!#REF!,'別記様式－１－②'!$A$15:$A$52,$A24,'別記様式－１－②'!#REF!,R$4),"")</f>
        <v>#REF!</v>
      </c>
      <c r="S24" s="45" t="e">
        <f>IF(SUMIFS('別記様式－１－②'!#REF!,'別記様式－１－②'!$A$15:$A$52,$A24,'別記様式－１－②'!#REF!,S$4)&lt;&gt;0,SUMIFS('別記様式－１－②'!#REF!,'別記様式－１－②'!$A$15:$A$52,$A24,'別記様式－１－②'!#REF!,S$4),"")</f>
        <v>#REF!</v>
      </c>
      <c r="T24" s="45" t="e">
        <f>IF(SUMIFS('別記様式－１－②'!#REF!,'別記様式－１－②'!$A$15:$A$52,$A24,'別記様式－１－②'!#REF!,T$4)&lt;&gt;0,SUMIFS('別記様式－１－②'!#REF!,'別記様式－１－②'!$A$15:$A$52,$A24,'別記様式－１－②'!#REF!,T$4),"")</f>
        <v>#REF!</v>
      </c>
      <c r="U24" s="45" t="e">
        <f>IF(SUMIFS('別記様式－１－②'!#REF!,'別記様式－１－②'!$A$15:$A$52,$A24,'別記様式－１－②'!#REF!,U$4)&lt;&gt;0,SUMIFS('別記様式－１－②'!#REF!,'別記様式－１－②'!$A$15:$A$52,$A24,'別記様式－１－②'!#REF!,U$4),"")</f>
        <v>#REF!</v>
      </c>
      <c r="V24" s="45" t="e">
        <f>IF(SUMIFS('別記様式－１－②'!#REF!,'別記様式－１－②'!$A$15:$A$52,$A24,'別記様式－１－②'!#REF!,V$4)&lt;&gt;0,SUMIFS('別記様式－１－②'!#REF!,'別記様式－１－②'!$A$15:$A$52,$A24,'別記様式－１－②'!#REF!,V$4),"")</f>
        <v>#REF!</v>
      </c>
      <c r="W24" s="45" t="e">
        <f>IF(SUMIFS('別記様式－１－②'!#REF!,'別記様式－１－②'!$A$15:$A$52,$A24,'別記様式－１－②'!#REF!,W$4)&lt;&gt;0,SUMIFS('別記様式－１－②'!#REF!,'別記様式－１－②'!$A$15:$A$52,$A24,'別記様式－１－②'!#REF!,W$4),"")</f>
        <v>#REF!</v>
      </c>
      <c r="X24" s="45" t="e">
        <f>IF(SUMIFS('別記様式－１－②'!#REF!,'別記様式－１－②'!$A$15:$A$52,$A24,'別記様式－１－②'!#REF!,X$4)&lt;&gt;0,SUMIFS('別記様式－１－②'!#REF!,'別記様式－１－②'!$A$15:$A$52,$A24,'別記様式－１－②'!#REF!,X$4),"")</f>
        <v>#REF!</v>
      </c>
    </row>
    <row r="25" spans="1:24" ht="18" customHeight="1">
      <c r="A25" s="36">
        <f t="shared" si="2"/>
        <v>45768</v>
      </c>
      <c r="B25" s="37">
        <f t="shared" si="0"/>
        <v>45768</v>
      </c>
      <c r="C25" s="41" t="e">
        <f t="shared" si="1"/>
        <v>#REF!</v>
      </c>
      <c r="D25" s="43" t="str">
        <f t="shared" si="3"/>
        <v/>
      </c>
      <c r="E25" s="45" t="e">
        <f>IF(SUMIFS('別記様式－１－②'!#REF!,'別記様式－１－②'!$A$15:$A$52,$A25,'別記様式－１－②'!#REF!,E$4)&lt;&gt;0,SUMIFS('別記様式－１－②'!#REF!,'別記様式－１－②'!$A$15:$A$52,$A25,'別記様式－１－②'!#REF!,E$4),"")</f>
        <v>#REF!</v>
      </c>
      <c r="F25" s="45" t="e">
        <f>IF(SUMIFS('別記様式－１－②'!#REF!,'別記様式－１－②'!$A$15:$A$52,$A25,'別記様式－１－②'!#REF!,F$4)&lt;&gt;0,SUMIFS('別記様式－１－②'!#REF!,'別記様式－１－②'!$A$15:$A$52,$A25,'別記様式－１－②'!#REF!,F$4),"")</f>
        <v>#REF!</v>
      </c>
      <c r="G25" s="45" t="e">
        <f>IF(SUMIFS('別記様式－１－②'!#REF!,'別記様式－１－②'!$A$15:$A$52,$A25,'別記様式－１－②'!#REF!,G$4)&lt;&gt;0,SUMIFS('別記様式－１－②'!#REF!,'別記様式－１－②'!$A$15:$A$52,$A25,'別記様式－１－②'!#REF!,G$4),"")</f>
        <v>#REF!</v>
      </c>
      <c r="H25" s="45" t="e">
        <f>IF(SUMIFS('別記様式－１－②'!#REF!,'別記様式－１－②'!$A$15:$A$52,$A25,'別記様式－１－②'!#REF!,H$4)&lt;&gt;0,SUMIFS('別記様式－１－②'!#REF!,'別記様式－１－②'!$A$15:$A$52,$A25,'別記様式－１－②'!#REF!,H$4),"")</f>
        <v>#REF!</v>
      </c>
      <c r="I25" s="45" t="e">
        <f>IF(SUMIFS('別記様式－１－②'!#REF!,'別記様式－１－②'!$A$15:$A$52,$A25,'別記様式－１－②'!#REF!,I$4)&lt;&gt;0,SUMIFS('別記様式－１－②'!#REF!,'別記様式－１－②'!$A$15:$A$52,$A25,'別記様式－１－②'!#REF!,I$4),"")</f>
        <v>#REF!</v>
      </c>
      <c r="J25" s="45" t="e">
        <f>IF(SUMIFS('別記様式－１－②'!#REF!,'別記様式－１－②'!$A$15:$A$52,$A25,'別記様式－１－②'!#REF!,J$4)&lt;&gt;0,SUMIFS('別記様式－１－②'!#REF!,'別記様式－１－②'!$A$15:$A$52,$A25,'別記様式－１－②'!#REF!,J$4),"")</f>
        <v>#REF!</v>
      </c>
      <c r="K25" s="45" t="e">
        <f>IF(SUMIFS('別記様式－１－②'!#REF!,'別記様式－１－②'!$A$15:$A$52,$A25,'別記様式－１－②'!#REF!,K$4)&lt;&gt;0,SUMIFS('別記様式－１－②'!#REF!,'別記様式－１－②'!$A$15:$A$52,$A25,'別記様式－１－②'!#REF!,K$4),"")</f>
        <v>#REF!</v>
      </c>
      <c r="L25" s="45" t="e">
        <f>IF(SUMIFS('別記様式－１－②'!#REF!,'別記様式－１－②'!$A$15:$A$52,$A25,'別記様式－１－②'!#REF!,L$4)&lt;&gt;0,SUMIFS('別記様式－１－②'!#REF!,'別記様式－１－②'!$A$15:$A$52,$A25,'別記様式－１－②'!#REF!,L$4),"")</f>
        <v>#REF!</v>
      </c>
      <c r="M25" s="45" t="e">
        <f>IF(SUMIFS('別記様式－１－②'!#REF!,'別記様式－１－②'!$A$15:$A$52,$A25,'別記様式－１－②'!#REF!,M$4)&lt;&gt;0,SUMIFS('別記様式－１－②'!#REF!,'別記様式－１－②'!$A$15:$A$52,$A25,'別記様式－１－②'!#REF!,M$4),"")</f>
        <v>#REF!</v>
      </c>
      <c r="N25" s="45" t="e">
        <f>IF(SUMIFS('別記様式－１－②'!#REF!,'別記様式－１－②'!$A$15:$A$52,$A25,'別記様式－１－②'!#REF!,N$4)&lt;&gt;0,SUMIFS('別記様式－１－②'!#REF!,'別記様式－１－②'!$A$15:$A$52,$A25,'別記様式－１－②'!#REF!,N$4),"")</f>
        <v>#REF!</v>
      </c>
      <c r="O25" s="45" t="e">
        <f>IF(SUMIFS('別記様式－１－②'!#REF!,'別記様式－１－②'!$A$15:$A$52,$A25,'別記様式－１－②'!#REF!,O$4)&lt;&gt;0,SUMIFS('別記様式－１－②'!#REF!,'別記様式－１－②'!$A$15:$A$52,$A25,'別記様式－１－②'!#REF!,O$4),"")</f>
        <v>#REF!</v>
      </c>
      <c r="P25" s="45" t="e">
        <f>IF(SUMIFS('別記様式－１－②'!#REF!,'別記様式－１－②'!$A$15:$A$52,$A25,'別記様式－１－②'!#REF!,P$4)&lt;&gt;0,SUMIFS('別記様式－１－②'!#REF!,'別記様式－１－②'!$A$15:$A$52,$A25,'別記様式－１－②'!#REF!,P$4),"")</f>
        <v>#REF!</v>
      </c>
      <c r="Q25" s="45" t="e">
        <f>IF(SUMIFS('別記様式－１－②'!#REF!,'別記様式－１－②'!$A$15:$A$52,$A25,'別記様式－１－②'!#REF!,Q$4)&lt;&gt;0,SUMIFS('別記様式－１－②'!#REF!,'別記様式－１－②'!$A$15:$A$52,$A25,'別記様式－１－②'!#REF!,Q$4),"")</f>
        <v>#REF!</v>
      </c>
      <c r="R25" s="45" t="e">
        <f>IF(SUMIFS('別記様式－１－②'!#REF!,'別記様式－１－②'!$A$15:$A$52,$A25,'別記様式－１－②'!#REF!,R$4)&lt;&gt;0,SUMIFS('別記様式－１－②'!#REF!,'別記様式－１－②'!$A$15:$A$52,$A25,'別記様式－１－②'!#REF!,R$4),"")</f>
        <v>#REF!</v>
      </c>
      <c r="S25" s="45" t="e">
        <f>IF(SUMIFS('別記様式－１－②'!#REF!,'別記様式－１－②'!$A$15:$A$52,$A25,'別記様式－１－②'!#REF!,S$4)&lt;&gt;0,SUMIFS('別記様式－１－②'!#REF!,'別記様式－１－②'!$A$15:$A$52,$A25,'別記様式－１－②'!#REF!,S$4),"")</f>
        <v>#REF!</v>
      </c>
      <c r="T25" s="45" t="e">
        <f>IF(SUMIFS('別記様式－１－②'!#REF!,'別記様式－１－②'!$A$15:$A$52,$A25,'別記様式－１－②'!#REF!,T$4)&lt;&gt;0,SUMIFS('別記様式－１－②'!#REF!,'別記様式－１－②'!$A$15:$A$52,$A25,'別記様式－１－②'!#REF!,T$4),"")</f>
        <v>#REF!</v>
      </c>
      <c r="U25" s="45" t="e">
        <f>IF(SUMIFS('別記様式－１－②'!#REF!,'別記様式－１－②'!$A$15:$A$52,$A25,'別記様式－１－②'!#REF!,U$4)&lt;&gt;0,SUMIFS('別記様式－１－②'!#REF!,'別記様式－１－②'!$A$15:$A$52,$A25,'別記様式－１－②'!#REF!,U$4),"")</f>
        <v>#REF!</v>
      </c>
      <c r="V25" s="45" t="e">
        <f>IF(SUMIFS('別記様式－１－②'!#REF!,'別記様式－１－②'!$A$15:$A$52,$A25,'別記様式－１－②'!#REF!,V$4)&lt;&gt;0,SUMIFS('別記様式－１－②'!#REF!,'別記様式－１－②'!$A$15:$A$52,$A25,'別記様式－１－②'!#REF!,V$4),"")</f>
        <v>#REF!</v>
      </c>
      <c r="W25" s="45" t="e">
        <f>IF(SUMIFS('別記様式－１－②'!#REF!,'別記様式－１－②'!$A$15:$A$52,$A25,'別記様式－１－②'!#REF!,W$4)&lt;&gt;0,SUMIFS('別記様式－１－②'!#REF!,'別記様式－１－②'!$A$15:$A$52,$A25,'別記様式－１－②'!#REF!,W$4),"")</f>
        <v>#REF!</v>
      </c>
      <c r="X25" s="45" t="e">
        <f>IF(SUMIFS('別記様式－１－②'!#REF!,'別記様式－１－②'!$A$15:$A$52,$A25,'別記様式－１－②'!#REF!,X$4)&lt;&gt;0,SUMIFS('別記様式－１－②'!#REF!,'別記様式－１－②'!$A$15:$A$52,$A25,'別記様式－１－②'!#REF!,X$4),"")</f>
        <v>#REF!</v>
      </c>
    </row>
    <row r="26" spans="1:24" ht="18" customHeight="1">
      <c r="A26" s="36">
        <f t="shared" si="2"/>
        <v>45769</v>
      </c>
      <c r="B26" s="37">
        <f t="shared" si="0"/>
        <v>45769</v>
      </c>
      <c r="C26" s="41" t="e">
        <f t="shared" si="1"/>
        <v>#REF!</v>
      </c>
      <c r="D26" s="43" t="str">
        <f t="shared" si="3"/>
        <v/>
      </c>
      <c r="E26" s="45" t="e">
        <f>IF(SUMIFS('別記様式－１－②'!#REF!,'別記様式－１－②'!$A$15:$A$52,$A26,'別記様式－１－②'!#REF!,E$4)&lt;&gt;0,SUMIFS('別記様式－１－②'!#REF!,'別記様式－１－②'!$A$15:$A$52,$A26,'別記様式－１－②'!#REF!,E$4),"")</f>
        <v>#REF!</v>
      </c>
      <c r="F26" s="45" t="e">
        <f>IF(SUMIFS('別記様式－１－②'!#REF!,'別記様式－１－②'!$A$15:$A$52,$A26,'別記様式－１－②'!#REF!,F$4)&lt;&gt;0,SUMIFS('別記様式－１－②'!#REF!,'別記様式－１－②'!$A$15:$A$52,$A26,'別記様式－１－②'!#REF!,F$4),"")</f>
        <v>#REF!</v>
      </c>
      <c r="G26" s="45" t="e">
        <f>IF(SUMIFS('別記様式－１－②'!#REF!,'別記様式－１－②'!$A$15:$A$52,$A26,'別記様式－１－②'!#REF!,G$4)&lt;&gt;0,SUMIFS('別記様式－１－②'!#REF!,'別記様式－１－②'!$A$15:$A$52,$A26,'別記様式－１－②'!#REF!,G$4),"")</f>
        <v>#REF!</v>
      </c>
      <c r="H26" s="45" t="e">
        <f>IF(SUMIFS('別記様式－１－②'!#REF!,'別記様式－１－②'!$A$15:$A$52,$A26,'別記様式－１－②'!#REF!,H$4)&lt;&gt;0,SUMIFS('別記様式－１－②'!#REF!,'別記様式－１－②'!$A$15:$A$52,$A26,'別記様式－１－②'!#REF!,H$4),"")</f>
        <v>#REF!</v>
      </c>
      <c r="I26" s="45" t="e">
        <f>IF(SUMIFS('別記様式－１－②'!#REF!,'別記様式－１－②'!$A$15:$A$52,$A26,'別記様式－１－②'!#REF!,I$4)&lt;&gt;0,SUMIFS('別記様式－１－②'!#REF!,'別記様式－１－②'!$A$15:$A$52,$A26,'別記様式－１－②'!#REF!,I$4),"")</f>
        <v>#REF!</v>
      </c>
      <c r="J26" s="45" t="e">
        <f>IF(SUMIFS('別記様式－１－②'!#REF!,'別記様式－１－②'!$A$15:$A$52,$A26,'別記様式－１－②'!#REF!,J$4)&lt;&gt;0,SUMIFS('別記様式－１－②'!#REF!,'別記様式－１－②'!$A$15:$A$52,$A26,'別記様式－１－②'!#REF!,J$4),"")</f>
        <v>#REF!</v>
      </c>
      <c r="K26" s="45" t="e">
        <f>IF(SUMIFS('別記様式－１－②'!#REF!,'別記様式－１－②'!$A$15:$A$52,$A26,'別記様式－１－②'!#REF!,K$4)&lt;&gt;0,SUMIFS('別記様式－１－②'!#REF!,'別記様式－１－②'!$A$15:$A$52,$A26,'別記様式－１－②'!#REF!,K$4),"")</f>
        <v>#REF!</v>
      </c>
      <c r="L26" s="45" t="e">
        <f>IF(SUMIFS('別記様式－１－②'!#REF!,'別記様式－１－②'!$A$15:$A$52,$A26,'別記様式－１－②'!#REF!,L$4)&lt;&gt;0,SUMIFS('別記様式－１－②'!#REF!,'別記様式－１－②'!$A$15:$A$52,$A26,'別記様式－１－②'!#REF!,L$4),"")</f>
        <v>#REF!</v>
      </c>
      <c r="M26" s="45" t="e">
        <f>IF(SUMIFS('別記様式－１－②'!#REF!,'別記様式－１－②'!$A$15:$A$52,$A26,'別記様式－１－②'!#REF!,M$4)&lt;&gt;0,SUMIFS('別記様式－１－②'!#REF!,'別記様式－１－②'!$A$15:$A$52,$A26,'別記様式－１－②'!#REF!,M$4),"")</f>
        <v>#REF!</v>
      </c>
      <c r="N26" s="45" t="e">
        <f>IF(SUMIFS('別記様式－１－②'!#REF!,'別記様式－１－②'!$A$15:$A$52,$A26,'別記様式－１－②'!#REF!,N$4)&lt;&gt;0,SUMIFS('別記様式－１－②'!#REF!,'別記様式－１－②'!$A$15:$A$52,$A26,'別記様式－１－②'!#REF!,N$4),"")</f>
        <v>#REF!</v>
      </c>
      <c r="O26" s="45" t="e">
        <f>IF(SUMIFS('別記様式－１－②'!#REF!,'別記様式－１－②'!$A$15:$A$52,$A26,'別記様式－１－②'!#REF!,O$4)&lt;&gt;0,SUMIFS('別記様式－１－②'!#REF!,'別記様式－１－②'!$A$15:$A$52,$A26,'別記様式－１－②'!#REF!,O$4),"")</f>
        <v>#REF!</v>
      </c>
      <c r="P26" s="45" t="e">
        <f>IF(SUMIFS('別記様式－１－②'!#REF!,'別記様式－１－②'!$A$15:$A$52,$A26,'別記様式－１－②'!#REF!,P$4)&lt;&gt;0,SUMIFS('別記様式－１－②'!#REF!,'別記様式－１－②'!$A$15:$A$52,$A26,'別記様式－１－②'!#REF!,P$4),"")</f>
        <v>#REF!</v>
      </c>
      <c r="Q26" s="45" t="e">
        <f>IF(SUMIFS('別記様式－１－②'!#REF!,'別記様式－１－②'!$A$15:$A$52,$A26,'別記様式－１－②'!#REF!,Q$4)&lt;&gt;0,SUMIFS('別記様式－１－②'!#REF!,'別記様式－１－②'!$A$15:$A$52,$A26,'別記様式－１－②'!#REF!,Q$4),"")</f>
        <v>#REF!</v>
      </c>
      <c r="R26" s="45" t="e">
        <f>IF(SUMIFS('別記様式－１－②'!#REF!,'別記様式－１－②'!$A$15:$A$52,$A26,'別記様式－１－②'!#REF!,R$4)&lt;&gt;0,SUMIFS('別記様式－１－②'!#REF!,'別記様式－１－②'!$A$15:$A$52,$A26,'別記様式－１－②'!#REF!,R$4),"")</f>
        <v>#REF!</v>
      </c>
      <c r="S26" s="45" t="e">
        <f>IF(SUMIFS('別記様式－１－②'!#REF!,'別記様式－１－②'!$A$15:$A$52,$A26,'別記様式－１－②'!#REF!,S$4)&lt;&gt;0,SUMIFS('別記様式－１－②'!#REF!,'別記様式－１－②'!$A$15:$A$52,$A26,'別記様式－１－②'!#REF!,S$4),"")</f>
        <v>#REF!</v>
      </c>
      <c r="T26" s="45" t="e">
        <f>IF(SUMIFS('別記様式－１－②'!#REF!,'別記様式－１－②'!$A$15:$A$52,$A26,'別記様式－１－②'!#REF!,T$4)&lt;&gt;0,SUMIFS('別記様式－１－②'!#REF!,'別記様式－１－②'!$A$15:$A$52,$A26,'別記様式－１－②'!#REF!,T$4),"")</f>
        <v>#REF!</v>
      </c>
      <c r="U26" s="45" t="e">
        <f>IF(SUMIFS('別記様式－１－②'!#REF!,'別記様式－１－②'!$A$15:$A$52,$A26,'別記様式－１－②'!#REF!,U$4)&lt;&gt;0,SUMIFS('別記様式－１－②'!#REF!,'別記様式－１－②'!$A$15:$A$52,$A26,'別記様式－１－②'!#REF!,U$4),"")</f>
        <v>#REF!</v>
      </c>
      <c r="V26" s="45" t="e">
        <f>IF(SUMIFS('別記様式－１－②'!#REF!,'別記様式－１－②'!$A$15:$A$52,$A26,'別記様式－１－②'!#REF!,V$4)&lt;&gt;0,SUMIFS('別記様式－１－②'!#REF!,'別記様式－１－②'!$A$15:$A$52,$A26,'別記様式－１－②'!#REF!,V$4),"")</f>
        <v>#REF!</v>
      </c>
      <c r="W26" s="45" t="e">
        <f>IF(SUMIFS('別記様式－１－②'!#REF!,'別記様式－１－②'!$A$15:$A$52,$A26,'別記様式－１－②'!#REF!,W$4)&lt;&gt;0,SUMIFS('別記様式－１－②'!#REF!,'別記様式－１－②'!$A$15:$A$52,$A26,'別記様式－１－②'!#REF!,W$4),"")</f>
        <v>#REF!</v>
      </c>
      <c r="X26" s="45" t="e">
        <f>IF(SUMIFS('別記様式－１－②'!#REF!,'別記様式－１－②'!$A$15:$A$52,$A26,'別記様式－１－②'!#REF!,X$4)&lt;&gt;0,SUMIFS('別記様式－１－②'!#REF!,'別記様式－１－②'!$A$15:$A$52,$A26,'別記様式－１－②'!#REF!,X$4),"")</f>
        <v>#REF!</v>
      </c>
    </row>
    <row r="27" spans="1:24" ht="18" customHeight="1">
      <c r="A27" s="36">
        <f t="shared" si="2"/>
        <v>45770</v>
      </c>
      <c r="B27" s="37">
        <f t="shared" si="0"/>
        <v>45770</v>
      </c>
      <c r="C27" s="41" t="e">
        <f t="shared" si="1"/>
        <v>#REF!</v>
      </c>
      <c r="D27" s="43" t="str">
        <f t="shared" si="3"/>
        <v/>
      </c>
      <c r="E27" s="45" t="e">
        <f>IF(SUMIFS('別記様式－１－②'!#REF!,'別記様式－１－②'!$A$15:$A$52,$A27,'別記様式－１－②'!#REF!,E$4)&lt;&gt;0,SUMIFS('別記様式－１－②'!#REF!,'別記様式－１－②'!$A$15:$A$52,$A27,'別記様式－１－②'!#REF!,E$4),"")</f>
        <v>#REF!</v>
      </c>
      <c r="F27" s="45" t="e">
        <f>IF(SUMIFS('別記様式－１－②'!#REF!,'別記様式－１－②'!$A$15:$A$52,$A27,'別記様式－１－②'!#REF!,F$4)&lt;&gt;0,SUMIFS('別記様式－１－②'!#REF!,'別記様式－１－②'!$A$15:$A$52,$A27,'別記様式－１－②'!#REF!,F$4),"")</f>
        <v>#REF!</v>
      </c>
      <c r="G27" s="45" t="e">
        <f>IF(SUMIFS('別記様式－１－②'!#REF!,'別記様式－１－②'!$A$15:$A$52,$A27,'別記様式－１－②'!#REF!,G$4)&lt;&gt;0,SUMIFS('別記様式－１－②'!#REF!,'別記様式－１－②'!$A$15:$A$52,$A27,'別記様式－１－②'!#REF!,G$4),"")</f>
        <v>#REF!</v>
      </c>
      <c r="H27" s="45" t="e">
        <f>IF(SUMIFS('別記様式－１－②'!#REF!,'別記様式－１－②'!$A$15:$A$52,$A27,'別記様式－１－②'!#REF!,H$4)&lt;&gt;0,SUMIFS('別記様式－１－②'!#REF!,'別記様式－１－②'!$A$15:$A$52,$A27,'別記様式－１－②'!#REF!,H$4),"")</f>
        <v>#REF!</v>
      </c>
      <c r="I27" s="45" t="e">
        <f>IF(SUMIFS('別記様式－１－②'!#REF!,'別記様式－１－②'!$A$15:$A$52,$A27,'別記様式－１－②'!#REF!,I$4)&lt;&gt;0,SUMIFS('別記様式－１－②'!#REF!,'別記様式－１－②'!$A$15:$A$52,$A27,'別記様式－１－②'!#REF!,I$4),"")</f>
        <v>#REF!</v>
      </c>
      <c r="J27" s="45" t="e">
        <f>IF(SUMIFS('別記様式－１－②'!#REF!,'別記様式－１－②'!$A$15:$A$52,$A27,'別記様式－１－②'!#REF!,J$4)&lt;&gt;0,SUMIFS('別記様式－１－②'!#REF!,'別記様式－１－②'!$A$15:$A$52,$A27,'別記様式－１－②'!#REF!,J$4),"")</f>
        <v>#REF!</v>
      </c>
      <c r="K27" s="45" t="e">
        <f>IF(SUMIFS('別記様式－１－②'!#REF!,'別記様式－１－②'!$A$15:$A$52,$A27,'別記様式－１－②'!#REF!,K$4)&lt;&gt;0,SUMIFS('別記様式－１－②'!#REF!,'別記様式－１－②'!$A$15:$A$52,$A27,'別記様式－１－②'!#REF!,K$4),"")</f>
        <v>#REF!</v>
      </c>
      <c r="L27" s="45" t="e">
        <f>IF(SUMIFS('別記様式－１－②'!#REF!,'別記様式－１－②'!$A$15:$A$52,$A27,'別記様式－１－②'!#REF!,L$4)&lt;&gt;0,SUMIFS('別記様式－１－②'!#REF!,'別記様式－１－②'!$A$15:$A$52,$A27,'別記様式－１－②'!#REF!,L$4),"")</f>
        <v>#REF!</v>
      </c>
      <c r="M27" s="45" t="e">
        <f>IF(SUMIFS('別記様式－１－②'!#REF!,'別記様式－１－②'!$A$15:$A$52,$A27,'別記様式－１－②'!#REF!,M$4)&lt;&gt;0,SUMIFS('別記様式－１－②'!#REF!,'別記様式－１－②'!$A$15:$A$52,$A27,'別記様式－１－②'!#REF!,M$4),"")</f>
        <v>#REF!</v>
      </c>
      <c r="N27" s="45" t="e">
        <f>IF(SUMIFS('別記様式－１－②'!#REF!,'別記様式－１－②'!$A$15:$A$52,$A27,'別記様式－１－②'!#REF!,N$4)&lt;&gt;0,SUMIFS('別記様式－１－②'!#REF!,'別記様式－１－②'!$A$15:$A$52,$A27,'別記様式－１－②'!#REF!,N$4),"")</f>
        <v>#REF!</v>
      </c>
      <c r="O27" s="45" t="e">
        <f>IF(SUMIFS('別記様式－１－②'!#REF!,'別記様式－１－②'!$A$15:$A$52,$A27,'別記様式－１－②'!#REF!,O$4)&lt;&gt;0,SUMIFS('別記様式－１－②'!#REF!,'別記様式－１－②'!$A$15:$A$52,$A27,'別記様式－１－②'!#REF!,O$4),"")</f>
        <v>#REF!</v>
      </c>
      <c r="P27" s="45" t="e">
        <f>IF(SUMIFS('別記様式－１－②'!#REF!,'別記様式－１－②'!$A$15:$A$52,$A27,'別記様式－１－②'!#REF!,P$4)&lt;&gt;0,SUMIFS('別記様式－１－②'!#REF!,'別記様式－１－②'!$A$15:$A$52,$A27,'別記様式－１－②'!#REF!,P$4),"")</f>
        <v>#REF!</v>
      </c>
      <c r="Q27" s="45" t="e">
        <f>IF(SUMIFS('別記様式－１－②'!#REF!,'別記様式－１－②'!$A$15:$A$52,$A27,'別記様式－１－②'!#REF!,Q$4)&lt;&gt;0,SUMIFS('別記様式－１－②'!#REF!,'別記様式－１－②'!$A$15:$A$52,$A27,'別記様式－１－②'!#REF!,Q$4),"")</f>
        <v>#REF!</v>
      </c>
      <c r="R27" s="45" t="e">
        <f>IF(SUMIFS('別記様式－１－②'!#REF!,'別記様式－１－②'!$A$15:$A$52,$A27,'別記様式－１－②'!#REF!,R$4)&lt;&gt;0,SUMIFS('別記様式－１－②'!#REF!,'別記様式－１－②'!$A$15:$A$52,$A27,'別記様式－１－②'!#REF!,R$4),"")</f>
        <v>#REF!</v>
      </c>
      <c r="S27" s="45" t="e">
        <f>IF(SUMIFS('別記様式－１－②'!#REF!,'別記様式－１－②'!$A$15:$A$52,$A27,'別記様式－１－②'!#REF!,S$4)&lt;&gt;0,SUMIFS('別記様式－１－②'!#REF!,'別記様式－１－②'!$A$15:$A$52,$A27,'別記様式－１－②'!#REF!,S$4),"")</f>
        <v>#REF!</v>
      </c>
      <c r="T27" s="45" t="e">
        <f>IF(SUMIFS('別記様式－１－②'!#REF!,'別記様式－１－②'!$A$15:$A$52,$A27,'別記様式－１－②'!#REF!,T$4)&lt;&gt;0,SUMIFS('別記様式－１－②'!#REF!,'別記様式－１－②'!$A$15:$A$52,$A27,'別記様式－１－②'!#REF!,T$4),"")</f>
        <v>#REF!</v>
      </c>
      <c r="U27" s="45" t="e">
        <f>IF(SUMIFS('別記様式－１－②'!#REF!,'別記様式－１－②'!$A$15:$A$52,$A27,'別記様式－１－②'!#REF!,U$4)&lt;&gt;0,SUMIFS('別記様式－１－②'!#REF!,'別記様式－１－②'!$A$15:$A$52,$A27,'別記様式－１－②'!#REF!,U$4),"")</f>
        <v>#REF!</v>
      </c>
      <c r="V27" s="45" t="e">
        <f>IF(SUMIFS('別記様式－１－②'!#REF!,'別記様式－１－②'!$A$15:$A$52,$A27,'別記様式－１－②'!#REF!,V$4)&lt;&gt;0,SUMIFS('別記様式－１－②'!#REF!,'別記様式－１－②'!$A$15:$A$52,$A27,'別記様式－１－②'!#REF!,V$4),"")</f>
        <v>#REF!</v>
      </c>
      <c r="W27" s="45" t="e">
        <f>IF(SUMIFS('別記様式－１－②'!#REF!,'別記様式－１－②'!$A$15:$A$52,$A27,'別記様式－１－②'!#REF!,W$4)&lt;&gt;0,SUMIFS('別記様式－１－②'!#REF!,'別記様式－１－②'!$A$15:$A$52,$A27,'別記様式－１－②'!#REF!,W$4),"")</f>
        <v>#REF!</v>
      </c>
      <c r="X27" s="45" t="e">
        <f>IF(SUMIFS('別記様式－１－②'!#REF!,'別記様式－１－②'!$A$15:$A$52,$A27,'別記様式－１－②'!#REF!,X$4)&lt;&gt;0,SUMIFS('別記様式－１－②'!#REF!,'別記様式－１－②'!$A$15:$A$52,$A27,'別記様式－１－②'!#REF!,X$4),"")</f>
        <v>#REF!</v>
      </c>
    </row>
    <row r="28" spans="1:24" ht="18" customHeight="1">
      <c r="A28" s="36">
        <f t="shared" si="2"/>
        <v>45771</v>
      </c>
      <c r="B28" s="37">
        <f t="shared" si="0"/>
        <v>45771</v>
      </c>
      <c r="C28" s="41" t="e">
        <f t="shared" si="1"/>
        <v>#REF!</v>
      </c>
      <c r="D28" s="43" t="str">
        <f t="shared" si="3"/>
        <v/>
      </c>
      <c r="E28" s="45" t="e">
        <f>IF(SUMIFS('別記様式－１－②'!#REF!,'別記様式－１－②'!$A$15:$A$52,$A28,'別記様式－１－②'!#REF!,E$4)&lt;&gt;0,SUMIFS('別記様式－１－②'!#REF!,'別記様式－１－②'!$A$15:$A$52,$A28,'別記様式－１－②'!#REF!,E$4),"")</f>
        <v>#REF!</v>
      </c>
      <c r="F28" s="45" t="e">
        <f>IF(SUMIFS('別記様式－１－②'!#REF!,'別記様式－１－②'!$A$15:$A$52,$A28,'別記様式－１－②'!#REF!,F$4)&lt;&gt;0,SUMIFS('別記様式－１－②'!#REF!,'別記様式－１－②'!$A$15:$A$52,$A28,'別記様式－１－②'!#REF!,F$4),"")</f>
        <v>#REF!</v>
      </c>
      <c r="G28" s="45" t="e">
        <f>IF(SUMIFS('別記様式－１－②'!#REF!,'別記様式－１－②'!$A$15:$A$52,$A28,'別記様式－１－②'!#REF!,G$4)&lt;&gt;0,SUMIFS('別記様式－１－②'!#REF!,'別記様式－１－②'!$A$15:$A$52,$A28,'別記様式－１－②'!#REF!,G$4),"")</f>
        <v>#REF!</v>
      </c>
      <c r="H28" s="45" t="e">
        <f>IF(SUMIFS('別記様式－１－②'!#REF!,'別記様式－１－②'!$A$15:$A$52,$A28,'別記様式－１－②'!#REF!,H$4)&lt;&gt;0,SUMIFS('別記様式－１－②'!#REF!,'別記様式－１－②'!$A$15:$A$52,$A28,'別記様式－１－②'!#REF!,H$4),"")</f>
        <v>#REF!</v>
      </c>
      <c r="I28" s="45" t="e">
        <f>IF(SUMIFS('別記様式－１－②'!#REF!,'別記様式－１－②'!$A$15:$A$52,$A28,'別記様式－１－②'!#REF!,I$4)&lt;&gt;0,SUMIFS('別記様式－１－②'!#REF!,'別記様式－１－②'!$A$15:$A$52,$A28,'別記様式－１－②'!#REF!,I$4),"")</f>
        <v>#REF!</v>
      </c>
      <c r="J28" s="45" t="e">
        <f>IF(SUMIFS('別記様式－１－②'!#REF!,'別記様式－１－②'!$A$15:$A$52,$A28,'別記様式－１－②'!#REF!,J$4)&lt;&gt;0,SUMIFS('別記様式－１－②'!#REF!,'別記様式－１－②'!$A$15:$A$52,$A28,'別記様式－１－②'!#REF!,J$4),"")</f>
        <v>#REF!</v>
      </c>
      <c r="K28" s="45" t="e">
        <f>IF(SUMIFS('別記様式－１－②'!#REF!,'別記様式－１－②'!$A$15:$A$52,$A28,'別記様式－１－②'!#REF!,K$4)&lt;&gt;0,SUMIFS('別記様式－１－②'!#REF!,'別記様式－１－②'!$A$15:$A$52,$A28,'別記様式－１－②'!#REF!,K$4),"")</f>
        <v>#REF!</v>
      </c>
      <c r="L28" s="45" t="e">
        <f>IF(SUMIFS('別記様式－１－②'!#REF!,'別記様式－１－②'!$A$15:$A$52,$A28,'別記様式－１－②'!#REF!,L$4)&lt;&gt;0,SUMIFS('別記様式－１－②'!#REF!,'別記様式－１－②'!$A$15:$A$52,$A28,'別記様式－１－②'!#REF!,L$4),"")</f>
        <v>#REF!</v>
      </c>
      <c r="M28" s="45" t="e">
        <f>IF(SUMIFS('別記様式－１－②'!#REF!,'別記様式－１－②'!$A$15:$A$52,$A28,'別記様式－１－②'!#REF!,M$4)&lt;&gt;0,SUMIFS('別記様式－１－②'!#REF!,'別記様式－１－②'!$A$15:$A$52,$A28,'別記様式－１－②'!#REF!,M$4),"")</f>
        <v>#REF!</v>
      </c>
      <c r="N28" s="45" t="e">
        <f>IF(SUMIFS('別記様式－１－②'!#REF!,'別記様式－１－②'!$A$15:$A$52,$A28,'別記様式－１－②'!#REF!,N$4)&lt;&gt;0,SUMIFS('別記様式－１－②'!#REF!,'別記様式－１－②'!$A$15:$A$52,$A28,'別記様式－１－②'!#REF!,N$4),"")</f>
        <v>#REF!</v>
      </c>
      <c r="O28" s="45" t="e">
        <f>IF(SUMIFS('別記様式－１－②'!#REF!,'別記様式－１－②'!$A$15:$A$52,$A28,'別記様式－１－②'!#REF!,O$4)&lt;&gt;0,SUMIFS('別記様式－１－②'!#REF!,'別記様式－１－②'!$A$15:$A$52,$A28,'別記様式－１－②'!#REF!,O$4),"")</f>
        <v>#REF!</v>
      </c>
      <c r="P28" s="45" t="e">
        <f>IF(SUMIFS('別記様式－１－②'!#REF!,'別記様式－１－②'!$A$15:$A$52,$A28,'別記様式－１－②'!#REF!,P$4)&lt;&gt;0,SUMIFS('別記様式－１－②'!#REF!,'別記様式－１－②'!$A$15:$A$52,$A28,'別記様式－１－②'!#REF!,P$4),"")</f>
        <v>#REF!</v>
      </c>
      <c r="Q28" s="45" t="e">
        <f>IF(SUMIFS('別記様式－１－②'!#REF!,'別記様式－１－②'!$A$15:$A$52,$A28,'別記様式－１－②'!#REF!,Q$4)&lt;&gt;0,SUMIFS('別記様式－１－②'!#REF!,'別記様式－１－②'!$A$15:$A$52,$A28,'別記様式－１－②'!#REF!,Q$4),"")</f>
        <v>#REF!</v>
      </c>
      <c r="R28" s="45" t="e">
        <f>IF(SUMIFS('別記様式－１－②'!#REF!,'別記様式－１－②'!$A$15:$A$52,$A28,'別記様式－１－②'!#REF!,R$4)&lt;&gt;0,SUMIFS('別記様式－１－②'!#REF!,'別記様式－１－②'!$A$15:$A$52,$A28,'別記様式－１－②'!#REF!,R$4),"")</f>
        <v>#REF!</v>
      </c>
      <c r="S28" s="45" t="e">
        <f>IF(SUMIFS('別記様式－１－②'!#REF!,'別記様式－１－②'!$A$15:$A$52,$A28,'別記様式－１－②'!#REF!,S$4)&lt;&gt;0,SUMIFS('別記様式－１－②'!#REF!,'別記様式－１－②'!$A$15:$A$52,$A28,'別記様式－１－②'!#REF!,S$4),"")</f>
        <v>#REF!</v>
      </c>
      <c r="T28" s="45" t="e">
        <f>IF(SUMIFS('別記様式－１－②'!#REF!,'別記様式－１－②'!$A$15:$A$52,$A28,'別記様式－１－②'!#REF!,T$4)&lt;&gt;0,SUMIFS('別記様式－１－②'!#REF!,'別記様式－１－②'!$A$15:$A$52,$A28,'別記様式－１－②'!#REF!,T$4),"")</f>
        <v>#REF!</v>
      </c>
      <c r="U28" s="45" t="e">
        <f>IF(SUMIFS('別記様式－１－②'!#REF!,'別記様式－１－②'!$A$15:$A$52,$A28,'別記様式－１－②'!#REF!,U$4)&lt;&gt;0,SUMIFS('別記様式－１－②'!#REF!,'別記様式－１－②'!$A$15:$A$52,$A28,'別記様式－１－②'!#REF!,U$4),"")</f>
        <v>#REF!</v>
      </c>
      <c r="V28" s="45" t="e">
        <f>IF(SUMIFS('別記様式－１－②'!#REF!,'別記様式－１－②'!$A$15:$A$52,$A28,'別記様式－１－②'!#REF!,V$4)&lt;&gt;0,SUMIFS('別記様式－１－②'!#REF!,'別記様式－１－②'!$A$15:$A$52,$A28,'別記様式－１－②'!#REF!,V$4),"")</f>
        <v>#REF!</v>
      </c>
      <c r="W28" s="45" t="e">
        <f>IF(SUMIFS('別記様式－１－②'!#REF!,'別記様式－１－②'!$A$15:$A$52,$A28,'別記様式－１－②'!#REF!,W$4)&lt;&gt;0,SUMIFS('別記様式－１－②'!#REF!,'別記様式－１－②'!$A$15:$A$52,$A28,'別記様式－１－②'!#REF!,W$4),"")</f>
        <v>#REF!</v>
      </c>
      <c r="X28" s="45" t="e">
        <f>IF(SUMIFS('別記様式－１－②'!#REF!,'別記様式－１－②'!$A$15:$A$52,$A28,'別記様式－１－②'!#REF!,X$4)&lt;&gt;0,SUMIFS('別記様式－１－②'!#REF!,'別記様式－１－②'!$A$15:$A$52,$A28,'別記様式－１－②'!#REF!,X$4),"")</f>
        <v>#REF!</v>
      </c>
    </row>
    <row r="29" spans="1:24" ht="18" customHeight="1">
      <c r="A29" s="36">
        <f t="shared" si="2"/>
        <v>45772</v>
      </c>
      <c r="B29" s="37">
        <f t="shared" si="0"/>
        <v>45772</v>
      </c>
      <c r="C29" s="41" t="e">
        <f t="shared" si="1"/>
        <v>#REF!</v>
      </c>
      <c r="D29" s="43" t="str">
        <f t="shared" si="3"/>
        <v/>
      </c>
      <c r="E29" s="45" t="e">
        <f>IF(SUMIFS('別記様式－１－②'!#REF!,'別記様式－１－②'!$A$15:$A$52,$A29,'別記様式－１－②'!#REF!,E$4)&lt;&gt;0,SUMIFS('別記様式－１－②'!#REF!,'別記様式－１－②'!$A$15:$A$52,$A29,'別記様式－１－②'!#REF!,E$4),"")</f>
        <v>#REF!</v>
      </c>
      <c r="F29" s="45" t="e">
        <f>IF(SUMIFS('別記様式－１－②'!#REF!,'別記様式－１－②'!$A$15:$A$52,$A29,'別記様式－１－②'!#REF!,F$4)&lt;&gt;0,SUMIFS('別記様式－１－②'!#REF!,'別記様式－１－②'!$A$15:$A$52,$A29,'別記様式－１－②'!#REF!,F$4),"")</f>
        <v>#REF!</v>
      </c>
      <c r="G29" s="45" t="e">
        <f>IF(SUMIFS('別記様式－１－②'!#REF!,'別記様式－１－②'!$A$15:$A$52,$A29,'別記様式－１－②'!#REF!,G$4)&lt;&gt;0,SUMIFS('別記様式－１－②'!#REF!,'別記様式－１－②'!$A$15:$A$52,$A29,'別記様式－１－②'!#REF!,G$4),"")</f>
        <v>#REF!</v>
      </c>
      <c r="H29" s="45" t="e">
        <f>IF(SUMIFS('別記様式－１－②'!#REF!,'別記様式－１－②'!$A$15:$A$52,$A29,'別記様式－１－②'!#REF!,H$4)&lt;&gt;0,SUMIFS('別記様式－１－②'!#REF!,'別記様式－１－②'!$A$15:$A$52,$A29,'別記様式－１－②'!#REF!,H$4),"")</f>
        <v>#REF!</v>
      </c>
      <c r="I29" s="45" t="e">
        <f>IF(SUMIFS('別記様式－１－②'!#REF!,'別記様式－１－②'!$A$15:$A$52,$A29,'別記様式－１－②'!#REF!,I$4)&lt;&gt;0,SUMIFS('別記様式－１－②'!#REF!,'別記様式－１－②'!$A$15:$A$52,$A29,'別記様式－１－②'!#REF!,I$4),"")</f>
        <v>#REF!</v>
      </c>
      <c r="J29" s="45" t="e">
        <f>IF(SUMIFS('別記様式－１－②'!#REF!,'別記様式－１－②'!$A$15:$A$52,$A29,'別記様式－１－②'!#REF!,J$4)&lt;&gt;0,SUMIFS('別記様式－１－②'!#REF!,'別記様式－１－②'!$A$15:$A$52,$A29,'別記様式－１－②'!#REF!,J$4),"")</f>
        <v>#REF!</v>
      </c>
      <c r="K29" s="45" t="e">
        <f>IF(SUMIFS('別記様式－１－②'!#REF!,'別記様式－１－②'!$A$15:$A$52,$A29,'別記様式－１－②'!#REF!,K$4)&lt;&gt;0,SUMIFS('別記様式－１－②'!#REF!,'別記様式－１－②'!$A$15:$A$52,$A29,'別記様式－１－②'!#REF!,K$4),"")</f>
        <v>#REF!</v>
      </c>
      <c r="L29" s="45" t="e">
        <f>IF(SUMIFS('別記様式－１－②'!#REF!,'別記様式－１－②'!$A$15:$A$52,$A29,'別記様式－１－②'!#REF!,L$4)&lt;&gt;0,SUMIFS('別記様式－１－②'!#REF!,'別記様式－１－②'!$A$15:$A$52,$A29,'別記様式－１－②'!#REF!,L$4),"")</f>
        <v>#REF!</v>
      </c>
      <c r="M29" s="45" t="e">
        <f>IF(SUMIFS('別記様式－１－②'!#REF!,'別記様式－１－②'!$A$15:$A$52,$A29,'別記様式－１－②'!#REF!,M$4)&lt;&gt;0,SUMIFS('別記様式－１－②'!#REF!,'別記様式－１－②'!$A$15:$A$52,$A29,'別記様式－１－②'!#REF!,M$4),"")</f>
        <v>#REF!</v>
      </c>
      <c r="N29" s="45" t="e">
        <f>IF(SUMIFS('別記様式－１－②'!#REF!,'別記様式－１－②'!$A$15:$A$52,$A29,'別記様式－１－②'!#REF!,N$4)&lt;&gt;0,SUMIFS('別記様式－１－②'!#REF!,'別記様式－１－②'!$A$15:$A$52,$A29,'別記様式－１－②'!#REF!,N$4),"")</f>
        <v>#REF!</v>
      </c>
      <c r="O29" s="45" t="e">
        <f>IF(SUMIFS('別記様式－１－②'!#REF!,'別記様式－１－②'!$A$15:$A$52,$A29,'別記様式－１－②'!#REF!,O$4)&lt;&gt;0,SUMIFS('別記様式－１－②'!#REF!,'別記様式－１－②'!$A$15:$A$52,$A29,'別記様式－１－②'!#REF!,O$4),"")</f>
        <v>#REF!</v>
      </c>
      <c r="P29" s="45" t="e">
        <f>IF(SUMIFS('別記様式－１－②'!#REF!,'別記様式－１－②'!$A$15:$A$52,$A29,'別記様式－１－②'!#REF!,P$4)&lt;&gt;0,SUMIFS('別記様式－１－②'!#REF!,'別記様式－１－②'!$A$15:$A$52,$A29,'別記様式－１－②'!#REF!,P$4),"")</f>
        <v>#REF!</v>
      </c>
      <c r="Q29" s="45" t="e">
        <f>IF(SUMIFS('別記様式－１－②'!#REF!,'別記様式－１－②'!$A$15:$A$52,$A29,'別記様式－１－②'!#REF!,Q$4)&lt;&gt;0,SUMIFS('別記様式－１－②'!#REF!,'別記様式－１－②'!$A$15:$A$52,$A29,'別記様式－１－②'!#REF!,Q$4),"")</f>
        <v>#REF!</v>
      </c>
      <c r="R29" s="45" t="e">
        <f>IF(SUMIFS('別記様式－１－②'!#REF!,'別記様式－１－②'!$A$15:$A$52,$A29,'別記様式－１－②'!#REF!,R$4)&lt;&gt;0,SUMIFS('別記様式－１－②'!#REF!,'別記様式－１－②'!$A$15:$A$52,$A29,'別記様式－１－②'!#REF!,R$4),"")</f>
        <v>#REF!</v>
      </c>
      <c r="S29" s="45" t="e">
        <f>IF(SUMIFS('別記様式－１－②'!#REF!,'別記様式－１－②'!$A$15:$A$52,$A29,'別記様式－１－②'!#REF!,S$4)&lt;&gt;0,SUMIFS('別記様式－１－②'!#REF!,'別記様式－１－②'!$A$15:$A$52,$A29,'別記様式－１－②'!#REF!,S$4),"")</f>
        <v>#REF!</v>
      </c>
      <c r="T29" s="45" t="e">
        <f>IF(SUMIFS('別記様式－１－②'!#REF!,'別記様式－１－②'!$A$15:$A$52,$A29,'別記様式－１－②'!#REF!,T$4)&lt;&gt;0,SUMIFS('別記様式－１－②'!#REF!,'別記様式－１－②'!$A$15:$A$52,$A29,'別記様式－１－②'!#REF!,T$4),"")</f>
        <v>#REF!</v>
      </c>
      <c r="U29" s="45" t="e">
        <f>IF(SUMIFS('別記様式－１－②'!#REF!,'別記様式－１－②'!$A$15:$A$52,$A29,'別記様式－１－②'!#REF!,U$4)&lt;&gt;0,SUMIFS('別記様式－１－②'!#REF!,'別記様式－１－②'!$A$15:$A$52,$A29,'別記様式－１－②'!#REF!,U$4),"")</f>
        <v>#REF!</v>
      </c>
      <c r="V29" s="45" t="e">
        <f>IF(SUMIFS('別記様式－１－②'!#REF!,'別記様式－１－②'!$A$15:$A$52,$A29,'別記様式－１－②'!#REF!,V$4)&lt;&gt;0,SUMIFS('別記様式－１－②'!#REF!,'別記様式－１－②'!$A$15:$A$52,$A29,'別記様式－１－②'!#REF!,V$4),"")</f>
        <v>#REF!</v>
      </c>
      <c r="W29" s="45" t="e">
        <f>IF(SUMIFS('別記様式－１－②'!#REF!,'別記様式－１－②'!$A$15:$A$52,$A29,'別記様式－１－②'!#REF!,W$4)&lt;&gt;0,SUMIFS('別記様式－１－②'!#REF!,'別記様式－１－②'!$A$15:$A$52,$A29,'別記様式－１－②'!#REF!,W$4),"")</f>
        <v>#REF!</v>
      </c>
      <c r="X29" s="45" t="e">
        <f>IF(SUMIFS('別記様式－１－②'!#REF!,'別記様式－１－②'!$A$15:$A$52,$A29,'別記様式－１－②'!#REF!,X$4)&lt;&gt;0,SUMIFS('別記様式－１－②'!#REF!,'別記様式－１－②'!$A$15:$A$52,$A29,'別記様式－１－②'!#REF!,X$4),"")</f>
        <v>#REF!</v>
      </c>
    </row>
    <row r="30" spans="1:24" ht="18" customHeight="1">
      <c r="A30" s="36">
        <f t="shared" si="2"/>
        <v>45773</v>
      </c>
      <c r="B30" s="37">
        <f t="shared" si="0"/>
        <v>45773</v>
      </c>
      <c r="C30" s="41" t="e">
        <f t="shared" si="1"/>
        <v>#REF!</v>
      </c>
      <c r="D30" s="43" t="str">
        <f t="shared" si="3"/>
        <v/>
      </c>
      <c r="E30" s="45" t="e">
        <f>IF(SUMIFS('別記様式－１－②'!#REF!,'別記様式－１－②'!$A$15:$A$52,$A30,'別記様式－１－②'!#REF!,E$4)&lt;&gt;0,SUMIFS('別記様式－１－②'!#REF!,'別記様式－１－②'!$A$15:$A$52,$A30,'別記様式－１－②'!#REF!,E$4),"")</f>
        <v>#REF!</v>
      </c>
      <c r="F30" s="45" t="e">
        <f>IF(SUMIFS('別記様式－１－②'!#REF!,'別記様式－１－②'!$A$15:$A$52,$A30,'別記様式－１－②'!#REF!,F$4)&lt;&gt;0,SUMIFS('別記様式－１－②'!#REF!,'別記様式－１－②'!$A$15:$A$52,$A30,'別記様式－１－②'!#REF!,F$4),"")</f>
        <v>#REF!</v>
      </c>
      <c r="G30" s="45" t="e">
        <f>IF(SUMIFS('別記様式－１－②'!#REF!,'別記様式－１－②'!$A$15:$A$52,$A30,'別記様式－１－②'!#REF!,G$4)&lt;&gt;0,SUMIFS('別記様式－１－②'!#REF!,'別記様式－１－②'!$A$15:$A$52,$A30,'別記様式－１－②'!#REF!,G$4),"")</f>
        <v>#REF!</v>
      </c>
      <c r="H30" s="45" t="e">
        <f>IF(SUMIFS('別記様式－１－②'!#REF!,'別記様式－１－②'!$A$15:$A$52,$A30,'別記様式－１－②'!#REF!,H$4)&lt;&gt;0,SUMIFS('別記様式－１－②'!#REF!,'別記様式－１－②'!$A$15:$A$52,$A30,'別記様式－１－②'!#REF!,H$4),"")</f>
        <v>#REF!</v>
      </c>
      <c r="I30" s="45" t="e">
        <f>IF(SUMIFS('別記様式－１－②'!#REF!,'別記様式－１－②'!$A$15:$A$52,$A30,'別記様式－１－②'!#REF!,I$4)&lt;&gt;0,SUMIFS('別記様式－１－②'!#REF!,'別記様式－１－②'!$A$15:$A$52,$A30,'別記様式－１－②'!#REF!,I$4),"")</f>
        <v>#REF!</v>
      </c>
      <c r="J30" s="45" t="e">
        <f>IF(SUMIFS('別記様式－１－②'!#REF!,'別記様式－１－②'!$A$15:$A$52,$A30,'別記様式－１－②'!#REF!,J$4)&lt;&gt;0,SUMIFS('別記様式－１－②'!#REF!,'別記様式－１－②'!$A$15:$A$52,$A30,'別記様式－１－②'!#REF!,J$4),"")</f>
        <v>#REF!</v>
      </c>
      <c r="K30" s="45" t="e">
        <f>IF(SUMIFS('別記様式－１－②'!#REF!,'別記様式－１－②'!$A$15:$A$52,$A30,'別記様式－１－②'!#REF!,K$4)&lt;&gt;0,SUMIFS('別記様式－１－②'!#REF!,'別記様式－１－②'!$A$15:$A$52,$A30,'別記様式－１－②'!#REF!,K$4),"")</f>
        <v>#REF!</v>
      </c>
      <c r="L30" s="45" t="e">
        <f>IF(SUMIFS('別記様式－１－②'!#REF!,'別記様式－１－②'!$A$15:$A$52,$A30,'別記様式－１－②'!#REF!,L$4)&lt;&gt;0,SUMIFS('別記様式－１－②'!#REF!,'別記様式－１－②'!$A$15:$A$52,$A30,'別記様式－１－②'!#REF!,L$4),"")</f>
        <v>#REF!</v>
      </c>
      <c r="M30" s="45" t="e">
        <f>IF(SUMIFS('別記様式－１－②'!#REF!,'別記様式－１－②'!$A$15:$A$52,$A30,'別記様式－１－②'!#REF!,M$4)&lt;&gt;0,SUMIFS('別記様式－１－②'!#REF!,'別記様式－１－②'!$A$15:$A$52,$A30,'別記様式－１－②'!#REF!,M$4),"")</f>
        <v>#REF!</v>
      </c>
      <c r="N30" s="45" t="e">
        <f>IF(SUMIFS('別記様式－１－②'!#REF!,'別記様式－１－②'!$A$15:$A$52,$A30,'別記様式－１－②'!#REF!,N$4)&lt;&gt;0,SUMIFS('別記様式－１－②'!#REF!,'別記様式－１－②'!$A$15:$A$52,$A30,'別記様式－１－②'!#REF!,N$4),"")</f>
        <v>#REF!</v>
      </c>
      <c r="O30" s="45" t="e">
        <f>IF(SUMIFS('別記様式－１－②'!#REF!,'別記様式－１－②'!$A$15:$A$52,$A30,'別記様式－１－②'!#REF!,O$4)&lt;&gt;0,SUMIFS('別記様式－１－②'!#REF!,'別記様式－１－②'!$A$15:$A$52,$A30,'別記様式－１－②'!#REF!,O$4),"")</f>
        <v>#REF!</v>
      </c>
      <c r="P30" s="45" t="e">
        <f>IF(SUMIFS('別記様式－１－②'!#REF!,'別記様式－１－②'!$A$15:$A$52,$A30,'別記様式－１－②'!#REF!,P$4)&lt;&gt;0,SUMIFS('別記様式－１－②'!#REF!,'別記様式－１－②'!$A$15:$A$52,$A30,'別記様式－１－②'!#REF!,P$4),"")</f>
        <v>#REF!</v>
      </c>
      <c r="Q30" s="45" t="e">
        <f>IF(SUMIFS('別記様式－１－②'!#REF!,'別記様式－１－②'!$A$15:$A$52,$A30,'別記様式－１－②'!#REF!,Q$4)&lt;&gt;0,SUMIFS('別記様式－１－②'!#REF!,'別記様式－１－②'!$A$15:$A$52,$A30,'別記様式－１－②'!#REF!,Q$4),"")</f>
        <v>#REF!</v>
      </c>
      <c r="R30" s="45" t="e">
        <f>IF(SUMIFS('別記様式－１－②'!#REF!,'別記様式－１－②'!$A$15:$A$52,$A30,'別記様式－１－②'!#REF!,R$4)&lt;&gt;0,SUMIFS('別記様式－１－②'!#REF!,'別記様式－１－②'!$A$15:$A$52,$A30,'別記様式－１－②'!#REF!,R$4),"")</f>
        <v>#REF!</v>
      </c>
      <c r="S30" s="45" t="e">
        <f>IF(SUMIFS('別記様式－１－②'!#REF!,'別記様式－１－②'!$A$15:$A$52,$A30,'別記様式－１－②'!#REF!,S$4)&lt;&gt;0,SUMIFS('別記様式－１－②'!#REF!,'別記様式－１－②'!$A$15:$A$52,$A30,'別記様式－１－②'!#REF!,S$4),"")</f>
        <v>#REF!</v>
      </c>
      <c r="T30" s="45" t="e">
        <f>IF(SUMIFS('別記様式－１－②'!#REF!,'別記様式－１－②'!$A$15:$A$52,$A30,'別記様式－１－②'!#REF!,T$4)&lt;&gt;0,SUMIFS('別記様式－１－②'!#REF!,'別記様式－１－②'!$A$15:$A$52,$A30,'別記様式－１－②'!#REF!,T$4),"")</f>
        <v>#REF!</v>
      </c>
      <c r="U30" s="45" t="e">
        <f>IF(SUMIFS('別記様式－１－②'!#REF!,'別記様式－１－②'!$A$15:$A$52,$A30,'別記様式－１－②'!#REF!,U$4)&lt;&gt;0,SUMIFS('別記様式－１－②'!#REF!,'別記様式－１－②'!$A$15:$A$52,$A30,'別記様式－１－②'!#REF!,U$4),"")</f>
        <v>#REF!</v>
      </c>
      <c r="V30" s="45" t="e">
        <f>IF(SUMIFS('別記様式－１－②'!#REF!,'別記様式－１－②'!$A$15:$A$52,$A30,'別記様式－１－②'!#REF!,V$4)&lt;&gt;0,SUMIFS('別記様式－１－②'!#REF!,'別記様式－１－②'!$A$15:$A$52,$A30,'別記様式－１－②'!#REF!,V$4),"")</f>
        <v>#REF!</v>
      </c>
      <c r="W30" s="45" t="e">
        <f>IF(SUMIFS('別記様式－１－②'!#REF!,'別記様式－１－②'!$A$15:$A$52,$A30,'別記様式－１－②'!#REF!,W$4)&lt;&gt;0,SUMIFS('別記様式－１－②'!#REF!,'別記様式－１－②'!$A$15:$A$52,$A30,'別記様式－１－②'!#REF!,W$4),"")</f>
        <v>#REF!</v>
      </c>
      <c r="X30" s="45" t="e">
        <f>IF(SUMIFS('別記様式－１－②'!#REF!,'別記様式－１－②'!$A$15:$A$52,$A30,'別記様式－１－②'!#REF!,X$4)&lt;&gt;0,SUMIFS('別記様式－１－②'!#REF!,'別記様式－１－②'!$A$15:$A$52,$A30,'別記様式－１－②'!#REF!,X$4),"")</f>
        <v>#REF!</v>
      </c>
    </row>
    <row r="31" spans="1:24" ht="18" customHeight="1">
      <c r="A31" s="36">
        <f t="shared" si="2"/>
        <v>45774</v>
      </c>
      <c r="B31" s="37">
        <f t="shared" si="0"/>
        <v>45774</v>
      </c>
      <c r="C31" s="41" t="e">
        <f t="shared" si="1"/>
        <v>#REF!</v>
      </c>
      <c r="D31" s="43" t="str">
        <f t="shared" si="3"/>
        <v/>
      </c>
      <c r="E31" s="45" t="e">
        <f>IF(SUMIFS('別記様式－１－②'!#REF!,'別記様式－１－②'!$A$15:$A$52,$A31,'別記様式－１－②'!#REF!,E$4)&lt;&gt;0,SUMIFS('別記様式－１－②'!#REF!,'別記様式－１－②'!$A$15:$A$52,$A31,'別記様式－１－②'!#REF!,E$4),"")</f>
        <v>#REF!</v>
      </c>
      <c r="F31" s="45" t="e">
        <f>IF(SUMIFS('別記様式－１－②'!#REF!,'別記様式－１－②'!$A$15:$A$52,$A31,'別記様式－１－②'!#REF!,F$4)&lt;&gt;0,SUMIFS('別記様式－１－②'!#REF!,'別記様式－１－②'!$A$15:$A$52,$A31,'別記様式－１－②'!#REF!,F$4),"")</f>
        <v>#REF!</v>
      </c>
      <c r="G31" s="45" t="e">
        <f>IF(SUMIFS('別記様式－１－②'!#REF!,'別記様式－１－②'!$A$15:$A$52,$A31,'別記様式－１－②'!#REF!,G$4)&lt;&gt;0,SUMIFS('別記様式－１－②'!#REF!,'別記様式－１－②'!$A$15:$A$52,$A31,'別記様式－１－②'!#REF!,G$4),"")</f>
        <v>#REF!</v>
      </c>
      <c r="H31" s="45" t="e">
        <f>IF(SUMIFS('別記様式－１－②'!#REF!,'別記様式－１－②'!$A$15:$A$52,$A31,'別記様式－１－②'!#REF!,H$4)&lt;&gt;0,SUMIFS('別記様式－１－②'!#REF!,'別記様式－１－②'!$A$15:$A$52,$A31,'別記様式－１－②'!#REF!,H$4),"")</f>
        <v>#REF!</v>
      </c>
      <c r="I31" s="45" t="e">
        <f>IF(SUMIFS('別記様式－１－②'!#REF!,'別記様式－１－②'!$A$15:$A$52,$A31,'別記様式－１－②'!#REF!,I$4)&lt;&gt;0,SUMIFS('別記様式－１－②'!#REF!,'別記様式－１－②'!$A$15:$A$52,$A31,'別記様式－１－②'!#REF!,I$4),"")</f>
        <v>#REF!</v>
      </c>
      <c r="J31" s="45" t="e">
        <f>IF(SUMIFS('別記様式－１－②'!#REF!,'別記様式－１－②'!$A$15:$A$52,$A31,'別記様式－１－②'!#REF!,J$4)&lt;&gt;0,SUMIFS('別記様式－１－②'!#REF!,'別記様式－１－②'!$A$15:$A$52,$A31,'別記様式－１－②'!#REF!,J$4),"")</f>
        <v>#REF!</v>
      </c>
      <c r="K31" s="45" t="e">
        <f>IF(SUMIFS('別記様式－１－②'!#REF!,'別記様式－１－②'!$A$15:$A$52,$A31,'別記様式－１－②'!#REF!,K$4)&lt;&gt;0,SUMIFS('別記様式－１－②'!#REF!,'別記様式－１－②'!$A$15:$A$52,$A31,'別記様式－１－②'!#REF!,K$4),"")</f>
        <v>#REF!</v>
      </c>
      <c r="L31" s="45" t="e">
        <f>IF(SUMIFS('別記様式－１－②'!#REF!,'別記様式－１－②'!$A$15:$A$52,$A31,'別記様式－１－②'!#REF!,L$4)&lt;&gt;0,SUMIFS('別記様式－１－②'!#REF!,'別記様式－１－②'!$A$15:$A$52,$A31,'別記様式－１－②'!#REF!,L$4),"")</f>
        <v>#REF!</v>
      </c>
      <c r="M31" s="45" t="e">
        <f>IF(SUMIFS('別記様式－１－②'!#REF!,'別記様式－１－②'!$A$15:$A$52,$A31,'別記様式－１－②'!#REF!,M$4)&lt;&gt;0,SUMIFS('別記様式－１－②'!#REF!,'別記様式－１－②'!$A$15:$A$52,$A31,'別記様式－１－②'!#REF!,M$4),"")</f>
        <v>#REF!</v>
      </c>
      <c r="N31" s="45" t="e">
        <f>IF(SUMIFS('別記様式－１－②'!#REF!,'別記様式－１－②'!$A$15:$A$52,$A31,'別記様式－１－②'!#REF!,N$4)&lt;&gt;0,SUMIFS('別記様式－１－②'!#REF!,'別記様式－１－②'!$A$15:$A$52,$A31,'別記様式－１－②'!#REF!,N$4),"")</f>
        <v>#REF!</v>
      </c>
      <c r="O31" s="45" t="e">
        <f>IF(SUMIFS('別記様式－１－②'!#REF!,'別記様式－１－②'!$A$15:$A$52,$A31,'別記様式－１－②'!#REF!,O$4)&lt;&gt;0,SUMIFS('別記様式－１－②'!#REF!,'別記様式－１－②'!$A$15:$A$52,$A31,'別記様式－１－②'!#REF!,O$4),"")</f>
        <v>#REF!</v>
      </c>
      <c r="P31" s="45" t="e">
        <f>IF(SUMIFS('別記様式－１－②'!#REF!,'別記様式－１－②'!$A$15:$A$52,$A31,'別記様式－１－②'!#REF!,P$4)&lt;&gt;0,SUMIFS('別記様式－１－②'!#REF!,'別記様式－１－②'!$A$15:$A$52,$A31,'別記様式－１－②'!#REF!,P$4),"")</f>
        <v>#REF!</v>
      </c>
      <c r="Q31" s="45" t="e">
        <f>IF(SUMIFS('別記様式－１－②'!#REF!,'別記様式－１－②'!$A$15:$A$52,$A31,'別記様式－１－②'!#REF!,Q$4)&lt;&gt;0,SUMIFS('別記様式－１－②'!#REF!,'別記様式－１－②'!$A$15:$A$52,$A31,'別記様式－１－②'!#REF!,Q$4),"")</f>
        <v>#REF!</v>
      </c>
      <c r="R31" s="45" t="e">
        <f>IF(SUMIFS('別記様式－１－②'!#REF!,'別記様式－１－②'!$A$15:$A$52,$A31,'別記様式－１－②'!#REF!,R$4)&lt;&gt;0,SUMIFS('別記様式－１－②'!#REF!,'別記様式－１－②'!$A$15:$A$52,$A31,'別記様式－１－②'!#REF!,R$4),"")</f>
        <v>#REF!</v>
      </c>
      <c r="S31" s="45" t="e">
        <f>IF(SUMIFS('別記様式－１－②'!#REF!,'別記様式－１－②'!$A$15:$A$52,$A31,'別記様式－１－②'!#REF!,S$4)&lt;&gt;0,SUMIFS('別記様式－１－②'!#REF!,'別記様式－１－②'!$A$15:$A$52,$A31,'別記様式－１－②'!#REF!,S$4),"")</f>
        <v>#REF!</v>
      </c>
      <c r="T31" s="45" t="e">
        <f>IF(SUMIFS('別記様式－１－②'!#REF!,'別記様式－１－②'!$A$15:$A$52,$A31,'別記様式－１－②'!#REF!,T$4)&lt;&gt;0,SUMIFS('別記様式－１－②'!#REF!,'別記様式－１－②'!$A$15:$A$52,$A31,'別記様式－１－②'!#REF!,T$4),"")</f>
        <v>#REF!</v>
      </c>
      <c r="U31" s="45" t="e">
        <f>IF(SUMIFS('別記様式－１－②'!#REF!,'別記様式－１－②'!$A$15:$A$52,$A31,'別記様式－１－②'!#REF!,U$4)&lt;&gt;0,SUMIFS('別記様式－１－②'!#REF!,'別記様式－１－②'!$A$15:$A$52,$A31,'別記様式－１－②'!#REF!,U$4),"")</f>
        <v>#REF!</v>
      </c>
      <c r="V31" s="45" t="e">
        <f>IF(SUMIFS('別記様式－１－②'!#REF!,'別記様式－１－②'!$A$15:$A$52,$A31,'別記様式－１－②'!#REF!,V$4)&lt;&gt;0,SUMIFS('別記様式－１－②'!#REF!,'別記様式－１－②'!$A$15:$A$52,$A31,'別記様式－１－②'!#REF!,V$4),"")</f>
        <v>#REF!</v>
      </c>
      <c r="W31" s="45" t="e">
        <f>IF(SUMIFS('別記様式－１－②'!#REF!,'別記様式－１－②'!$A$15:$A$52,$A31,'別記様式－１－②'!#REF!,W$4)&lt;&gt;0,SUMIFS('別記様式－１－②'!#REF!,'別記様式－１－②'!$A$15:$A$52,$A31,'別記様式－１－②'!#REF!,W$4),"")</f>
        <v>#REF!</v>
      </c>
      <c r="X31" s="45" t="e">
        <f>IF(SUMIFS('別記様式－１－②'!#REF!,'別記様式－１－②'!$A$15:$A$52,$A31,'別記様式－１－②'!#REF!,X$4)&lt;&gt;0,SUMIFS('別記様式－１－②'!#REF!,'別記様式－１－②'!$A$15:$A$52,$A31,'別記様式－１－②'!#REF!,X$4),"")</f>
        <v>#REF!</v>
      </c>
    </row>
    <row r="32" spans="1:24" ht="18" customHeight="1">
      <c r="A32" s="36">
        <f t="shared" si="2"/>
        <v>45775</v>
      </c>
      <c r="B32" s="37">
        <f t="shared" si="0"/>
        <v>45775</v>
      </c>
      <c r="C32" s="41" t="e">
        <f t="shared" si="1"/>
        <v>#REF!</v>
      </c>
      <c r="D32" s="43" t="str">
        <f t="shared" si="3"/>
        <v/>
      </c>
      <c r="E32" s="45" t="e">
        <f>IF(SUMIFS('別記様式－１－②'!#REF!,'別記様式－１－②'!$A$15:$A$52,$A32,'別記様式－１－②'!#REF!,E$4)&lt;&gt;0,SUMIFS('別記様式－１－②'!#REF!,'別記様式－１－②'!$A$15:$A$52,$A32,'別記様式－１－②'!#REF!,E$4),"")</f>
        <v>#REF!</v>
      </c>
      <c r="F32" s="45" t="e">
        <f>IF(SUMIFS('別記様式－１－②'!#REF!,'別記様式－１－②'!$A$15:$A$52,$A32,'別記様式－１－②'!#REF!,F$4)&lt;&gt;0,SUMIFS('別記様式－１－②'!#REF!,'別記様式－１－②'!$A$15:$A$52,$A32,'別記様式－１－②'!#REF!,F$4),"")</f>
        <v>#REF!</v>
      </c>
      <c r="G32" s="45" t="e">
        <f>IF(SUMIFS('別記様式－１－②'!#REF!,'別記様式－１－②'!$A$15:$A$52,$A32,'別記様式－１－②'!#REF!,G$4)&lt;&gt;0,SUMIFS('別記様式－１－②'!#REF!,'別記様式－１－②'!$A$15:$A$52,$A32,'別記様式－１－②'!#REF!,G$4),"")</f>
        <v>#REF!</v>
      </c>
      <c r="H32" s="45" t="e">
        <f>IF(SUMIFS('別記様式－１－②'!#REF!,'別記様式－１－②'!$A$15:$A$52,$A32,'別記様式－１－②'!#REF!,H$4)&lt;&gt;0,SUMIFS('別記様式－１－②'!#REF!,'別記様式－１－②'!$A$15:$A$52,$A32,'別記様式－１－②'!#REF!,H$4),"")</f>
        <v>#REF!</v>
      </c>
      <c r="I32" s="45" t="e">
        <f>IF(SUMIFS('別記様式－１－②'!#REF!,'別記様式－１－②'!$A$15:$A$52,$A32,'別記様式－１－②'!#REF!,I$4)&lt;&gt;0,SUMIFS('別記様式－１－②'!#REF!,'別記様式－１－②'!$A$15:$A$52,$A32,'別記様式－１－②'!#REF!,I$4),"")</f>
        <v>#REF!</v>
      </c>
      <c r="J32" s="45" t="e">
        <f>IF(SUMIFS('別記様式－１－②'!#REF!,'別記様式－１－②'!$A$15:$A$52,$A32,'別記様式－１－②'!#REF!,J$4)&lt;&gt;0,SUMIFS('別記様式－１－②'!#REF!,'別記様式－１－②'!$A$15:$A$52,$A32,'別記様式－１－②'!#REF!,J$4),"")</f>
        <v>#REF!</v>
      </c>
      <c r="K32" s="45" t="e">
        <f>IF(SUMIFS('別記様式－１－②'!#REF!,'別記様式－１－②'!$A$15:$A$52,$A32,'別記様式－１－②'!#REF!,K$4)&lt;&gt;0,SUMIFS('別記様式－１－②'!#REF!,'別記様式－１－②'!$A$15:$A$52,$A32,'別記様式－１－②'!#REF!,K$4),"")</f>
        <v>#REF!</v>
      </c>
      <c r="L32" s="45" t="e">
        <f>IF(SUMIFS('別記様式－１－②'!#REF!,'別記様式－１－②'!$A$15:$A$52,$A32,'別記様式－１－②'!#REF!,L$4)&lt;&gt;0,SUMIFS('別記様式－１－②'!#REF!,'別記様式－１－②'!$A$15:$A$52,$A32,'別記様式－１－②'!#REF!,L$4),"")</f>
        <v>#REF!</v>
      </c>
      <c r="M32" s="45" t="e">
        <f>IF(SUMIFS('別記様式－１－②'!#REF!,'別記様式－１－②'!$A$15:$A$52,$A32,'別記様式－１－②'!#REF!,M$4)&lt;&gt;0,SUMIFS('別記様式－１－②'!#REF!,'別記様式－１－②'!$A$15:$A$52,$A32,'別記様式－１－②'!#REF!,M$4),"")</f>
        <v>#REF!</v>
      </c>
      <c r="N32" s="45" t="e">
        <f>IF(SUMIFS('別記様式－１－②'!#REF!,'別記様式－１－②'!$A$15:$A$52,$A32,'別記様式－１－②'!#REF!,N$4)&lt;&gt;0,SUMIFS('別記様式－１－②'!#REF!,'別記様式－１－②'!$A$15:$A$52,$A32,'別記様式－１－②'!#REF!,N$4),"")</f>
        <v>#REF!</v>
      </c>
      <c r="O32" s="45" t="e">
        <f>IF(SUMIFS('別記様式－１－②'!#REF!,'別記様式－１－②'!$A$15:$A$52,$A32,'別記様式－１－②'!#REF!,O$4)&lt;&gt;0,SUMIFS('別記様式－１－②'!#REF!,'別記様式－１－②'!$A$15:$A$52,$A32,'別記様式－１－②'!#REF!,O$4),"")</f>
        <v>#REF!</v>
      </c>
      <c r="P32" s="45" t="e">
        <f>IF(SUMIFS('別記様式－１－②'!#REF!,'別記様式－１－②'!$A$15:$A$52,$A32,'別記様式－１－②'!#REF!,P$4)&lt;&gt;0,SUMIFS('別記様式－１－②'!#REF!,'別記様式－１－②'!$A$15:$A$52,$A32,'別記様式－１－②'!#REF!,P$4),"")</f>
        <v>#REF!</v>
      </c>
      <c r="Q32" s="45" t="e">
        <f>IF(SUMIFS('別記様式－１－②'!#REF!,'別記様式－１－②'!$A$15:$A$52,$A32,'別記様式－１－②'!#REF!,Q$4)&lt;&gt;0,SUMIFS('別記様式－１－②'!#REF!,'別記様式－１－②'!$A$15:$A$52,$A32,'別記様式－１－②'!#REF!,Q$4),"")</f>
        <v>#REF!</v>
      </c>
      <c r="R32" s="45" t="e">
        <f>IF(SUMIFS('別記様式－１－②'!#REF!,'別記様式－１－②'!$A$15:$A$52,$A32,'別記様式－１－②'!#REF!,R$4)&lt;&gt;0,SUMIFS('別記様式－１－②'!#REF!,'別記様式－１－②'!$A$15:$A$52,$A32,'別記様式－１－②'!#REF!,R$4),"")</f>
        <v>#REF!</v>
      </c>
      <c r="S32" s="45" t="e">
        <f>IF(SUMIFS('別記様式－１－②'!#REF!,'別記様式－１－②'!$A$15:$A$52,$A32,'別記様式－１－②'!#REF!,S$4)&lt;&gt;0,SUMIFS('別記様式－１－②'!#REF!,'別記様式－１－②'!$A$15:$A$52,$A32,'別記様式－１－②'!#REF!,S$4),"")</f>
        <v>#REF!</v>
      </c>
      <c r="T32" s="45" t="e">
        <f>IF(SUMIFS('別記様式－１－②'!#REF!,'別記様式－１－②'!$A$15:$A$52,$A32,'別記様式－１－②'!#REF!,T$4)&lt;&gt;0,SUMIFS('別記様式－１－②'!#REF!,'別記様式－１－②'!$A$15:$A$52,$A32,'別記様式－１－②'!#REF!,T$4),"")</f>
        <v>#REF!</v>
      </c>
      <c r="U32" s="45" t="e">
        <f>IF(SUMIFS('別記様式－１－②'!#REF!,'別記様式－１－②'!$A$15:$A$52,$A32,'別記様式－１－②'!#REF!,U$4)&lt;&gt;0,SUMIFS('別記様式－１－②'!#REF!,'別記様式－１－②'!$A$15:$A$52,$A32,'別記様式－１－②'!#REF!,U$4),"")</f>
        <v>#REF!</v>
      </c>
      <c r="V32" s="45" t="e">
        <f>IF(SUMIFS('別記様式－１－②'!#REF!,'別記様式－１－②'!$A$15:$A$52,$A32,'別記様式－１－②'!#REF!,V$4)&lt;&gt;0,SUMIFS('別記様式－１－②'!#REF!,'別記様式－１－②'!$A$15:$A$52,$A32,'別記様式－１－②'!#REF!,V$4),"")</f>
        <v>#REF!</v>
      </c>
      <c r="W32" s="45" t="e">
        <f>IF(SUMIFS('別記様式－１－②'!#REF!,'別記様式－１－②'!$A$15:$A$52,$A32,'別記様式－１－②'!#REF!,W$4)&lt;&gt;0,SUMIFS('別記様式－１－②'!#REF!,'別記様式－１－②'!$A$15:$A$52,$A32,'別記様式－１－②'!#REF!,W$4),"")</f>
        <v>#REF!</v>
      </c>
      <c r="X32" s="45" t="e">
        <f>IF(SUMIFS('別記様式－１－②'!#REF!,'別記様式－１－②'!$A$15:$A$52,$A32,'別記様式－１－②'!#REF!,X$4)&lt;&gt;0,SUMIFS('別記様式－１－②'!#REF!,'別記様式－１－②'!$A$15:$A$52,$A32,'別記様式－１－②'!#REF!,X$4),"")</f>
        <v>#REF!</v>
      </c>
    </row>
    <row r="33" spans="1:24" ht="18" customHeight="1">
      <c r="A33" s="36">
        <f t="shared" si="2"/>
        <v>45776</v>
      </c>
      <c r="B33" s="37">
        <f t="shared" si="0"/>
        <v>45776</v>
      </c>
      <c r="C33" s="41" t="e">
        <f t="shared" si="1"/>
        <v>#REF!</v>
      </c>
      <c r="D33" s="43" t="str">
        <f t="shared" si="3"/>
        <v/>
      </c>
      <c r="E33" s="45" t="e">
        <f>IF(SUMIFS('別記様式－１－②'!#REF!,'別記様式－１－②'!$A$15:$A$52,$A33,'別記様式－１－②'!#REF!,E$4)&lt;&gt;0,SUMIFS('別記様式－１－②'!#REF!,'別記様式－１－②'!$A$15:$A$52,$A33,'別記様式－１－②'!#REF!,E$4),"")</f>
        <v>#REF!</v>
      </c>
      <c r="F33" s="45" t="e">
        <f>IF(SUMIFS('別記様式－１－②'!#REF!,'別記様式－１－②'!$A$15:$A$52,$A33,'別記様式－１－②'!#REF!,F$4)&lt;&gt;0,SUMIFS('別記様式－１－②'!#REF!,'別記様式－１－②'!$A$15:$A$52,$A33,'別記様式－１－②'!#REF!,F$4),"")</f>
        <v>#REF!</v>
      </c>
      <c r="G33" s="45" t="e">
        <f>IF(SUMIFS('別記様式－１－②'!#REF!,'別記様式－１－②'!$A$15:$A$52,$A33,'別記様式－１－②'!#REF!,G$4)&lt;&gt;0,SUMIFS('別記様式－１－②'!#REF!,'別記様式－１－②'!$A$15:$A$52,$A33,'別記様式－１－②'!#REF!,G$4),"")</f>
        <v>#REF!</v>
      </c>
      <c r="H33" s="45" t="e">
        <f>IF(SUMIFS('別記様式－１－②'!#REF!,'別記様式－１－②'!$A$15:$A$52,$A33,'別記様式－１－②'!#REF!,H$4)&lt;&gt;0,SUMIFS('別記様式－１－②'!#REF!,'別記様式－１－②'!$A$15:$A$52,$A33,'別記様式－１－②'!#REF!,H$4),"")</f>
        <v>#REF!</v>
      </c>
      <c r="I33" s="45" t="e">
        <f>IF(SUMIFS('別記様式－１－②'!#REF!,'別記様式－１－②'!$A$15:$A$52,$A33,'別記様式－１－②'!#REF!,I$4)&lt;&gt;0,SUMIFS('別記様式－１－②'!#REF!,'別記様式－１－②'!$A$15:$A$52,$A33,'別記様式－１－②'!#REF!,I$4),"")</f>
        <v>#REF!</v>
      </c>
      <c r="J33" s="45" t="e">
        <f>IF(SUMIFS('別記様式－１－②'!#REF!,'別記様式－１－②'!$A$15:$A$52,$A33,'別記様式－１－②'!#REF!,J$4)&lt;&gt;0,SUMIFS('別記様式－１－②'!#REF!,'別記様式－１－②'!$A$15:$A$52,$A33,'別記様式－１－②'!#REF!,J$4),"")</f>
        <v>#REF!</v>
      </c>
      <c r="K33" s="45" t="e">
        <f>IF(SUMIFS('別記様式－１－②'!#REF!,'別記様式－１－②'!$A$15:$A$52,$A33,'別記様式－１－②'!#REF!,K$4)&lt;&gt;0,SUMIFS('別記様式－１－②'!#REF!,'別記様式－１－②'!$A$15:$A$52,$A33,'別記様式－１－②'!#REF!,K$4),"")</f>
        <v>#REF!</v>
      </c>
      <c r="L33" s="45" t="e">
        <f>IF(SUMIFS('別記様式－１－②'!#REF!,'別記様式－１－②'!$A$15:$A$52,$A33,'別記様式－１－②'!#REF!,L$4)&lt;&gt;0,SUMIFS('別記様式－１－②'!#REF!,'別記様式－１－②'!$A$15:$A$52,$A33,'別記様式－１－②'!#REF!,L$4),"")</f>
        <v>#REF!</v>
      </c>
      <c r="M33" s="45" t="e">
        <f>IF(SUMIFS('別記様式－１－②'!#REF!,'別記様式－１－②'!$A$15:$A$52,$A33,'別記様式－１－②'!#REF!,M$4)&lt;&gt;0,SUMIFS('別記様式－１－②'!#REF!,'別記様式－１－②'!$A$15:$A$52,$A33,'別記様式－１－②'!#REF!,M$4),"")</f>
        <v>#REF!</v>
      </c>
      <c r="N33" s="45" t="e">
        <f>IF(SUMIFS('別記様式－１－②'!#REF!,'別記様式－１－②'!$A$15:$A$52,$A33,'別記様式－１－②'!#REF!,N$4)&lt;&gt;0,SUMIFS('別記様式－１－②'!#REF!,'別記様式－１－②'!$A$15:$A$52,$A33,'別記様式－１－②'!#REF!,N$4),"")</f>
        <v>#REF!</v>
      </c>
      <c r="O33" s="45" t="e">
        <f>IF(SUMIFS('別記様式－１－②'!#REF!,'別記様式－１－②'!$A$15:$A$52,$A33,'別記様式－１－②'!#REF!,O$4)&lt;&gt;0,SUMIFS('別記様式－１－②'!#REF!,'別記様式－１－②'!$A$15:$A$52,$A33,'別記様式－１－②'!#REF!,O$4),"")</f>
        <v>#REF!</v>
      </c>
      <c r="P33" s="45" t="e">
        <f>IF(SUMIFS('別記様式－１－②'!#REF!,'別記様式－１－②'!$A$15:$A$52,$A33,'別記様式－１－②'!#REF!,P$4)&lt;&gt;0,SUMIFS('別記様式－１－②'!#REF!,'別記様式－１－②'!$A$15:$A$52,$A33,'別記様式－１－②'!#REF!,P$4),"")</f>
        <v>#REF!</v>
      </c>
      <c r="Q33" s="45" t="e">
        <f>IF(SUMIFS('別記様式－１－②'!#REF!,'別記様式－１－②'!$A$15:$A$52,$A33,'別記様式－１－②'!#REF!,Q$4)&lt;&gt;0,SUMIFS('別記様式－１－②'!#REF!,'別記様式－１－②'!$A$15:$A$52,$A33,'別記様式－１－②'!#REF!,Q$4),"")</f>
        <v>#REF!</v>
      </c>
      <c r="R33" s="45" t="e">
        <f>IF(SUMIFS('別記様式－１－②'!#REF!,'別記様式－１－②'!$A$15:$A$52,$A33,'別記様式－１－②'!#REF!,R$4)&lt;&gt;0,SUMIFS('別記様式－１－②'!#REF!,'別記様式－１－②'!$A$15:$A$52,$A33,'別記様式－１－②'!#REF!,R$4),"")</f>
        <v>#REF!</v>
      </c>
      <c r="S33" s="45" t="e">
        <f>IF(SUMIFS('別記様式－１－②'!#REF!,'別記様式－１－②'!$A$15:$A$52,$A33,'別記様式－１－②'!#REF!,S$4)&lt;&gt;0,SUMIFS('別記様式－１－②'!#REF!,'別記様式－１－②'!$A$15:$A$52,$A33,'別記様式－１－②'!#REF!,S$4),"")</f>
        <v>#REF!</v>
      </c>
      <c r="T33" s="45" t="e">
        <f>IF(SUMIFS('別記様式－１－②'!#REF!,'別記様式－１－②'!$A$15:$A$52,$A33,'別記様式－１－②'!#REF!,T$4)&lt;&gt;0,SUMIFS('別記様式－１－②'!#REF!,'別記様式－１－②'!$A$15:$A$52,$A33,'別記様式－１－②'!#REF!,T$4),"")</f>
        <v>#REF!</v>
      </c>
      <c r="U33" s="45" t="e">
        <f>IF(SUMIFS('別記様式－１－②'!#REF!,'別記様式－１－②'!$A$15:$A$52,$A33,'別記様式－１－②'!#REF!,U$4)&lt;&gt;0,SUMIFS('別記様式－１－②'!#REF!,'別記様式－１－②'!$A$15:$A$52,$A33,'別記様式－１－②'!#REF!,U$4),"")</f>
        <v>#REF!</v>
      </c>
      <c r="V33" s="45" t="e">
        <f>IF(SUMIFS('別記様式－１－②'!#REF!,'別記様式－１－②'!$A$15:$A$52,$A33,'別記様式－１－②'!#REF!,V$4)&lt;&gt;0,SUMIFS('別記様式－１－②'!#REF!,'別記様式－１－②'!$A$15:$A$52,$A33,'別記様式－１－②'!#REF!,V$4),"")</f>
        <v>#REF!</v>
      </c>
      <c r="W33" s="45" t="e">
        <f>IF(SUMIFS('別記様式－１－②'!#REF!,'別記様式－１－②'!$A$15:$A$52,$A33,'別記様式－１－②'!#REF!,W$4)&lt;&gt;0,SUMIFS('別記様式－１－②'!#REF!,'別記様式－１－②'!$A$15:$A$52,$A33,'別記様式－１－②'!#REF!,W$4),"")</f>
        <v>#REF!</v>
      </c>
      <c r="X33" s="45" t="e">
        <f>IF(SUMIFS('別記様式－１－②'!#REF!,'別記様式－１－②'!$A$15:$A$52,$A33,'別記様式－１－②'!#REF!,X$4)&lt;&gt;0,SUMIFS('別記様式－１－②'!#REF!,'別記様式－１－②'!$A$15:$A$52,$A33,'別記様式－１－②'!#REF!,X$4),"")</f>
        <v>#REF!</v>
      </c>
    </row>
    <row r="34" spans="1:24" ht="18" customHeight="1">
      <c r="A34" s="36">
        <f t="shared" si="2"/>
        <v>45777</v>
      </c>
      <c r="B34" s="37">
        <f t="shared" si="0"/>
        <v>45777</v>
      </c>
      <c r="C34" s="41" t="e">
        <f t="shared" si="1"/>
        <v>#REF!</v>
      </c>
      <c r="D34" s="43" t="str">
        <f t="shared" si="3"/>
        <v/>
      </c>
      <c r="E34" s="45" t="e">
        <f>IF(SUMIFS('別記様式－１－②'!#REF!,'別記様式－１－②'!$A$15:$A$52,$A34,'別記様式－１－②'!#REF!,E$4)&lt;&gt;0,SUMIFS('別記様式－１－②'!#REF!,'別記様式－１－②'!$A$15:$A$52,$A34,'別記様式－１－②'!#REF!,E$4),"")</f>
        <v>#REF!</v>
      </c>
      <c r="F34" s="45" t="e">
        <f>IF(SUMIFS('別記様式－１－②'!#REF!,'別記様式－１－②'!$A$15:$A$52,$A34,'別記様式－１－②'!#REF!,F$4)&lt;&gt;0,SUMIFS('別記様式－１－②'!#REF!,'別記様式－１－②'!$A$15:$A$52,$A34,'別記様式－１－②'!#REF!,F$4),"")</f>
        <v>#REF!</v>
      </c>
      <c r="G34" s="45" t="e">
        <f>IF(SUMIFS('別記様式－１－②'!#REF!,'別記様式－１－②'!$A$15:$A$52,$A34,'別記様式－１－②'!#REF!,G$4)&lt;&gt;0,SUMIFS('別記様式－１－②'!#REF!,'別記様式－１－②'!$A$15:$A$52,$A34,'別記様式－１－②'!#REF!,G$4),"")</f>
        <v>#REF!</v>
      </c>
      <c r="H34" s="45" t="e">
        <f>IF(SUMIFS('別記様式－１－②'!#REF!,'別記様式－１－②'!$A$15:$A$52,$A34,'別記様式－１－②'!#REF!,H$4)&lt;&gt;0,SUMIFS('別記様式－１－②'!#REF!,'別記様式－１－②'!$A$15:$A$52,$A34,'別記様式－１－②'!#REF!,H$4),"")</f>
        <v>#REF!</v>
      </c>
      <c r="I34" s="45" t="e">
        <f>IF(SUMIFS('別記様式－１－②'!#REF!,'別記様式－１－②'!$A$15:$A$52,$A34,'別記様式－１－②'!#REF!,I$4)&lt;&gt;0,SUMIFS('別記様式－１－②'!#REF!,'別記様式－１－②'!$A$15:$A$52,$A34,'別記様式－１－②'!#REF!,I$4),"")</f>
        <v>#REF!</v>
      </c>
      <c r="J34" s="45" t="e">
        <f>IF(SUMIFS('別記様式－１－②'!#REF!,'別記様式－１－②'!$A$15:$A$52,$A34,'別記様式－１－②'!#REF!,J$4)&lt;&gt;0,SUMIFS('別記様式－１－②'!#REF!,'別記様式－１－②'!$A$15:$A$52,$A34,'別記様式－１－②'!#REF!,J$4),"")</f>
        <v>#REF!</v>
      </c>
      <c r="K34" s="45" t="e">
        <f>IF(SUMIFS('別記様式－１－②'!#REF!,'別記様式－１－②'!$A$15:$A$52,$A34,'別記様式－１－②'!#REF!,K$4)&lt;&gt;0,SUMIFS('別記様式－１－②'!#REF!,'別記様式－１－②'!$A$15:$A$52,$A34,'別記様式－１－②'!#REF!,K$4),"")</f>
        <v>#REF!</v>
      </c>
      <c r="L34" s="45" t="e">
        <f>IF(SUMIFS('別記様式－１－②'!#REF!,'別記様式－１－②'!$A$15:$A$52,$A34,'別記様式－１－②'!#REF!,L$4)&lt;&gt;0,SUMIFS('別記様式－１－②'!#REF!,'別記様式－１－②'!$A$15:$A$52,$A34,'別記様式－１－②'!#REF!,L$4),"")</f>
        <v>#REF!</v>
      </c>
      <c r="M34" s="45" t="e">
        <f>IF(SUMIFS('別記様式－１－②'!#REF!,'別記様式－１－②'!$A$15:$A$52,$A34,'別記様式－１－②'!#REF!,M$4)&lt;&gt;0,SUMIFS('別記様式－１－②'!#REF!,'別記様式－１－②'!$A$15:$A$52,$A34,'別記様式－１－②'!#REF!,M$4),"")</f>
        <v>#REF!</v>
      </c>
      <c r="N34" s="45" t="e">
        <f>IF(SUMIFS('別記様式－１－②'!#REF!,'別記様式－１－②'!$A$15:$A$52,$A34,'別記様式－１－②'!#REF!,N$4)&lt;&gt;0,SUMIFS('別記様式－１－②'!#REF!,'別記様式－１－②'!$A$15:$A$52,$A34,'別記様式－１－②'!#REF!,N$4),"")</f>
        <v>#REF!</v>
      </c>
      <c r="O34" s="45" t="e">
        <f>IF(SUMIFS('別記様式－１－②'!#REF!,'別記様式－１－②'!$A$15:$A$52,$A34,'別記様式－１－②'!#REF!,O$4)&lt;&gt;0,SUMIFS('別記様式－１－②'!#REF!,'別記様式－１－②'!$A$15:$A$52,$A34,'別記様式－１－②'!#REF!,O$4),"")</f>
        <v>#REF!</v>
      </c>
      <c r="P34" s="45" t="e">
        <f>IF(SUMIFS('別記様式－１－②'!#REF!,'別記様式－１－②'!$A$15:$A$52,$A34,'別記様式－１－②'!#REF!,P$4)&lt;&gt;0,SUMIFS('別記様式－１－②'!#REF!,'別記様式－１－②'!$A$15:$A$52,$A34,'別記様式－１－②'!#REF!,P$4),"")</f>
        <v>#REF!</v>
      </c>
      <c r="Q34" s="45" t="e">
        <f>IF(SUMIFS('別記様式－１－②'!#REF!,'別記様式－１－②'!$A$15:$A$52,$A34,'別記様式－１－②'!#REF!,Q$4)&lt;&gt;0,SUMIFS('別記様式－１－②'!#REF!,'別記様式－１－②'!$A$15:$A$52,$A34,'別記様式－１－②'!#REF!,Q$4),"")</f>
        <v>#REF!</v>
      </c>
      <c r="R34" s="45" t="e">
        <f>IF(SUMIFS('別記様式－１－②'!#REF!,'別記様式－１－②'!$A$15:$A$52,$A34,'別記様式－１－②'!#REF!,R$4)&lt;&gt;0,SUMIFS('別記様式－１－②'!#REF!,'別記様式－１－②'!$A$15:$A$52,$A34,'別記様式－１－②'!#REF!,R$4),"")</f>
        <v>#REF!</v>
      </c>
      <c r="S34" s="45" t="e">
        <f>IF(SUMIFS('別記様式－１－②'!#REF!,'別記様式－１－②'!$A$15:$A$52,$A34,'別記様式－１－②'!#REF!,S$4)&lt;&gt;0,SUMIFS('別記様式－１－②'!#REF!,'別記様式－１－②'!$A$15:$A$52,$A34,'別記様式－１－②'!#REF!,S$4),"")</f>
        <v>#REF!</v>
      </c>
      <c r="T34" s="45" t="e">
        <f>IF(SUMIFS('別記様式－１－②'!#REF!,'別記様式－１－②'!$A$15:$A$52,$A34,'別記様式－１－②'!#REF!,T$4)&lt;&gt;0,SUMIFS('別記様式－１－②'!#REF!,'別記様式－１－②'!$A$15:$A$52,$A34,'別記様式－１－②'!#REF!,T$4),"")</f>
        <v>#REF!</v>
      </c>
      <c r="U34" s="45" t="e">
        <f>IF(SUMIFS('別記様式－１－②'!#REF!,'別記様式－１－②'!$A$15:$A$52,$A34,'別記様式－１－②'!#REF!,U$4)&lt;&gt;0,SUMIFS('別記様式－１－②'!#REF!,'別記様式－１－②'!$A$15:$A$52,$A34,'別記様式－１－②'!#REF!,U$4),"")</f>
        <v>#REF!</v>
      </c>
      <c r="V34" s="45" t="e">
        <f>IF(SUMIFS('別記様式－１－②'!#REF!,'別記様式－１－②'!$A$15:$A$52,$A34,'別記様式－１－②'!#REF!,V$4)&lt;&gt;0,SUMIFS('別記様式－１－②'!#REF!,'別記様式－１－②'!$A$15:$A$52,$A34,'別記様式－１－②'!#REF!,V$4),"")</f>
        <v>#REF!</v>
      </c>
      <c r="W34" s="45" t="e">
        <f>IF(SUMIFS('別記様式－１－②'!#REF!,'別記様式－１－②'!$A$15:$A$52,$A34,'別記様式－１－②'!#REF!,W$4)&lt;&gt;0,SUMIFS('別記様式－１－②'!#REF!,'別記様式－１－②'!$A$15:$A$52,$A34,'別記様式－１－②'!#REF!,W$4),"")</f>
        <v>#REF!</v>
      </c>
      <c r="X34" s="45" t="e">
        <f>IF(SUMIFS('別記様式－１－②'!#REF!,'別記様式－１－②'!$A$15:$A$52,$A34,'別記様式－１－②'!#REF!,X$4)&lt;&gt;0,SUMIFS('別記様式－１－②'!#REF!,'別記様式－１－②'!$A$15:$A$52,$A34,'別記様式－１－②'!#REF!,X$4),"")</f>
        <v>#REF!</v>
      </c>
    </row>
    <row r="35" spans="1:24" ht="18" customHeight="1">
      <c r="A35" s="47">
        <f t="shared" si="2"/>
        <v>45778</v>
      </c>
      <c r="B35" s="48">
        <f t="shared" si="0"/>
        <v>45778</v>
      </c>
      <c r="C35" s="49" t="e">
        <f t="shared" si="1"/>
        <v>#REF!</v>
      </c>
      <c r="D35" s="50" t="str">
        <f t="shared" si="3"/>
        <v/>
      </c>
      <c r="E35" s="45" t="e">
        <f>IF(SUMIFS('別記様式－１－②'!#REF!,'別記様式－１－②'!$A$15:$A$52,$A35,'別記様式－１－②'!#REF!,E$4)&lt;&gt;0,SUMIFS('別記様式－１－②'!#REF!,'別記様式－１－②'!$A$15:$A$52,$A35,'別記様式－１－②'!#REF!,E$4),"")</f>
        <v>#REF!</v>
      </c>
      <c r="F35" s="45" t="e">
        <f>IF(SUMIFS('別記様式－１－②'!#REF!,'別記様式－１－②'!$A$15:$A$52,$A35,'別記様式－１－②'!#REF!,F$4)&lt;&gt;0,SUMIFS('別記様式－１－②'!#REF!,'別記様式－１－②'!$A$15:$A$52,$A35,'別記様式－１－②'!#REF!,F$4),"")</f>
        <v>#REF!</v>
      </c>
      <c r="G35" s="45" t="e">
        <f>IF(SUMIFS('別記様式－１－②'!#REF!,'別記様式－１－②'!$A$15:$A$52,$A35,'別記様式－１－②'!#REF!,G$4)&lt;&gt;0,SUMIFS('別記様式－１－②'!#REF!,'別記様式－１－②'!$A$15:$A$52,$A35,'別記様式－１－②'!#REF!,G$4),"")</f>
        <v>#REF!</v>
      </c>
      <c r="H35" s="45" t="e">
        <f>IF(SUMIFS('別記様式－１－②'!#REF!,'別記様式－１－②'!$A$15:$A$52,$A35,'別記様式－１－②'!#REF!,H$4)&lt;&gt;0,SUMIFS('別記様式－１－②'!#REF!,'別記様式－１－②'!$A$15:$A$52,$A35,'別記様式－１－②'!#REF!,H$4),"")</f>
        <v>#REF!</v>
      </c>
      <c r="I35" s="45" t="e">
        <f>IF(SUMIFS('別記様式－１－②'!#REF!,'別記様式－１－②'!$A$15:$A$52,$A35,'別記様式－１－②'!#REF!,I$4)&lt;&gt;0,SUMIFS('別記様式－１－②'!#REF!,'別記様式－１－②'!$A$15:$A$52,$A35,'別記様式－１－②'!#REF!,I$4),"")</f>
        <v>#REF!</v>
      </c>
      <c r="J35" s="45" t="e">
        <f>IF(SUMIFS('別記様式－１－②'!#REF!,'別記様式－１－②'!$A$15:$A$52,$A35,'別記様式－１－②'!#REF!,J$4)&lt;&gt;0,SUMIFS('別記様式－１－②'!#REF!,'別記様式－１－②'!$A$15:$A$52,$A35,'別記様式－１－②'!#REF!,J$4),"")</f>
        <v>#REF!</v>
      </c>
      <c r="K35" s="45" t="e">
        <f>IF(SUMIFS('別記様式－１－②'!#REF!,'別記様式－１－②'!$A$15:$A$52,$A35,'別記様式－１－②'!#REF!,K$4)&lt;&gt;0,SUMIFS('別記様式－１－②'!#REF!,'別記様式－１－②'!$A$15:$A$52,$A35,'別記様式－１－②'!#REF!,K$4),"")</f>
        <v>#REF!</v>
      </c>
      <c r="L35" s="45" t="e">
        <f>IF(SUMIFS('別記様式－１－②'!#REF!,'別記様式－１－②'!$A$15:$A$52,$A35,'別記様式－１－②'!#REF!,L$4)&lt;&gt;0,SUMIFS('別記様式－１－②'!#REF!,'別記様式－１－②'!$A$15:$A$52,$A35,'別記様式－１－②'!#REF!,L$4),"")</f>
        <v>#REF!</v>
      </c>
      <c r="M35" s="45" t="e">
        <f>IF(SUMIFS('別記様式－１－②'!#REF!,'別記様式－１－②'!$A$15:$A$52,$A35,'別記様式－１－②'!#REF!,M$4)&lt;&gt;0,SUMIFS('別記様式－１－②'!#REF!,'別記様式－１－②'!$A$15:$A$52,$A35,'別記様式－１－②'!#REF!,M$4),"")</f>
        <v>#REF!</v>
      </c>
      <c r="N35" s="45" t="e">
        <f>IF(SUMIFS('別記様式－１－②'!#REF!,'別記様式－１－②'!$A$15:$A$52,$A35,'別記様式－１－②'!#REF!,N$4)&lt;&gt;0,SUMIFS('別記様式－１－②'!#REF!,'別記様式－１－②'!$A$15:$A$52,$A35,'別記様式－１－②'!#REF!,N$4),"")</f>
        <v>#REF!</v>
      </c>
      <c r="O35" s="45" t="e">
        <f>IF(SUMIFS('別記様式－１－②'!#REF!,'別記様式－１－②'!$A$15:$A$52,$A35,'別記様式－１－②'!#REF!,O$4)&lt;&gt;0,SUMIFS('別記様式－１－②'!#REF!,'別記様式－１－②'!$A$15:$A$52,$A35,'別記様式－１－②'!#REF!,O$4),"")</f>
        <v>#REF!</v>
      </c>
      <c r="P35" s="45" t="e">
        <f>IF(SUMIFS('別記様式－１－②'!#REF!,'別記様式－１－②'!$A$15:$A$52,$A35,'別記様式－１－②'!#REF!,P$4)&lt;&gt;0,SUMIFS('別記様式－１－②'!#REF!,'別記様式－１－②'!$A$15:$A$52,$A35,'別記様式－１－②'!#REF!,P$4),"")</f>
        <v>#REF!</v>
      </c>
      <c r="Q35" s="45" t="e">
        <f>IF(SUMIFS('別記様式－１－②'!#REF!,'別記様式－１－②'!$A$15:$A$52,$A35,'別記様式－１－②'!#REF!,Q$4)&lt;&gt;0,SUMIFS('別記様式－１－②'!#REF!,'別記様式－１－②'!$A$15:$A$52,$A35,'別記様式－１－②'!#REF!,Q$4),"")</f>
        <v>#REF!</v>
      </c>
      <c r="R35" s="45" t="e">
        <f>IF(SUMIFS('別記様式－１－②'!#REF!,'別記様式－１－②'!$A$15:$A$52,$A35,'別記様式－１－②'!#REF!,R$4)&lt;&gt;0,SUMIFS('別記様式－１－②'!#REF!,'別記様式－１－②'!$A$15:$A$52,$A35,'別記様式－１－②'!#REF!,R$4),"")</f>
        <v>#REF!</v>
      </c>
      <c r="S35" s="45" t="e">
        <f>IF(SUMIFS('別記様式－１－②'!#REF!,'別記様式－１－②'!$A$15:$A$52,$A35,'別記様式－１－②'!#REF!,S$4)&lt;&gt;0,SUMIFS('別記様式－１－②'!#REF!,'別記様式－１－②'!$A$15:$A$52,$A35,'別記様式－１－②'!#REF!,S$4),"")</f>
        <v>#REF!</v>
      </c>
      <c r="T35" s="45" t="e">
        <f>IF(SUMIFS('別記様式－１－②'!#REF!,'別記様式－１－②'!$A$15:$A$52,$A35,'別記様式－１－②'!#REF!,T$4)&lt;&gt;0,SUMIFS('別記様式－１－②'!#REF!,'別記様式－１－②'!$A$15:$A$52,$A35,'別記様式－１－②'!#REF!,T$4),"")</f>
        <v>#REF!</v>
      </c>
      <c r="U35" s="45" t="e">
        <f>IF(SUMIFS('別記様式－１－②'!#REF!,'別記様式－１－②'!$A$15:$A$52,$A35,'別記様式－１－②'!#REF!,U$4)&lt;&gt;0,SUMIFS('別記様式－１－②'!#REF!,'別記様式－１－②'!$A$15:$A$52,$A35,'別記様式－１－②'!#REF!,U$4),"")</f>
        <v>#REF!</v>
      </c>
      <c r="V35" s="45" t="e">
        <f>IF(SUMIFS('別記様式－１－②'!#REF!,'別記様式－１－②'!$A$15:$A$52,$A35,'別記様式－１－②'!#REF!,V$4)&lt;&gt;0,SUMIFS('別記様式－１－②'!#REF!,'別記様式－１－②'!$A$15:$A$52,$A35,'別記様式－１－②'!#REF!,V$4),"")</f>
        <v>#REF!</v>
      </c>
      <c r="W35" s="45" t="e">
        <f>IF(SUMIFS('別記様式－１－②'!#REF!,'別記様式－１－②'!$A$15:$A$52,$A35,'別記様式－１－②'!#REF!,W$4)&lt;&gt;0,SUMIFS('別記様式－１－②'!#REF!,'別記様式－１－②'!$A$15:$A$52,$A35,'別記様式－１－②'!#REF!,W$4),"")</f>
        <v>#REF!</v>
      </c>
      <c r="X35" s="45" t="e">
        <f>IF(SUMIFS('別記様式－１－②'!#REF!,'別記様式－１－②'!$A$15:$A$52,$A35,'別記様式－１－②'!#REF!,X$4)&lt;&gt;0,SUMIFS('別記様式－１－②'!#REF!,'別記様式－１－②'!$A$15:$A$52,$A35,'別記様式－１－②'!#REF!,X$4),"")</f>
        <v>#REF!</v>
      </c>
    </row>
    <row r="36" spans="1:24" ht="18" customHeight="1">
      <c r="A36" s="23"/>
      <c r="B36" s="38" t="s">
        <v>4</v>
      </c>
      <c r="C36" s="39" t="e">
        <f>SUM(C5:C35)</f>
        <v>#REF!</v>
      </c>
      <c r="D36" s="40">
        <f>SUM(D5:D35)</f>
        <v>0</v>
      </c>
      <c r="E36" s="24" t="e">
        <f>IF(SUM(E5:E35)&lt;&gt;0,SUM(E5:E35),"")</f>
        <v>#REF!</v>
      </c>
      <c r="F36" s="25" t="e">
        <f t="shared" ref="F36:X36" si="4">IF(SUM(F5:F35)&lt;&gt;0,SUM(F5:F35),"")</f>
        <v>#REF!</v>
      </c>
      <c r="G36" s="25" t="e">
        <f t="shared" si="4"/>
        <v>#REF!</v>
      </c>
      <c r="H36" s="25" t="e">
        <f t="shared" si="4"/>
        <v>#REF!</v>
      </c>
      <c r="I36" s="25" t="e">
        <f t="shared" si="4"/>
        <v>#REF!</v>
      </c>
      <c r="J36" s="25" t="e">
        <f t="shared" si="4"/>
        <v>#REF!</v>
      </c>
      <c r="K36" s="25" t="e">
        <f t="shared" si="4"/>
        <v>#REF!</v>
      </c>
      <c r="L36" s="25" t="e">
        <f t="shared" si="4"/>
        <v>#REF!</v>
      </c>
      <c r="M36" s="25" t="e">
        <f t="shared" si="4"/>
        <v>#REF!</v>
      </c>
      <c r="N36" s="25" t="e">
        <f t="shared" si="4"/>
        <v>#REF!</v>
      </c>
      <c r="O36" s="25" t="e">
        <f t="shared" si="4"/>
        <v>#REF!</v>
      </c>
      <c r="P36" s="25" t="e">
        <f t="shared" si="4"/>
        <v>#REF!</v>
      </c>
      <c r="Q36" s="25" t="e">
        <f t="shared" si="4"/>
        <v>#REF!</v>
      </c>
      <c r="R36" s="25" t="e">
        <f t="shared" si="4"/>
        <v>#REF!</v>
      </c>
      <c r="S36" s="25" t="e">
        <f t="shared" si="4"/>
        <v>#REF!</v>
      </c>
      <c r="T36" s="25" t="e">
        <f t="shared" si="4"/>
        <v>#REF!</v>
      </c>
      <c r="U36" s="25" t="e">
        <f t="shared" si="4"/>
        <v>#REF!</v>
      </c>
      <c r="V36" s="25" t="e">
        <f t="shared" si="4"/>
        <v>#REF!</v>
      </c>
      <c r="W36" s="25" t="e">
        <f t="shared" si="4"/>
        <v>#REF!</v>
      </c>
      <c r="X36" s="28" t="e">
        <f t="shared" si="4"/>
        <v>#REF!</v>
      </c>
    </row>
    <row r="37" spans="1:24" ht="18" customHeight="1">
      <c r="E37" s="29" t="str">
        <f>IFERROR(E36/$C36,"")</f>
        <v/>
      </c>
      <c r="F37" s="29" t="str">
        <f>IFERROR(F36/$C36,"")</f>
        <v/>
      </c>
      <c r="G37" s="29" t="str">
        <f>IFERROR(G36/$C36,"")</f>
        <v/>
      </c>
      <c r="H37" s="29" t="str">
        <f t="shared" ref="H37:X37" si="5">IFERROR(H36/$C36,"")</f>
        <v/>
      </c>
      <c r="I37" s="29" t="str">
        <f t="shared" si="5"/>
        <v/>
      </c>
      <c r="J37" s="29" t="str">
        <f t="shared" si="5"/>
        <v/>
      </c>
      <c r="K37" s="29" t="str">
        <f t="shared" si="5"/>
        <v/>
      </c>
      <c r="L37" s="29" t="str">
        <f t="shared" si="5"/>
        <v/>
      </c>
      <c r="M37" s="29" t="str">
        <f t="shared" si="5"/>
        <v/>
      </c>
      <c r="N37" s="29" t="str">
        <f t="shared" si="5"/>
        <v/>
      </c>
      <c r="O37" s="29" t="str">
        <f t="shared" si="5"/>
        <v/>
      </c>
      <c r="P37" s="29" t="str">
        <f t="shared" si="5"/>
        <v/>
      </c>
      <c r="Q37" s="29" t="str">
        <f t="shared" si="5"/>
        <v/>
      </c>
      <c r="R37" s="29" t="str">
        <f t="shared" si="5"/>
        <v/>
      </c>
      <c r="S37" s="29" t="str">
        <f t="shared" si="5"/>
        <v/>
      </c>
      <c r="T37" s="29" t="str">
        <f t="shared" si="5"/>
        <v/>
      </c>
      <c r="U37" s="29" t="str">
        <f t="shared" si="5"/>
        <v/>
      </c>
      <c r="V37" s="29" t="str">
        <f t="shared" si="5"/>
        <v/>
      </c>
      <c r="W37" s="29" t="str">
        <f t="shared" si="5"/>
        <v/>
      </c>
      <c r="X37" s="29" t="str">
        <f t="shared" si="5"/>
        <v/>
      </c>
    </row>
  </sheetData>
  <phoneticPr fontId="1"/>
  <pageMargins left="0.7" right="0.7" top="0.75" bottom="0.75" header="0.3" footer="0.3"/>
  <pageSetup paperSize="9" scale="5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09C1E-582D-4024-84AD-1863F46FF41C}">
  <sheetPr>
    <pageSetUpPr fitToPage="1"/>
  </sheetPr>
  <dimension ref="A1:X18"/>
  <sheetViews>
    <sheetView zoomScale="90" zoomScaleNormal="90" workbookViewId="0">
      <selection activeCell="E37" sqref="E37"/>
    </sheetView>
  </sheetViews>
  <sheetFormatPr defaultColWidth="9" defaultRowHeight="13.5"/>
  <cols>
    <col min="1" max="1" width="11.625" style="2" customWidth="1"/>
    <col min="2" max="22" width="8.625" style="2" customWidth="1"/>
    <col min="23" max="23" width="9.125" style="2" bestFit="1" customWidth="1"/>
    <col min="24" max="16384" width="9" style="2"/>
  </cols>
  <sheetData>
    <row r="1" spans="1:24" ht="29.25" customHeight="1">
      <c r="A1" s="72" t="s">
        <v>7</v>
      </c>
    </row>
    <row r="2" spans="1:24" ht="29.25" customHeight="1">
      <c r="A2" s="2" t="s">
        <v>0</v>
      </c>
      <c r="B2" s="2" t="e">
        <f>#REF!</f>
        <v>#REF!</v>
      </c>
      <c r="E2" s="4"/>
      <c r="J2" s="3"/>
    </row>
    <row r="3" spans="1:24" ht="29.25" customHeight="1">
      <c r="A3" s="2" t="s">
        <v>1</v>
      </c>
      <c r="B3" s="2" t="e">
        <f>#REF!</f>
        <v>#REF!</v>
      </c>
    </row>
    <row r="4" spans="1:24" s="1" customFormat="1" ht="60" customHeight="1">
      <c r="A4" s="5"/>
      <c r="B4" s="6" t="s">
        <v>2</v>
      </c>
      <c r="C4" s="7" t="e">
        <f>#REF!</f>
        <v>#REF!</v>
      </c>
      <c r="D4" s="8" t="e">
        <f>#REF!</f>
        <v>#REF!</v>
      </c>
      <c r="E4" s="8" t="e">
        <f>#REF!</f>
        <v>#REF!</v>
      </c>
      <c r="F4" s="7" t="e">
        <f>#REF!</f>
        <v>#REF!</v>
      </c>
      <c r="G4" s="8" t="e">
        <f>#REF!</f>
        <v>#REF!</v>
      </c>
      <c r="H4" s="8" t="e">
        <f>#REF!</f>
        <v>#REF!</v>
      </c>
      <c r="I4" s="8" t="e">
        <f>#REF!</f>
        <v>#REF!</v>
      </c>
      <c r="J4" s="8" t="e">
        <f>#REF!</f>
        <v>#REF!</v>
      </c>
      <c r="K4" s="8" t="e">
        <f>#REF!</f>
        <v>#REF!</v>
      </c>
      <c r="L4" s="8" t="e">
        <f>#REF!</f>
        <v>#REF!</v>
      </c>
      <c r="M4" s="8" t="e">
        <f>#REF!</f>
        <v>#REF!</v>
      </c>
      <c r="N4" s="8" t="e">
        <f>#REF!</f>
        <v>#REF!</v>
      </c>
      <c r="O4" s="8" t="e">
        <f>#REF!</f>
        <v>#REF!</v>
      </c>
      <c r="P4" s="8" t="e">
        <f>#REF!</f>
        <v>#REF!</v>
      </c>
      <c r="Q4" s="8" t="e">
        <f>#REF!</f>
        <v>#REF!</v>
      </c>
      <c r="R4" s="8" t="e">
        <f>#REF!</f>
        <v>#REF!</v>
      </c>
      <c r="S4" s="8" t="e">
        <f>#REF!</f>
        <v>#REF!</v>
      </c>
      <c r="T4" s="8" t="e">
        <f>#REF!</f>
        <v>#REF!</v>
      </c>
      <c r="U4" s="8" t="e">
        <f>#REF!</f>
        <v>#REF!</v>
      </c>
      <c r="V4" s="31" t="e">
        <f>#REF!</f>
        <v>#REF!</v>
      </c>
    </row>
    <row r="5" spans="1:24" ht="18" customHeight="1">
      <c r="A5" s="19">
        <v>45748</v>
      </c>
      <c r="B5" s="57" t="e">
        <f>IF(SUMIFS('別記様式－１－②'!#REF!,'別記様式－１－②'!#REF!,"&gt;=2025/4/1",'別記様式－１－②'!#REF!,"&lt;=2025/4/30")&lt;&gt;0,SUMIFS('別記様式－１－②'!#REF!,'別記様式－１－②'!#REF!,"&gt;=2025/4/1",'別記様式－１－②'!#REF!,"&lt;=2025/4/30"),"")</f>
        <v>#REF!</v>
      </c>
      <c r="C5" s="58" t="e">
        <f>IF(SUMIFS('別記様式－１－②'!#REF!,'別記様式－１－②'!#REF!,"&gt;=2025/4/1",'別記様式－１－②'!#REF!,"&lt;=2025/4/30",'別記様式－１－②'!#REF!,C$4)&lt;&gt;0,SUMIFS('別記様式－１－②'!#REF!,'別記様式－１－②'!#REF!,"&gt;=2025/4/1",'別記様式－１－②'!#REF!,"&lt;=2025/4/30",'別記様式－１－②'!#REF!,C$4),"")</f>
        <v>#REF!</v>
      </c>
      <c r="D5" s="58" t="e">
        <f>IF(SUMIFS('別記様式－１－②'!#REF!,'別記様式－１－②'!#REF!,"&gt;=2025/4/1",'別記様式－１－②'!#REF!,"&lt;=2025/4/30",'別記様式－１－②'!#REF!,D$4)&lt;&gt;0,SUMIFS('別記様式－１－②'!#REF!,'別記様式－１－②'!#REF!,"&gt;=2025/4/1",'別記様式－１－②'!#REF!,"&lt;=2025/4/30",'別記様式－１－②'!#REF!,D$4),"")</f>
        <v>#REF!</v>
      </c>
      <c r="E5" s="58" t="e">
        <f>IF(SUMIFS('別記様式－１－②'!#REF!,'別記様式－１－②'!#REF!,"&gt;=2025/4/1",'別記様式－１－②'!#REF!,"&lt;=2025/4/30",'別記様式－１－②'!#REF!,E$4)&lt;&gt;0,SUMIFS('別記様式－１－②'!#REF!,'別記様式－１－②'!#REF!,"&gt;=2025/4/1",'別記様式－１－②'!#REF!,"&lt;=2025/4/30",'別記様式－１－②'!#REF!,E$4),"")</f>
        <v>#REF!</v>
      </c>
      <c r="F5" s="58" t="e">
        <f>IF(SUMIFS('別記様式－１－②'!#REF!,'別記様式－１－②'!#REF!,"&gt;=2025/4/1",'別記様式－１－②'!#REF!,"&lt;=2025/4/30",'別記様式－１－②'!#REF!,F$4)&lt;&gt;0,SUMIFS('別記様式－１－②'!#REF!,'別記様式－１－②'!#REF!,"&gt;=2025/4/1",'別記様式－１－②'!#REF!,"&lt;=2025/4/30",'別記様式－１－②'!#REF!,F$4),"")</f>
        <v>#REF!</v>
      </c>
      <c r="G5" s="58" t="e">
        <f>IF(SUMIFS('別記様式－１－②'!#REF!,'別記様式－１－②'!#REF!,"&gt;=2025/4/1",'別記様式－１－②'!#REF!,"&lt;=2025/4/30",'別記様式－１－②'!#REF!,G$4)&lt;&gt;0,SUMIFS('別記様式－１－②'!#REF!,'別記様式－１－②'!#REF!,"&gt;=2025/4/1",'別記様式－１－②'!#REF!,"&lt;=2025/4/30",'別記様式－１－②'!#REF!,G$4),"")</f>
        <v>#REF!</v>
      </c>
      <c r="H5" s="58" t="e">
        <f>IF(SUMIFS('別記様式－１－②'!#REF!,'別記様式－１－②'!#REF!,"&gt;=2025/4/1",'別記様式－１－②'!#REF!,"&lt;=2025/4/30",'別記様式－１－②'!#REF!,H$4)&lt;&gt;0,SUMIFS('別記様式－１－②'!#REF!,'別記様式－１－②'!#REF!,"&gt;=2025/4/1",'別記様式－１－②'!#REF!,"&lt;=2025/4/30",'別記様式－１－②'!#REF!,H$4),"")</f>
        <v>#REF!</v>
      </c>
      <c r="I5" s="58" t="e">
        <f>IF(SUMIFS('別記様式－１－②'!#REF!,'別記様式－１－②'!#REF!,"&gt;=2025/4/1",'別記様式－１－②'!#REF!,"&lt;=2025/4/30",'別記様式－１－②'!#REF!,I$4)&lt;&gt;0,SUMIFS('別記様式－１－②'!#REF!,'別記様式－１－②'!#REF!,"&gt;=2025/4/1",'別記様式－１－②'!#REF!,"&lt;=2025/4/30",'別記様式－１－②'!#REF!,I$4),"")</f>
        <v>#REF!</v>
      </c>
      <c r="J5" s="58" t="e">
        <f>IF(SUMIFS('別記様式－１－②'!#REF!,'別記様式－１－②'!#REF!,"&gt;=2025/4/1",'別記様式－１－②'!#REF!,"&lt;=2025/4/30",'別記様式－１－②'!#REF!,J$4)&lt;&gt;0,SUMIFS('別記様式－１－②'!#REF!,'別記様式－１－②'!#REF!,"&gt;=2025/4/1",'別記様式－１－②'!#REF!,"&lt;=2025/4/30",'別記様式－１－②'!#REF!,J$4),"")</f>
        <v>#REF!</v>
      </c>
      <c r="K5" s="58" t="e">
        <f>IF(SUMIFS('別記様式－１－②'!#REF!,'別記様式－１－②'!#REF!,"&gt;=2025/4/1",'別記様式－１－②'!#REF!,"&lt;=2025/4/30",'別記様式－１－②'!#REF!,K$4)&lt;&gt;0,SUMIFS('別記様式－１－②'!#REF!,'別記様式－１－②'!#REF!,"&gt;=2025/4/1",'別記様式－１－②'!#REF!,"&lt;=2025/4/30",'別記様式－１－②'!#REF!,K$4),"")</f>
        <v>#REF!</v>
      </c>
      <c r="L5" s="58" t="e">
        <f>IF(SUMIFS('別記様式－１－②'!#REF!,'別記様式－１－②'!#REF!,"&gt;=2025/4/1",'別記様式－１－②'!#REF!,"&lt;=2025/4/30",'別記様式－１－②'!#REF!,L$4)&lt;&gt;0,SUMIFS('別記様式－１－②'!#REF!,'別記様式－１－②'!#REF!,"&gt;=2025/4/1",'別記様式－１－②'!#REF!,"&lt;=2025/4/30",'別記様式－１－②'!#REF!,L$4),"")</f>
        <v>#REF!</v>
      </c>
      <c r="M5" s="58" t="e">
        <f>IF(SUMIFS('別記様式－１－②'!#REF!,'別記様式－１－②'!#REF!,"&gt;=2025/4/1",'別記様式－１－②'!#REF!,"&lt;=2025/4/30",'別記様式－１－②'!#REF!,M$4)&lt;&gt;0,SUMIFS('別記様式－１－②'!#REF!,'別記様式－１－②'!#REF!,"&gt;=2025/4/1",'別記様式－１－②'!#REF!,"&lt;=2025/4/30",'別記様式－１－②'!#REF!,M$4),"")</f>
        <v>#REF!</v>
      </c>
      <c r="N5" s="58" t="e">
        <f>IF(SUMIFS('別記様式－１－②'!#REF!,'別記様式－１－②'!#REF!,"&gt;=2025/4/1",'別記様式－１－②'!#REF!,"&lt;=2025/4/30",'別記様式－１－②'!#REF!,N$4)&lt;&gt;0,SUMIFS('別記様式－１－②'!#REF!,'別記様式－１－②'!#REF!,"&gt;=2025/4/1",'別記様式－１－②'!#REF!,"&lt;=2025/4/30",'別記様式－１－②'!#REF!,N$4),"")</f>
        <v>#REF!</v>
      </c>
      <c r="O5" s="58" t="e">
        <f>IF(SUMIFS('別記様式－１－②'!#REF!,'別記様式－１－②'!#REF!,"&gt;=2025/4/1",'別記様式－１－②'!#REF!,"&lt;=2025/4/30",'別記様式－１－②'!#REF!,O$4)&lt;&gt;0,SUMIFS('別記様式－１－②'!#REF!,'別記様式－１－②'!#REF!,"&gt;=2025/4/1",'別記様式－１－②'!#REF!,"&lt;=2025/4/30",'別記様式－１－②'!#REF!,O$4),"")</f>
        <v>#REF!</v>
      </c>
      <c r="P5" s="58" t="e">
        <f>IF(SUMIFS('別記様式－１－②'!#REF!,'別記様式－１－②'!#REF!,"&gt;=2025/4/1",'別記様式－１－②'!#REF!,"&lt;=2025/4/30",'別記様式－１－②'!#REF!,P$4)&lt;&gt;0,SUMIFS('別記様式－１－②'!#REF!,'別記様式－１－②'!#REF!,"&gt;=2025/4/1",'別記様式－１－②'!#REF!,"&lt;=2025/4/30",'別記様式－１－②'!#REF!,P$4),"")</f>
        <v>#REF!</v>
      </c>
      <c r="Q5" s="58" t="e">
        <f>IF(SUMIFS('別記様式－１－②'!#REF!,'別記様式－１－②'!#REF!,"&gt;=2025/4/1",'別記様式－１－②'!#REF!,"&lt;=2025/4/30",'別記様式－１－②'!#REF!,Q$4)&lt;&gt;0,SUMIFS('別記様式－１－②'!#REF!,'別記様式－１－②'!#REF!,"&gt;=2025/4/1",'別記様式－１－②'!#REF!,"&lt;=2025/4/30",'別記様式－１－②'!#REF!,Q$4),"")</f>
        <v>#REF!</v>
      </c>
      <c r="R5" s="58" t="e">
        <f>IF(SUMIFS('別記様式－１－②'!#REF!,'別記様式－１－②'!#REF!,"&gt;=2025/4/1",'別記様式－１－②'!#REF!,"&lt;=2025/4/30",'別記様式－１－②'!#REF!,R$4)&lt;&gt;0,SUMIFS('別記様式－１－②'!#REF!,'別記様式－１－②'!#REF!,"&gt;=2025/4/1",'別記様式－１－②'!#REF!,"&lt;=2025/4/30",'別記様式－１－②'!#REF!,R$4),"")</f>
        <v>#REF!</v>
      </c>
      <c r="S5" s="58" t="e">
        <f>IF(SUMIFS('別記様式－１－②'!#REF!,'別記様式－１－②'!#REF!,"&gt;=2025/4/1",'別記様式－１－②'!#REF!,"&lt;=2025/4/30",'別記様式－１－②'!#REF!,S$4)&lt;&gt;0,SUMIFS('別記様式－１－②'!#REF!,'別記様式－１－②'!#REF!,"&gt;=2025/4/1",'別記様式－１－②'!#REF!,"&lt;=2025/4/30",'別記様式－１－②'!#REF!,S$4),"")</f>
        <v>#REF!</v>
      </c>
      <c r="T5" s="58" t="e">
        <f>IF(SUMIFS('別記様式－１－②'!#REF!,'別記様式－１－②'!#REF!,"&gt;=2025/4/1",'別記様式－１－②'!#REF!,"&lt;=2025/4/30",'別記様式－１－②'!#REF!,T$4)&lt;&gt;0,SUMIFS('別記様式－１－②'!#REF!,'別記様式－１－②'!#REF!,"&gt;=2025/4/1",'別記様式－１－②'!#REF!,"&lt;=2025/4/30",'別記様式－１－②'!#REF!,T$4),"")</f>
        <v>#REF!</v>
      </c>
      <c r="U5" s="58" t="e">
        <f>IF(SUMIFS('別記様式－１－②'!#REF!,'別記様式－１－②'!#REF!,"&gt;=2025/4/1",'別記様式－１－②'!#REF!,"&lt;=2025/4/30",'別記様式－１－②'!#REF!,U$4)&lt;&gt;0,SUMIFS('別記様式－１－②'!#REF!,'別記様式－１－②'!#REF!,"&gt;=2025/4/1",'別記様式－１－②'!#REF!,"&lt;=2025/4/30",'別記様式－１－②'!#REF!,U$4),"")</f>
        <v>#REF!</v>
      </c>
      <c r="V5" s="58" t="e">
        <f>IF(SUMIFS('別記様式－１－②'!#REF!,'別記様式－１－②'!#REF!,"&gt;=2025/4/1",'別記様式－１－②'!#REF!,"&lt;=2025/4/30",'別記様式－１－②'!#REF!,V$4)&lt;&gt;0,SUMIFS('別記様式－１－②'!#REF!,'別記様式－１－②'!#REF!,"&gt;=2025/4/1",'別記様式－１－②'!#REF!,"&lt;=2025/4/30",'別記様式－１－②'!#REF!,V$4),"")</f>
        <v>#REF!</v>
      </c>
      <c r="W5" s="18" t="e">
        <f t="shared" ref="W5:W16" si="0">SUM(C5:V5)</f>
        <v>#REF!</v>
      </c>
      <c r="X5" s="2" t="e">
        <f t="shared" ref="X5:X17" si="1">IF(ABS(B5-W5)&lt;0.00001,"○","×")</f>
        <v>#REF!</v>
      </c>
    </row>
    <row r="6" spans="1:24" ht="18" customHeight="1">
      <c r="A6" s="19">
        <v>45778</v>
      </c>
      <c r="B6" s="57" t="e">
        <f>IF(SUMIFS('別記様式－１－②'!#REF!,'別記様式－１－②'!#REF!,"&gt;=2025/5/1",'別記様式－１－②'!#REF!,"&lt;=2025/5/31")&lt;&gt;0,SUMIFS('別記様式－１－②'!#REF!,'別記様式－１－②'!#REF!,"&gt;=2025/5/1",'別記様式－１－②'!#REF!,"&lt;=2025/5/31"),"")</f>
        <v>#REF!</v>
      </c>
      <c r="C6" s="59" t="e">
        <f>IF(SUMIFS('別記様式－１－②'!#REF!,'別記様式－１－②'!#REF!,"&gt;=2025/5/1",'別記様式－１－②'!#REF!,"&lt;=2025/5/31",'別記様式－１－②'!#REF!,C$4)&lt;&gt;0,SUMIFS('別記様式－１－②'!#REF!,'別記様式－１－②'!#REF!,"&gt;=2025/5/1",'別記様式－１－②'!#REF!,"&lt;=2025/5/31",'別記様式－１－②'!#REF!,C$4),"")</f>
        <v>#REF!</v>
      </c>
      <c r="D6" s="59" t="e">
        <f>IF(SUMIFS('別記様式－１－②'!#REF!,'別記様式－１－②'!#REF!,"&gt;=2025/5/1",'別記様式－１－②'!#REF!,"&lt;=2025/5/31",'別記様式－１－②'!#REF!,D$4)&lt;&gt;0,SUMIFS('別記様式－１－②'!#REF!,'別記様式－１－②'!#REF!,"&gt;=2025/5/1",'別記様式－１－②'!#REF!,"&lt;=2025/5/31",'別記様式－１－②'!#REF!,D$4),"")</f>
        <v>#REF!</v>
      </c>
      <c r="E6" s="59" t="e">
        <f>IF(SUMIFS('別記様式－１－②'!#REF!,'別記様式－１－②'!#REF!,"&gt;=2025/5/1",'別記様式－１－②'!#REF!,"&lt;=2025/5/31",'別記様式－１－②'!#REF!,E$4)&lt;&gt;0,SUMIFS('別記様式－１－②'!#REF!,'別記様式－１－②'!#REF!,"&gt;=2025/5/1",'別記様式－１－②'!#REF!,"&lt;=2025/5/31",'別記様式－１－②'!#REF!,E$4),"")</f>
        <v>#REF!</v>
      </c>
      <c r="F6" s="59" t="e">
        <f>IF(SUMIFS('別記様式－１－②'!#REF!,'別記様式－１－②'!#REF!,"&gt;=2025/5/1",'別記様式－１－②'!#REF!,"&lt;=2025/5/31",'別記様式－１－②'!#REF!,F$4)&lt;&gt;0,SUMIFS('別記様式－１－②'!#REF!,'別記様式－１－②'!#REF!,"&gt;=2025/5/1",'別記様式－１－②'!#REF!,"&lt;=2025/5/31",'別記様式－１－②'!#REF!,F$4),"")</f>
        <v>#REF!</v>
      </c>
      <c r="G6" s="59" t="e">
        <f>IF(SUMIFS('別記様式－１－②'!#REF!,'別記様式－１－②'!#REF!,"&gt;=2025/5/1",'別記様式－１－②'!#REF!,"&lt;=2025/5/31",'別記様式－１－②'!#REF!,G$4)&lt;&gt;0,SUMIFS('別記様式－１－②'!#REF!,'別記様式－１－②'!#REF!,"&gt;=2025/5/1",'別記様式－１－②'!#REF!,"&lt;=2025/5/31",'別記様式－１－②'!#REF!,G$4),"")</f>
        <v>#REF!</v>
      </c>
      <c r="H6" s="59" t="e">
        <f>IF(SUMIFS('別記様式－１－②'!#REF!,'別記様式－１－②'!#REF!,"&gt;=2025/5/1",'別記様式－１－②'!#REF!,"&lt;=2025/5/31",'別記様式－１－②'!#REF!,H$4)&lt;&gt;0,SUMIFS('別記様式－１－②'!#REF!,'別記様式－１－②'!#REF!,"&gt;=2025/5/1",'別記様式－１－②'!#REF!,"&lt;=2025/5/31",'別記様式－１－②'!#REF!,H$4),"")</f>
        <v>#REF!</v>
      </c>
      <c r="I6" s="59" t="e">
        <f>IF(SUMIFS('別記様式－１－②'!#REF!,'別記様式－１－②'!#REF!,"&gt;=2025/5/1",'別記様式－１－②'!#REF!,"&lt;=2025/5/31",'別記様式－１－②'!#REF!,I$4)&lt;&gt;0,SUMIFS('別記様式－１－②'!#REF!,'別記様式－１－②'!#REF!,"&gt;=2025/5/1",'別記様式－１－②'!#REF!,"&lt;=2025/5/31",'別記様式－１－②'!#REF!,I$4),"")</f>
        <v>#REF!</v>
      </c>
      <c r="J6" s="59" t="e">
        <f>IF(SUMIFS('別記様式－１－②'!#REF!,'別記様式－１－②'!#REF!,"&gt;=2025/5/1",'別記様式－１－②'!#REF!,"&lt;=2025/5/31",'別記様式－１－②'!#REF!,J$4)&lt;&gt;0,SUMIFS('別記様式－１－②'!#REF!,'別記様式－１－②'!#REF!,"&gt;=2025/5/1",'別記様式－１－②'!#REF!,"&lt;=2025/5/31",'別記様式－１－②'!#REF!,J$4),"")</f>
        <v>#REF!</v>
      </c>
      <c r="K6" s="59" t="e">
        <f>IF(SUMIFS('別記様式－１－②'!#REF!,'別記様式－１－②'!#REF!,"&gt;=2025/5/1",'別記様式－１－②'!#REF!,"&lt;=2025/5/31",'別記様式－１－②'!#REF!,K$4)&lt;&gt;0,SUMIFS('別記様式－１－②'!#REF!,'別記様式－１－②'!#REF!,"&gt;=2025/5/1",'別記様式－１－②'!#REF!,"&lt;=2025/5/31",'別記様式－１－②'!#REF!,K$4),"")</f>
        <v>#REF!</v>
      </c>
      <c r="L6" s="59" t="e">
        <f>IF(SUMIFS('別記様式－１－②'!#REF!,'別記様式－１－②'!#REF!,"&gt;=2025/5/1",'別記様式－１－②'!#REF!,"&lt;=2025/5/31",'別記様式－１－②'!#REF!,L$4)&lt;&gt;0,SUMIFS('別記様式－１－②'!#REF!,'別記様式－１－②'!#REF!,"&gt;=2025/5/1",'別記様式－１－②'!#REF!,"&lt;=2025/5/31",'別記様式－１－②'!#REF!,L$4),"")</f>
        <v>#REF!</v>
      </c>
      <c r="M6" s="59" t="e">
        <f>IF(SUMIFS('別記様式－１－②'!#REF!,'別記様式－１－②'!#REF!,"&gt;=2025/5/1",'別記様式－１－②'!#REF!,"&lt;=2025/5/31",'別記様式－１－②'!#REF!,M$4)&lt;&gt;0,SUMIFS('別記様式－１－②'!#REF!,'別記様式－１－②'!#REF!,"&gt;=2025/5/1",'別記様式－１－②'!#REF!,"&lt;=2025/5/31",'別記様式－１－②'!#REF!,M$4),"")</f>
        <v>#REF!</v>
      </c>
      <c r="N6" s="59" t="e">
        <f>IF(SUMIFS('別記様式－１－②'!#REF!,'別記様式－１－②'!#REF!,"&gt;=2025/5/1",'別記様式－１－②'!#REF!,"&lt;=2025/5/31",'別記様式－１－②'!#REF!,N$4)&lt;&gt;0,SUMIFS('別記様式－１－②'!#REF!,'別記様式－１－②'!#REF!,"&gt;=2025/5/1",'別記様式－１－②'!#REF!,"&lt;=2025/5/31",'別記様式－１－②'!#REF!,N$4),"")</f>
        <v>#REF!</v>
      </c>
      <c r="O6" s="59" t="e">
        <f>IF(SUMIFS('別記様式－１－②'!#REF!,'別記様式－１－②'!#REF!,"&gt;=2025/5/1",'別記様式－１－②'!#REF!,"&lt;=2025/5/31",'別記様式－１－②'!#REF!,O$4)&lt;&gt;0,SUMIFS('別記様式－１－②'!#REF!,'別記様式－１－②'!#REF!,"&gt;=2025/5/1",'別記様式－１－②'!#REF!,"&lt;=2025/5/31",'別記様式－１－②'!#REF!,O$4),"")</f>
        <v>#REF!</v>
      </c>
      <c r="P6" s="59" t="e">
        <f>IF(SUMIFS('別記様式－１－②'!#REF!,'別記様式－１－②'!#REF!,"&gt;=2025/5/1",'別記様式－１－②'!#REF!,"&lt;=2025/5/31",'別記様式－１－②'!#REF!,P$4)&lt;&gt;0,SUMIFS('別記様式－１－②'!#REF!,'別記様式－１－②'!#REF!,"&gt;=2025/5/1",'別記様式－１－②'!#REF!,"&lt;=2025/5/31",'別記様式－１－②'!#REF!,P$4),"")</f>
        <v>#REF!</v>
      </c>
      <c r="Q6" s="59" t="e">
        <f>IF(SUMIFS('別記様式－１－②'!#REF!,'別記様式－１－②'!#REF!,"&gt;=2025/5/1",'別記様式－１－②'!#REF!,"&lt;=2025/5/31",'別記様式－１－②'!#REF!,Q$4)&lt;&gt;0,SUMIFS('別記様式－１－②'!#REF!,'別記様式－１－②'!#REF!,"&gt;=2025/5/1",'別記様式－１－②'!#REF!,"&lt;=2025/5/31",'別記様式－１－②'!#REF!,Q$4),"")</f>
        <v>#REF!</v>
      </c>
      <c r="R6" s="59" t="e">
        <f>IF(SUMIFS('別記様式－１－②'!#REF!,'別記様式－１－②'!#REF!,"&gt;=2025/5/1",'別記様式－１－②'!#REF!,"&lt;=2025/5/31",'別記様式－１－②'!#REF!,R$4)&lt;&gt;0,SUMIFS('別記様式－１－②'!#REF!,'別記様式－１－②'!#REF!,"&gt;=2025/5/1",'別記様式－１－②'!#REF!,"&lt;=2025/5/31",'別記様式－１－②'!#REF!,R$4),"")</f>
        <v>#REF!</v>
      </c>
      <c r="S6" s="59" t="e">
        <f>IF(SUMIFS('別記様式－１－②'!#REF!,'別記様式－１－②'!#REF!,"&gt;=2025/5/1",'別記様式－１－②'!#REF!,"&lt;=2025/5/31",'別記様式－１－②'!#REF!,S$4)&lt;&gt;0,SUMIFS('別記様式－１－②'!#REF!,'別記様式－１－②'!#REF!,"&gt;=2025/5/1",'別記様式－１－②'!#REF!,"&lt;=2025/5/31",'別記様式－１－②'!#REF!,S$4),"")</f>
        <v>#REF!</v>
      </c>
      <c r="T6" s="59" t="e">
        <f>IF(SUMIFS('別記様式－１－②'!#REF!,'別記様式－１－②'!#REF!,"&gt;=2025/5/1",'別記様式－１－②'!#REF!,"&lt;=2025/5/31",'別記様式－１－②'!#REF!,T$4)&lt;&gt;0,SUMIFS('別記様式－１－②'!#REF!,'別記様式－１－②'!#REF!,"&gt;=2025/5/1",'別記様式－１－②'!#REF!,"&lt;=2025/5/31",'別記様式－１－②'!#REF!,T$4),"")</f>
        <v>#REF!</v>
      </c>
      <c r="U6" s="59" t="e">
        <f>IF(SUMIFS('別記様式－１－②'!#REF!,'別記様式－１－②'!#REF!,"&gt;=2025/5/1",'別記様式－１－②'!#REF!,"&lt;=2025/5/31",'別記様式－１－②'!#REF!,U$4)&lt;&gt;0,SUMIFS('別記様式－１－②'!#REF!,'別記様式－１－②'!#REF!,"&gt;=2025/5/1",'別記様式－１－②'!#REF!,"&lt;=2025/5/31",'別記様式－１－②'!#REF!,U$4),"")</f>
        <v>#REF!</v>
      </c>
      <c r="V6" s="59" t="e">
        <f>IF(SUMIFS('別記様式－１－②'!#REF!,'別記様式－１－②'!#REF!,"&gt;=2025/5/1",'別記様式－１－②'!#REF!,"&lt;=2025/5/31",'別記様式－１－②'!#REF!,V$4)&lt;&gt;0,SUMIFS('別記様式－１－②'!#REF!,'別記様式－１－②'!#REF!,"&gt;=2025/5/1",'別記様式－１－②'!#REF!,"&lt;=2025/5/31",'別記様式－１－②'!#REF!,V$4),"")</f>
        <v>#REF!</v>
      </c>
      <c r="W6" s="18" t="e">
        <f t="shared" si="0"/>
        <v>#REF!</v>
      </c>
      <c r="X6" s="2" t="e">
        <f t="shared" si="1"/>
        <v>#REF!</v>
      </c>
    </row>
    <row r="7" spans="1:24" ht="18" customHeight="1">
      <c r="A7" s="19">
        <v>45809</v>
      </c>
      <c r="B7" s="57" t="e">
        <f>IF(SUMIFS('別記様式－１－②'!#REF!,'別記様式－１－②'!#REF!,"&gt;=2025/6/1",'別記様式－１－②'!#REF!,"&lt;=2025/6/30")&lt;&gt;0,SUMIFS('別記様式－１－②'!#REF!,'別記様式－１－②'!#REF!,"&gt;=2025/6/1",'別記様式－１－②'!#REF!,"&lt;=2025/6/30"),"")</f>
        <v>#REF!</v>
      </c>
      <c r="C7" s="59" t="e">
        <f>IF(SUMIFS('別記様式－１－②'!#REF!,'別記様式－１－②'!#REF!,"&gt;=2025/6/1",'別記様式－１－②'!#REF!,"&lt;=2025/6/30",'別記様式－１－②'!#REF!,C$4)&lt;&gt;0,SUMIFS('別記様式－１－②'!#REF!,'別記様式－１－②'!#REF!,"&gt;=2025/6/1",'別記様式－１－②'!#REF!,"&lt;=2025/6/30",'別記様式－１－②'!#REF!,C$4),"")</f>
        <v>#REF!</v>
      </c>
      <c r="D7" s="59" t="e">
        <f>IF(SUMIFS('別記様式－１－②'!#REF!,'別記様式－１－②'!#REF!,"&gt;=2025/6/1",'別記様式－１－②'!#REF!,"&lt;=2025/6/30",'別記様式－１－②'!#REF!,D$4)&lt;&gt;0,SUMIFS('別記様式－１－②'!#REF!,'別記様式－１－②'!#REF!,"&gt;=2025/6/1",'別記様式－１－②'!#REF!,"&lt;=2025/6/30",'別記様式－１－②'!#REF!,D$4),"")</f>
        <v>#REF!</v>
      </c>
      <c r="E7" s="59" t="e">
        <f>IF(SUMIFS('別記様式－１－②'!#REF!,'別記様式－１－②'!#REF!,"&gt;=2025/6/1",'別記様式－１－②'!#REF!,"&lt;=2025/6/30",'別記様式－１－②'!#REF!,E$4)&lt;&gt;0,SUMIFS('別記様式－１－②'!#REF!,'別記様式－１－②'!#REF!,"&gt;=2025/6/1",'別記様式－１－②'!#REF!,"&lt;=2025/6/30",'別記様式－１－②'!#REF!,E$4),"")</f>
        <v>#REF!</v>
      </c>
      <c r="F7" s="59" t="e">
        <f>IF(SUMIFS('別記様式－１－②'!#REF!,'別記様式－１－②'!#REF!,"&gt;=2025/6/1",'別記様式－１－②'!#REF!,"&lt;=2025/6/30",'別記様式－１－②'!#REF!,F$4)&lt;&gt;0,SUMIFS('別記様式－１－②'!#REF!,'別記様式－１－②'!#REF!,"&gt;=2025/6/1",'別記様式－１－②'!#REF!,"&lt;=2025/6/30",'別記様式－１－②'!#REF!,F$4),"")</f>
        <v>#REF!</v>
      </c>
      <c r="G7" s="59" t="e">
        <f>IF(SUMIFS('別記様式－１－②'!#REF!,'別記様式－１－②'!#REF!,"&gt;=2025/6/1",'別記様式－１－②'!#REF!,"&lt;=2025/6/30",'別記様式－１－②'!#REF!,G$4)&lt;&gt;0,SUMIFS('別記様式－１－②'!#REF!,'別記様式－１－②'!#REF!,"&gt;=2025/6/1",'別記様式－１－②'!#REF!,"&lt;=2025/6/30",'別記様式－１－②'!#REF!,G$4),"")</f>
        <v>#REF!</v>
      </c>
      <c r="H7" s="59" t="e">
        <f>IF(SUMIFS('別記様式－１－②'!#REF!,'別記様式－１－②'!#REF!,"&gt;=2025/6/1",'別記様式－１－②'!#REF!,"&lt;=2025/6/30",'別記様式－１－②'!#REF!,H$4)&lt;&gt;0,SUMIFS('別記様式－１－②'!#REF!,'別記様式－１－②'!#REF!,"&gt;=2025/6/1",'別記様式－１－②'!#REF!,"&lt;=2025/6/30",'別記様式－１－②'!#REF!,H$4),"")</f>
        <v>#REF!</v>
      </c>
      <c r="I7" s="59" t="e">
        <f>IF(SUMIFS('別記様式－１－②'!#REF!,'別記様式－１－②'!#REF!,"&gt;=2025/6/1",'別記様式－１－②'!#REF!,"&lt;=2025/6/30",'別記様式－１－②'!#REF!,I$4)&lt;&gt;0,SUMIFS('別記様式－１－②'!#REF!,'別記様式－１－②'!#REF!,"&gt;=2025/6/1",'別記様式－１－②'!#REF!,"&lt;=2025/6/30",'別記様式－１－②'!#REF!,I$4),"")</f>
        <v>#REF!</v>
      </c>
      <c r="J7" s="59" t="e">
        <f>IF(SUMIFS('別記様式－１－②'!#REF!,'別記様式－１－②'!#REF!,"&gt;=2025/6/1",'別記様式－１－②'!#REF!,"&lt;=2025/6/30",'別記様式－１－②'!#REF!,J$4)&lt;&gt;0,SUMIFS('別記様式－１－②'!#REF!,'別記様式－１－②'!#REF!,"&gt;=2025/6/1",'別記様式－１－②'!#REF!,"&lt;=2025/6/30",'別記様式－１－②'!#REF!,J$4),"")</f>
        <v>#REF!</v>
      </c>
      <c r="K7" s="59" t="e">
        <f>IF(SUMIFS('別記様式－１－②'!#REF!,'別記様式－１－②'!#REF!,"&gt;=2025/6/1",'別記様式－１－②'!#REF!,"&lt;=2025/6/30",'別記様式－１－②'!#REF!,K$4)&lt;&gt;0,SUMIFS('別記様式－１－②'!#REF!,'別記様式－１－②'!#REF!,"&gt;=2025/6/1",'別記様式－１－②'!#REF!,"&lt;=2025/6/30",'別記様式－１－②'!#REF!,K$4),"")</f>
        <v>#REF!</v>
      </c>
      <c r="L7" s="59" t="e">
        <f>IF(SUMIFS('別記様式－１－②'!#REF!,'別記様式－１－②'!#REF!,"&gt;=2025/6/1",'別記様式－１－②'!#REF!,"&lt;=2025/6/30",'別記様式－１－②'!#REF!,L$4)&lt;&gt;0,SUMIFS('別記様式－１－②'!#REF!,'別記様式－１－②'!#REF!,"&gt;=2025/6/1",'別記様式－１－②'!#REF!,"&lt;=2025/6/30",'別記様式－１－②'!#REF!,L$4),"")</f>
        <v>#REF!</v>
      </c>
      <c r="M7" s="59" t="e">
        <f>IF(SUMIFS('別記様式－１－②'!#REF!,'別記様式－１－②'!#REF!,"&gt;=2025/6/1",'別記様式－１－②'!#REF!,"&lt;=2025/6/30",'別記様式－１－②'!#REF!,M$4)&lt;&gt;0,SUMIFS('別記様式－１－②'!#REF!,'別記様式－１－②'!#REF!,"&gt;=2025/6/1",'別記様式－１－②'!#REF!,"&lt;=2025/6/30",'別記様式－１－②'!#REF!,M$4),"")</f>
        <v>#REF!</v>
      </c>
      <c r="N7" s="59" t="e">
        <f>IF(SUMIFS('別記様式－１－②'!#REF!,'別記様式－１－②'!#REF!,"&gt;=2025/6/1",'別記様式－１－②'!#REF!,"&lt;=2025/6/30",'別記様式－１－②'!#REF!,N$4)&lt;&gt;0,SUMIFS('別記様式－１－②'!#REF!,'別記様式－１－②'!#REF!,"&gt;=2025/6/1",'別記様式－１－②'!#REF!,"&lt;=2025/6/30",'別記様式－１－②'!#REF!,N$4),"")</f>
        <v>#REF!</v>
      </c>
      <c r="O7" s="59" t="e">
        <f>IF(SUMIFS('別記様式－１－②'!#REF!,'別記様式－１－②'!#REF!,"&gt;=2025/6/1",'別記様式－１－②'!#REF!,"&lt;=2025/6/30",'別記様式－１－②'!#REF!,O$4)&lt;&gt;0,SUMIFS('別記様式－１－②'!#REF!,'別記様式－１－②'!#REF!,"&gt;=2025/6/1",'別記様式－１－②'!#REF!,"&lt;=2025/6/30",'別記様式－１－②'!#REF!,O$4),"")</f>
        <v>#REF!</v>
      </c>
      <c r="P7" s="59" t="e">
        <f>IF(SUMIFS('別記様式－１－②'!#REF!,'別記様式－１－②'!#REF!,"&gt;=2025/6/1",'別記様式－１－②'!#REF!,"&lt;=2025/6/30",'別記様式－１－②'!#REF!,P$4)&lt;&gt;0,SUMIFS('別記様式－１－②'!#REF!,'別記様式－１－②'!#REF!,"&gt;=2025/6/1",'別記様式－１－②'!#REF!,"&lt;=2025/6/30",'別記様式－１－②'!#REF!,P$4),"")</f>
        <v>#REF!</v>
      </c>
      <c r="Q7" s="59" t="e">
        <f>IF(SUMIFS('別記様式－１－②'!#REF!,'別記様式－１－②'!#REF!,"&gt;=2025/6/1",'別記様式－１－②'!#REF!,"&lt;=2025/6/30",'別記様式－１－②'!#REF!,Q$4)&lt;&gt;0,SUMIFS('別記様式－１－②'!#REF!,'別記様式－１－②'!#REF!,"&gt;=2025/6/1",'別記様式－１－②'!#REF!,"&lt;=2025/6/30",'別記様式－１－②'!#REF!,Q$4),"")</f>
        <v>#REF!</v>
      </c>
      <c r="R7" s="59" t="e">
        <f>IF(SUMIFS('別記様式－１－②'!#REF!,'別記様式－１－②'!#REF!,"&gt;=2025/6/1",'別記様式－１－②'!#REF!,"&lt;=2025/6/30",'別記様式－１－②'!#REF!,R$4)&lt;&gt;0,SUMIFS('別記様式－１－②'!#REF!,'別記様式－１－②'!#REF!,"&gt;=2025/6/1",'別記様式－１－②'!#REF!,"&lt;=2025/6/30",'別記様式－１－②'!#REF!,R$4),"")</f>
        <v>#REF!</v>
      </c>
      <c r="S7" s="59" t="e">
        <f>IF(SUMIFS('別記様式－１－②'!#REF!,'別記様式－１－②'!#REF!,"&gt;=2025/6/1",'別記様式－１－②'!#REF!,"&lt;=2025/6/30",'別記様式－１－②'!#REF!,S$4)&lt;&gt;0,SUMIFS('別記様式－１－②'!#REF!,'別記様式－１－②'!#REF!,"&gt;=2025/6/1",'別記様式－１－②'!#REF!,"&lt;=2025/6/30",'別記様式－１－②'!#REF!,S$4),"")</f>
        <v>#REF!</v>
      </c>
      <c r="T7" s="59" t="e">
        <f>IF(SUMIFS('別記様式－１－②'!#REF!,'別記様式－１－②'!#REF!,"&gt;=2025/6/1",'別記様式－１－②'!#REF!,"&lt;=2025/6/30",'別記様式－１－②'!#REF!,T$4)&lt;&gt;0,SUMIFS('別記様式－１－②'!#REF!,'別記様式－１－②'!#REF!,"&gt;=2025/6/1",'別記様式－１－②'!#REF!,"&lt;=2025/6/30",'別記様式－１－②'!#REF!,T$4),"")</f>
        <v>#REF!</v>
      </c>
      <c r="U7" s="59" t="e">
        <f>IF(SUMIFS('別記様式－１－②'!#REF!,'別記様式－１－②'!#REF!,"&gt;=2025/6/1",'別記様式－１－②'!#REF!,"&lt;=2025/6/30",'別記様式－１－②'!#REF!,U$4)&lt;&gt;0,SUMIFS('別記様式－１－②'!#REF!,'別記様式－１－②'!#REF!,"&gt;=2025/6/1",'別記様式－１－②'!#REF!,"&lt;=2025/6/30",'別記様式－１－②'!#REF!,U$4),"")</f>
        <v>#REF!</v>
      </c>
      <c r="V7" s="59" t="e">
        <f>IF(SUMIFS('別記様式－１－②'!#REF!,'別記様式－１－②'!#REF!,"&gt;=2025/6/1",'別記様式－１－②'!#REF!,"&lt;=2025/6/30",'別記様式－１－②'!#REF!,V$4)&lt;&gt;0,SUMIFS('別記様式－１－②'!#REF!,'別記様式－１－②'!#REF!,"&gt;=2025/6/1",'別記様式－１－②'!#REF!,"&lt;=2025/6/30",'別記様式－１－②'!#REF!,V$4),"")</f>
        <v>#REF!</v>
      </c>
      <c r="W7" s="18" t="e">
        <f t="shared" si="0"/>
        <v>#REF!</v>
      </c>
      <c r="X7" s="2" t="e">
        <f t="shared" si="1"/>
        <v>#REF!</v>
      </c>
    </row>
    <row r="8" spans="1:24" ht="18" customHeight="1">
      <c r="A8" s="19">
        <v>45839</v>
      </c>
      <c r="B8" s="57" t="e">
        <f>IF(SUMIFS('別記様式－１－②'!#REF!,'別記様式－１－②'!#REF!,"&gt;=2025/7/1",'別記様式－１－②'!#REF!,"&lt;=2025/7/31")&lt;&gt;0,SUMIFS('別記様式－１－②'!#REF!,'別記様式－１－②'!#REF!,"&gt;=2025/7/1",'別記様式－１－②'!#REF!,"&lt;=2025/7/31"),"")</f>
        <v>#REF!</v>
      </c>
      <c r="C8" s="59" t="e">
        <f>IF(SUMIFS('別記様式－１－②'!#REF!,'別記様式－１－②'!#REF!,"&gt;=2025/7/1",'別記様式－１－②'!#REF!,"&lt;=2025/7/31",'別記様式－１－②'!#REF!,C$4)&lt;&gt;0,SUMIFS('別記様式－１－②'!#REF!,'別記様式－１－②'!#REF!,"&gt;=2025/7/1",'別記様式－１－②'!#REF!,"&lt;=2025/7/31",'別記様式－１－②'!#REF!,C$4),"")</f>
        <v>#REF!</v>
      </c>
      <c r="D8" s="59" t="e">
        <f>IF(SUMIFS('別記様式－１－②'!#REF!,'別記様式－１－②'!#REF!,"&gt;=2025/7/1",'別記様式－１－②'!#REF!,"&lt;=2025/7/31",'別記様式－１－②'!#REF!,D$4)&lt;&gt;0,SUMIFS('別記様式－１－②'!#REF!,'別記様式－１－②'!#REF!,"&gt;=2025/7/1",'別記様式－１－②'!#REF!,"&lt;=2025/7/31",'別記様式－１－②'!#REF!,D$4),"")</f>
        <v>#REF!</v>
      </c>
      <c r="E8" s="59" t="e">
        <f>IF(SUMIFS('別記様式－１－②'!#REF!,'別記様式－１－②'!#REF!,"&gt;=2025/7/1",'別記様式－１－②'!#REF!,"&lt;=2025/7/31",'別記様式－１－②'!#REF!,E$4)&lt;&gt;0,SUMIFS('別記様式－１－②'!#REF!,'別記様式－１－②'!#REF!,"&gt;=2025/7/1",'別記様式－１－②'!#REF!,"&lt;=2025/7/31",'別記様式－１－②'!#REF!,E$4),"")</f>
        <v>#REF!</v>
      </c>
      <c r="F8" s="59" t="e">
        <f>IF(SUMIFS('別記様式－１－②'!#REF!,'別記様式－１－②'!#REF!,"&gt;=2025/7/1",'別記様式－１－②'!#REF!,"&lt;=2025/7/31",'別記様式－１－②'!#REF!,F$4)&lt;&gt;0,SUMIFS('別記様式－１－②'!#REF!,'別記様式－１－②'!#REF!,"&gt;=2025/7/1",'別記様式－１－②'!#REF!,"&lt;=2025/7/31",'別記様式－１－②'!#REF!,F$4),"")</f>
        <v>#REF!</v>
      </c>
      <c r="G8" s="59" t="e">
        <f>IF(SUMIFS('別記様式－１－②'!#REF!,'別記様式－１－②'!#REF!,"&gt;=2025/7/1",'別記様式－１－②'!#REF!,"&lt;=2025/7/31",'別記様式－１－②'!#REF!,G$4)&lt;&gt;0,SUMIFS('別記様式－１－②'!#REF!,'別記様式－１－②'!#REF!,"&gt;=2025/7/1",'別記様式－１－②'!#REF!,"&lt;=2025/7/31",'別記様式－１－②'!#REF!,G$4),"")</f>
        <v>#REF!</v>
      </c>
      <c r="H8" s="59" t="e">
        <f>IF(SUMIFS('別記様式－１－②'!#REF!,'別記様式－１－②'!#REF!,"&gt;=2025/7/1",'別記様式－１－②'!#REF!,"&lt;=2025/7/31",'別記様式－１－②'!#REF!,H$4)&lt;&gt;0,SUMIFS('別記様式－１－②'!#REF!,'別記様式－１－②'!#REF!,"&gt;=2025/7/1",'別記様式－１－②'!#REF!,"&lt;=2025/7/31",'別記様式－１－②'!#REF!,H$4),"")</f>
        <v>#REF!</v>
      </c>
      <c r="I8" s="59" t="e">
        <f>IF(SUMIFS('別記様式－１－②'!#REF!,'別記様式－１－②'!#REF!,"&gt;=2025/7/1",'別記様式－１－②'!#REF!,"&lt;=2025/7/31",'別記様式－１－②'!#REF!,I$4)&lt;&gt;0,SUMIFS('別記様式－１－②'!#REF!,'別記様式－１－②'!#REF!,"&gt;=2025/7/1",'別記様式－１－②'!#REF!,"&lt;=2025/7/31",'別記様式－１－②'!#REF!,I$4),"")</f>
        <v>#REF!</v>
      </c>
      <c r="J8" s="59" t="e">
        <f>IF(SUMIFS('別記様式－１－②'!#REF!,'別記様式－１－②'!#REF!,"&gt;=2025/7/1",'別記様式－１－②'!#REF!,"&lt;=2025/7/31",'別記様式－１－②'!#REF!,J$4)&lt;&gt;0,SUMIFS('別記様式－１－②'!#REF!,'別記様式－１－②'!#REF!,"&gt;=2025/7/1",'別記様式－１－②'!#REF!,"&lt;=2025/7/31",'別記様式－１－②'!#REF!,J$4),"")</f>
        <v>#REF!</v>
      </c>
      <c r="K8" s="59" t="e">
        <f>IF(SUMIFS('別記様式－１－②'!#REF!,'別記様式－１－②'!#REF!,"&gt;=2025/7/1",'別記様式－１－②'!#REF!,"&lt;=2025/7/31",'別記様式－１－②'!#REF!,K$4)&lt;&gt;0,SUMIFS('別記様式－１－②'!#REF!,'別記様式－１－②'!#REF!,"&gt;=2025/7/1",'別記様式－１－②'!#REF!,"&lt;=2025/7/31",'別記様式－１－②'!#REF!,K$4),"")</f>
        <v>#REF!</v>
      </c>
      <c r="L8" s="59" t="e">
        <f>IF(SUMIFS('別記様式－１－②'!#REF!,'別記様式－１－②'!#REF!,"&gt;=2025/7/1",'別記様式－１－②'!#REF!,"&lt;=2025/7/31",'別記様式－１－②'!#REF!,L$4)&lt;&gt;0,SUMIFS('別記様式－１－②'!#REF!,'別記様式－１－②'!#REF!,"&gt;=2025/7/1",'別記様式－１－②'!#REF!,"&lt;=2025/7/31",'別記様式－１－②'!#REF!,L$4),"")</f>
        <v>#REF!</v>
      </c>
      <c r="M8" s="59" t="e">
        <f>IF(SUMIFS('別記様式－１－②'!#REF!,'別記様式－１－②'!#REF!,"&gt;=2025/7/1",'別記様式－１－②'!#REF!,"&lt;=2025/7/31",'別記様式－１－②'!#REF!,M$4)&lt;&gt;0,SUMIFS('別記様式－１－②'!#REF!,'別記様式－１－②'!#REF!,"&gt;=2025/7/1",'別記様式－１－②'!#REF!,"&lt;=2025/7/31",'別記様式－１－②'!#REF!,M$4),"")</f>
        <v>#REF!</v>
      </c>
      <c r="N8" s="59" t="e">
        <f>IF(SUMIFS('別記様式－１－②'!#REF!,'別記様式－１－②'!#REF!,"&gt;=2025/7/1",'別記様式－１－②'!#REF!,"&lt;=2025/7/31",'別記様式－１－②'!#REF!,N$4)&lt;&gt;0,SUMIFS('別記様式－１－②'!#REF!,'別記様式－１－②'!#REF!,"&gt;=2025/7/1",'別記様式－１－②'!#REF!,"&lt;=2025/7/31",'別記様式－１－②'!#REF!,N$4),"")</f>
        <v>#REF!</v>
      </c>
      <c r="O8" s="59" t="e">
        <f>IF(SUMIFS('別記様式－１－②'!#REF!,'別記様式－１－②'!#REF!,"&gt;=2025/7/1",'別記様式－１－②'!#REF!,"&lt;=2025/7/31",'別記様式－１－②'!#REF!,O$4)&lt;&gt;0,SUMIFS('別記様式－１－②'!#REF!,'別記様式－１－②'!#REF!,"&gt;=2025/7/1",'別記様式－１－②'!#REF!,"&lt;=2025/7/31",'別記様式－１－②'!#REF!,O$4),"")</f>
        <v>#REF!</v>
      </c>
      <c r="P8" s="59" t="e">
        <f>IF(SUMIFS('別記様式－１－②'!#REF!,'別記様式－１－②'!#REF!,"&gt;=2025/7/1",'別記様式－１－②'!#REF!,"&lt;=2025/7/31",'別記様式－１－②'!#REF!,P$4)&lt;&gt;0,SUMIFS('別記様式－１－②'!#REF!,'別記様式－１－②'!#REF!,"&gt;=2025/7/1",'別記様式－１－②'!#REF!,"&lt;=2025/7/31",'別記様式－１－②'!#REF!,P$4),"")</f>
        <v>#REF!</v>
      </c>
      <c r="Q8" s="59" t="e">
        <f>IF(SUMIFS('別記様式－１－②'!#REF!,'別記様式－１－②'!#REF!,"&gt;=2025/7/1",'別記様式－１－②'!#REF!,"&lt;=2025/7/31",'別記様式－１－②'!#REF!,Q$4)&lt;&gt;0,SUMIFS('別記様式－１－②'!#REF!,'別記様式－１－②'!#REF!,"&gt;=2025/7/1",'別記様式－１－②'!#REF!,"&lt;=2025/7/31",'別記様式－１－②'!#REF!,Q$4),"")</f>
        <v>#REF!</v>
      </c>
      <c r="R8" s="59" t="e">
        <f>IF(SUMIFS('別記様式－１－②'!#REF!,'別記様式－１－②'!#REF!,"&gt;=2025/7/1",'別記様式－１－②'!#REF!,"&lt;=2025/7/31",'別記様式－１－②'!#REF!,R$4)&lt;&gt;0,SUMIFS('別記様式－１－②'!#REF!,'別記様式－１－②'!#REF!,"&gt;=2025/7/1",'別記様式－１－②'!#REF!,"&lt;=2025/7/31",'別記様式－１－②'!#REF!,R$4),"")</f>
        <v>#REF!</v>
      </c>
      <c r="S8" s="59" t="e">
        <f>IF(SUMIFS('別記様式－１－②'!#REF!,'別記様式－１－②'!#REF!,"&gt;=2025/7/1",'別記様式－１－②'!#REF!,"&lt;=2025/7/31",'別記様式－１－②'!#REF!,S$4)&lt;&gt;0,SUMIFS('別記様式－１－②'!#REF!,'別記様式－１－②'!#REF!,"&gt;=2025/7/1",'別記様式－１－②'!#REF!,"&lt;=2025/7/31",'別記様式－１－②'!#REF!,S$4),"")</f>
        <v>#REF!</v>
      </c>
      <c r="T8" s="59" t="e">
        <f>IF(SUMIFS('別記様式－１－②'!#REF!,'別記様式－１－②'!#REF!,"&gt;=2025/7/1",'別記様式－１－②'!#REF!,"&lt;=2025/7/31",'別記様式－１－②'!#REF!,T$4)&lt;&gt;0,SUMIFS('別記様式－１－②'!#REF!,'別記様式－１－②'!#REF!,"&gt;=2025/7/1",'別記様式－１－②'!#REF!,"&lt;=2025/7/31",'別記様式－１－②'!#REF!,T$4),"")</f>
        <v>#REF!</v>
      </c>
      <c r="U8" s="59" t="e">
        <f>IF(SUMIFS('別記様式－１－②'!#REF!,'別記様式－１－②'!#REF!,"&gt;=2025/7/1",'別記様式－１－②'!#REF!,"&lt;=2025/7/31",'別記様式－１－②'!#REF!,U$4)&lt;&gt;0,SUMIFS('別記様式－１－②'!#REF!,'別記様式－１－②'!#REF!,"&gt;=2025/7/1",'別記様式－１－②'!#REF!,"&lt;=2025/7/31",'別記様式－１－②'!#REF!,U$4),"")</f>
        <v>#REF!</v>
      </c>
      <c r="V8" s="59" t="e">
        <f>IF(SUMIFS('別記様式－１－②'!#REF!,'別記様式－１－②'!#REF!,"&gt;=2025/7/1",'別記様式－１－②'!#REF!,"&lt;=2025/7/31",'別記様式－１－②'!#REF!,V$4)&lt;&gt;0,SUMIFS('別記様式－１－②'!#REF!,'別記様式－１－②'!#REF!,"&gt;=2025/7/1",'別記様式－１－②'!#REF!,"&lt;=2025/7/31",'別記様式－１－②'!#REF!,V$4),"")</f>
        <v>#REF!</v>
      </c>
      <c r="W8" s="18" t="e">
        <f t="shared" si="0"/>
        <v>#REF!</v>
      </c>
      <c r="X8" s="2" t="e">
        <f t="shared" si="1"/>
        <v>#REF!</v>
      </c>
    </row>
    <row r="9" spans="1:24" ht="18" customHeight="1">
      <c r="A9" s="19">
        <v>45870</v>
      </c>
      <c r="B9" s="57" t="e">
        <f>IF(SUMIFS('別記様式－１－②'!#REF!,'別記様式－１－②'!#REF!,"&gt;=2025/8/1",'別記様式－１－②'!#REF!,"&lt;=2025/8/31")&lt;&gt;0,SUMIFS('別記様式－１－②'!#REF!,'別記様式－１－②'!#REF!,"&gt;=2025/8/1",'別記様式－１－②'!#REF!,"&lt;=2025/8/31"),"")</f>
        <v>#REF!</v>
      </c>
      <c r="C9" s="59" t="e">
        <f>IF(SUMIFS('別記様式－１－②'!#REF!,'別記様式－１－②'!#REF!,"&gt;=2025/8/1",'別記様式－１－②'!#REF!,"&lt;=2025/8/31",'別記様式－１－②'!#REF!,C$4)&lt;&gt;0,SUMIFS('別記様式－１－②'!#REF!,'別記様式－１－②'!#REF!,"&gt;=2025/8/1",'別記様式－１－②'!#REF!,"&lt;=2025/8/31",'別記様式－１－②'!#REF!,C$4),"")</f>
        <v>#REF!</v>
      </c>
      <c r="D9" s="59" t="e">
        <f>IF(SUMIFS('別記様式－１－②'!#REF!,'別記様式－１－②'!#REF!,"&gt;=2025/8/1",'別記様式－１－②'!#REF!,"&lt;=2025/8/31",'別記様式－１－②'!#REF!,D$4)&lt;&gt;0,SUMIFS('別記様式－１－②'!#REF!,'別記様式－１－②'!#REF!,"&gt;=2025/8/1",'別記様式－１－②'!#REF!,"&lt;=2025/8/31",'別記様式－１－②'!#REF!,D$4),"")</f>
        <v>#REF!</v>
      </c>
      <c r="E9" s="59" t="e">
        <f>IF(SUMIFS('別記様式－１－②'!#REF!,'別記様式－１－②'!#REF!,"&gt;=2025/8/1",'別記様式－１－②'!#REF!,"&lt;=2025/8/31",'別記様式－１－②'!#REF!,E$4)&lt;&gt;0,SUMIFS('別記様式－１－②'!#REF!,'別記様式－１－②'!#REF!,"&gt;=2025/8/1",'別記様式－１－②'!#REF!,"&lt;=2025/8/31",'別記様式－１－②'!#REF!,E$4),"")</f>
        <v>#REF!</v>
      </c>
      <c r="F9" s="59" t="e">
        <f>IF(SUMIFS('別記様式－１－②'!#REF!,'別記様式－１－②'!#REF!,"&gt;=2025/8/1",'別記様式－１－②'!#REF!,"&lt;=2025/8/31",'別記様式－１－②'!#REF!,F$4)&lt;&gt;0,SUMIFS('別記様式－１－②'!#REF!,'別記様式－１－②'!#REF!,"&gt;=2025/8/1",'別記様式－１－②'!#REF!,"&lt;=2025/8/31",'別記様式－１－②'!#REF!,F$4),"")</f>
        <v>#REF!</v>
      </c>
      <c r="G9" s="59" t="e">
        <f>IF(SUMIFS('別記様式－１－②'!#REF!,'別記様式－１－②'!#REF!,"&gt;=2025/8/1",'別記様式－１－②'!#REF!,"&lt;=2025/8/31",'別記様式－１－②'!#REF!,G$4)&lt;&gt;0,SUMIFS('別記様式－１－②'!#REF!,'別記様式－１－②'!#REF!,"&gt;=2025/8/1",'別記様式－１－②'!#REF!,"&lt;=2025/8/31",'別記様式－１－②'!#REF!,G$4),"")</f>
        <v>#REF!</v>
      </c>
      <c r="H9" s="59" t="e">
        <f>IF(SUMIFS('別記様式－１－②'!#REF!,'別記様式－１－②'!#REF!,"&gt;=2025/8/1",'別記様式－１－②'!#REF!,"&lt;=2025/8/31",'別記様式－１－②'!#REF!,H$4)&lt;&gt;0,SUMIFS('別記様式－１－②'!#REF!,'別記様式－１－②'!#REF!,"&gt;=2025/8/1",'別記様式－１－②'!#REF!,"&lt;=2025/8/31",'別記様式－１－②'!#REF!,H$4),"")</f>
        <v>#REF!</v>
      </c>
      <c r="I9" s="59" t="e">
        <f>IF(SUMIFS('別記様式－１－②'!#REF!,'別記様式－１－②'!#REF!,"&gt;=2025/8/1",'別記様式－１－②'!#REF!,"&lt;=2025/8/31",'別記様式－１－②'!#REF!,I$4)&lt;&gt;0,SUMIFS('別記様式－１－②'!#REF!,'別記様式－１－②'!#REF!,"&gt;=2025/8/1",'別記様式－１－②'!#REF!,"&lt;=2025/8/31",'別記様式－１－②'!#REF!,I$4),"")</f>
        <v>#REF!</v>
      </c>
      <c r="J9" s="59" t="e">
        <f>IF(SUMIFS('別記様式－１－②'!#REF!,'別記様式－１－②'!#REF!,"&gt;=2025/8/1",'別記様式－１－②'!#REF!,"&lt;=2025/8/31",'別記様式－１－②'!#REF!,J$4)&lt;&gt;0,SUMIFS('別記様式－１－②'!#REF!,'別記様式－１－②'!#REF!,"&gt;=2025/8/1",'別記様式－１－②'!#REF!,"&lt;=2025/8/31",'別記様式－１－②'!#REF!,J$4),"")</f>
        <v>#REF!</v>
      </c>
      <c r="K9" s="59" t="e">
        <f>IF(SUMIFS('別記様式－１－②'!#REF!,'別記様式－１－②'!#REF!,"&gt;=2025/8/1",'別記様式－１－②'!#REF!,"&lt;=2025/8/31",'別記様式－１－②'!#REF!,K$4)&lt;&gt;0,SUMIFS('別記様式－１－②'!#REF!,'別記様式－１－②'!#REF!,"&gt;=2025/8/1",'別記様式－１－②'!#REF!,"&lt;=2025/8/31",'別記様式－１－②'!#REF!,K$4),"")</f>
        <v>#REF!</v>
      </c>
      <c r="L9" s="59" t="e">
        <f>IF(SUMIFS('別記様式－１－②'!#REF!,'別記様式－１－②'!#REF!,"&gt;=2025/8/1",'別記様式－１－②'!#REF!,"&lt;=2025/8/31",'別記様式－１－②'!#REF!,L$4)&lt;&gt;0,SUMIFS('別記様式－１－②'!#REF!,'別記様式－１－②'!#REF!,"&gt;=2025/8/1",'別記様式－１－②'!#REF!,"&lt;=2025/8/31",'別記様式－１－②'!#REF!,L$4),"")</f>
        <v>#REF!</v>
      </c>
      <c r="M9" s="59" t="e">
        <f>IF(SUMIFS('別記様式－１－②'!#REF!,'別記様式－１－②'!#REF!,"&gt;=2025/8/1",'別記様式－１－②'!#REF!,"&lt;=2025/8/31",'別記様式－１－②'!#REF!,M$4)&lt;&gt;0,SUMIFS('別記様式－１－②'!#REF!,'別記様式－１－②'!#REF!,"&gt;=2025/8/1",'別記様式－１－②'!#REF!,"&lt;=2025/8/31",'別記様式－１－②'!#REF!,M$4),"")</f>
        <v>#REF!</v>
      </c>
      <c r="N9" s="59" t="e">
        <f>IF(SUMIFS('別記様式－１－②'!#REF!,'別記様式－１－②'!#REF!,"&gt;=2025/8/1",'別記様式－１－②'!#REF!,"&lt;=2025/8/31",'別記様式－１－②'!#REF!,N$4)&lt;&gt;0,SUMIFS('別記様式－１－②'!#REF!,'別記様式－１－②'!#REF!,"&gt;=2025/8/1",'別記様式－１－②'!#REF!,"&lt;=2025/8/31",'別記様式－１－②'!#REF!,N$4),"")</f>
        <v>#REF!</v>
      </c>
      <c r="O9" s="59" t="e">
        <f>IF(SUMIFS('別記様式－１－②'!#REF!,'別記様式－１－②'!#REF!,"&gt;=2025/8/1",'別記様式－１－②'!#REF!,"&lt;=2025/8/31",'別記様式－１－②'!#REF!,O$4)&lt;&gt;0,SUMIFS('別記様式－１－②'!#REF!,'別記様式－１－②'!#REF!,"&gt;=2025/8/1",'別記様式－１－②'!#REF!,"&lt;=2025/8/31",'別記様式－１－②'!#REF!,O$4),"")</f>
        <v>#REF!</v>
      </c>
      <c r="P9" s="59" t="e">
        <f>IF(SUMIFS('別記様式－１－②'!#REF!,'別記様式－１－②'!#REF!,"&gt;=2025/8/1",'別記様式－１－②'!#REF!,"&lt;=2025/8/31",'別記様式－１－②'!#REF!,P$4)&lt;&gt;0,SUMIFS('別記様式－１－②'!#REF!,'別記様式－１－②'!#REF!,"&gt;=2025/8/1",'別記様式－１－②'!#REF!,"&lt;=2025/8/31",'別記様式－１－②'!#REF!,P$4),"")</f>
        <v>#REF!</v>
      </c>
      <c r="Q9" s="59" t="e">
        <f>IF(SUMIFS('別記様式－１－②'!#REF!,'別記様式－１－②'!#REF!,"&gt;=2025/8/1",'別記様式－１－②'!#REF!,"&lt;=2025/8/31",'別記様式－１－②'!#REF!,Q$4)&lt;&gt;0,SUMIFS('別記様式－１－②'!#REF!,'別記様式－１－②'!#REF!,"&gt;=2025/8/1",'別記様式－１－②'!#REF!,"&lt;=2025/8/31",'別記様式－１－②'!#REF!,Q$4),"")</f>
        <v>#REF!</v>
      </c>
      <c r="R9" s="59" t="e">
        <f>IF(SUMIFS('別記様式－１－②'!#REF!,'別記様式－１－②'!#REF!,"&gt;=2025/8/1",'別記様式－１－②'!#REF!,"&lt;=2025/8/31",'別記様式－１－②'!#REF!,R$4)&lt;&gt;0,SUMIFS('別記様式－１－②'!#REF!,'別記様式－１－②'!#REF!,"&gt;=2025/8/1",'別記様式－１－②'!#REF!,"&lt;=2025/8/31",'別記様式－１－②'!#REF!,R$4),"")</f>
        <v>#REF!</v>
      </c>
      <c r="S9" s="59" t="e">
        <f>IF(SUMIFS('別記様式－１－②'!#REF!,'別記様式－１－②'!#REF!,"&gt;=2025/8/1",'別記様式－１－②'!#REF!,"&lt;=2025/8/31",'別記様式－１－②'!#REF!,S$4)&lt;&gt;0,SUMIFS('別記様式－１－②'!#REF!,'別記様式－１－②'!#REF!,"&gt;=2025/8/1",'別記様式－１－②'!#REF!,"&lt;=2025/8/31",'別記様式－１－②'!#REF!,S$4),"")</f>
        <v>#REF!</v>
      </c>
      <c r="T9" s="59" t="e">
        <f>IF(SUMIFS('別記様式－１－②'!#REF!,'別記様式－１－②'!#REF!,"&gt;=2025/8/1",'別記様式－１－②'!#REF!,"&lt;=2025/8/31",'別記様式－１－②'!#REF!,T$4)&lt;&gt;0,SUMIFS('別記様式－１－②'!#REF!,'別記様式－１－②'!#REF!,"&gt;=2025/8/1",'別記様式－１－②'!#REF!,"&lt;=2025/8/31",'別記様式－１－②'!#REF!,T$4),"")</f>
        <v>#REF!</v>
      </c>
      <c r="U9" s="59" t="e">
        <f>IF(SUMIFS('別記様式－１－②'!#REF!,'別記様式－１－②'!#REF!,"&gt;=2025/8/1",'別記様式－１－②'!#REF!,"&lt;=2025/8/31",'別記様式－１－②'!#REF!,U$4)&lt;&gt;0,SUMIFS('別記様式－１－②'!#REF!,'別記様式－１－②'!#REF!,"&gt;=2025/8/1",'別記様式－１－②'!#REF!,"&lt;=2025/8/31",'別記様式－１－②'!#REF!,U$4),"")</f>
        <v>#REF!</v>
      </c>
      <c r="V9" s="59" t="e">
        <f>IF(SUMIFS('別記様式－１－②'!#REF!,'別記様式－１－②'!#REF!,"&gt;=2025/8/1",'別記様式－１－②'!#REF!,"&lt;=2025/8/31",'別記様式－１－②'!#REF!,V$4)&lt;&gt;0,SUMIFS('別記様式－１－②'!#REF!,'別記様式－１－②'!#REF!,"&gt;=2025/8/1",'別記様式－１－②'!#REF!,"&lt;=2025/8/31",'別記様式－１－②'!#REF!,V$4),"")</f>
        <v>#REF!</v>
      </c>
      <c r="W9" s="18" t="e">
        <f t="shared" si="0"/>
        <v>#REF!</v>
      </c>
      <c r="X9" s="2" t="e">
        <f t="shared" si="1"/>
        <v>#REF!</v>
      </c>
    </row>
    <row r="10" spans="1:24" ht="18" customHeight="1">
      <c r="A10" s="19">
        <v>45901</v>
      </c>
      <c r="B10" s="57" t="e">
        <f>IF(SUMIFS('別記様式－１－②'!#REF!,'別記様式－１－②'!#REF!,"&gt;=2025/9/1",'別記様式－１－②'!#REF!,"&lt;=2025/9/30")&lt;&gt;0,SUMIFS('別記様式－１－②'!#REF!,'別記様式－１－②'!#REF!,"&gt;=2025/9/1",'別記様式－１－②'!#REF!,"&lt;=2025/9/30"),"")</f>
        <v>#REF!</v>
      </c>
      <c r="C10" s="59" t="e">
        <f>IF(SUMIFS('別記様式－１－②'!#REF!,'別記様式－１－②'!#REF!,"&gt;=2025/9/1",'別記様式－１－②'!#REF!,"&lt;=2025/9/30",'別記様式－１－②'!#REF!,C$4)&lt;&gt;0,SUMIFS('別記様式－１－②'!#REF!,'別記様式－１－②'!#REF!,"&gt;=2025/9/1",'別記様式－１－②'!#REF!,"&lt;=2025/9/30",'別記様式－１－②'!#REF!,C$4),"")</f>
        <v>#REF!</v>
      </c>
      <c r="D10" s="59" t="e">
        <f>IF(SUMIFS('別記様式－１－②'!#REF!,'別記様式－１－②'!#REF!,"&gt;=2025/9/1",'別記様式－１－②'!#REF!,"&lt;=2025/9/30",'別記様式－１－②'!#REF!,D$4)&lt;&gt;0,SUMIFS('別記様式－１－②'!#REF!,'別記様式－１－②'!#REF!,"&gt;=2025/9/1",'別記様式－１－②'!#REF!,"&lt;=2025/9/30",'別記様式－１－②'!#REF!,D$4),"")</f>
        <v>#REF!</v>
      </c>
      <c r="E10" s="59" t="e">
        <f>IF(SUMIFS('別記様式－１－②'!#REF!,'別記様式－１－②'!#REF!,"&gt;=2025/9/1",'別記様式－１－②'!#REF!,"&lt;=2025/9/30",'別記様式－１－②'!#REF!,E$4)&lt;&gt;0,SUMIFS('別記様式－１－②'!#REF!,'別記様式－１－②'!#REF!,"&gt;=2025/9/1",'別記様式－１－②'!#REF!,"&lt;=2025/9/30",'別記様式－１－②'!#REF!,E$4),"")</f>
        <v>#REF!</v>
      </c>
      <c r="F10" s="59" t="e">
        <f>IF(SUMIFS('別記様式－１－②'!#REF!,'別記様式－１－②'!#REF!,"&gt;=2025/9/1",'別記様式－１－②'!#REF!,"&lt;=2025/9/30",'別記様式－１－②'!#REF!,F$4)&lt;&gt;0,SUMIFS('別記様式－１－②'!#REF!,'別記様式－１－②'!#REF!,"&gt;=2025/9/1",'別記様式－１－②'!#REF!,"&lt;=2025/9/30",'別記様式－１－②'!#REF!,F$4),"")</f>
        <v>#REF!</v>
      </c>
      <c r="G10" s="59" t="e">
        <f>IF(SUMIFS('別記様式－１－②'!#REF!,'別記様式－１－②'!#REF!,"&gt;=2025/9/1",'別記様式－１－②'!#REF!,"&lt;=2025/9/30",'別記様式－１－②'!#REF!,G$4)&lt;&gt;0,SUMIFS('別記様式－１－②'!#REF!,'別記様式－１－②'!#REF!,"&gt;=2025/9/1",'別記様式－１－②'!#REF!,"&lt;=2025/9/30",'別記様式－１－②'!#REF!,G$4),"")</f>
        <v>#REF!</v>
      </c>
      <c r="H10" s="59" t="e">
        <f>IF(SUMIFS('別記様式－１－②'!#REF!,'別記様式－１－②'!#REF!,"&gt;=2025/9/1",'別記様式－１－②'!#REF!,"&lt;=2025/9/30",'別記様式－１－②'!#REF!,H$4)&lt;&gt;0,SUMIFS('別記様式－１－②'!#REF!,'別記様式－１－②'!#REF!,"&gt;=2025/9/1",'別記様式－１－②'!#REF!,"&lt;=2025/9/30",'別記様式－１－②'!#REF!,H$4),"")</f>
        <v>#REF!</v>
      </c>
      <c r="I10" s="59" t="e">
        <f>IF(SUMIFS('別記様式－１－②'!#REF!,'別記様式－１－②'!#REF!,"&gt;=2025/9/1",'別記様式－１－②'!#REF!,"&lt;=2025/9/30",'別記様式－１－②'!#REF!,I$4)&lt;&gt;0,SUMIFS('別記様式－１－②'!#REF!,'別記様式－１－②'!#REF!,"&gt;=2025/9/1",'別記様式－１－②'!#REF!,"&lt;=2025/9/30",'別記様式－１－②'!#REF!,I$4),"")</f>
        <v>#REF!</v>
      </c>
      <c r="J10" s="59" t="e">
        <f>IF(SUMIFS('別記様式－１－②'!#REF!,'別記様式－１－②'!#REF!,"&gt;=2025/9/1",'別記様式－１－②'!#REF!,"&lt;=2025/9/30",'別記様式－１－②'!#REF!,J$4)&lt;&gt;0,SUMIFS('別記様式－１－②'!#REF!,'別記様式－１－②'!#REF!,"&gt;=2025/9/1",'別記様式－１－②'!#REF!,"&lt;=2025/9/30",'別記様式－１－②'!#REF!,J$4),"")</f>
        <v>#REF!</v>
      </c>
      <c r="K10" s="59" t="e">
        <f>IF(SUMIFS('別記様式－１－②'!#REF!,'別記様式－１－②'!#REF!,"&gt;=2025/9/1",'別記様式－１－②'!#REF!,"&lt;=2025/9/30",'別記様式－１－②'!#REF!,K$4)&lt;&gt;0,SUMIFS('別記様式－１－②'!#REF!,'別記様式－１－②'!#REF!,"&gt;=2025/9/1",'別記様式－１－②'!#REF!,"&lt;=2025/9/30",'別記様式－１－②'!#REF!,K$4),"")</f>
        <v>#REF!</v>
      </c>
      <c r="L10" s="59" t="e">
        <f>IF(SUMIFS('別記様式－１－②'!#REF!,'別記様式－１－②'!#REF!,"&gt;=2025/9/1",'別記様式－１－②'!#REF!,"&lt;=2025/9/30",'別記様式－１－②'!#REF!,L$4)&lt;&gt;0,SUMIFS('別記様式－１－②'!#REF!,'別記様式－１－②'!#REF!,"&gt;=2025/9/1",'別記様式－１－②'!#REF!,"&lt;=2025/9/30",'別記様式－１－②'!#REF!,L$4),"")</f>
        <v>#REF!</v>
      </c>
      <c r="M10" s="59" t="e">
        <f>IF(SUMIFS('別記様式－１－②'!#REF!,'別記様式－１－②'!#REF!,"&gt;=2025/9/1",'別記様式－１－②'!#REF!,"&lt;=2025/9/30",'別記様式－１－②'!#REF!,M$4)&lt;&gt;0,SUMIFS('別記様式－１－②'!#REF!,'別記様式－１－②'!#REF!,"&gt;=2025/9/1",'別記様式－１－②'!#REF!,"&lt;=2025/9/30",'別記様式－１－②'!#REF!,M$4),"")</f>
        <v>#REF!</v>
      </c>
      <c r="N10" s="59" t="e">
        <f>IF(SUMIFS('別記様式－１－②'!#REF!,'別記様式－１－②'!#REF!,"&gt;=2025/9/1",'別記様式－１－②'!#REF!,"&lt;=2025/9/30",'別記様式－１－②'!#REF!,N$4)&lt;&gt;0,SUMIFS('別記様式－１－②'!#REF!,'別記様式－１－②'!#REF!,"&gt;=2025/9/1",'別記様式－１－②'!#REF!,"&lt;=2025/9/30",'別記様式－１－②'!#REF!,N$4),"")</f>
        <v>#REF!</v>
      </c>
      <c r="O10" s="59" t="e">
        <f>IF(SUMIFS('別記様式－１－②'!#REF!,'別記様式－１－②'!#REF!,"&gt;=2025/9/1",'別記様式－１－②'!#REF!,"&lt;=2025/9/30",'別記様式－１－②'!#REF!,O$4)&lt;&gt;0,SUMIFS('別記様式－１－②'!#REF!,'別記様式－１－②'!#REF!,"&gt;=2025/9/1",'別記様式－１－②'!#REF!,"&lt;=2025/9/30",'別記様式－１－②'!#REF!,O$4),"")</f>
        <v>#REF!</v>
      </c>
      <c r="P10" s="59" t="e">
        <f>IF(SUMIFS('別記様式－１－②'!#REF!,'別記様式－１－②'!#REF!,"&gt;=2025/9/1",'別記様式－１－②'!#REF!,"&lt;=2025/9/30",'別記様式－１－②'!#REF!,P$4)&lt;&gt;0,SUMIFS('別記様式－１－②'!#REF!,'別記様式－１－②'!#REF!,"&gt;=2025/9/1",'別記様式－１－②'!#REF!,"&lt;=2025/9/30",'別記様式－１－②'!#REF!,P$4),"")</f>
        <v>#REF!</v>
      </c>
      <c r="Q10" s="59" t="e">
        <f>IF(SUMIFS('別記様式－１－②'!#REF!,'別記様式－１－②'!#REF!,"&gt;=2025/9/1",'別記様式－１－②'!#REF!,"&lt;=2025/9/30",'別記様式－１－②'!#REF!,Q$4)&lt;&gt;0,SUMIFS('別記様式－１－②'!#REF!,'別記様式－１－②'!#REF!,"&gt;=2025/9/1",'別記様式－１－②'!#REF!,"&lt;=2025/9/30",'別記様式－１－②'!#REF!,Q$4),"")</f>
        <v>#REF!</v>
      </c>
      <c r="R10" s="59" t="e">
        <f>IF(SUMIFS('別記様式－１－②'!#REF!,'別記様式－１－②'!#REF!,"&gt;=2025/9/1",'別記様式－１－②'!#REF!,"&lt;=2025/9/30",'別記様式－１－②'!#REF!,R$4)&lt;&gt;0,SUMIFS('別記様式－１－②'!#REF!,'別記様式－１－②'!#REF!,"&gt;=2025/9/1",'別記様式－１－②'!#REF!,"&lt;=2025/9/30",'別記様式－１－②'!#REF!,R$4),"")</f>
        <v>#REF!</v>
      </c>
      <c r="S10" s="59" t="e">
        <f>IF(SUMIFS('別記様式－１－②'!#REF!,'別記様式－１－②'!#REF!,"&gt;=2025/9/1",'別記様式－１－②'!#REF!,"&lt;=2025/9/30",'別記様式－１－②'!#REF!,S$4)&lt;&gt;0,SUMIFS('別記様式－１－②'!#REF!,'別記様式－１－②'!#REF!,"&gt;=2025/9/1",'別記様式－１－②'!#REF!,"&lt;=2025/9/30",'別記様式－１－②'!#REF!,S$4),"")</f>
        <v>#REF!</v>
      </c>
      <c r="T10" s="59" t="e">
        <f>IF(SUMIFS('別記様式－１－②'!#REF!,'別記様式－１－②'!#REF!,"&gt;=2025/9/1",'別記様式－１－②'!#REF!,"&lt;=2025/9/30",'別記様式－１－②'!#REF!,T$4)&lt;&gt;0,SUMIFS('別記様式－１－②'!#REF!,'別記様式－１－②'!#REF!,"&gt;=2025/9/1",'別記様式－１－②'!#REF!,"&lt;=2025/9/30",'別記様式－１－②'!#REF!,T$4),"")</f>
        <v>#REF!</v>
      </c>
      <c r="U10" s="59" t="e">
        <f>IF(SUMIFS('別記様式－１－②'!#REF!,'別記様式－１－②'!#REF!,"&gt;=2025/9/1",'別記様式－１－②'!#REF!,"&lt;=2025/9/30",'別記様式－１－②'!#REF!,U$4)&lt;&gt;0,SUMIFS('別記様式－１－②'!#REF!,'別記様式－１－②'!#REF!,"&gt;=2025/9/1",'別記様式－１－②'!#REF!,"&lt;=2025/9/30",'別記様式－１－②'!#REF!,U$4),"")</f>
        <v>#REF!</v>
      </c>
      <c r="V10" s="59" t="e">
        <f>IF(SUMIFS('別記様式－１－②'!#REF!,'別記様式－１－②'!#REF!,"&gt;=2025/9/1",'別記様式－１－②'!#REF!,"&lt;=2025/9/30",'別記様式－１－②'!#REF!,V$4)&lt;&gt;0,SUMIFS('別記様式－１－②'!#REF!,'別記様式－１－②'!#REF!,"&gt;=2025/9/1",'別記様式－１－②'!#REF!,"&lt;=2025/9/30",'別記様式－１－②'!#REF!,V$4),"")</f>
        <v>#REF!</v>
      </c>
      <c r="W10" s="18" t="e">
        <f t="shared" si="0"/>
        <v>#REF!</v>
      </c>
      <c r="X10" s="2" t="e">
        <f t="shared" si="1"/>
        <v>#REF!</v>
      </c>
    </row>
    <row r="11" spans="1:24" ht="18" customHeight="1">
      <c r="A11" s="19">
        <v>45931</v>
      </c>
      <c r="B11" s="57" t="e">
        <f>IF(SUMIFS('別記様式－１－②'!#REF!,'別記様式－１－②'!#REF!,"&gt;=2025/10/1",'別記様式－１－②'!#REF!,"&lt;=2025/10/31")&lt;&gt;0,SUMIFS('別記様式－１－②'!#REF!,'別記様式－１－②'!#REF!,"&gt;=2025/10/1",'別記様式－１－②'!#REF!,"&lt;=2025/10/31"),"")</f>
        <v>#REF!</v>
      </c>
      <c r="C11" s="59" t="e">
        <f>IF(SUMIFS('別記様式－１－②'!#REF!,'別記様式－１－②'!#REF!,"&gt;=2025/10/1",'別記様式－１－②'!#REF!,"&lt;=2025/10/31",'別記様式－１－②'!#REF!,C$4)&lt;&gt;0,SUMIFS('別記様式－１－②'!#REF!,'別記様式－１－②'!#REF!,"&gt;=2025/10/1",'別記様式－１－②'!#REF!,"&lt;=2025/10/31",'別記様式－１－②'!#REF!,C$4),"")</f>
        <v>#REF!</v>
      </c>
      <c r="D11" s="59" t="e">
        <f>IF(SUMIFS('別記様式－１－②'!#REF!,'別記様式－１－②'!#REF!,"&gt;=2025/10/1",'別記様式－１－②'!#REF!,"&lt;=2025/10/31",'別記様式－１－②'!#REF!,D$4)&lt;&gt;0,SUMIFS('別記様式－１－②'!#REF!,'別記様式－１－②'!#REF!,"&gt;=2025/10/1",'別記様式－１－②'!#REF!,"&lt;=2025/10/31",'別記様式－１－②'!#REF!,D$4),"")</f>
        <v>#REF!</v>
      </c>
      <c r="E11" s="59" t="e">
        <f>IF(SUMIFS('別記様式－１－②'!#REF!,'別記様式－１－②'!#REF!,"&gt;=2025/10/1",'別記様式－１－②'!#REF!,"&lt;=2025/10/31",'別記様式－１－②'!#REF!,E$4)&lt;&gt;0,SUMIFS('別記様式－１－②'!#REF!,'別記様式－１－②'!#REF!,"&gt;=2025/10/1",'別記様式－１－②'!#REF!,"&lt;=2025/10/31",'別記様式－１－②'!#REF!,E$4),"")</f>
        <v>#REF!</v>
      </c>
      <c r="F11" s="59" t="e">
        <f>IF(SUMIFS('別記様式－１－②'!#REF!,'別記様式－１－②'!#REF!,"&gt;=2025/10/1",'別記様式－１－②'!#REF!,"&lt;=2025/10/31",'別記様式－１－②'!#REF!,F$4)&lt;&gt;0,SUMIFS('別記様式－１－②'!#REF!,'別記様式－１－②'!#REF!,"&gt;=2025/10/1",'別記様式－１－②'!#REF!,"&lt;=2025/10/31",'別記様式－１－②'!#REF!,F$4),"")</f>
        <v>#REF!</v>
      </c>
      <c r="G11" s="59" t="e">
        <f>IF(SUMIFS('別記様式－１－②'!#REF!,'別記様式－１－②'!#REF!,"&gt;=2025/10/1",'別記様式－１－②'!#REF!,"&lt;=2025/10/31",'別記様式－１－②'!#REF!,G$4)&lt;&gt;0,SUMIFS('別記様式－１－②'!#REF!,'別記様式－１－②'!#REF!,"&gt;=2025/10/1",'別記様式－１－②'!#REF!,"&lt;=2025/10/31",'別記様式－１－②'!#REF!,G$4),"")</f>
        <v>#REF!</v>
      </c>
      <c r="H11" s="59" t="e">
        <f>IF(SUMIFS('別記様式－１－②'!#REF!,'別記様式－１－②'!#REF!,"&gt;=2025/10/1",'別記様式－１－②'!#REF!,"&lt;=2025/10/31",'別記様式－１－②'!#REF!,H$4)&lt;&gt;0,SUMIFS('別記様式－１－②'!#REF!,'別記様式－１－②'!#REF!,"&gt;=2025/10/1",'別記様式－１－②'!#REF!,"&lt;=2025/10/31",'別記様式－１－②'!#REF!,H$4),"")</f>
        <v>#REF!</v>
      </c>
      <c r="I11" s="59" t="e">
        <f>IF(SUMIFS('別記様式－１－②'!#REF!,'別記様式－１－②'!#REF!,"&gt;=2025/10/1",'別記様式－１－②'!#REF!,"&lt;=2025/10/31",'別記様式－１－②'!#REF!,I$4)&lt;&gt;0,SUMIFS('別記様式－１－②'!#REF!,'別記様式－１－②'!#REF!,"&gt;=2025/10/1",'別記様式－１－②'!#REF!,"&lt;=2025/10/31",'別記様式－１－②'!#REF!,I$4),"")</f>
        <v>#REF!</v>
      </c>
      <c r="J11" s="59" t="e">
        <f>IF(SUMIFS('別記様式－１－②'!#REF!,'別記様式－１－②'!#REF!,"&gt;=2025/10/1",'別記様式－１－②'!#REF!,"&lt;=2025/10/31",'別記様式－１－②'!#REF!,J$4)&lt;&gt;0,SUMIFS('別記様式－１－②'!#REF!,'別記様式－１－②'!#REF!,"&gt;=2025/10/1",'別記様式－１－②'!#REF!,"&lt;=2025/10/31",'別記様式－１－②'!#REF!,J$4),"")</f>
        <v>#REF!</v>
      </c>
      <c r="K11" s="59" t="e">
        <f>IF(SUMIFS('別記様式－１－②'!#REF!,'別記様式－１－②'!#REF!,"&gt;=2025/10/1",'別記様式－１－②'!#REF!,"&lt;=2025/10/31",'別記様式－１－②'!#REF!,K$4)&lt;&gt;0,SUMIFS('別記様式－１－②'!#REF!,'別記様式－１－②'!#REF!,"&gt;=2025/10/1",'別記様式－１－②'!#REF!,"&lt;=2025/10/31",'別記様式－１－②'!#REF!,K$4),"")</f>
        <v>#REF!</v>
      </c>
      <c r="L11" s="59" t="e">
        <f>IF(SUMIFS('別記様式－１－②'!#REF!,'別記様式－１－②'!#REF!,"&gt;=2025/10/1",'別記様式－１－②'!#REF!,"&lt;=2025/10/31",'別記様式－１－②'!#REF!,L$4)&lt;&gt;0,SUMIFS('別記様式－１－②'!#REF!,'別記様式－１－②'!#REF!,"&gt;=2025/10/1",'別記様式－１－②'!#REF!,"&lt;=2025/10/31",'別記様式－１－②'!#REF!,L$4),"")</f>
        <v>#REF!</v>
      </c>
      <c r="M11" s="59" t="e">
        <f>IF(SUMIFS('別記様式－１－②'!#REF!,'別記様式－１－②'!#REF!,"&gt;=2025/10/1",'別記様式－１－②'!#REF!,"&lt;=2025/10/31",'別記様式－１－②'!#REF!,M$4)&lt;&gt;0,SUMIFS('別記様式－１－②'!#REF!,'別記様式－１－②'!#REF!,"&gt;=2025/10/1",'別記様式－１－②'!#REF!,"&lt;=2025/10/31",'別記様式－１－②'!#REF!,M$4),"")</f>
        <v>#REF!</v>
      </c>
      <c r="N11" s="59" t="e">
        <f>IF(SUMIFS('別記様式－１－②'!#REF!,'別記様式－１－②'!#REF!,"&gt;=2025/10/1",'別記様式－１－②'!#REF!,"&lt;=2025/10/31",'別記様式－１－②'!#REF!,N$4)&lt;&gt;0,SUMIFS('別記様式－１－②'!#REF!,'別記様式－１－②'!#REF!,"&gt;=2025/10/1",'別記様式－１－②'!#REF!,"&lt;=2025/10/31",'別記様式－１－②'!#REF!,N$4),"")</f>
        <v>#REF!</v>
      </c>
      <c r="O11" s="59" t="e">
        <f>IF(SUMIFS('別記様式－１－②'!#REF!,'別記様式－１－②'!#REF!,"&gt;=2025/10/1",'別記様式－１－②'!#REF!,"&lt;=2025/10/31",'別記様式－１－②'!#REF!,O$4)&lt;&gt;0,SUMIFS('別記様式－１－②'!#REF!,'別記様式－１－②'!#REF!,"&gt;=2025/10/1",'別記様式－１－②'!#REF!,"&lt;=2025/10/31",'別記様式－１－②'!#REF!,O$4),"")</f>
        <v>#REF!</v>
      </c>
      <c r="P11" s="59" t="e">
        <f>IF(SUMIFS('別記様式－１－②'!#REF!,'別記様式－１－②'!#REF!,"&gt;=2025/10/1",'別記様式－１－②'!#REF!,"&lt;=2025/10/31",'別記様式－１－②'!#REF!,P$4)&lt;&gt;0,SUMIFS('別記様式－１－②'!#REF!,'別記様式－１－②'!#REF!,"&gt;=2025/10/1",'別記様式－１－②'!#REF!,"&lt;=2025/10/31",'別記様式－１－②'!#REF!,P$4),"")</f>
        <v>#REF!</v>
      </c>
      <c r="Q11" s="59" t="e">
        <f>IF(SUMIFS('別記様式－１－②'!#REF!,'別記様式－１－②'!#REF!,"&gt;=2025/10/1",'別記様式－１－②'!#REF!,"&lt;=2025/10/31",'別記様式－１－②'!#REF!,Q$4)&lt;&gt;0,SUMIFS('別記様式－１－②'!#REF!,'別記様式－１－②'!#REF!,"&gt;=2025/10/1",'別記様式－１－②'!#REF!,"&lt;=2025/10/31",'別記様式－１－②'!#REF!,Q$4),"")</f>
        <v>#REF!</v>
      </c>
      <c r="R11" s="59" t="e">
        <f>IF(SUMIFS('別記様式－１－②'!#REF!,'別記様式－１－②'!#REF!,"&gt;=2025/10/1",'別記様式－１－②'!#REF!,"&lt;=2025/10/31",'別記様式－１－②'!#REF!,R$4)&lt;&gt;0,SUMIFS('別記様式－１－②'!#REF!,'別記様式－１－②'!#REF!,"&gt;=2025/10/1",'別記様式－１－②'!#REF!,"&lt;=2025/10/31",'別記様式－１－②'!#REF!,R$4),"")</f>
        <v>#REF!</v>
      </c>
      <c r="S11" s="59" t="e">
        <f>IF(SUMIFS('別記様式－１－②'!#REF!,'別記様式－１－②'!#REF!,"&gt;=2025/10/1",'別記様式－１－②'!#REF!,"&lt;=2025/10/31",'別記様式－１－②'!#REF!,S$4)&lt;&gt;0,SUMIFS('別記様式－１－②'!#REF!,'別記様式－１－②'!#REF!,"&gt;=2025/10/1",'別記様式－１－②'!#REF!,"&lt;=2025/10/31",'別記様式－１－②'!#REF!,S$4),"")</f>
        <v>#REF!</v>
      </c>
      <c r="T11" s="59" t="e">
        <f>IF(SUMIFS('別記様式－１－②'!#REF!,'別記様式－１－②'!#REF!,"&gt;=2025/10/1",'別記様式－１－②'!#REF!,"&lt;=2025/10/31",'別記様式－１－②'!#REF!,T$4)&lt;&gt;0,SUMIFS('別記様式－１－②'!#REF!,'別記様式－１－②'!#REF!,"&gt;=2025/10/1",'別記様式－１－②'!#REF!,"&lt;=2025/10/31",'別記様式－１－②'!#REF!,T$4),"")</f>
        <v>#REF!</v>
      </c>
      <c r="U11" s="59" t="e">
        <f>IF(SUMIFS('別記様式－１－②'!#REF!,'別記様式－１－②'!#REF!,"&gt;=2025/10/1",'別記様式－１－②'!#REF!,"&lt;=2025/10/31",'別記様式－１－②'!#REF!,U$4)&lt;&gt;0,SUMIFS('別記様式－１－②'!#REF!,'別記様式－１－②'!#REF!,"&gt;=2025/10/1",'別記様式－１－②'!#REF!,"&lt;=2025/10/31",'別記様式－１－②'!#REF!,U$4),"")</f>
        <v>#REF!</v>
      </c>
      <c r="V11" s="59" t="e">
        <f>IF(SUMIFS('別記様式－１－②'!#REF!,'別記様式－１－②'!#REF!,"&gt;=2025/10/1",'別記様式－１－②'!#REF!,"&lt;=2025/10/31",'別記様式－１－②'!#REF!,V$4)&lt;&gt;0,SUMIFS('別記様式－１－②'!#REF!,'別記様式－１－②'!#REF!,"&gt;=2025/10/1",'別記様式－１－②'!#REF!,"&lt;=2025/10/31",'別記様式－１－②'!#REF!,V$4),"")</f>
        <v>#REF!</v>
      </c>
      <c r="W11" s="18" t="e">
        <f t="shared" si="0"/>
        <v>#REF!</v>
      </c>
      <c r="X11" s="2" t="e">
        <f t="shared" si="1"/>
        <v>#REF!</v>
      </c>
    </row>
    <row r="12" spans="1:24" ht="18" customHeight="1">
      <c r="A12" s="19">
        <v>45962</v>
      </c>
      <c r="B12" s="57" t="e">
        <f>IF(SUMIFS('別記様式－１－②'!#REF!,'別記様式－１－②'!#REF!,"&gt;=2025/11/1",'別記様式－１－②'!#REF!,"&lt;=2025/11/30")&lt;&gt;0,SUMIFS('別記様式－１－②'!#REF!,'別記様式－１－②'!#REF!,"&gt;=2025/11/1",'別記様式－１－②'!#REF!,"&lt;=2025/11/30"),"")</f>
        <v>#REF!</v>
      </c>
      <c r="C12" s="59" t="e">
        <f>IF(SUMIFS('別記様式－１－②'!#REF!,'別記様式－１－②'!#REF!,"&gt;=2025/11/1",'別記様式－１－②'!#REF!,"&lt;=2025/11/30",'別記様式－１－②'!#REF!,C$4)&lt;&gt;0,SUMIFS('別記様式－１－②'!#REF!,'別記様式－１－②'!#REF!,"&gt;=2025/11/1",'別記様式－１－②'!#REF!,"&lt;=2025/11/30",'別記様式－１－②'!#REF!,C$4),"")</f>
        <v>#REF!</v>
      </c>
      <c r="D12" s="59" t="e">
        <f>IF(SUMIFS('別記様式－１－②'!#REF!,'別記様式－１－②'!#REF!,"&gt;=2025/11/1",'別記様式－１－②'!#REF!,"&lt;=2025/11/30",'別記様式－１－②'!#REF!,D$4)&lt;&gt;0,SUMIFS('別記様式－１－②'!#REF!,'別記様式－１－②'!#REF!,"&gt;=2025/11/1",'別記様式－１－②'!#REF!,"&lt;=2025/11/30",'別記様式－１－②'!#REF!,D$4),"")</f>
        <v>#REF!</v>
      </c>
      <c r="E12" s="59" t="e">
        <f>IF(SUMIFS('別記様式－１－②'!#REF!,'別記様式－１－②'!#REF!,"&gt;=2025/11/1",'別記様式－１－②'!#REF!,"&lt;=2025/11/30",'別記様式－１－②'!#REF!,E$4)&lt;&gt;0,SUMIFS('別記様式－１－②'!#REF!,'別記様式－１－②'!#REF!,"&gt;=2025/11/1",'別記様式－１－②'!#REF!,"&lt;=2025/11/30",'別記様式－１－②'!#REF!,E$4),"")</f>
        <v>#REF!</v>
      </c>
      <c r="F12" s="59" t="e">
        <f>IF(SUMIFS('別記様式－１－②'!#REF!,'別記様式－１－②'!#REF!,"&gt;=2025/11/1",'別記様式－１－②'!#REF!,"&lt;=2025/11/30",'別記様式－１－②'!#REF!,F$4)&lt;&gt;0,SUMIFS('別記様式－１－②'!#REF!,'別記様式－１－②'!#REF!,"&gt;=2025/11/1",'別記様式－１－②'!#REF!,"&lt;=2025/11/30",'別記様式－１－②'!#REF!,F$4),"")</f>
        <v>#REF!</v>
      </c>
      <c r="G12" s="59" t="e">
        <f>IF(SUMIFS('別記様式－１－②'!#REF!,'別記様式－１－②'!#REF!,"&gt;=2025/11/1",'別記様式－１－②'!#REF!,"&lt;=2025/11/30",'別記様式－１－②'!#REF!,G$4)&lt;&gt;0,SUMIFS('別記様式－１－②'!#REF!,'別記様式－１－②'!#REF!,"&gt;=2025/11/1",'別記様式－１－②'!#REF!,"&lt;=2025/11/30",'別記様式－１－②'!#REF!,G$4),"")</f>
        <v>#REF!</v>
      </c>
      <c r="H12" s="59" t="e">
        <f>IF(SUMIFS('別記様式－１－②'!#REF!,'別記様式－１－②'!#REF!,"&gt;=2025/11/1",'別記様式－１－②'!#REF!,"&lt;=2025/11/30",'別記様式－１－②'!#REF!,H$4)&lt;&gt;0,SUMIFS('別記様式－１－②'!#REF!,'別記様式－１－②'!#REF!,"&gt;=2025/11/1",'別記様式－１－②'!#REF!,"&lt;=2025/11/30",'別記様式－１－②'!#REF!,H$4),"")</f>
        <v>#REF!</v>
      </c>
      <c r="I12" s="59" t="e">
        <f>IF(SUMIFS('別記様式－１－②'!#REF!,'別記様式－１－②'!#REF!,"&gt;=2025/11/1",'別記様式－１－②'!#REF!,"&lt;=2025/11/30",'別記様式－１－②'!#REF!,I$4)&lt;&gt;0,SUMIFS('別記様式－１－②'!#REF!,'別記様式－１－②'!#REF!,"&gt;=2025/11/1",'別記様式－１－②'!#REF!,"&lt;=2025/11/30",'別記様式－１－②'!#REF!,I$4),"")</f>
        <v>#REF!</v>
      </c>
      <c r="J12" s="59" t="e">
        <f>IF(SUMIFS('別記様式－１－②'!#REF!,'別記様式－１－②'!#REF!,"&gt;=2025/11/1",'別記様式－１－②'!#REF!,"&lt;=2025/11/30",'別記様式－１－②'!#REF!,J$4)&lt;&gt;0,SUMIFS('別記様式－１－②'!#REF!,'別記様式－１－②'!#REF!,"&gt;=2025/11/1",'別記様式－１－②'!#REF!,"&lt;=2025/11/30",'別記様式－１－②'!#REF!,J$4),"")</f>
        <v>#REF!</v>
      </c>
      <c r="K12" s="59" t="e">
        <f>IF(SUMIFS('別記様式－１－②'!#REF!,'別記様式－１－②'!#REF!,"&gt;=2025/11/1",'別記様式－１－②'!#REF!,"&lt;=2025/11/30",'別記様式－１－②'!#REF!,K$4)&lt;&gt;0,SUMIFS('別記様式－１－②'!#REF!,'別記様式－１－②'!#REF!,"&gt;=2025/11/1",'別記様式－１－②'!#REF!,"&lt;=2025/11/30",'別記様式－１－②'!#REF!,K$4),"")</f>
        <v>#REF!</v>
      </c>
      <c r="L12" s="59" t="e">
        <f>IF(SUMIFS('別記様式－１－②'!#REF!,'別記様式－１－②'!#REF!,"&gt;=2025/11/1",'別記様式－１－②'!#REF!,"&lt;=2025/11/30",'別記様式－１－②'!#REF!,L$4)&lt;&gt;0,SUMIFS('別記様式－１－②'!#REF!,'別記様式－１－②'!#REF!,"&gt;=2025/11/1",'別記様式－１－②'!#REF!,"&lt;=2025/11/30",'別記様式－１－②'!#REF!,L$4),"")</f>
        <v>#REF!</v>
      </c>
      <c r="M12" s="59" t="e">
        <f>IF(SUMIFS('別記様式－１－②'!#REF!,'別記様式－１－②'!#REF!,"&gt;=2025/11/1",'別記様式－１－②'!#REF!,"&lt;=2025/11/30",'別記様式－１－②'!#REF!,M$4)&lt;&gt;0,SUMIFS('別記様式－１－②'!#REF!,'別記様式－１－②'!#REF!,"&gt;=2025/11/1",'別記様式－１－②'!#REF!,"&lt;=2025/11/30",'別記様式－１－②'!#REF!,M$4),"")</f>
        <v>#REF!</v>
      </c>
      <c r="N12" s="59" t="e">
        <f>IF(SUMIFS('別記様式－１－②'!#REF!,'別記様式－１－②'!#REF!,"&gt;=2025/11/1",'別記様式－１－②'!#REF!,"&lt;=2025/11/30",'別記様式－１－②'!#REF!,N$4)&lt;&gt;0,SUMIFS('別記様式－１－②'!#REF!,'別記様式－１－②'!#REF!,"&gt;=2025/11/1",'別記様式－１－②'!#REF!,"&lt;=2025/11/30",'別記様式－１－②'!#REF!,N$4),"")</f>
        <v>#REF!</v>
      </c>
      <c r="O12" s="59" t="e">
        <f>IF(SUMIFS('別記様式－１－②'!#REF!,'別記様式－１－②'!#REF!,"&gt;=2025/11/1",'別記様式－１－②'!#REF!,"&lt;=2025/11/30",'別記様式－１－②'!#REF!,O$4)&lt;&gt;0,SUMIFS('別記様式－１－②'!#REF!,'別記様式－１－②'!#REF!,"&gt;=2025/11/1",'別記様式－１－②'!#REF!,"&lt;=2025/11/30",'別記様式－１－②'!#REF!,O$4),"")</f>
        <v>#REF!</v>
      </c>
      <c r="P12" s="59" t="e">
        <f>IF(SUMIFS('別記様式－１－②'!#REF!,'別記様式－１－②'!#REF!,"&gt;=2025/11/1",'別記様式－１－②'!#REF!,"&lt;=2025/11/30",'別記様式－１－②'!#REF!,P$4)&lt;&gt;0,SUMIFS('別記様式－１－②'!#REF!,'別記様式－１－②'!#REF!,"&gt;=2025/11/1",'別記様式－１－②'!#REF!,"&lt;=2025/11/30",'別記様式－１－②'!#REF!,P$4),"")</f>
        <v>#REF!</v>
      </c>
      <c r="Q12" s="59" t="e">
        <f>IF(SUMIFS('別記様式－１－②'!#REF!,'別記様式－１－②'!#REF!,"&gt;=2025/11/1",'別記様式－１－②'!#REF!,"&lt;=2025/11/30",'別記様式－１－②'!#REF!,Q$4)&lt;&gt;0,SUMIFS('別記様式－１－②'!#REF!,'別記様式－１－②'!#REF!,"&gt;=2025/11/1",'別記様式－１－②'!#REF!,"&lt;=2025/11/30",'別記様式－１－②'!#REF!,Q$4),"")</f>
        <v>#REF!</v>
      </c>
      <c r="R12" s="59" t="e">
        <f>IF(SUMIFS('別記様式－１－②'!#REF!,'別記様式－１－②'!#REF!,"&gt;=2025/11/1",'別記様式－１－②'!#REF!,"&lt;=2025/11/30",'別記様式－１－②'!#REF!,R$4)&lt;&gt;0,SUMIFS('別記様式－１－②'!#REF!,'別記様式－１－②'!#REF!,"&gt;=2025/11/1",'別記様式－１－②'!#REF!,"&lt;=2025/11/30",'別記様式－１－②'!#REF!,R$4),"")</f>
        <v>#REF!</v>
      </c>
      <c r="S12" s="59" t="e">
        <f>IF(SUMIFS('別記様式－１－②'!#REF!,'別記様式－１－②'!#REF!,"&gt;=2025/11/1",'別記様式－１－②'!#REF!,"&lt;=2025/11/30",'別記様式－１－②'!#REF!,S$4)&lt;&gt;0,SUMIFS('別記様式－１－②'!#REF!,'別記様式－１－②'!#REF!,"&gt;=2025/11/1",'別記様式－１－②'!#REF!,"&lt;=2025/11/30",'別記様式－１－②'!#REF!,S$4),"")</f>
        <v>#REF!</v>
      </c>
      <c r="T12" s="59" t="e">
        <f>IF(SUMIFS('別記様式－１－②'!#REF!,'別記様式－１－②'!#REF!,"&gt;=2025/11/1",'別記様式－１－②'!#REF!,"&lt;=2025/11/30",'別記様式－１－②'!#REF!,T$4)&lt;&gt;0,SUMIFS('別記様式－１－②'!#REF!,'別記様式－１－②'!#REF!,"&gt;=2025/11/1",'別記様式－１－②'!#REF!,"&lt;=2025/11/30",'別記様式－１－②'!#REF!,T$4),"")</f>
        <v>#REF!</v>
      </c>
      <c r="U12" s="59" t="e">
        <f>IF(SUMIFS('別記様式－１－②'!#REF!,'別記様式－１－②'!#REF!,"&gt;=2025/11/1",'別記様式－１－②'!#REF!,"&lt;=2025/11/30",'別記様式－１－②'!#REF!,U$4)&lt;&gt;0,SUMIFS('別記様式－１－②'!#REF!,'別記様式－１－②'!#REF!,"&gt;=2025/11/1",'別記様式－１－②'!#REF!,"&lt;=2025/11/30",'別記様式－１－②'!#REF!,U$4),"")</f>
        <v>#REF!</v>
      </c>
      <c r="V12" s="59" t="e">
        <f>IF(SUMIFS('別記様式－１－②'!#REF!,'別記様式－１－②'!#REF!,"&gt;=2025/11/1",'別記様式－１－②'!#REF!,"&lt;=2025/11/30",'別記様式－１－②'!#REF!,V$4)&lt;&gt;0,SUMIFS('別記様式－１－②'!#REF!,'別記様式－１－②'!#REF!,"&gt;=2025/11/1",'別記様式－１－②'!#REF!,"&lt;=2025/11/30",'別記様式－１－②'!#REF!,V$4),"")</f>
        <v>#REF!</v>
      </c>
      <c r="W12" s="18" t="e">
        <f t="shared" si="0"/>
        <v>#REF!</v>
      </c>
      <c r="X12" s="2" t="e">
        <f t="shared" si="1"/>
        <v>#REF!</v>
      </c>
    </row>
    <row r="13" spans="1:24" ht="18" customHeight="1">
      <c r="A13" s="19">
        <v>45992</v>
      </c>
      <c r="B13" s="57" t="e">
        <f>IF(SUMIFS('別記様式－１－②'!#REF!,'別記様式－１－②'!#REF!,"&gt;=2025/12/1",'別記様式－１－②'!#REF!,"&lt;=2025/12/31")&lt;&gt;0,SUMIFS('別記様式－１－②'!#REF!,'別記様式－１－②'!#REF!,"&gt;=2025/12/1",'別記様式－１－②'!#REF!,"&lt;=2025/12/31"),"")</f>
        <v>#REF!</v>
      </c>
      <c r="C13" s="59" t="e">
        <f>IF(SUMIFS('別記様式－１－②'!#REF!,'別記様式－１－②'!#REF!,"&gt;=2025/12/1",'別記様式－１－②'!#REF!,"&lt;=2025/12/31",'別記様式－１－②'!#REF!,C$4)&lt;&gt;0,SUMIFS('別記様式－１－②'!#REF!,'別記様式－１－②'!#REF!,"&gt;=2025/12/1",'別記様式－１－②'!#REF!,"&lt;=2025/12/31",'別記様式－１－②'!#REF!,C$4),"")</f>
        <v>#REF!</v>
      </c>
      <c r="D13" s="59" t="e">
        <f>IF(SUMIFS('別記様式－１－②'!#REF!,'別記様式－１－②'!#REF!,"&gt;=2025/12/1",'別記様式－１－②'!#REF!,"&lt;=2025/12/31",'別記様式－１－②'!#REF!,D$4)&lt;&gt;0,SUMIFS('別記様式－１－②'!#REF!,'別記様式－１－②'!#REF!,"&gt;=2025/12/1",'別記様式－１－②'!#REF!,"&lt;=2025/12/31",'別記様式－１－②'!#REF!,D$4),"")</f>
        <v>#REF!</v>
      </c>
      <c r="E13" s="59" t="e">
        <f>IF(SUMIFS('別記様式－１－②'!#REF!,'別記様式－１－②'!#REF!,"&gt;=2025/12/1",'別記様式－１－②'!#REF!,"&lt;=2025/12/31",'別記様式－１－②'!#REF!,E$4)&lt;&gt;0,SUMIFS('別記様式－１－②'!#REF!,'別記様式－１－②'!#REF!,"&gt;=2025/12/1",'別記様式－１－②'!#REF!,"&lt;=2025/12/31",'別記様式－１－②'!#REF!,E$4),"")</f>
        <v>#REF!</v>
      </c>
      <c r="F13" s="59" t="e">
        <f>IF(SUMIFS('別記様式－１－②'!#REF!,'別記様式－１－②'!#REF!,"&gt;=2025/12/1",'別記様式－１－②'!#REF!,"&lt;=2025/12/31",'別記様式－１－②'!#REF!,F$4)&lt;&gt;0,SUMIFS('別記様式－１－②'!#REF!,'別記様式－１－②'!#REF!,"&gt;=2025/12/1",'別記様式－１－②'!#REF!,"&lt;=2025/12/31",'別記様式－１－②'!#REF!,F$4),"")</f>
        <v>#REF!</v>
      </c>
      <c r="G13" s="59" t="e">
        <f>IF(SUMIFS('別記様式－１－②'!#REF!,'別記様式－１－②'!#REF!,"&gt;=2025/12/1",'別記様式－１－②'!#REF!,"&lt;=2025/12/31",'別記様式－１－②'!#REF!,G$4)&lt;&gt;0,SUMIFS('別記様式－１－②'!#REF!,'別記様式－１－②'!#REF!,"&gt;=2025/12/1",'別記様式－１－②'!#REF!,"&lt;=2025/12/31",'別記様式－１－②'!#REF!,G$4),"")</f>
        <v>#REF!</v>
      </c>
      <c r="H13" s="59" t="e">
        <f>IF(SUMIFS('別記様式－１－②'!#REF!,'別記様式－１－②'!#REF!,"&gt;=2025/12/1",'別記様式－１－②'!#REF!,"&lt;=2025/12/31",'別記様式－１－②'!#REF!,H$4)&lt;&gt;0,SUMIFS('別記様式－１－②'!#REF!,'別記様式－１－②'!#REF!,"&gt;=2025/12/1",'別記様式－１－②'!#REF!,"&lt;=2025/12/31",'別記様式－１－②'!#REF!,H$4),"")</f>
        <v>#REF!</v>
      </c>
      <c r="I13" s="59" t="e">
        <f>IF(SUMIFS('別記様式－１－②'!#REF!,'別記様式－１－②'!#REF!,"&gt;=2025/12/1",'別記様式－１－②'!#REF!,"&lt;=2025/12/31",'別記様式－１－②'!#REF!,I$4)&lt;&gt;0,SUMIFS('別記様式－１－②'!#REF!,'別記様式－１－②'!#REF!,"&gt;=2025/12/1",'別記様式－１－②'!#REF!,"&lt;=2025/12/31",'別記様式－１－②'!#REF!,I$4),"")</f>
        <v>#REF!</v>
      </c>
      <c r="J13" s="59" t="e">
        <f>IF(SUMIFS('別記様式－１－②'!#REF!,'別記様式－１－②'!#REF!,"&gt;=2025/12/1",'別記様式－１－②'!#REF!,"&lt;=2025/12/31",'別記様式－１－②'!#REF!,J$4)&lt;&gt;0,SUMIFS('別記様式－１－②'!#REF!,'別記様式－１－②'!#REF!,"&gt;=2025/12/1",'別記様式－１－②'!#REF!,"&lt;=2025/12/31",'別記様式－１－②'!#REF!,J$4),"")</f>
        <v>#REF!</v>
      </c>
      <c r="K13" s="59" t="e">
        <f>IF(SUMIFS('別記様式－１－②'!#REF!,'別記様式－１－②'!#REF!,"&gt;=2025/12/1",'別記様式－１－②'!#REF!,"&lt;=2025/12/31",'別記様式－１－②'!#REF!,K$4)&lt;&gt;0,SUMIFS('別記様式－１－②'!#REF!,'別記様式－１－②'!#REF!,"&gt;=2025/12/1",'別記様式－１－②'!#REF!,"&lt;=2025/12/31",'別記様式－１－②'!#REF!,K$4),"")</f>
        <v>#REF!</v>
      </c>
      <c r="L13" s="59" t="e">
        <f>IF(SUMIFS('別記様式－１－②'!#REF!,'別記様式－１－②'!#REF!,"&gt;=2025/12/1",'別記様式－１－②'!#REF!,"&lt;=2025/12/31",'別記様式－１－②'!#REF!,L$4)&lt;&gt;0,SUMIFS('別記様式－１－②'!#REF!,'別記様式－１－②'!#REF!,"&gt;=2025/12/1",'別記様式－１－②'!#REF!,"&lt;=2025/12/31",'別記様式－１－②'!#REF!,L$4),"")</f>
        <v>#REF!</v>
      </c>
      <c r="M13" s="59" t="e">
        <f>IF(SUMIFS('別記様式－１－②'!#REF!,'別記様式－１－②'!#REF!,"&gt;=2025/12/1",'別記様式－１－②'!#REF!,"&lt;=2025/12/31",'別記様式－１－②'!#REF!,M$4)&lt;&gt;0,SUMIFS('別記様式－１－②'!#REF!,'別記様式－１－②'!#REF!,"&gt;=2025/12/1",'別記様式－１－②'!#REF!,"&lt;=2025/12/31",'別記様式－１－②'!#REF!,M$4),"")</f>
        <v>#REF!</v>
      </c>
      <c r="N13" s="59" t="e">
        <f>IF(SUMIFS('別記様式－１－②'!#REF!,'別記様式－１－②'!#REF!,"&gt;=2025/12/1",'別記様式－１－②'!#REF!,"&lt;=2025/12/31",'別記様式－１－②'!#REF!,N$4)&lt;&gt;0,SUMIFS('別記様式－１－②'!#REF!,'別記様式－１－②'!#REF!,"&gt;=2025/12/1",'別記様式－１－②'!#REF!,"&lt;=2025/12/31",'別記様式－１－②'!#REF!,N$4),"")</f>
        <v>#REF!</v>
      </c>
      <c r="O13" s="59" t="e">
        <f>IF(SUMIFS('別記様式－１－②'!#REF!,'別記様式－１－②'!#REF!,"&gt;=2025/12/1",'別記様式－１－②'!#REF!,"&lt;=2025/12/31",'別記様式－１－②'!#REF!,O$4)&lt;&gt;0,SUMIFS('別記様式－１－②'!#REF!,'別記様式－１－②'!#REF!,"&gt;=2025/12/1",'別記様式－１－②'!#REF!,"&lt;=2025/12/31",'別記様式－１－②'!#REF!,O$4),"")</f>
        <v>#REF!</v>
      </c>
      <c r="P13" s="59" t="e">
        <f>IF(SUMIFS('別記様式－１－②'!#REF!,'別記様式－１－②'!#REF!,"&gt;=2025/12/1",'別記様式－１－②'!#REF!,"&lt;=2025/12/31",'別記様式－１－②'!#REF!,P$4)&lt;&gt;0,SUMIFS('別記様式－１－②'!#REF!,'別記様式－１－②'!#REF!,"&gt;=2025/12/1",'別記様式－１－②'!#REF!,"&lt;=2025/12/31",'別記様式－１－②'!#REF!,P$4),"")</f>
        <v>#REF!</v>
      </c>
      <c r="Q13" s="59" t="e">
        <f>IF(SUMIFS('別記様式－１－②'!#REF!,'別記様式－１－②'!#REF!,"&gt;=2025/12/1",'別記様式－１－②'!#REF!,"&lt;=2025/12/31",'別記様式－１－②'!#REF!,Q$4)&lt;&gt;0,SUMIFS('別記様式－１－②'!#REF!,'別記様式－１－②'!#REF!,"&gt;=2025/12/1",'別記様式－１－②'!#REF!,"&lt;=2025/12/31",'別記様式－１－②'!#REF!,Q$4),"")</f>
        <v>#REF!</v>
      </c>
      <c r="R13" s="59" t="e">
        <f>IF(SUMIFS('別記様式－１－②'!#REF!,'別記様式－１－②'!#REF!,"&gt;=2025/12/1",'別記様式－１－②'!#REF!,"&lt;=2025/12/31",'別記様式－１－②'!#REF!,R$4)&lt;&gt;0,SUMIFS('別記様式－１－②'!#REF!,'別記様式－１－②'!#REF!,"&gt;=2025/12/1",'別記様式－１－②'!#REF!,"&lt;=2025/12/31",'別記様式－１－②'!#REF!,R$4),"")</f>
        <v>#REF!</v>
      </c>
      <c r="S13" s="59" t="e">
        <f>IF(SUMIFS('別記様式－１－②'!#REF!,'別記様式－１－②'!#REF!,"&gt;=2025/12/1",'別記様式－１－②'!#REF!,"&lt;=2025/12/31",'別記様式－１－②'!#REF!,S$4)&lt;&gt;0,SUMIFS('別記様式－１－②'!#REF!,'別記様式－１－②'!#REF!,"&gt;=2025/12/1",'別記様式－１－②'!#REF!,"&lt;=2025/12/31",'別記様式－１－②'!#REF!,S$4),"")</f>
        <v>#REF!</v>
      </c>
      <c r="T13" s="59" t="e">
        <f>IF(SUMIFS('別記様式－１－②'!#REF!,'別記様式－１－②'!#REF!,"&gt;=2025/12/1",'別記様式－１－②'!#REF!,"&lt;=2025/12/31",'別記様式－１－②'!#REF!,T$4)&lt;&gt;0,SUMIFS('別記様式－１－②'!#REF!,'別記様式－１－②'!#REF!,"&gt;=2025/12/1",'別記様式－１－②'!#REF!,"&lt;=2025/12/31",'別記様式－１－②'!#REF!,T$4),"")</f>
        <v>#REF!</v>
      </c>
      <c r="U13" s="59" t="e">
        <f>IF(SUMIFS('別記様式－１－②'!#REF!,'別記様式－１－②'!#REF!,"&gt;=2025/12/1",'別記様式－１－②'!#REF!,"&lt;=2025/12/31",'別記様式－１－②'!#REF!,U$4)&lt;&gt;0,SUMIFS('別記様式－１－②'!#REF!,'別記様式－１－②'!#REF!,"&gt;=2025/12/1",'別記様式－１－②'!#REF!,"&lt;=2025/12/31",'別記様式－１－②'!#REF!,U$4),"")</f>
        <v>#REF!</v>
      </c>
      <c r="V13" s="59" t="e">
        <f>IF(SUMIFS('別記様式－１－②'!#REF!,'別記様式－１－②'!#REF!,"&gt;=2025/12/1",'別記様式－１－②'!#REF!,"&lt;=2025/12/31",'別記様式－１－②'!#REF!,V$4)&lt;&gt;0,SUMIFS('別記様式－１－②'!#REF!,'別記様式－１－②'!#REF!,"&gt;=2025/12/1",'別記様式－１－②'!#REF!,"&lt;=2025/12/31",'別記様式－１－②'!#REF!,V$4),"")</f>
        <v>#REF!</v>
      </c>
      <c r="W13" s="18" t="e">
        <f t="shared" si="0"/>
        <v>#REF!</v>
      </c>
      <c r="X13" s="2" t="e">
        <f t="shared" si="1"/>
        <v>#REF!</v>
      </c>
    </row>
    <row r="14" spans="1:24" ht="18" customHeight="1">
      <c r="A14" s="19">
        <v>46023</v>
      </c>
      <c r="B14" s="57" t="e">
        <f>IF(SUMIFS('別記様式－１－②'!#REF!,'別記様式－１－②'!#REF!,"&gt;=2026/1/1",'別記様式－１－②'!#REF!,"&lt;=2026/10/31")&lt;&gt;0,SUMIFS('別記様式－１－②'!#REF!,'別記様式－１－②'!#REF!,"&gt;=2026/1/1",'別記様式－１－②'!#REF!,"&lt;=2026/1/31"),"")</f>
        <v>#REF!</v>
      </c>
      <c r="C14" s="59" t="e">
        <f>IF(SUMIFS('別記様式－１－②'!#REF!,'別記様式－１－②'!#REF!,"&gt;=2025/1/1",'別記様式－１－②'!#REF!,"&lt;=2025/1/31",'別記様式－１－②'!#REF!,C$4)&lt;&gt;0,SUMIFS('別記様式－１－②'!#REF!,'別記様式－１－②'!#REF!,"&gt;=2025/1/1",'別記様式－１－②'!#REF!,"&lt;=2025/1/31",'別記様式－１－②'!#REF!,C$4),"")</f>
        <v>#REF!</v>
      </c>
      <c r="D14" s="59" t="e">
        <f>IF(SUMIFS('別記様式－１－②'!#REF!,'別記様式－１－②'!#REF!,"&gt;=2025/1/1",'別記様式－１－②'!#REF!,"&lt;=2025/1/31",'別記様式－１－②'!#REF!,D$4)&lt;&gt;0,SUMIFS('別記様式－１－②'!#REF!,'別記様式－１－②'!#REF!,"&gt;=2025/1/1",'別記様式－１－②'!#REF!,"&lt;=2025/1/31",'別記様式－１－②'!#REF!,D$4),"")</f>
        <v>#REF!</v>
      </c>
      <c r="E14" s="59" t="e">
        <f>IF(SUMIFS('別記様式－１－②'!#REF!,'別記様式－１－②'!#REF!,"&gt;=2025/1/1",'別記様式－１－②'!#REF!,"&lt;=2025/1/31",'別記様式－１－②'!#REF!,E$4)&lt;&gt;0,SUMIFS('別記様式－１－②'!#REF!,'別記様式－１－②'!#REF!,"&gt;=2025/1/1",'別記様式－１－②'!#REF!,"&lt;=2025/1/31",'別記様式－１－②'!#REF!,E$4),"")</f>
        <v>#REF!</v>
      </c>
      <c r="F14" s="59" t="e">
        <f>IF(SUMIFS('別記様式－１－②'!#REF!,'別記様式－１－②'!#REF!,"&gt;=2025/1/1",'別記様式－１－②'!#REF!,"&lt;=2025/1/31",'別記様式－１－②'!#REF!,F$4)&lt;&gt;0,SUMIFS('別記様式－１－②'!#REF!,'別記様式－１－②'!#REF!,"&gt;=2025/1/1",'別記様式－１－②'!#REF!,"&lt;=2025/1/31",'別記様式－１－②'!#REF!,F$4),"")</f>
        <v>#REF!</v>
      </c>
      <c r="G14" s="59" t="e">
        <f>IF(SUMIFS('別記様式－１－②'!#REF!,'別記様式－１－②'!#REF!,"&gt;=2025/1/1",'別記様式－１－②'!#REF!,"&lt;=2025/1/31",'別記様式－１－②'!#REF!,G$4)&lt;&gt;0,SUMIFS('別記様式－１－②'!#REF!,'別記様式－１－②'!#REF!,"&gt;=2025/1/1",'別記様式－１－②'!#REF!,"&lt;=2025/1/31",'別記様式－１－②'!#REF!,G$4),"")</f>
        <v>#REF!</v>
      </c>
      <c r="H14" s="59" t="e">
        <f>IF(SUMIFS('別記様式－１－②'!#REF!,'別記様式－１－②'!#REF!,"&gt;=2025/1/1",'別記様式－１－②'!#REF!,"&lt;=2025/1/31",'別記様式－１－②'!#REF!,H$4)&lt;&gt;0,SUMIFS('別記様式－１－②'!#REF!,'別記様式－１－②'!#REF!,"&gt;=2025/1/1",'別記様式－１－②'!#REF!,"&lt;=2025/1/31",'別記様式－１－②'!#REF!,H$4),"")</f>
        <v>#REF!</v>
      </c>
      <c r="I14" s="59" t="e">
        <f>IF(SUMIFS('別記様式－１－②'!#REF!,'別記様式－１－②'!#REF!,"&gt;=2025/1/1",'別記様式－１－②'!#REF!,"&lt;=2025/1/31",'別記様式－１－②'!#REF!,I$4)&lt;&gt;0,SUMIFS('別記様式－１－②'!#REF!,'別記様式－１－②'!#REF!,"&gt;=2025/1/1",'別記様式－１－②'!#REF!,"&lt;=2025/1/31",'別記様式－１－②'!#REF!,I$4),"")</f>
        <v>#REF!</v>
      </c>
      <c r="J14" s="59" t="e">
        <f>IF(SUMIFS('別記様式－１－②'!#REF!,'別記様式－１－②'!#REF!,"&gt;=2025/1/1",'別記様式－１－②'!#REF!,"&lt;=2025/1/31",'別記様式－１－②'!#REF!,J$4)&lt;&gt;0,SUMIFS('別記様式－１－②'!#REF!,'別記様式－１－②'!#REF!,"&gt;=2025/1/1",'別記様式－１－②'!#REF!,"&lt;=2025/1/31",'別記様式－１－②'!#REF!,J$4),"")</f>
        <v>#REF!</v>
      </c>
      <c r="K14" s="59" t="e">
        <f>IF(SUMIFS('別記様式－１－②'!#REF!,'別記様式－１－②'!#REF!,"&gt;=2025/1/1",'別記様式－１－②'!#REF!,"&lt;=2025/1/31",'別記様式－１－②'!#REF!,K$4)&lt;&gt;0,SUMIFS('別記様式－１－②'!#REF!,'別記様式－１－②'!#REF!,"&gt;=2025/1/1",'別記様式－１－②'!#REF!,"&lt;=2025/1/31",'別記様式－１－②'!#REF!,K$4),"")</f>
        <v>#REF!</v>
      </c>
      <c r="L14" s="59" t="e">
        <f>IF(SUMIFS('別記様式－１－②'!#REF!,'別記様式－１－②'!#REF!,"&gt;=2025/1/1",'別記様式－１－②'!#REF!,"&lt;=2025/1/31",'別記様式－１－②'!#REF!,L$4)&lt;&gt;0,SUMIFS('別記様式－１－②'!#REF!,'別記様式－１－②'!#REF!,"&gt;=2025/1/1",'別記様式－１－②'!#REF!,"&lt;=2025/1/31",'別記様式－１－②'!#REF!,L$4),"")</f>
        <v>#REF!</v>
      </c>
      <c r="M14" s="59" t="e">
        <f>IF(SUMIFS('別記様式－１－②'!#REF!,'別記様式－１－②'!#REF!,"&gt;=2025/1/1",'別記様式－１－②'!#REF!,"&lt;=2025/1/31",'別記様式－１－②'!#REF!,M$4)&lt;&gt;0,SUMIFS('別記様式－１－②'!#REF!,'別記様式－１－②'!#REF!,"&gt;=2025/1/1",'別記様式－１－②'!#REF!,"&lt;=2025/1/31",'別記様式－１－②'!#REF!,M$4),"")</f>
        <v>#REF!</v>
      </c>
      <c r="N14" s="59" t="e">
        <f>IF(SUMIFS('別記様式－１－②'!#REF!,'別記様式－１－②'!#REF!,"&gt;=2025/1/1",'別記様式－１－②'!#REF!,"&lt;=2025/1/31",'別記様式－１－②'!#REF!,N$4)&lt;&gt;0,SUMIFS('別記様式－１－②'!#REF!,'別記様式－１－②'!#REF!,"&gt;=2025/1/1",'別記様式－１－②'!#REF!,"&lt;=2025/1/31",'別記様式－１－②'!#REF!,N$4),"")</f>
        <v>#REF!</v>
      </c>
      <c r="O14" s="59" t="e">
        <f>IF(SUMIFS('別記様式－１－②'!#REF!,'別記様式－１－②'!#REF!,"&gt;=2025/1/1",'別記様式－１－②'!#REF!,"&lt;=2025/1/31",'別記様式－１－②'!#REF!,O$4)&lt;&gt;0,SUMIFS('別記様式－１－②'!#REF!,'別記様式－１－②'!#REF!,"&gt;=2025/1/1",'別記様式－１－②'!#REF!,"&lt;=2025/1/31",'別記様式－１－②'!#REF!,O$4),"")</f>
        <v>#REF!</v>
      </c>
      <c r="P14" s="59" t="e">
        <f>IF(SUMIFS('別記様式－１－②'!#REF!,'別記様式－１－②'!#REF!,"&gt;=2025/1/1",'別記様式－１－②'!#REF!,"&lt;=2025/1/31",'別記様式－１－②'!#REF!,P$4)&lt;&gt;0,SUMIFS('別記様式－１－②'!#REF!,'別記様式－１－②'!#REF!,"&gt;=2025/1/1",'別記様式－１－②'!#REF!,"&lt;=2025/1/31",'別記様式－１－②'!#REF!,P$4),"")</f>
        <v>#REF!</v>
      </c>
      <c r="Q14" s="59" t="e">
        <f>IF(SUMIFS('別記様式－１－②'!#REF!,'別記様式－１－②'!#REF!,"&gt;=2025/1/1",'別記様式－１－②'!#REF!,"&lt;=2025/1/31",'別記様式－１－②'!#REF!,Q$4)&lt;&gt;0,SUMIFS('別記様式－１－②'!#REF!,'別記様式－１－②'!#REF!,"&gt;=2025/1/1",'別記様式－１－②'!#REF!,"&lt;=2025/1/31",'別記様式－１－②'!#REF!,Q$4),"")</f>
        <v>#REF!</v>
      </c>
      <c r="R14" s="59" t="e">
        <f>IF(SUMIFS('別記様式－１－②'!#REF!,'別記様式－１－②'!#REF!,"&gt;=2025/1/1",'別記様式－１－②'!#REF!,"&lt;=2025/1/31",'別記様式－１－②'!#REF!,R$4)&lt;&gt;0,SUMIFS('別記様式－１－②'!#REF!,'別記様式－１－②'!#REF!,"&gt;=2025/1/1",'別記様式－１－②'!#REF!,"&lt;=2025/1/31",'別記様式－１－②'!#REF!,R$4),"")</f>
        <v>#REF!</v>
      </c>
      <c r="S14" s="59" t="e">
        <f>IF(SUMIFS('別記様式－１－②'!#REF!,'別記様式－１－②'!#REF!,"&gt;=2025/1/1",'別記様式－１－②'!#REF!,"&lt;=2025/1/31",'別記様式－１－②'!#REF!,S$4)&lt;&gt;0,SUMIFS('別記様式－１－②'!#REF!,'別記様式－１－②'!#REF!,"&gt;=2025/1/1",'別記様式－１－②'!#REF!,"&lt;=2025/1/31",'別記様式－１－②'!#REF!,S$4),"")</f>
        <v>#REF!</v>
      </c>
      <c r="T14" s="59" t="e">
        <f>IF(SUMIFS('別記様式－１－②'!#REF!,'別記様式－１－②'!#REF!,"&gt;=2025/1/1",'別記様式－１－②'!#REF!,"&lt;=2025/1/31",'別記様式－１－②'!#REF!,T$4)&lt;&gt;0,SUMIFS('別記様式－１－②'!#REF!,'別記様式－１－②'!#REF!,"&gt;=2025/1/1",'別記様式－１－②'!#REF!,"&lt;=2025/1/31",'別記様式－１－②'!#REF!,T$4),"")</f>
        <v>#REF!</v>
      </c>
      <c r="U14" s="59" t="e">
        <f>IF(SUMIFS('別記様式－１－②'!#REF!,'別記様式－１－②'!#REF!,"&gt;=2025/1/1",'別記様式－１－②'!#REF!,"&lt;=2025/1/31",'別記様式－１－②'!#REF!,U$4)&lt;&gt;0,SUMIFS('別記様式－１－②'!#REF!,'別記様式－１－②'!#REF!,"&gt;=2025/1/1",'別記様式－１－②'!#REF!,"&lt;=2025/1/31",'別記様式－１－②'!#REF!,U$4),"")</f>
        <v>#REF!</v>
      </c>
      <c r="V14" s="59" t="e">
        <f>IF(SUMIFS('別記様式－１－②'!#REF!,'別記様式－１－②'!#REF!,"&gt;=2025/1/1",'別記様式－１－②'!#REF!,"&lt;=2025/1/31",'別記様式－１－②'!#REF!,V$4)&lt;&gt;0,SUMIFS('別記様式－１－②'!#REF!,'別記様式－１－②'!#REF!,"&gt;=2025/1/1",'別記様式－１－②'!#REF!,"&lt;=2025/1/31",'別記様式－１－②'!#REF!,V$4),"")</f>
        <v>#REF!</v>
      </c>
      <c r="W14" s="18" t="e">
        <f t="shared" si="0"/>
        <v>#REF!</v>
      </c>
      <c r="X14" s="2" t="e">
        <f t="shared" si="1"/>
        <v>#REF!</v>
      </c>
    </row>
    <row r="15" spans="1:24" ht="18" customHeight="1">
      <c r="A15" s="19">
        <v>46054</v>
      </c>
      <c r="B15" s="57" t="e">
        <f>IF(SUMIFS('別記様式－１－②'!#REF!,'別記様式－１－②'!#REF!,"&gt;=2026/2/1",'別記様式－１－②'!#REF!,"&lt;=2026/2/28")&lt;&gt;0,SUMIFS('別記様式－１－②'!#REF!,'別記様式－１－②'!#REF!,"&gt;=2026/2/1",'別記様式－１－②'!#REF!,"&lt;=2026/2/28"),"")</f>
        <v>#REF!</v>
      </c>
      <c r="C15" s="59" t="e">
        <f>IF(SUMIFS('別記様式－１－②'!#REF!,'別記様式－１－②'!#REF!,"&gt;=2025/2/1",'別記様式－１－②'!#REF!,"&lt;=2025/2/28",'別記様式－１－②'!#REF!,C$4)&lt;&gt;0,SUMIFS('別記様式－１－②'!#REF!,'別記様式－１－②'!#REF!,"&gt;=2025/2/1",'別記様式－１－②'!#REF!,"&lt;=2025/2/28",'別記様式－１－②'!#REF!,C$4),"")</f>
        <v>#REF!</v>
      </c>
      <c r="D15" s="59" t="e">
        <f>IF(SUMIFS('別記様式－１－②'!#REF!,'別記様式－１－②'!#REF!,"&gt;=2025/2/1",'別記様式－１－②'!#REF!,"&lt;=2025/2/28",'別記様式－１－②'!#REF!,D$4)&lt;&gt;0,SUMIFS('別記様式－１－②'!#REF!,'別記様式－１－②'!#REF!,"&gt;=2025/2/1",'別記様式－１－②'!#REF!,"&lt;=2025/2/28",'別記様式－１－②'!#REF!,D$4),"")</f>
        <v>#REF!</v>
      </c>
      <c r="E15" s="59" t="e">
        <f>IF(SUMIFS('別記様式－１－②'!#REF!,'別記様式－１－②'!#REF!,"&gt;=2025/2/1",'別記様式－１－②'!#REF!,"&lt;=2025/2/28",'別記様式－１－②'!#REF!,E$4)&lt;&gt;0,SUMIFS('別記様式－１－②'!#REF!,'別記様式－１－②'!#REF!,"&gt;=2025/2/1",'別記様式－１－②'!#REF!,"&lt;=2025/2/28",'別記様式－１－②'!#REF!,E$4),"")</f>
        <v>#REF!</v>
      </c>
      <c r="F15" s="59" t="e">
        <f>IF(SUMIFS('別記様式－１－②'!#REF!,'別記様式－１－②'!#REF!,"&gt;=2025/2/1",'別記様式－１－②'!#REF!,"&lt;=2025/2/28",'別記様式－１－②'!#REF!,F$4)&lt;&gt;0,SUMIFS('別記様式－１－②'!#REF!,'別記様式－１－②'!#REF!,"&gt;=2025/2/1",'別記様式－１－②'!#REF!,"&lt;=2025/2/28",'別記様式－１－②'!#REF!,F$4),"")</f>
        <v>#REF!</v>
      </c>
      <c r="G15" s="59" t="e">
        <f>IF(SUMIFS('別記様式－１－②'!#REF!,'別記様式－１－②'!#REF!,"&gt;=2025/2/1",'別記様式－１－②'!#REF!,"&lt;=2025/2/28",'別記様式－１－②'!#REF!,G$4)&lt;&gt;0,SUMIFS('別記様式－１－②'!#REF!,'別記様式－１－②'!#REF!,"&gt;=2025/2/1",'別記様式－１－②'!#REF!,"&lt;=2025/2/28",'別記様式－１－②'!#REF!,G$4),"")</f>
        <v>#REF!</v>
      </c>
      <c r="H15" s="59" t="e">
        <f>IF(SUMIFS('別記様式－１－②'!#REF!,'別記様式－１－②'!#REF!,"&gt;=2025/2/1",'別記様式－１－②'!#REF!,"&lt;=2025/2/28",'別記様式－１－②'!#REF!,H$4)&lt;&gt;0,SUMIFS('別記様式－１－②'!#REF!,'別記様式－１－②'!#REF!,"&gt;=2025/2/1",'別記様式－１－②'!#REF!,"&lt;=2025/2/28",'別記様式－１－②'!#REF!,H$4),"")</f>
        <v>#REF!</v>
      </c>
      <c r="I15" s="59" t="e">
        <f>IF(SUMIFS('別記様式－１－②'!#REF!,'別記様式－１－②'!#REF!,"&gt;=2025/2/1",'別記様式－１－②'!#REF!,"&lt;=2025/2/28",'別記様式－１－②'!#REF!,I$4)&lt;&gt;0,SUMIFS('別記様式－１－②'!#REF!,'別記様式－１－②'!#REF!,"&gt;=2025/2/1",'別記様式－１－②'!#REF!,"&lt;=2025/2/28",'別記様式－１－②'!#REF!,I$4),"")</f>
        <v>#REF!</v>
      </c>
      <c r="J15" s="59" t="e">
        <f>IF(SUMIFS('別記様式－１－②'!#REF!,'別記様式－１－②'!#REF!,"&gt;=2025/2/1",'別記様式－１－②'!#REF!,"&lt;=2025/2/28",'別記様式－１－②'!#REF!,J$4)&lt;&gt;0,SUMIFS('別記様式－１－②'!#REF!,'別記様式－１－②'!#REF!,"&gt;=2025/2/1",'別記様式－１－②'!#REF!,"&lt;=2025/2/28",'別記様式－１－②'!#REF!,J$4),"")</f>
        <v>#REF!</v>
      </c>
      <c r="K15" s="59" t="e">
        <f>IF(SUMIFS('別記様式－１－②'!#REF!,'別記様式－１－②'!#REF!,"&gt;=2025/2/1",'別記様式－１－②'!#REF!,"&lt;=2025/2/28",'別記様式－１－②'!#REF!,K$4)&lt;&gt;0,SUMIFS('別記様式－１－②'!#REF!,'別記様式－１－②'!#REF!,"&gt;=2025/2/1",'別記様式－１－②'!#REF!,"&lt;=2025/2/28",'別記様式－１－②'!#REF!,K$4),"")</f>
        <v>#REF!</v>
      </c>
      <c r="L15" s="59" t="e">
        <f>IF(SUMIFS('別記様式－１－②'!#REF!,'別記様式－１－②'!#REF!,"&gt;=2025/2/1",'別記様式－１－②'!#REF!,"&lt;=2025/2/28",'別記様式－１－②'!#REF!,L$4)&lt;&gt;0,SUMIFS('別記様式－１－②'!#REF!,'別記様式－１－②'!#REF!,"&gt;=2025/2/1",'別記様式－１－②'!#REF!,"&lt;=2025/2/28",'別記様式－１－②'!#REF!,L$4),"")</f>
        <v>#REF!</v>
      </c>
      <c r="M15" s="59" t="e">
        <f>IF(SUMIFS('別記様式－１－②'!#REF!,'別記様式－１－②'!#REF!,"&gt;=2025/2/1",'別記様式－１－②'!#REF!,"&lt;=2025/2/28",'別記様式－１－②'!#REF!,M$4)&lt;&gt;0,SUMIFS('別記様式－１－②'!#REF!,'別記様式－１－②'!#REF!,"&gt;=2025/2/1",'別記様式－１－②'!#REF!,"&lt;=2025/2/28",'別記様式－１－②'!#REF!,M$4),"")</f>
        <v>#REF!</v>
      </c>
      <c r="N15" s="59" t="e">
        <f>IF(SUMIFS('別記様式－１－②'!#REF!,'別記様式－１－②'!#REF!,"&gt;=2025/2/1",'別記様式－１－②'!#REF!,"&lt;=2025/2/28",'別記様式－１－②'!#REF!,N$4)&lt;&gt;0,SUMIFS('別記様式－１－②'!#REF!,'別記様式－１－②'!#REF!,"&gt;=2025/2/1",'別記様式－１－②'!#REF!,"&lt;=2025/2/28",'別記様式－１－②'!#REF!,N$4),"")</f>
        <v>#REF!</v>
      </c>
      <c r="O15" s="59" t="e">
        <f>IF(SUMIFS('別記様式－１－②'!#REF!,'別記様式－１－②'!#REF!,"&gt;=2025/2/1",'別記様式－１－②'!#REF!,"&lt;=2025/2/28",'別記様式－１－②'!#REF!,O$4)&lt;&gt;0,SUMIFS('別記様式－１－②'!#REF!,'別記様式－１－②'!#REF!,"&gt;=2025/2/1",'別記様式－１－②'!#REF!,"&lt;=2025/2/28",'別記様式－１－②'!#REF!,O$4),"")</f>
        <v>#REF!</v>
      </c>
      <c r="P15" s="59" t="e">
        <f>IF(SUMIFS('別記様式－１－②'!#REF!,'別記様式－１－②'!#REF!,"&gt;=2025/2/1",'別記様式－１－②'!#REF!,"&lt;=2025/2/28",'別記様式－１－②'!#REF!,P$4)&lt;&gt;0,SUMIFS('別記様式－１－②'!#REF!,'別記様式－１－②'!#REF!,"&gt;=2025/2/1",'別記様式－１－②'!#REF!,"&lt;=2025/2/28",'別記様式－１－②'!#REF!,P$4),"")</f>
        <v>#REF!</v>
      </c>
      <c r="Q15" s="59" t="e">
        <f>IF(SUMIFS('別記様式－１－②'!#REF!,'別記様式－１－②'!#REF!,"&gt;=2025/2/1",'別記様式－１－②'!#REF!,"&lt;=2025/2/28",'別記様式－１－②'!#REF!,Q$4)&lt;&gt;0,SUMIFS('別記様式－１－②'!#REF!,'別記様式－１－②'!#REF!,"&gt;=2025/2/1",'別記様式－１－②'!#REF!,"&lt;=2025/2/28",'別記様式－１－②'!#REF!,Q$4),"")</f>
        <v>#REF!</v>
      </c>
      <c r="R15" s="59" t="e">
        <f>IF(SUMIFS('別記様式－１－②'!#REF!,'別記様式－１－②'!#REF!,"&gt;=2025/2/1",'別記様式－１－②'!#REF!,"&lt;=2025/2/28",'別記様式－１－②'!#REF!,R$4)&lt;&gt;0,SUMIFS('別記様式－１－②'!#REF!,'別記様式－１－②'!#REF!,"&gt;=2025/2/1",'別記様式－１－②'!#REF!,"&lt;=2025/2/28",'別記様式－１－②'!#REF!,R$4),"")</f>
        <v>#REF!</v>
      </c>
      <c r="S15" s="59" t="e">
        <f>IF(SUMIFS('別記様式－１－②'!#REF!,'別記様式－１－②'!#REF!,"&gt;=2025/2/1",'別記様式－１－②'!#REF!,"&lt;=2025/2/28",'別記様式－１－②'!#REF!,S$4)&lt;&gt;0,SUMIFS('別記様式－１－②'!#REF!,'別記様式－１－②'!#REF!,"&gt;=2025/2/1",'別記様式－１－②'!#REF!,"&lt;=2025/2/28",'別記様式－１－②'!#REF!,S$4),"")</f>
        <v>#REF!</v>
      </c>
      <c r="T15" s="59" t="e">
        <f>IF(SUMIFS('別記様式－１－②'!#REF!,'別記様式－１－②'!#REF!,"&gt;=2025/2/1",'別記様式－１－②'!#REF!,"&lt;=2025/2/28",'別記様式－１－②'!#REF!,T$4)&lt;&gt;0,SUMIFS('別記様式－１－②'!#REF!,'別記様式－１－②'!#REF!,"&gt;=2025/2/1",'別記様式－１－②'!#REF!,"&lt;=2025/2/28",'別記様式－１－②'!#REF!,T$4),"")</f>
        <v>#REF!</v>
      </c>
      <c r="U15" s="59" t="e">
        <f>IF(SUMIFS('別記様式－１－②'!#REF!,'別記様式－１－②'!#REF!,"&gt;=2025/2/1",'別記様式－１－②'!#REF!,"&lt;=2025/2/28",'別記様式－１－②'!#REF!,U$4)&lt;&gt;0,SUMIFS('別記様式－１－②'!#REF!,'別記様式－１－②'!#REF!,"&gt;=2025/2/1",'別記様式－１－②'!#REF!,"&lt;=2025/2/28",'別記様式－１－②'!#REF!,U$4),"")</f>
        <v>#REF!</v>
      </c>
      <c r="V15" s="59" t="e">
        <f>IF(SUMIFS('別記様式－１－②'!#REF!,'別記様式－１－②'!#REF!,"&gt;=2025/2/1",'別記様式－１－②'!#REF!,"&lt;=2025/2/28",'別記様式－１－②'!#REF!,V$4)&lt;&gt;0,SUMIFS('別記様式－１－②'!#REF!,'別記様式－１－②'!#REF!,"&gt;=2025/2/1",'別記様式－１－②'!#REF!,"&lt;=2025/2/28",'別記様式－１－②'!#REF!,V$4),"")</f>
        <v>#REF!</v>
      </c>
      <c r="W15" s="18" t="e">
        <f t="shared" si="0"/>
        <v>#REF!</v>
      </c>
      <c r="X15" s="2" t="e">
        <f t="shared" si="1"/>
        <v>#REF!</v>
      </c>
    </row>
    <row r="16" spans="1:24" ht="18" customHeight="1">
      <c r="A16" s="19">
        <v>46082</v>
      </c>
      <c r="B16" s="60" t="e">
        <f>IF(SUMIFS('別記様式－１－②'!#REF!,'別記様式－１－②'!#REF!,"&gt;=2026/3/1",'別記様式－１－②'!#REF!,"&lt;=2026/3/31")&lt;&gt;0,SUMIFS('別記様式－１－②'!#REF!,'別記様式－１－②'!#REF!,"&gt;=2026/3/1",'別記様式－１－②'!#REF!,"&lt;=2026/3/31"),"")</f>
        <v>#REF!</v>
      </c>
      <c r="C16" s="61" t="e">
        <f>IF(SUMIFS('別記様式－１－②'!#REF!,'別記様式－１－②'!#REF!,"&gt;=2025/3/1",'別記様式－１－②'!#REF!,"&lt;=2025/3/31",'別記様式－１－②'!#REF!,C$4)&lt;&gt;0,SUMIFS('別記様式－１－②'!#REF!,'別記様式－１－②'!#REF!,"&gt;=2025/3/1",'別記様式－１－②'!#REF!,"&lt;=2025/3/31",'別記様式－１－②'!#REF!,C$4),"")</f>
        <v>#REF!</v>
      </c>
      <c r="D16" s="61" t="e">
        <f>IF(SUMIFS('別記様式－１－②'!#REF!,'別記様式－１－②'!#REF!,"&gt;=2025/3/1",'別記様式－１－②'!#REF!,"&lt;=2025/3/31",'別記様式－１－②'!#REF!,D$4)&lt;&gt;0,SUMIFS('別記様式－１－②'!#REF!,'別記様式－１－②'!#REF!,"&gt;=2025/3/1",'別記様式－１－②'!#REF!,"&lt;=2025/3/31",'別記様式－１－②'!#REF!,D$4),"")</f>
        <v>#REF!</v>
      </c>
      <c r="E16" s="61" t="e">
        <f>IF(SUMIFS('別記様式－１－②'!#REF!,'別記様式－１－②'!#REF!,"&gt;=2025/3/1",'別記様式－１－②'!#REF!,"&lt;=2025/3/31",'別記様式－１－②'!#REF!,E$4)&lt;&gt;0,SUMIFS('別記様式－１－②'!#REF!,'別記様式－１－②'!#REF!,"&gt;=2025/3/1",'別記様式－１－②'!#REF!,"&lt;=2025/3/31",'別記様式－１－②'!#REF!,E$4),"")</f>
        <v>#REF!</v>
      </c>
      <c r="F16" s="61" t="e">
        <f>IF(SUMIFS('別記様式－１－②'!#REF!,'別記様式－１－②'!#REF!,"&gt;=2025/3/1",'別記様式－１－②'!#REF!,"&lt;=2025/3/31",'別記様式－１－②'!#REF!,F$4)&lt;&gt;0,SUMIFS('別記様式－１－②'!#REF!,'別記様式－１－②'!#REF!,"&gt;=2025/3/1",'別記様式－１－②'!#REF!,"&lt;=2025/3/31",'別記様式－１－②'!#REF!,F$4),"")</f>
        <v>#REF!</v>
      </c>
      <c r="G16" s="61" t="e">
        <f>IF(SUMIFS('別記様式－１－②'!#REF!,'別記様式－１－②'!#REF!,"&gt;=2025/3/1",'別記様式－１－②'!#REF!,"&lt;=2025/3/31",'別記様式－１－②'!#REF!,G$4)&lt;&gt;0,SUMIFS('別記様式－１－②'!#REF!,'別記様式－１－②'!#REF!,"&gt;=2025/3/1",'別記様式－１－②'!#REF!,"&lt;=2025/3/31",'別記様式－１－②'!#REF!,G$4),"")</f>
        <v>#REF!</v>
      </c>
      <c r="H16" s="61" t="e">
        <f>IF(SUMIFS('別記様式－１－②'!#REF!,'別記様式－１－②'!#REF!,"&gt;=2025/3/1",'別記様式－１－②'!#REF!,"&lt;=2025/3/31",'別記様式－１－②'!#REF!,H$4)&lt;&gt;0,SUMIFS('別記様式－１－②'!#REF!,'別記様式－１－②'!#REF!,"&gt;=2025/3/1",'別記様式－１－②'!#REF!,"&lt;=2025/3/31",'別記様式－１－②'!#REF!,H$4),"")</f>
        <v>#REF!</v>
      </c>
      <c r="I16" s="61" t="e">
        <f>IF(SUMIFS('別記様式－１－②'!#REF!,'別記様式－１－②'!#REF!,"&gt;=2025/3/1",'別記様式－１－②'!#REF!,"&lt;=2025/3/31",'別記様式－１－②'!#REF!,I$4)&lt;&gt;0,SUMIFS('別記様式－１－②'!#REF!,'別記様式－１－②'!#REF!,"&gt;=2025/3/1",'別記様式－１－②'!#REF!,"&lt;=2025/3/31",'別記様式－１－②'!#REF!,I$4),"")</f>
        <v>#REF!</v>
      </c>
      <c r="J16" s="61" t="e">
        <f>IF(SUMIFS('別記様式－１－②'!#REF!,'別記様式－１－②'!#REF!,"&gt;=2025/3/1",'別記様式－１－②'!#REF!,"&lt;=2025/3/31",'別記様式－１－②'!#REF!,J$4)&lt;&gt;0,SUMIFS('別記様式－１－②'!#REF!,'別記様式－１－②'!#REF!,"&gt;=2025/3/1",'別記様式－１－②'!#REF!,"&lt;=2025/3/31",'別記様式－１－②'!#REF!,J$4),"")</f>
        <v>#REF!</v>
      </c>
      <c r="K16" s="61" t="e">
        <f>IF(SUMIFS('別記様式－１－②'!#REF!,'別記様式－１－②'!#REF!,"&gt;=2025/3/1",'別記様式－１－②'!#REF!,"&lt;=2025/3/31",'別記様式－１－②'!#REF!,K$4)&lt;&gt;0,SUMIFS('別記様式－１－②'!#REF!,'別記様式－１－②'!#REF!,"&gt;=2025/3/1",'別記様式－１－②'!#REF!,"&lt;=2025/3/31",'別記様式－１－②'!#REF!,K$4),"")</f>
        <v>#REF!</v>
      </c>
      <c r="L16" s="61" t="e">
        <f>IF(SUMIFS('別記様式－１－②'!#REF!,'別記様式－１－②'!#REF!,"&gt;=2025/3/1",'別記様式－１－②'!#REF!,"&lt;=2025/3/31",'別記様式－１－②'!#REF!,L$4)&lt;&gt;0,SUMIFS('別記様式－１－②'!#REF!,'別記様式－１－②'!#REF!,"&gt;=2025/3/1",'別記様式－１－②'!#REF!,"&lt;=2025/3/31",'別記様式－１－②'!#REF!,L$4),"")</f>
        <v>#REF!</v>
      </c>
      <c r="M16" s="61" t="e">
        <f>IF(SUMIFS('別記様式－１－②'!#REF!,'別記様式－１－②'!#REF!,"&gt;=2025/3/1",'別記様式－１－②'!#REF!,"&lt;=2025/3/31",'別記様式－１－②'!#REF!,M$4)&lt;&gt;0,SUMIFS('別記様式－１－②'!#REF!,'別記様式－１－②'!#REF!,"&gt;=2025/3/1",'別記様式－１－②'!#REF!,"&lt;=2025/3/31",'別記様式－１－②'!#REF!,M$4),"")</f>
        <v>#REF!</v>
      </c>
      <c r="N16" s="61" t="e">
        <f>IF(SUMIFS('別記様式－１－②'!#REF!,'別記様式－１－②'!#REF!,"&gt;=2025/3/1",'別記様式－１－②'!#REF!,"&lt;=2025/3/31",'別記様式－１－②'!#REF!,N$4)&lt;&gt;0,SUMIFS('別記様式－１－②'!#REF!,'別記様式－１－②'!#REF!,"&gt;=2025/3/1",'別記様式－１－②'!#REF!,"&lt;=2025/3/31",'別記様式－１－②'!#REF!,N$4),"")</f>
        <v>#REF!</v>
      </c>
      <c r="O16" s="61" t="e">
        <f>IF(SUMIFS('別記様式－１－②'!#REF!,'別記様式－１－②'!#REF!,"&gt;=2025/3/1",'別記様式－１－②'!#REF!,"&lt;=2025/3/31",'別記様式－１－②'!#REF!,O$4)&lt;&gt;0,SUMIFS('別記様式－１－②'!#REF!,'別記様式－１－②'!#REF!,"&gt;=2025/3/1",'別記様式－１－②'!#REF!,"&lt;=2025/3/31",'別記様式－１－②'!#REF!,O$4),"")</f>
        <v>#REF!</v>
      </c>
      <c r="P16" s="61" t="e">
        <f>IF(SUMIFS('別記様式－１－②'!#REF!,'別記様式－１－②'!#REF!,"&gt;=2025/3/1",'別記様式－１－②'!#REF!,"&lt;=2025/3/31",'別記様式－１－②'!#REF!,P$4)&lt;&gt;0,SUMIFS('別記様式－１－②'!#REF!,'別記様式－１－②'!#REF!,"&gt;=2025/3/1",'別記様式－１－②'!#REF!,"&lt;=2025/3/31",'別記様式－１－②'!#REF!,P$4),"")</f>
        <v>#REF!</v>
      </c>
      <c r="Q16" s="61" t="e">
        <f>IF(SUMIFS('別記様式－１－②'!#REF!,'別記様式－１－②'!#REF!,"&gt;=2025/3/1",'別記様式－１－②'!#REF!,"&lt;=2025/3/31",'別記様式－１－②'!#REF!,Q$4)&lt;&gt;0,SUMIFS('別記様式－１－②'!#REF!,'別記様式－１－②'!#REF!,"&gt;=2025/3/1",'別記様式－１－②'!#REF!,"&lt;=2025/3/31",'別記様式－１－②'!#REF!,Q$4),"")</f>
        <v>#REF!</v>
      </c>
      <c r="R16" s="61" t="e">
        <f>IF(SUMIFS('別記様式－１－②'!#REF!,'別記様式－１－②'!#REF!,"&gt;=2025/3/1",'別記様式－１－②'!#REF!,"&lt;=2025/3/31",'別記様式－１－②'!#REF!,R$4)&lt;&gt;0,SUMIFS('別記様式－１－②'!#REF!,'別記様式－１－②'!#REF!,"&gt;=2025/3/1",'別記様式－１－②'!#REF!,"&lt;=2025/3/31",'別記様式－１－②'!#REF!,R$4),"")</f>
        <v>#REF!</v>
      </c>
      <c r="S16" s="61" t="e">
        <f>IF(SUMIFS('別記様式－１－②'!#REF!,'別記様式－１－②'!#REF!,"&gt;=2025/3/1",'別記様式－１－②'!#REF!,"&lt;=2025/3/31",'別記様式－１－②'!#REF!,S$4)&lt;&gt;0,SUMIFS('別記様式－１－②'!#REF!,'別記様式－１－②'!#REF!,"&gt;=2025/3/1",'別記様式－１－②'!#REF!,"&lt;=2025/3/31",'別記様式－１－②'!#REF!,S$4),"")</f>
        <v>#REF!</v>
      </c>
      <c r="T16" s="61" t="e">
        <f>IF(SUMIFS('別記様式－１－②'!#REF!,'別記様式－１－②'!#REF!,"&gt;=2025/3/1",'別記様式－１－②'!#REF!,"&lt;=2025/3/31",'別記様式－１－②'!#REF!,T$4)&lt;&gt;0,SUMIFS('別記様式－１－②'!#REF!,'別記様式－１－②'!#REF!,"&gt;=2025/3/1",'別記様式－１－②'!#REF!,"&lt;=2025/3/31",'別記様式－１－②'!#REF!,T$4),"")</f>
        <v>#REF!</v>
      </c>
      <c r="U16" s="61" t="e">
        <f>IF(SUMIFS('別記様式－１－②'!#REF!,'別記様式－１－②'!#REF!,"&gt;=2025/3/1",'別記様式－１－②'!#REF!,"&lt;=2025/3/31",'別記様式－１－②'!#REF!,U$4)&lt;&gt;0,SUMIFS('別記様式－１－②'!#REF!,'別記様式－１－②'!#REF!,"&gt;=2025/3/1",'別記様式－１－②'!#REF!,"&lt;=2025/3/31",'別記様式－１－②'!#REF!,U$4),"")</f>
        <v>#REF!</v>
      </c>
      <c r="V16" s="61" t="e">
        <f>IF(SUMIFS('別記様式－１－②'!#REF!,'別記様式－１－②'!#REF!,"&gt;=2025/3/1",'別記様式－１－②'!#REF!,"&lt;=2025/3/31",'別記様式－１－②'!#REF!,V$4)&lt;&gt;0,SUMIFS('別記様式－１－②'!#REF!,'別記様式－１－②'!#REF!,"&gt;=2025/3/1",'別記様式－１－②'!#REF!,"&lt;=2025/3/31",'別記様式－１－②'!#REF!,V$4),"")</f>
        <v>#REF!</v>
      </c>
      <c r="W16" s="18" t="e">
        <f t="shared" si="0"/>
        <v>#REF!</v>
      </c>
      <c r="X16" s="2" t="e">
        <f t="shared" si="1"/>
        <v>#REF!</v>
      </c>
    </row>
    <row r="17" spans="1:24" ht="18" customHeight="1">
      <c r="A17" s="23"/>
      <c r="B17" s="62" t="e">
        <f>SUM(B5:B16)</f>
        <v>#REF!</v>
      </c>
      <c r="C17" s="63" t="e">
        <f t="shared" ref="C17:V17" si="2">IF(SUM(C5:C16)&lt;&gt;0,SUM(C5:C16),"")</f>
        <v>#REF!</v>
      </c>
      <c r="D17" s="64" t="e">
        <f t="shared" si="2"/>
        <v>#REF!</v>
      </c>
      <c r="E17" s="64" t="e">
        <f t="shared" si="2"/>
        <v>#REF!</v>
      </c>
      <c r="F17" s="64" t="e">
        <f t="shared" si="2"/>
        <v>#REF!</v>
      </c>
      <c r="G17" s="64" t="e">
        <f t="shared" si="2"/>
        <v>#REF!</v>
      </c>
      <c r="H17" s="64" t="e">
        <f t="shared" si="2"/>
        <v>#REF!</v>
      </c>
      <c r="I17" s="64" t="e">
        <f t="shared" si="2"/>
        <v>#REF!</v>
      </c>
      <c r="J17" s="64" t="e">
        <f t="shared" si="2"/>
        <v>#REF!</v>
      </c>
      <c r="K17" s="64" t="e">
        <f t="shared" si="2"/>
        <v>#REF!</v>
      </c>
      <c r="L17" s="64" t="e">
        <f t="shared" si="2"/>
        <v>#REF!</v>
      </c>
      <c r="M17" s="64" t="e">
        <f t="shared" si="2"/>
        <v>#REF!</v>
      </c>
      <c r="N17" s="64" t="e">
        <f t="shared" si="2"/>
        <v>#REF!</v>
      </c>
      <c r="O17" s="64" t="e">
        <f t="shared" si="2"/>
        <v>#REF!</v>
      </c>
      <c r="P17" s="64" t="e">
        <f t="shared" si="2"/>
        <v>#REF!</v>
      </c>
      <c r="Q17" s="64" t="e">
        <f t="shared" si="2"/>
        <v>#REF!</v>
      </c>
      <c r="R17" s="64" t="e">
        <f t="shared" si="2"/>
        <v>#REF!</v>
      </c>
      <c r="S17" s="64" t="e">
        <f t="shared" si="2"/>
        <v>#REF!</v>
      </c>
      <c r="T17" s="64" t="e">
        <f t="shared" si="2"/>
        <v>#REF!</v>
      </c>
      <c r="U17" s="64" t="e">
        <f t="shared" si="2"/>
        <v>#REF!</v>
      </c>
      <c r="V17" s="65" t="e">
        <f t="shared" si="2"/>
        <v>#REF!</v>
      </c>
      <c r="W17" s="18" t="e">
        <f>SUM(W5:W16)</f>
        <v>#REF!</v>
      </c>
      <c r="X17" s="2" t="e">
        <f t="shared" si="1"/>
        <v>#REF!</v>
      </c>
    </row>
    <row r="18" spans="1:24" ht="18.75">
      <c r="C18" s="29" t="str">
        <f>IFERROR(C17/$B17,"")</f>
        <v/>
      </c>
      <c r="D18" s="29" t="str">
        <f t="shared" ref="D18:V18" si="3">IFERROR(D17/$B17,"")</f>
        <v/>
      </c>
      <c r="E18" s="29" t="str">
        <f t="shared" si="3"/>
        <v/>
      </c>
      <c r="F18" s="29" t="str">
        <f t="shared" si="3"/>
        <v/>
      </c>
      <c r="G18" s="29" t="str">
        <f t="shared" si="3"/>
        <v/>
      </c>
      <c r="H18" s="29" t="str">
        <f t="shared" si="3"/>
        <v/>
      </c>
      <c r="I18" s="29" t="str">
        <f t="shared" si="3"/>
        <v/>
      </c>
      <c r="J18" s="29" t="str">
        <f t="shared" si="3"/>
        <v/>
      </c>
      <c r="K18" s="29" t="str">
        <f t="shared" si="3"/>
        <v/>
      </c>
      <c r="L18" s="29" t="str">
        <f t="shared" si="3"/>
        <v/>
      </c>
      <c r="M18" s="29" t="str">
        <f t="shared" si="3"/>
        <v/>
      </c>
      <c r="N18" s="29" t="str">
        <f t="shared" si="3"/>
        <v/>
      </c>
      <c r="O18" s="29" t="str">
        <f t="shared" si="3"/>
        <v/>
      </c>
      <c r="P18" s="29" t="str">
        <f t="shared" si="3"/>
        <v/>
      </c>
      <c r="Q18" s="29" t="str">
        <f t="shared" si="3"/>
        <v/>
      </c>
      <c r="R18" s="29" t="str">
        <f t="shared" si="3"/>
        <v/>
      </c>
      <c r="S18" s="29" t="str">
        <f t="shared" si="3"/>
        <v/>
      </c>
      <c r="T18" s="29" t="str">
        <f t="shared" si="3"/>
        <v/>
      </c>
      <c r="U18" s="29" t="str">
        <f t="shared" si="3"/>
        <v/>
      </c>
      <c r="V18" s="29" t="str">
        <f t="shared" si="3"/>
        <v/>
      </c>
      <c r="W18" s="29" t="str">
        <f>IFERROR(U17/$B17,"")</f>
        <v/>
      </c>
      <c r="X18" s="29" t="str">
        <f>IFERROR(V17/$B17,"")</f>
        <v/>
      </c>
    </row>
  </sheetData>
  <phoneticPr fontId="1"/>
  <pageMargins left="0.7" right="0.7" top="0.75" bottom="0.75" header="0.3" footer="0.3"/>
  <pageSetup paperSize="9" scale="5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37"/>
  <sheetViews>
    <sheetView zoomScale="90" zoomScaleNormal="90" workbookViewId="0">
      <selection activeCell="E37" sqref="E37"/>
    </sheetView>
  </sheetViews>
  <sheetFormatPr defaultColWidth="9" defaultRowHeight="13.5"/>
  <cols>
    <col min="1" max="1" width="9" style="2"/>
    <col min="2" max="4" width="7.625" style="2" customWidth="1"/>
    <col min="5" max="16384" width="9" style="2"/>
  </cols>
  <sheetData>
    <row r="1" spans="1:24" ht="22.5" customHeight="1">
      <c r="A1" s="2" t="s">
        <v>5</v>
      </c>
    </row>
    <row r="2" spans="1:24" ht="22.5" customHeight="1">
      <c r="A2" s="2" t="s">
        <v>8</v>
      </c>
      <c r="B2" s="2" t="e">
        <f>#REF!</f>
        <v>#REF!</v>
      </c>
      <c r="E2" s="4"/>
      <c r="J2" s="3"/>
    </row>
    <row r="3" spans="1:24" ht="22.5" customHeight="1">
      <c r="A3" s="2" t="s">
        <v>9</v>
      </c>
      <c r="B3" s="2" t="e">
        <f>#REF!</f>
        <v>#REF!</v>
      </c>
    </row>
    <row r="4" spans="1:24" s="1" customFormat="1" ht="44.25" customHeight="1">
      <c r="A4" s="5"/>
      <c r="B4" s="32"/>
      <c r="C4" s="33" t="s">
        <v>2</v>
      </c>
      <c r="D4" s="34" t="s">
        <v>3</v>
      </c>
      <c r="E4" s="7" t="e">
        <f>#REF!</f>
        <v>#REF!</v>
      </c>
      <c r="F4" s="7" t="e">
        <f>#REF!</f>
        <v>#REF!</v>
      </c>
      <c r="G4" s="7" t="e">
        <f>#REF!</f>
        <v>#REF!</v>
      </c>
      <c r="H4" s="7" t="e">
        <f>#REF!</f>
        <v>#REF!</v>
      </c>
      <c r="I4" s="7" t="e">
        <f>#REF!</f>
        <v>#REF!</v>
      </c>
      <c r="J4" s="7" t="e">
        <f>#REF!</f>
        <v>#REF!</v>
      </c>
      <c r="K4" s="7" t="e">
        <f>#REF!</f>
        <v>#REF!</v>
      </c>
      <c r="L4" s="7" t="e">
        <f>#REF!</f>
        <v>#REF!</v>
      </c>
      <c r="M4" s="7" t="e">
        <f>#REF!</f>
        <v>#REF!</v>
      </c>
      <c r="N4" s="7" t="e">
        <f>#REF!</f>
        <v>#REF!</v>
      </c>
      <c r="O4" s="7" t="e">
        <f>#REF!</f>
        <v>#REF!</v>
      </c>
      <c r="P4" s="7" t="e">
        <f>#REF!</f>
        <v>#REF!</v>
      </c>
      <c r="Q4" s="7" t="e">
        <f>#REF!</f>
        <v>#REF!</v>
      </c>
      <c r="R4" s="7" t="e">
        <f>#REF!</f>
        <v>#REF!</v>
      </c>
      <c r="S4" s="7" t="e">
        <f>#REF!</f>
        <v>#REF!</v>
      </c>
      <c r="T4" s="7" t="e">
        <f>#REF!</f>
        <v>#REF!</v>
      </c>
      <c r="U4" s="7" t="e">
        <f>#REF!</f>
        <v>#REF!</v>
      </c>
      <c r="V4" s="7" t="e">
        <f>#REF!</f>
        <v>#REF!</v>
      </c>
      <c r="W4" s="7" t="e">
        <f>#REF!</f>
        <v>#REF!</v>
      </c>
      <c r="X4" s="31" t="e">
        <f>#REF!</f>
        <v>#REF!</v>
      </c>
    </row>
    <row r="5" spans="1:24" ht="18" customHeight="1">
      <c r="A5" s="56">
        <v>45748</v>
      </c>
      <c r="B5" s="35">
        <f>IF(A5="","",A5)</f>
        <v>45748</v>
      </c>
      <c r="C5" s="44" t="e">
        <f>IF(SUM(E5:X5)&lt;&gt;0,SUM(E5:X5),"")</f>
        <v>#REF!</v>
      </c>
      <c r="D5" s="42" t="str">
        <f>IF(IFERROR(C5-TIME(7,45,0),"")&gt;0,IFERROR(C5-TIME(7,45,0),""),"")</f>
        <v/>
      </c>
      <c r="E5" s="45" t="e">
        <f>IF(SUMIFS('別記様式－１－②'!#REF!,'別記様式－１－②'!$A$15:$A$52,$A5,'別記様式－１－②'!#REF!,E$4)&lt;&gt;0,SUMIFS('別記様式－１－②'!#REF!,'別記様式－１－②'!$A$15:$A$52,$A5,'別記様式－１－②'!#REF!,E$4),"")</f>
        <v>#REF!</v>
      </c>
      <c r="F5" s="45" t="e">
        <f>IF(SUMIFS('別記様式－１－②'!#REF!,'別記様式－１－②'!$A$15:$A$52,$A5,'別記様式－１－②'!#REF!,F$4)&lt;&gt;0,SUMIFS('別記様式－１－②'!#REF!,'別記様式－１－②'!$A$15:$A$52,$A5,'別記様式－１－②'!#REF!,F$4),"")</f>
        <v>#REF!</v>
      </c>
      <c r="G5" s="45" t="e">
        <f>IF(SUMIFS('別記様式－１－②'!#REF!,'別記様式－１－②'!$A$15:$A$52,$A5,'別記様式－１－②'!#REF!,G$4)&lt;&gt;0,SUMIFS('別記様式－１－②'!#REF!,'別記様式－１－②'!$A$15:$A$52,$A5,'別記様式－１－②'!#REF!,G$4),"")</f>
        <v>#REF!</v>
      </c>
      <c r="H5" s="45" t="e">
        <f>IF(SUMIFS('別記様式－１－②'!#REF!,'別記様式－１－②'!$A$15:$A$52,$A5,'別記様式－１－②'!#REF!,H$4)&lt;&gt;0,SUMIFS('別記様式－１－②'!#REF!,'別記様式－１－②'!$A$15:$A$52,$A5,'別記様式－１－②'!#REF!,H$4),"")</f>
        <v>#REF!</v>
      </c>
      <c r="I5" s="45" t="e">
        <f>IF(SUMIFS('別記様式－１－②'!#REF!,'別記様式－１－②'!$A$15:$A$52,$A5,'別記様式－１－②'!#REF!,I$4)&lt;&gt;0,SUMIFS('別記様式－１－②'!#REF!,'別記様式－１－②'!$A$15:$A$52,$A5,'別記様式－１－②'!#REF!,I$4),"")</f>
        <v>#REF!</v>
      </c>
      <c r="J5" s="45" t="e">
        <f>IF(SUMIFS('別記様式－１－②'!#REF!,'別記様式－１－②'!$A$15:$A$52,$A5,'別記様式－１－②'!#REF!,J$4)&lt;&gt;0,SUMIFS('別記様式－１－②'!#REF!,'別記様式－１－②'!$A$15:$A$52,$A5,'別記様式－１－②'!#REF!,J$4),"")</f>
        <v>#REF!</v>
      </c>
      <c r="K5" s="45" t="e">
        <f>IF(SUMIFS('別記様式－１－②'!#REF!,'別記様式－１－②'!$A$15:$A$52,$A5,'別記様式－１－②'!#REF!,K$4)&lt;&gt;0,SUMIFS('別記様式－１－②'!#REF!,'別記様式－１－②'!$A$15:$A$52,$A5,'別記様式－１－②'!#REF!,K$4),"")</f>
        <v>#REF!</v>
      </c>
      <c r="L5" s="45" t="e">
        <f>IF(SUMIFS('別記様式－１－②'!#REF!,'別記様式－１－②'!$A$15:$A$52,$A5,'別記様式－１－②'!#REF!,L$4)&lt;&gt;0,SUMIFS('別記様式－１－②'!#REF!,'別記様式－１－②'!$A$15:$A$52,$A5,'別記様式－１－②'!#REF!,L$4),"")</f>
        <v>#REF!</v>
      </c>
      <c r="M5" s="45" t="e">
        <f>IF(SUMIFS('別記様式－１－②'!#REF!,'別記様式－１－②'!$A$15:$A$52,$A5,'別記様式－１－②'!#REF!,M$4)&lt;&gt;0,SUMIFS('別記様式－１－②'!#REF!,'別記様式－１－②'!$A$15:$A$52,$A5,'別記様式－１－②'!#REF!,M$4),"")</f>
        <v>#REF!</v>
      </c>
      <c r="N5" s="45" t="e">
        <f>IF(SUMIFS('別記様式－１－②'!#REF!,'別記様式－１－②'!$A$15:$A$52,$A5,'別記様式－１－②'!#REF!,N$4)&lt;&gt;0,SUMIFS('別記様式－１－②'!#REF!,'別記様式－１－②'!$A$15:$A$52,$A5,'別記様式－１－②'!#REF!,N$4),"")</f>
        <v>#REF!</v>
      </c>
      <c r="O5" s="45" t="e">
        <f>IF(SUMIFS('別記様式－１－②'!#REF!,'別記様式－１－②'!$A$15:$A$52,$A5,'別記様式－１－②'!#REF!,O$4)&lt;&gt;0,SUMIFS('別記様式－１－②'!#REF!,'別記様式－１－②'!$A$15:$A$52,$A5,'別記様式－１－②'!#REF!,O$4),"")</f>
        <v>#REF!</v>
      </c>
      <c r="P5" s="45" t="e">
        <f>IF(SUMIFS('別記様式－１－②'!#REF!,'別記様式－１－②'!$A$15:$A$52,$A5,'別記様式－１－②'!#REF!,P$4)&lt;&gt;0,SUMIFS('別記様式－１－②'!#REF!,'別記様式－１－②'!$A$15:$A$52,$A5,'別記様式－１－②'!#REF!,P$4),"")</f>
        <v>#REF!</v>
      </c>
      <c r="Q5" s="45" t="e">
        <f>IF(SUMIFS('別記様式－１－②'!#REF!,'別記様式－１－②'!$A$15:$A$52,$A5,'別記様式－１－②'!#REF!,Q$4)&lt;&gt;0,SUMIFS('別記様式－１－②'!#REF!,'別記様式－１－②'!$A$15:$A$52,$A5,'別記様式－１－②'!#REF!,Q$4),"")</f>
        <v>#REF!</v>
      </c>
      <c r="R5" s="45" t="e">
        <f>IF(SUMIFS('別記様式－１－②'!#REF!,'別記様式－１－②'!$A$15:$A$52,$A5,'別記様式－１－②'!#REF!,R$4)&lt;&gt;0,SUMIFS('別記様式－１－②'!#REF!,'別記様式－１－②'!$A$15:$A$52,$A5,'別記様式－１－②'!#REF!,R$4),"")</f>
        <v>#REF!</v>
      </c>
      <c r="S5" s="45" t="e">
        <f>IF(SUMIFS('別記様式－１－②'!#REF!,'別記様式－１－②'!$A$15:$A$52,$A5,'別記様式－１－②'!#REF!,S$4)&lt;&gt;0,SUMIFS('別記様式－１－②'!#REF!,'別記様式－１－②'!$A$15:$A$52,$A5,'別記様式－１－②'!#REF!,S$4),"")</f>
        <v>#REF!</v>
      </c>
      <c r="T5" s="45" t="e">
        <f>IF(SUMIFS('別記様式－１－②'!#REF!,'別記様式－１－②'!$A$15:$A$52,$A5,'別記様式－１－②'!#REF!,T$4)&lt;&gt;0,SUMIFS('別記様式－１－②'!#REF!,'別記様式－１－②'!$A$15:$A$52,$A5,'別記様式－１－②'!#REF!,T$4),"")</f>
        <v>#REF!</v>
      </c>
      <c r="U5" s="45" t="e">
        <f>IF(SUMIFS('別記様式－１－②'!#REF!,'別記様式－１－②'!$A$15:$A$52,$A5,'別記様式－１－②'!#REF!,U$4)&lt;&gt;0,SUMIFS('別記様式－１－②'!#REF!,'別記様式－１－②'!$A$15:$A$52,$A5,'別記様式－１－②'!#REF!,U$4),"")</f>
        <v>#REF!</v>
      </c>
      <c r="V5" s="45" t="e">
        <f>IF(SUMIFS('別記様式－１－②'!#REF!,'別記様式－１－②'!$A$15:$A$52,$A5,'別記様式－１－②'!#REF!,V$4)&lt;&gt;0,SUMIFS('別記様式－１－②'!#REF!,'別記様式－１－②'!$A$15:$A$52,$A5,'別記様式－１－②'!#REF!,V$4),"")</f>
        <v>#REF!</v>
      </c>
      <c r="W5" s="45" t="e">
        <f>IF(SUMIFS('別記様式－１－②'!#REF!,'別記様式－１－②'!$A$15:$A$52,$A5,'別記様式－１－②'!#REF!,W$4)&lt;&gt;0,SUMIFS('別記様式－１－②'!#REF!,'別記様式－１－②'!$A$15:$A$52,$A5,'別記様式－１－②'!#REF!,W$4),"")</f>
        <v>#REF!</v>
      </c>
      <c r="X5" s="17" t="e">
        <f>IF(SUMIFS('別記様式－１－②'!#REF!,'別記様式－１－②'!$A$15:$A$52,$A5,'別記様式－１－②'!#REF!,X$4)&lt;&gt;0,SUMIFS('別記様式－１－②'!#REF!,'別記様式－１－②'!$A$15:$A$52,$A5,'別記様式－１－②'!#REF!,X$4),"")</f>
        <v>#REF!</v>
      </c>
    </row>
    <row r="6" spans="1:24" ht="18" customHeight="1">
      <c r="A6" s="36">
        <f>A5+1</f>
        <v>45749</v>
      </c>
      <c r="B6" s="37">
        <f t="shared" ref="B6:B35" si="0">IF(A6="","",A6)</f>
        <v>45749</v>
      </c>
      <c r="C6" s="41" t="e">
        <f t="shared" ref="C6:C35" si="1">IF(SUM(E6:X6)&lt;&gt;0,SUM(E6:X6),"")</f>
        <v>#REF!</v>
      </c>
      <c r="D6" s="43" t="str">
        <f>IF(IFERROR(C6-TIME(7,45,0),"")&gt;0,IFERROR(C6-TIME(7,45,0),""),"")</f>
        <v/>
      </c>
      <c r="E6" s="45" t="e">
        <f>IF(SUMIFS('別記様式－１－②'!#REF!,'別記様式－１－②'!$A$15:$A$52,$A6,'別記様式－１－②'!#REF!,E$4)&lt;&gt;0,SUMIFS('別記様式－１－②'!#REF!,'別記様式－１－②'!$A$15:$A$52,$A6,'別記様式－１－②'!#REF!,E$4),"")</f>
        <v>#REF!</v>
      </c>
      <c r="F6" s="45" t="e">
        <f>IF(SUMIFS('別記様式－１－②'!#REF!,'別記様式－１－②'!$A$15:$A$52,$A6,'別記様式－１－②'!#REF!,F$4)&lt;&gt;0,SUMIFS('別記様式－１－②'!#REF!,'別記様式－１－②'!$A$15:$A$52,$A6,'別記様式－１－②'!#REF!,F$4),"")</f>
        <v>#REF!</v>
      </c>
      <c r="G6" s="45" t="e">
        <f>IF(SUMIFS('別記様式－１－②'!#REF!,'別記様式－１－②'!$A$15:$A$52,$A6,'別記様式－１－②'!#REF!,G$4)&lt;&gt;0,SUMIFS('別記様式－１－②'!#REF!,'別記様式－１－②'!$A$15:$A$52,$A6,'別記様式－１－②'!#REF!,G$4),"")</f>
        <v>#REF!</v>
      </c>
      <c r="H6" s="45" t="e">
        <f>IF(SUMIFS('別記様式－１－②'!#REF!,'別記様式－１－②'!$A$15:$A$52,$A6,'別記様式－１－②'!#REF!,H$4)&lt;&gt;0,SUMIFS('別記様式－１－②'!#REF!,'別記様式－１－②'!$A$15:$A$52,$A6,'別記様式－１－②'!#REF!,H$4),"")</f>
        <v>#REF!</v>
      </c>
      <c r="I6" s="45" t="e">
        <f>IF(SUMIFS('別記様式－１－②'!#REF!,'別記様式－１－②'!$A$15:$A$52,$A6,'別記様式－１－②'!#REF!,I$4)&lt;&gt;0,SUMIFS('別記様式－１－②'!#REF!,'別記様式－１－②'!$A$15:$A$52,$A6,'別記様式－１－②'!#REF!,I$4),"")</f>
        <v>#REF!</v>
      </c>
      <c r="J6" s="45" t="e">
        <f>IF(SUMIFS('別記様式－１－②'!#REF!,'別記様式－１－②'!$A$15:$A$52,$A6,'別記様式－１－②'!#REF!,J$4)&lt;&gt;0,SUMIFS('別記様式－１－②'!#REF!,'別記様式－１－②'!$A$15:$A$52,$A6,'別記様式－１－②'!#REF!,J$4),"")</f>
        <v>#REF!</v>
      </c>
      <c r="K6" s="45" t="e">
        <f>IF(SUMIFS('別記様式－１－②'!#REF!,'別記様式－１－②'!$A$15:$A$52,$A6,'別記様式－１－②'!#REF!,K$4)&lt;&gt;0,SUMIFS('別記様式－１－②'!#REF!,'別記様式－１－②'!$A$15:$A$52,$A6,'別記様式－１－②'!#REF!,K$4),"")</f>
        <v>#REF!</v>
      </c>
      <c r="L6" s="45" t="e">
        <f>IF(SUMIFS('別記様式－１－②'!#REF!,'別記様式－１－②'!$A$15:$A$52,$A6,'別記様式－１－②'!#REF!,L$4)&lt;&gt;0,SUMIFS('別記様式－１－②'!#REF!,'別記様式－１－②'!$A$15:$A$52,$A6,'別記様式－１－②'!#REF!,L$4),"")</f>
        <v>#REF!</v>
      </c>
      <c r="M6" s="45" t="e">
        <f>IF(SUMIFS('別記様式－１－②'!#REF!,'別記様式－１－②'!$A$15:$A$52,$A6,'別記様式－１－②'!#REF!,M$4)&lt;&gt;0,SUMIFS('別記様式－１－②'!#REF!,'別記様式－１－②'!$A$15:$A$52,$A6,'別記様式－１－②'!#REF!,M$4),"")</f>
        <v>#REF!</v>
      </c>
      <c r="N6" s="45" t="e">
        <f>IF(SUMIFS('別記様式－１－②'!#REF!,'別記様式－１－②'!$A$15:$A$52,$A6,'別記様式－１－②'!#REF!,N$4)&lt;&gt;0,SUMIFS('別記様式－１－②'!#REF!,'別記様式－１－②'!$A$15:$A$52,$A6,'別記様式－１－②'!#REF!,N$4),"")</f>
        <v>#REF!</v>
      </c>
      <c r="O6" s="45" t="e">
        <f>IF(SUMIFS('別記様式－１－②'!#REF!,'別記様式－１－②'!$A$15:$A$52,$A6,'別記様式－１－②'!#REF!,O$4)&lt;&gt;0,SUMIFS('別記様式－１－②'!#REF!,'別記様式－１－②'!$A$15:$A$52,$A6,'別記様式－１－②'!#REF!,O$4),"")</f>
        <v>#REF!</v>
      </c>
      <c r="P6" s="45" t="e">
        <f>IF(SUMIFS('別記様式－１－②'!#REF!,'別記様式－１－②'!$A$15:$A$52,$A6,'別記様式－１－②'!#REF!,P$4)&lt;&gt;0,SUMIFS('別記様式－１－②'!#REF!,'別記様式－１－②'!$A$15:$A$52,$A6,'別記様式－１－②'!#REF!,P$4),"")</f>
        <v>#REF!</v>
      </c>
      <c r="Q6" s="45" t="e">
        <f>IF(SUMIFS('別記様式－１－②'!#REF!,'別記様式－１－②'!$A$15:$A$52,$A6,'別記様式－１－②'!#REF!,Q$4)&lt;&gt;0,SUMIFS('別記様式－１－②'!#REF!,'別記様式－１－②'!$A$15:$A$52,$A6,'別記様式－１－②'!#REF!,Q$4),"")</f>
        <v>#REF!</v>
      </c>
      <c r="R6" s="45" t="e">
        <f>IF(SUMIFS('別記様式－１－②'!#REF!,'別記様式－１－②'!$A$15:$A$52,$A6,'別記様式－１－②'!#REF!,R$4)&lt;&gt;0,SUMIFS('別記様式－１－②'!#REF!,'別記様式－１－②'!$A$15:$A$52,$A6,'別記様式－１－②'!#REF!,R$4),"")</f>
        <v>#REF!</v>
      </c>
      <c r="S6" s="45" t="e">
        <f>IF(SUMIFS('別記様式－１－②'!#REF!,'別記様式－１－②'!$A$15:$A$52,$A6,'別記様式－１－②'!#REF!,S$4)&lt;&gt;0,SUMIFS('別記様式－１－②'!#REF!,'別記様式－１－②'!$A$15:$A$52,$A6,'別記様式－１－②'!#REF!,S$4),"")</f>
        <v>#REF!</v>
      </c>
      <c r="T6" s="45" t="e">
        <f>IF(SUMIFS('別記様式－１－②'!#REF!,'別記様式－１－②'!$A$15:$A$52,$A6,'別記様式－１－②'!#REF!,T$4)&lt;&gt;0,SUMIFS('別記様式－１－②'!#REF!,'別記様式－１－②'!$A$15:$A$52,$A6,'別記様式－１－②'!#REF!,T$4),"")</f>
        <v>#REF!</v>
      </c>
      <c r="U6" s="45" t="e">
        <f>IF(SUMIFS('別記様式－１－②'!#REF!,'別記様式－１－②'!$A$15:$A$52,$A6,'別記様式－１－②'!#REF!,U$4)&lt;&gt;0,SUMIFS('別記様式－１－②'!#REF!,'別記様式－１－②'!$A$15:$A$52,$A6,'別記様式－１－②'!#REF!,U$4),"")</f>
        <v>#REF!</v>
      </c>
      <c r="V6" s="45" t="e">
        <f>IF(SUMIFS('別記様式－１－②'!#REF!,'別記様式－１－②'!$A$15:$A$52,$A6,'別記様式－１－②'!#REF!,V$4)&lt;&gt;0,SUMIFS('別記様式－１－②'!#REF!,'別記様式－１－②'!$A$15:$A$52,$A6,'別記様式－１－②'!#REF!,V$4),"")</f>
        <v>#REF!</v>
      </c>
      <c r="W6" s="45" t="e">
        <f>IF(SUMIFS('別記様式－１－②'!#REF!,'別記様式－１－②'!$A$15:$A$52,$A6,'別記様式－１－②'!#REF!,W$4)&lt;&gt;0,SUMIFS('別記様式－１－②'!#REF!,'別記様式－１－②'!$A$15:$A$52,$A6,'別記様式－１－②'!#REF!,W$4),"")</f>
        <v>#REF!</v>
      </c>
      <c r="X6" s="46" t="e">
        <f>IF(SUMIFS('別記様式－１－②'!#REF!,'別記様式－１－②'!$A$15:$A$52,$A6,'別記様式－１－②'!#REF!,X$4)&lt;&gt;0,SUMIFS('別記様式－１－②'!#REF!,'別記様式－１－②'!$A$15:$A$52,$A6,'別記様式－１－②'!#REF!,X$4),"")</f>
        <v>#REF!</v>
      </c>
    </row>
    <row r="7" spans="1:24" ht="18" customHeight="1">
      <c r="A7" s="36">
        <f t="shared" ref="A7:A35" si="2">A6+1</f>
        <v>45750</v>
      </c>
      <c r="B7" s="37">
        <f t="shared" si="0"/>
        <v>45750</v>
      </c>
      <c r="C7" s="41" t="e">
        <f t="shared" si="1"/>
        <v>#REF!</v>
      </c>
      <c r="D7" s="43" t="str">
        <f>IF(IFERROR(C7-TIME(7,45,0),"")&gt;0,IFERROR(C7-TIME(7,45,0),""),"")</f>
        <v/>
      </c>
      <c r="E7" s="45" t="e">
        <f>IF(SUMIFS('別記様式－１－②'!#REF!,'別記様式－１－②'!$A$15:$A$52,$A7,'別記様式－１－②'!#REF!,E$4)&lt;&gt;0,SUMIFS('別記様式－１－②'!#REF!,'別記様式－１－②'!$A$15:$A$52,$A7,'別記様式－１－②'!#REF!,E$4),"")</f>
        <v>#REF!</v>
      </c>
      <c r="F7" s="45" t="e">
        <f>IF(SUMIFS('別記様式－１－②'!#REF!,'別記様式－１－②'!$A$15:$A$52,$A7,'別記様式－１－②'!#REF!,F$4)&lt;&gt;0,SUMIFS('別記様式－１－②'!#REF!,'別記様式－１－②'!$A$15:$A$52,$A7,'別記様式－１－②'!#REF!,F$4),"")</f>
        <v>#REF!</v>
      </c>
      <c r="G7" s="45" t="e">
        <f>IF(SUMIFS('別記様式－１－②'!#REF!,'別記様式－１－②'!$A$15:$A$52,$A7,'別記様式－１－②'!#REF!,G$4)&lt;&gt;0,SUMIFS('別記様式－１－②'!#REF!,'別記様式－１－②'!$A$15:$A$52,$A7,'別記様式－１－②'!#REF!,G$4),"")</f>
        <v>#REF!</v>
      </c>
      <c r="H7" s="45" t="e">
        <f>IF(SUMIFS('別記様式－１－②'!#REF!,'別記様式－１－②'!$A$15:$A$52,$A7,'別記様式－１－②'!#REF!,H$4)&lt;&gt;0,SUMIFS('別記様式－１－②'!#REF!,'別記様式－１－②'!$A$15:$A$52,$A7,'別記様式－１－②'!#REF!,H$4),"")</f>
        <v>#REF!</v>
      </c>
      <c r="I7" s="45" t="e">
        <f>IF(SUMIFS('別記様式－１－②'!#REF!,'別記様式－１－②'!$A$15:$A$52,$A7,'別記様式－１－②'!#REF!,I$4)&lt;&gt;0,SUMIFS('別記様式－１－②'!#REF!,'別記様式－１－②'!$A$15:$A$52,$A7,'別記様式－１－②'!#REF!,I$4),"")</f>
        <v>#REF!</v>
      </c>
      <c r="J7" s="45" t="e">
        <f>IF(SUMIFS('別記様式－１－②'!#REF!,'別記様式－１－②'!$A$15:$A$52,$A7,'別記様式－１－②'!#REF!,J$4)&lt;&gt;0,SUMIFS('別記様式－１－②'!#REF!,'別記様式－１－②'!$A$15:$A$52,$A7,'別記様式－１－②'!#REF!,J$4),"")</f>
        <v>#REF!</v>
      </c>
      <c r="K7" s="45" t="e">
        <f>IF(SUMIFS('別記様式－１－②'!#REF!,'別記様式－１－②'!$A$15:$A$52,$A7,'別記様式－１－②'!#REF!,K$4)&lt;&gt;0,SUMIFS('別記様式－１－②'!#REF!,'別記様式－１－②'!$A$15:$A$52,$A7,'別記様式－１－②'!#REF!,K$4),"")</f>
        <v>#REF!</v>
      </c>
      <c r="L7" s="45" t="e">
        <f>IF(SUMIFS('別記様式－１－②'!#REF!,'別記様式－１－②'!$A$15:$A$52,$A7,'別記様式－１－②'!#REF!,L$4)&lt;&gt;0,SUMIFS('別記様式－１－②'!#REF!,'別記様式－１－②'!$A$15:$A$52,$A7,'別記様式－１－②'!#REF!,L$4),"")</f>
        <v>#REF!</v>
      </c>
      <c r="M7" s="45" t="e">
        <f>IF(SUMIFS('別記様式－１－②'!#REF!,'別記様式－１－②'!$A$15:$A$52,$A7,'別記様式－１－②'!#REF!,M$4)&lt;&gt;0,SUMIFS('別記様式－１－②'!#REF!,'別記様式－１－②'!$A$15:$A$52,$A7,'別記様式－１－②'!#REF!,M$4),"")</f>
        <v>#REF!</v>
      </c>
      <c r="N7" s="45" t="e">
        <f>IF(SUMIFS('別記様式－１－②'!#REF!,'別記様式－１－②'!$A$15:$A$52,$A7,'別記様式－１－②'!#REF!,N$4)&lt;&gt;0,SUMIFS('別記様式－１－②'!#REF!,'別記様式－１－②'!$A$15:$A$52,$A7,'別記様式－１－②'!#REF!,N$4),"")</f>
        <v>#REF!</v>
      </c>
      <c r="O7" s="45" t="e">
        <f>IF(SUMIFS('別記様式－１－②'!#REF!,'別記様式－１－②'!$A$15:$A$52,$A7,'別記様式－１－②'!#REF!,O$4)&lt;&gt;0,SUMIFS('別記様式－１－②'!#REF!,'別記様式－１－②'!$A$15:$A$52,$A7,'別記様式－１－②'!#REF!,O$4),"")</f>
        <v>#REF!</v>
      </c>
      <c r="P7" s="45" t="e">
        <f>IF(SUMIFS('別記様式－１－②'!#REF!,'別記様式－１－②'!$A$15:$A$52,$A7,'別記様式－１－②'!#REF!,P$4)&lt;&gt;0,SUMIFS('別記様式－１－②'!#REF!,'別記様式－１－②'!$A$15:$A$52,$A7,'別記様式－１－②'!#REF!,P$4),"")</f>
        <v>#REF!</v>
      </c>
      <c r="Q7" s="45" t="e">
        <f>IF(SUMIFS('別記様式－１－②'!#REF!,'別記様式－１－②'!$A$15:$A$52,$A7,'別記様式－１－②'!#REF!,Q$4)&lt;&gt;0,SUMIFS('別記様式－１－②'!#REF!,'別記様式－１－②'!$A$15:$A$52,$A7,'別記様式－１－②'!#REF!,Q$4),"")</f>
        <v>#REF!</v>
      </c>
      <c r="R7" s="45" t="e">
        <f>IF(SUMIFS('別記様式－１－②'!#REF!,'別記様式－１－②'!$A$15:$A$52,$A7,'別記様式－１－②'!#REF!,R$4)&lt;&gt;0,SUMIFS('別記様式－１－②'!#REF!,'別記様式－１－②'!$A$15:$A$52,$A7,'別記様式－１－②'!#REF!,R$4),"")</f>
        <v>#REF!</v>
      </c>
      <c r="S7" s="45" t="e">
        <f>IF(SUMIFS('別記様式－１－②'!#REF!,'別記様式－１－②'!$A$15:$A$52,$A7,'別記様式－１－②'!#REF!,S$4)&lt;&gt;0,SUMIFS('別記様式－１－②'!#REF!,'別記様式－１－②'!$A$15:$A$52,$A7,'別記様式－１－②'!#REF!,S$4),"")</f>
        <v>#REF!</v>
      </c>
      <c r="T7" s="45" t="e">
        <f>IF(SUMIFS('別記様式－１－②'!#REF!,'別記様式－１－②'!$A$15:$A$52,$A7,'別記様式－１－②'!#REF!,T$4)&lt;&gt;0,SUMIFS('別記様式－１－②'!#REF!,'別記様式－１－②'!$A$15:$A$52,$A7,'別記様式－１－②'!#REF!,T$4),"")</f>
        <v>#REF!</v>
      </c>
      <c r="U7" s="45" t="e">
        <f>IF(SUMIFS('別記様式－１－②'!#REF!,'別記様式－１－②'!$A$15:$A$52,$A7,'別記様式－１－②'!#REF!,U$4)&lt;&gt;0,SUMIFS('別記様式－１－②'!#REF!,'別記様式－１－②'!$A$15:$A$52,$A7,'別記様式－１－②'!#REF!,U$4),"")</f>
        <v>#REF!</v>
      </c>
      <c r="V7" s="45" t="e">
        <f>IF(SUMIFS('別記様式－１－②'!#REF!,'別記様式－１－②'!$A$15:$A$52,$A7,'別記様式－１－②'!#REF!,V$4)&lt;&gt;0,SUMIFS('別記様式－１－②'!#REF!,'別記様式－１－②'!$A$15:$A$52,$A7,'別記様式－１－②'!#REF!,V$4),"")</f>
        <v>#REF!</v>
      </c>
      <c r="W7" s="45" t="e">
        <f>IF(SUMIFS('別記様式－１－②'!#REF!,'別記様式－１－②'!$A$15:$A$52,$A7,'別記様式－１－②'!#REF!,W$4)&lt;&gt;0,SUMIFS('別記様式－１－②'!#REF!,'別記様式－１－②'!$A$15:$A$52,$A7,'別記様式－１－②'!#REF!,W$4),"")</f>
        <v>#REF!</v>
      </c>
      <c r="X7" s="46" t="e">
        <f>IF(SUMIFS('別記様式－１－②'!#REF!,'別記様式－１－②'!$A$15:$A$52,$A7,'別記様式－１－②'!#REF!,X$4)&lt;&gt;0,SUMIFS('別記様式－１－②'!#REF!,'別記様式－１－②'!$A$15:$A$52,$A7,'別記様式－１－②'!#REF!,X$4),"")</f>
        <v>#REF!</v>
      </c>
    </row>
    <row r="8" spans="1:24" ht="18" customHeight="1">
      <c r="A8" s="36">
        <f t="shared" si="2"/>
        <v>45751</v>
      </c>
      <c r="B8" s="37">
        <f t="shared" si="0"/>
        <v>45751</v>
      </c>
      <c r="C8" s="41" t="e">
        <f t="shared" si="1"/>
        <v>#REF!</v>
      </c>
      <c r="D8" s="43" t="str">
        <f t="shared" ref="D8:D35" si="3">IF(IFERROR(C8-TIME(7,45,0),"")&gt;0,IFERROR(C8-TIME(7,45,0),""),"")</f>
        <v/>
      </c>
      <c r="E8" s="45" t="e">
        <f>IF(SUMIFS('別記様式－１－②'!#REF!,'別記様式－１－②'!$A$15:$A$52,$A8,'別記様式－１－②'!#REF!,E$4)&lt;&gt;0,SUMIFS('別記様式－１－②'!#REF!,'別記様式－１－②'!$A$15:$A$52,$A8,'別記様式－１－②'!#REF!,E$4),"")</f>
        <v>#REF!</v>
      </c>
      <c r="F8" s="45" t="e">
        <f>IF(SUMIFS('別記様式－１－②'!#REF!,'別記様式－１－②'!$A$15:$A$52,$A8,'別記様式－１－②'!#REF!,F$4)&lt;&gt;0,SUMIFS('別記様式－１－②'!#REF!,'別記様式－１－②'!$A$15:$A$52,$A8,'別記様式－１－②'!#REF!,F$4),"")</f>
        <v>#REF!</v>
      </c>
      <c r="G8" s="45" t="e">
        <f>IF(SUMIFS('別記様式－１－②'!#REF!,'別記様式－１－②'!$A$15:$A$52,$A8,'別記様式－１－②'!#REF!,G$4)&lt;&gt;0,SUMIFS('別記様式－１－②'!#REF!,'別記様式－１－②'!$A$15:$A$52,$A8,'別記様式－１－②'!#REF!,G$4),"")</f>
        <v>#REF!</v>
      </c>
      <c r="H8" s="45" t="e">
        <f>IF(SUMIFS('別記様式－１－②'!#REF!,'別記様式－１－②'!$A$15:$A$52,$A8,'別記様式－１－②'!#REF!,H$4)&lt;&gt;0,SUMIFS('別記様式－１－②'!#REF!,'別記様式－１－②'!$A$15:$A$52,$A8,'別記様式－１－②'!#REF!,H$4),"")</f>
        <v>#REF!</v>
      </c>
      <c r="I8" s="45" t="e">
        <f>IF(SUMIFS('別記様式－１－②'!#REF!,'別記様式－１－②'!$A$15:$A$52,$A8,'別記様式－１－②'!#REF!,I$4)&lt;&gt;0,SUMIFS('別記様式－１－②'!#REF!,'別記様式－１－②'!$A$15:$A$52,$A8,'別記様式－１－②'!#REF!,I$4),"")</f>
        <v>#REF!</v>
      </c>
      <c r="J8" s="45" t="e">
        <f>IF(SUMIFS('別記様式－１－②'!#REF!,'別記様式－１－②'!$A$15:$A$52,$A8,'別記様式－１－②'!#REF!,J$4)&lt;&gt;0,SUMIFS('別記様式－１－②'!#REF!,'別記様式－１－②'!$A$15:$A$52,$A8,'別記様式－１－②'!#REF!,J$4),"")</f>
        <v>#REF!</v>
      </c>
      <c r="K8" s="45" t="e">
        <f>IF(SUMIFS('別記様式－１－②'!#REF!,'別記様式－１－②'!$A$15:$A$52,$A8,'別記様式－１－②'!#REF!,K$4)&lt;&gt;0,SUMIFS('別記様式－１－②'!#REF!,'別記様式－１－②'!$A$15:$A$52,$A8,'別記様式－１－②'!#REF!,K$4),"")</f>
        <v>#REF!</v>
      </c>
      <c r="L8" s="45" t="e">
        <f>IF(SUMIFS('別記様式－１－②'!#REF!,'別記様式－１－②'!$A$15:$A$52,$A8,'別記様式－１－②'!#REF!,L$4)&lt;&gt;0,SUMIFS('別記様式－１－②'!#REF!,'別記様式－１－②'!$A$15:$A$52,$A8,'別記様式－１－②'!#REF!,L$4),"")</f>
        <v>#REF!</v>
      </c>
      <c r="M8" s="45" t="e">
        <f>IF(SUMIFS('別記様式－１－②'!#REF!,'別記様式－１－②'!$A$15:$A$52,$A8,'別記様式－１－②'!#REF!,M$4)&lt;&gt;0,SUMIFS('別記様式－１－②'!#REF!,'別記様式－１－②'!$A$15:$A$52,$A8,'別記様式－１－②'!#REF!,M$4),"")</f>
        <v>#REF!</v>
      </c>
      <c r="N8" s="45" t="e">
        <f>IF(SUMIFS('別記様式－１－②'!#REF!,'別記様式－１－②'!$A$15:$A$52,$A8,'別記様式－１－②'!#REF!,N$4)&lt;&gt;0,SUMIFS('別記様式－１－②'!#REF!,'別記様式－１－②'!$A$15:$A$52,$A8,'別記様式－１－②'!#REF!,N$4),"")</f>
        <v>#REF!</v>
      </c>
      <c r="O8" s="45" t="e">
        <f>IF(SUMIFS('別記様式－１－②'!#REF!,'別記様式－１－②'!$A$15:$A$52,$A8,'別記様式－１－②'!#REF!,O$4)&lt;&gt;0,SUMIFS('別記様式－１－②'!#REF!,'別記様式－１－②'!$A$15:$A$52,$A8,'別記様式－１－②'!#REF!,O$4),"")</f>
        <v>#REF!</v>
      </c>
      <c r="P8" s="45" t="e">
        <f>IF(SUMIFS('別記様式－１－②'!#REF!,'別記様式－１－②'!$A$15:$A$52,$A8,'別記様式－１－②'!#REF!,P$4)&lt;&gt;0,SUMIFS('別記様式－１－②'!#REF!,'別記様式－１－②'!$A$15:$A$52,$A8,'別記様式－１－②'!#REF!,P$4),"")</f>
        <v>#REF!</v>
      </c>
      <c r="Q8" s="45" t="e">
        <f>IF(SUMIFS('別記様式－１－②'!#REF!,'別記様式－１－②'!$A$15:$A$52,$A8,'別記様式－１－②'!#REF!,Q$4)&lt;&gt;0,SUMIFS('別記様式－１－②'!#REF!,'別記様式－１－②'!$A$15:$A$52,$A8,'別記様式－１－②'!#REF!,Q$4),"")</f>
        <v>#REF!</v>
      </c>
      <c r="R8" s="45" t="e">
        <f>IF(SUMIFS('別記様式－１－②'!#REF!,'別記様式－１－②'!$A$15:$A$52,$A8,'別記様式－１－②'!#REF!,R$4)&lt;&gt;0,SUMIFS('別記様式－１－②'!#REF!,'別記様式－１－②'!$A$15:$A$52,$A8,'別記様式－１－②'!#REF!,R$4),"")</f>
        <v>#REF!</v>
      </c>
      <c r="S8" s="45" t="e">
        <f>IF(SUMIFS('別記様式－１－②'!#REF!,'別記様式－１－②'!$A$15:$A$52,$A8,'別記様式－１－②'!#REF!,S$4)&lt;&gt;0,SUMIFS('別記様式－１－②'!#REF!,'別記様式－１－②'!$A$15:$A$52,$A8,'別記様式－１－②'!#REF!,S$4),"")</f>
        <v>#REF!</v>
      </c>
      <c r="T8" s="45" t="e">
        <f>IF(SUMIFS('別記様式－１－②'!#REF!,'別記様式－１－②'!$A$15:$A$52,$A8,'別記様式－１－②'!#REF!,T$4)&lt;&gt;0,SUMIFS('別記様式－１－②'!#REF!,'別記様式－１－②'!$A$15:$A$52,$A8,'別記様式－１－②'!#REF!,T$4),"")</f>
        <v>#REF!</v>
      </c>
      <c r="U8" s="45" t="e">
        <f>IF(SUMIFS('別記様式－１－②'!#REF!,'別記様式－１－②'!$A$15:$A$52,$A8,'別記様式－１－②'!#REF!,U$4)&lt;&gt;0,SUMIFS('別記様式－１－②'!#REF!,'別記様式－１－②'!$A$15:$A$52,$A8,'別記様式－１－②'!#REF!,U$4),"")</f>
        <v>#REF!</v>
      </c>
      <c r="V8" s="45" t="e">
        <f>IF(SUMIFS('別記様式－１－②'!#REF!,'別記様式－１－②'!$A$15:$A$52,$A8,'別記様式－１－②'!#REF!,V$4)&lt;&gt;0,SUMIFS('別記様式－１－②'!#REF!,'別記様式－１－②'!$A$15:$A$52,$A8,'別記様式－１－②'!#REF!,V$4),"")</f>
        <v>#REF!</v>
      </c>
      <c r="W8" s="45" t="e">
        <f>IF(SUMIFS('別記様式－１－②'!#REF!,'別記様式－１－②'!$A$15:$A$52,$A8,'別記様式－１－②'!#REF!,W$4)&lt;&gt;0,SUMIFS('別記様式－１－②'!#REF!,'別記様式－１－②'!$A$15:$A$52,$A8,'別記様式－１－②'!#REF!,W$4),"")</f>
        <v>#REF!</v>
      </c>
      <c r="X8" s="46" t="e">
        <f>IF(SUMIFS('別記様式－１－②'!#REF!,'別記様式－１－②'!$A$15:$A$52,$A8,'別記様式－１－②'!#REF!,X$4)&lt;&gt;0,SUMIFS('別記様式－１－②'!#REF!,'別記様式－１－②'!$A$15:$A$52,$A8,'別記様式－１－②'!#REF!,X$4),"")</f>
        <v>#REF!</v>
      </c>
    </row>
    <row r="9" spans="1:24" ht="18" customHeight="1">
      <c r="A9" s="36">
        <f t="shared" si="2"/>
        <v>45752</v>
      </c>
      <c r="B9" s="37">
        <f t="shared" si="0"/>
        <v>45752</v>
      </c>
      <c r="C9" s="41" t="e">
        <f t="shared" si="1"/>
        <v>#REF!</v>
      </c>
      <c r="D9" s="43" t="str">
        <f t="shared" si="3"/>
        <v/>
      </c>
      <c r="E9" s="45" t="e">
        <f>IF(SUMIFS('別記様式－１－②'!#REF!,'別記様式－１－②'!$A$15:$A$52,$A9,'別記様式－１－②'!#REF!,E$4)&lt;&gt;0,SUMIFS('別記様式－１－②'!#REF!,'別記様式－１－②'!$A$15:$A$52,$A9,'別記様式－１－②'!#REF!,E$4),"")</f>
        <v>#REF!</v>
      </c>
      <c r="F9" s="45" t="e">
        <f>IF(SUMIFS('別記様式－１－②'!#REF!,'別記様式－１－②'!$A$15:$A$52,$A9,'別記様式－１－②'!#REF!,F$4)&lt;&gt;0,SUMIFS('別記様式－１－②'!#REF!,'別記様式－１－②'!$A$15:$A$52,$A9,'別記様式－１－②'!#REF!,F$4),"")</f>
        <v>#REF!</v>
      </c>
      <c r="G9" s="45" t="e">
        <f>IF(SUMIFS('別記様式－１－②'!#REF!,'別記様式－１－②'!$A$15:$A$52,$A9,'別記様式－１－②'!#REF!,G$4)&lt;&gt;0,SUMIFS('別記様式－１－②'!#REF!,'別記様式－１－②'!$A$15:$A$52,$A9,'別記様式－１－②'!#REF!,G$4),"")</f>
        <v>#REF!</v>
      </c>
      <c r="H9" s="45" t="e">
        <f>IF(SUMIFS('別記様式－１－②'!#REF!,'別記様式－１－②'!$A$15:$A$52,$A9,'別記様式－１－②'!#REF!,H$4)&lt;&gt;0,SUMIFS('別記様式－１－②'!#REF!,'別記様式－１－②'!$A$15:$A$52,$A9,'別記様式－１－②'!#REF!,H$4),"")</f>
        <v>#REF!</v>
      </c>
      <c r="I9" s="45" t="e">
        <f>IF(SUMIFS('別記様式－１－②'!#REF!,'別記様式－１－②'!$A$15:$A$52,$A9,'別記様式－１－②'!#REF!,I$4)&lt;&gt;0,SUMIFS('別記様式－１－②'!#REF!,'別記様式－１－②'!$A$15:$A$52,$A9,'別記様式－１－②'!#REF!,I$4),"")</f>
        <v>#REF!</v>
      </c>
      <c r="J9" s="45" t="e">
        <f>IF(SUMIFS('別記様式－１－②'!#REF!,'別記様式－１－②'!$A$15:$A$52,$A9,'別記様式－１－②'!#REF!,J$4)&lt;&gt;0,SUMIFS('別記様式－１－②'!#REF!,'別記様式－１－②'!$A$15:$A$52,$A9,'別記様式－１－②'!#REF!,J$4),"")</f>
        <v>#REF!</v>
      </c>
      <c r="K9" s="45" t="e">
        <f>IF(SUMIFS('別記様式－１－②'!#REF!,'別記様式－１－②'!$A$15:$A$52,$A9,'別記様式－１－②'!#REF!,K$4)&lt;&gt;0,SUMIFS('別記様式－１－②'!#REF!,'別記様式－１－②'!$A$15:$A$52,$A9,'別記様式－１－②'!#REF!,K$4),"")</f>
        <v>#REF!</v>
      </c>
      <c r="L9" s="45" t="e">
        <f>IF(SUMIFS('別記様式－１－②'!#REF!,'別記様式－１－②'!$A$15:$A$52,$A9,'別記様式－１－②'!#REF!,L$4)&lt;&gt;0,SUMIFS('別記様式－１－②'!#REF!,'別記様式－１－②'!$A$15:$A$52,$A9,'別記様式－１－②'!#REF!,L$4),"")</f>
        <v>#REF!</v>
      </c>
      <c r="M9" s="45" t="e">
        <f>IF(SUMIFS('別記様式－１－②'!#REF!,'別記様式－１－②'!$A$15:$A$52,$A9,'別記様式－１－②'!#REF!,M$4)&lt;&gt;0,SUMIFS('別記様式－１－②'!#REF!,'別記様式－１－②'!$A$15:$A$52,$A9,'別記様式－１－②'!#REF!,M$4),"")</f>
        <v>#REF!</v>
      </c>
      <c r="N9" s="45" t="e">
        <f>IF(SUMIFS('別記様式－１－②'!#REF!,'別記様式－１－②'!$A$15:$A$52,$A9,'別記様式－１－②'!#REF!,N$4)&lt;&gt;0,SUMIFS('別記様式－１－②'!#REF!,'別記様式－１－②'!$A$15:$A$52,$A9,'別記様式－１－②'!#REF!,N$4),"")</f>
        <v>#REF!</v>
      </c>
      <c r="O9" s="45" t="e">
        <f>IF(SUMIFS('別記様式－１－②'!#REF!,'別記様式－１－②'!$A$15:$A$52,$A9,'別記様式－１－②'!#REF!,O$4)&lt;&gt;0,SUMIFS('別記様式－１－②'!#REF!,'別記様式－１－②'!$A$15:$A$52,$A9,'別記様式－１－②'!#REF!,O$4),"")</f>
        <v>#REF!</v>
      </c>
      <c r="P9" s="45" t="e">
        <f>IF(SUMIFS('別記様式－１－②'!#REF!,'別記様式－１－②'!$A$15:$A$52,$A9,'別記様式－１－②'!#REF!,P$4)&lt;&gt;0,SUMIFS('別記様式－１－②'!#REF!,'別記様式－１－②'!$A$15:$A$52,$A9,'別記様式－１－②'!#REF!,P$4),"")</f>
        <v>#REF!</v>
      </c>
      <c r="Q9" s="45" t="e">
        <f>IF(SUMIFS('別記様式－１－②'!#REF!,'別記様式－１－②'!$A$15:$A$52,$A9,'別記様式－１－②'!#REF!,Q$4)&lt;&gt;0,SUMIFS('別記様式－１－②'!#REF!,'別記様式－１－②'!$A$15:$A$52,$A9,'別記様式－１－②'!#REF!,Q$4),"")</f>
        <v>#REF!</v>
      </c>
      <c r="R9" s="45" t="e">
        <f>IF(SUMIFS('別記様式－１－②'!#REF!,'別記様式－１－②'!$A$15:$A$52,$A9,'別記様式－１－②'!#REF!,R$4)&lt;&gt;0,SUMIFS('別記様式－１－②'!#REF!,'別記様式－１－②'!$A$15:$A$52,$A9,'別記様式－１－②'!#REF!,R$4),"")</f>
        <v>#REF!</v>
      </c>
      <c r="S9" s="45" t="e">
        <f>IF(SUMIFS('別記様式－１－②'!#REF!,'別記様式－１－②'!$A$15:$A$52,$A9,'別記様式－１－②'!#REF!,S$4)&lt;&gt;0,SUMIFS('別記様式－１－②'!#REF!,'別記様式－１－②'!$A$15:$A$52,$A9,'別記様式－１－②'!#REF!,S$4),"")</f>
        <v>#REF!</v>
      </c>
      <c r="T9" s="45" t="e">
        <f>IF(SUMIFS('別記様式－１－②'!#REF!,'別記様式－１－②'!$A$15:$A$52,$A9,'別記様式－１－②'!#REF!,T$4)&lt;&gt;0,SUMIFS('別記様式－１－②'!#REF!,'別記様式－１－②'!$A$15:$A$52,$A9,'別記様式－１－②'!#REF!,T$4),"")</f>
        <v>#REF!</v>
      </c>
      <c r="U9" s="45" t="e">
        <f>IF(SUMIFS('別記様式－１－②'!#REF!,'別記様式－１－②'!$A$15:$A$52,$A9,'別記様式－１－②'!#REF!,U$4)&lt;&gt;0,SUMIFS('別記様式－１－②'!#REF!,'別記様式－１－②'!$A$15:$A$52,$A9,'別記様式－１－②'!#REF!,U$4),"")</f>
        <v>#REF!</v>
      </c>
      <c r="V9" s="45" t="e">
        <f>IF(SUMIFS('別記様式－１－②'!#REF!,'別記様式－１－②'!$A$15:$A$52,$A9,'別記様式－１－②'!#REF!,V$4)&lt;&gt;0,SUMIFS('別記様式－１－②'!#REF!,'別記様式－１－②'!$A$15:$A$52,$A9,'別記様式－１－②'!#REF!,V$4),"")</f>
        <v>#REF!</v>
      </c>
      <c r="W9" s="45" t="e">
        <f>IF(SUMIFS('別記様式－１－②'!#REF!,'別記様式－１－②'!$A$15:$A$52,$A9,'別記様式－１－②'!#REF!,W$4)&lt;&gt;0,SUMIFS('別記様式－１－②'!#REF!,'別記様式－１－②'!$A$15:$A$52,$A9,'別記様式－１－②'!#REF!,W$4),"")</f>
        <v>#REF!</v>
      </c>
      <c r="X9" s="46" t="e">
        <f>IF(SUMIFS('別記様式－１－②'!#REF!,'別記様式－１－②'!$A$15:$A$52,$A9,'別記様式－１－②'!#REF!,X$4)&lt;&gt;0,SUMIFS('別記様式－１－②'!#REF!,'別記様式－１－②'!$A$15:$A$52,$A9,'別記様式－１－②'!#REF!,X$4),"")</f>
        <v>#REF!</v>
      </c>
    </row>
    <row r="10" spans="1:24" ht="18" customHeight="1">
      <c r="A10" s="36">
        <f t="shared" si="2"/>
        <v>45753</v>
      </c>
      <c r="B10" s="37">
        <f t="shared" si="0"/>
        <v>45753</v>
      </c>
      <c r="C10" s="41" t="e">
        <f t="shared" si="1"/>
        <v>#REF!</v>
      </c>
      <c r="D10" s="43" t="str">
        <f t="shared" si="3"/>
        <v/>
      </c>
      <c r="E10" s="45" t="e">
        <f>IF(SUMIFS('別記様式－１－②'!#REF!,'別記様式－１－②'!$A$15:$A$52,$A10,'別記様式－１－②'!#REF!,E$4)&lt;&gt;0,SUMIFS('別記様式－１－②'!#REF!,'別記様式－１－②'!$A$15:$A$52,$A10,'別記様式－１－②'!#REF!,E$4),"")</f>
        <v>#REF!</v>
      </c>
      <c r="F10" s="45" t="e">
        <f>IF(SUMIFS('別記様式－１－②'!#REF!,'別記様式－１－②'!$A$15:$A$52,$A10,'別記様式－１－②'!#REF!,F$4)&lt;&gt;0,SUMIFS('別記様式－１－②'!#REF!,'別記様式－１－②'!$A$15:$A$52,$A10,'別記様式－１－②'!#REF!,F$4),"")</f>
        <v>#REF!</v>
      </c>
      <c r="G10" s="45" t="e">
        <f>IF(SUMIFS('別記様式－１－②'!#REF!,'別記様式－１－②'!$A$15:$A$52,$A10,'別記様式－１－②'!#REF!,G$4)&lt;&gt;0,SUMIFS('別記様式－１－②'!#REF!,'別記様式－１－②'!$A$15:$A$52,$A10,'別記様式－１－②'!#REF!,G$4),"")</f>
        <v>#REF!</v>
      </c>
      <c r="H10" s="45" t="e">
        <f>IF(SUMIFS('別記様式－１－②'!#REF!,'別記様式－１－②'!$A$15:$A$52,$A10,'別記様式－１－②'!#REF!,H$4)&lt;&gt;0,SUMIFS('別記様式－１－②'!#REF!,'別記様式－１－②'!$A$15:$A$52,$A10,'別記様式－１－②'!#REF!,H$4),"")</f>
        <v>#REF!</v>
      </c>
      <c r="I10" s="45" t="e">
        <f>IF(SUMIFS('別記様式－１－②'!#REF!,'別記様式－１－②'!$A$15:$A$52,$A10,'別記様式－１－②'!#REF!,I$4)&lt;&gt;0,SUMIFS('別記様式－１－②'!#REF!,'別記様式－１－②'!$A$15:$A$52,$A10,'別記様式－１－②'!#REF!,I$4),"")</f>
        <v>#REF!</v>
      </c>
      <c r="J10" s="45" t="e">
        <f>IF(SUMIFS('別記様式－１－②'!#REF!,'別記様式－１－②'!$A$15:$A$52,$A10,'別記様式－１－②'!#REF!,J$4)&lt;&gt;0,SUMIFS('別記様式－１－②'!#REF!,'別記様式－１－②'!$A$15:$A$52,$A10,'別記様式－１－②'!#REF!,J$4),"")</f>
        <v>#REF!</v>
      </c>
      <c r="K10" s="45" t="e">
        <f>IF(SUMIFS('別記様式－１－②'!#REF!,'別記様式－１－②'!$A$15:$A$52,$A10,'別記様式－１－②'!#REF!,K$4)&lt;&gt;0,SUMIFS('別記様式－１－②'!#REF!,'別記様式－１－②'!$A$15:$A$52,$A10,'別記様式－１－②'!#REF!,K$4),"")</f>
        <v>#REF!</v>
      </c>
      <c r="L10" s="45" t="e">
        <f>IF(SUMIFS('別記様式－１－②'!#REF!,'別記様式－１－②'!$A$15:$A$52,$A10,'別記様式－１－②'!#REF!,L$4)&lt;&gt;0,SUMIFS('別記様式－１－②'!#REF!,'別記様式－１－②'!$A$15:$A$52,$A10,'別記様式－１－②'!#REF!,L$4),"")</f>
        <v>#REF!</v>
      </c>
      <c r="M10" s="45" t="e">
        <f>IF(SUMIFS('別記様式－１－②'!#REF!,'別記様式－１－②'!$A$15:$A$52,$A10,'別記様式－１－②'!#REF!,M$4)&lt;&gt;0,SUMIFS('別記様式－１－②'!#REF!,'別記様式－１－②'!$A$15:$A$52,$A10,'別記様式－１－②'!#REF!,M$4),"")</f>
        <v>#REF!</v>
      </c>
      <c r="N10" s="45" t="e">
        <f>IF(SUMIFS('別記様式－１－②'!#REF!,'別記様式－１－②'!$A$15:$A$52,$A10,'別記様式－１－②'!#REF!,N$4)&lt;&gt;0,SUMIFS('別記様式－１－②'!#REF!,'別記様式－１－②'!$A$15:$A$52,$A10,'別記様式－１－②'!#REF!,N$4),"")</f>
        <v>#REF!</v>
      </c>
      <c r="O10" s="45" t="e">
        <f>IF(SUMIFS('別記様式－１－②'!#REF!,'別記様式－１－②'!$A$15:$A$52,$A10,'別記様式－１－②'!#REF!,O$4)&lt;&gt;0,SUMIFS('別記様式－１－②'!#REF!,'別記様式－１－②'!$A$15:$A$52,$A10,'別記様式－１－②'!#REF!,O$4),"")</f>
        <v>#REF!</v>
      </c>
      <c r="P10" s="45" t="e">
        <f>IF(SUMIFS('別記様式－１－②'!#REF!,'別記様式－１－②'!$A$15:$A$52,$A10,'別記様式－１－②'!#REF!,P$4)&lt;&gt;0,SUMIFS('別記様式－１－②'!#REF!,'別記様式－１－②'!$A$15:$A$52,$A10,'別記様式－１－②'!#REF!,P$4),"")</f>
        <v>#REF!</v>
      </c>
      <c r="Q10" s="45" t="e">
        <f>IF(SUMIFS('別記様式－１－②'!#REF!,'別記様式－１－②'!$A$15:$A$52,$A10,'別記様式－１－②'!#REF!,Q$4)&lt;&gt;0,SUMIFS('別記様式－１－②'!#REF!,'別記様式－１－②'!$A$15:$A$52,$A10,'別記様式－１－②'!#REF!,Q$4),"")</f>
        <v>#REF!</v>
      </c>
      <c r="R10" s="45" t="e">
        <f>IF(SUMIFS('別記様式－１－②'!#REF!,'別記様式－１－②'!$A$15:$A$52,$A10,'別記様式－１－②'!#REF!,R$4)&lt;&gt;0,SUMIFS('別記様式－１－②'!#REF!,'別記様式－１－②'!$A$15:$A$52,$A10,'別記様式－１－②'!#REF!,R$4),"")</f>
        <v>#REF!</v>
      </c>
      <c r="S10" s="45" t="e">
        <f>IF(SUMIFS('別記様式－１－②'!#REF!,'別記様式－１－②'!$A$15:$A$52,$A10,'別記様式－１－②'!#REF!,S$4)&lt;&gt;0,SUMIFS('別記様式－１－②'!#REF!,'別記様式－１－②'!$A$15:$A$52,$A10,'別記様式－１－②'!#REF!,S$4),"")</f>
        <v>#REF!</v>
      </c>
      <c r="T10" s="45" t="e">
        <f>IF(SUMIFS('別記様式－１－②'!#REF!,'別記様式－１－②'!$A$15:$A$52,$A10,'別記様式－１－②'!#REF!,T$4)&lt;&gt;0,SUMIFS('別記様式－１－②'!#REF!,'別記様式－１－②'!$A$15:$A$52,$A10,'別記様式－１－②'!#REF!,T$4),"")</f>
        <v>#REF!</v>
      </c>
      <c r="U10" s="45" t="e">
        <f>IF(SUMIFS('別記様式－１－②'!#REF!,'別記様式－１－②'!$A$15:$A$52,$A10,'別記様式－１－②'!#REF!,U$4)&lt;&gt;0,SUMIFS('別記様式－１－②'!#REF!,'別記様式－１－②'!$A$15:$A$52,$A10,'別記様式－１－②'!#REF!,U$4),"")</f>
        <v>#REF!</v>
      </c>
      <c r="V10" s="45" t="e">
        <f>IF(SUMIFS('別記様式－１－②'!#REF!,'別記様式－１－②'!$A$15:$A$52,$A10,'別記様式－１－②'!#REF!,V$4)&lt;&gt;0,SUMIFS('別記様式－１－②'!#REF!,'別記様式－１－②'!$A$15:$A$52,$A10,'別記様式－１－②'!#REF!,V$4),"")</f>
        <v>#REF!</v>
      </c>
      <c r="W10" s="45" t="e">
        <f>IF(SUMIFS('別記様式－１－②'!#REF!,'別記様式－１－②'!$A$15:$A$52,$A10,'別記様式－１－②'!#REF!,W$4)&lt;&gt;0,SUMIFS('別記様式－１－②'!#REF!,'別記様式－１－②'!$A$15:$A$52,$A10,'別記様式－１－②'!#REF!,W$4),"")</f>
        <v>#REF!</v>
      </c>
      <c r="X10" s="46" t="e">
        <f>IF(SUMIFS('別記様式－１－②'!#REF!,'別記様式－１－②'!$A$15:$A$52,$A10,'別記様式－１－②'!#REF!,X$4)&lt;&gt;0,SUMIFS('別記様式－１－②'!#REF!,'別記様式－１－②'!$A$15:$A$52,$A10,'別記様式－１－②'!#REF!,X$4),"")</f>
        <v>#REF!</v>
      </c>
    </row>
    <row r="11" spans="1:24" ht="18" customHeight="1">
      <c r="A11" s="36">
        <f t="shared" si="2"/>
        <v>45754</v>
      </c>
      <c r="B11" s="37">
        <f t="shared" si="0"/>
        <v>45754</v>
      </c>
      <c r="C11" s="41" t="e">
        <f t="shared" si="1"/>
        <v>#REF!</v>
      </c>
      <c r="D11" s="43" t="str">
        <f t="shared" si="3"/>
        <v/>
      </c>
      <c r="E11" s="45" t="e">
        <f>IF(SUMIFS('別記様式－１－②'!#REF!,'別記様式－１－②'!$A$15:$A$52,$A11,'別記様式－１－②'!#REF!,E$4)&lt;&gt;0,SUMIFS('別記様式－１－②'!#REF!,'別記様式－１－②'!$A$15:$A$52,$A11,'別記様式－１－②'!#REF!,E$4),"")</f>
        <v>#REF!</v>
      </c>
      <c r="F11" s="45" t="e">
        <f>IF(SUMIFS('別記様式－１－②'!#REF!,'別記様式－１－②'!$A$15:$A$52,$A11,'別記様式－１－②'!#REF!,F$4)&lt;&gt;0,SUMIFS('別記様式－１－②'!#REF!,'別記様式－１－②'!$A$15:$A$52,$A11,'別記様式－１－②'!#REF!,F$4),"")</f>
        <v>#REF!</v>
      </c>
      <c r="G11" s="45" t="e">
        <f>IF(SUMIFS('別記様式－１－②'!#REF!,'別記様式－１－②'!$A$15:$A$52,$A11,'別記様式－１－②'!#REF!,G$4)&lt;&gt;0,SUMIFS('別記様式－１－②'!#REF!,'別記様式－１－②'!$A$15:$A$52,$A11,'別記様式－１－②'!#REF!,G$4),"")</f>
        <v>#REF!</v>
      </c>
      <c r="H11" s="45" t="e">
        <f>IF(SUMIFS('別記様式－１－②'!#REF!,'別記様式－１－②'!$A$15:$A$52,$A11,'別記様式－１－②'!#REF!,H$4)&lt;&gt;0,SUMIFS('別記様式－１－②'!#REF!,'別記様式－１－②'!$A$15:$A$52,$A11,'別記様式－１－②'!#REF!,H$4),"")</f>
        <v>#REF!</v>
      </c>
      <c r="I11" s="45" t="e">
        <f>IF(SUMIFS('別記様式－１－②'!#REF!,'別記様式－１－②'!$A$15:$A$52,$A11,'別記様式－１－②'!#REF!,I$4)&lt;&gt;0,SUMIFS('別記様式－１－②'!#REF!,'別記様式－１－②'!$A$15:$A$52,$A11,'別記様式－１－②'!#REF!,I$4),"")</f>
        <v>#REF!</v>
      </c>
      <c r="J11" s="45" t="e">
        <f>IF(SUMIFS('別記様式－１－②'!#REF!,'別記様式－１－②'!$A$15:$A$52,$A11,'別記様式－１－②'!#REF!,J$4)&lt;&gt;0,SUMIFS('別記様式－１－②'!#REF!,'別記様式－１－②'!$A$15:$A$52,$A11,'別記様式－１－②'!#REF!,J$4),"")</f>
        <v>#REF!</v>
      </c>
      <c r="K11" s="45" t="e">
        <f>IF(SUMIFS('別記様式－１－②'!#REF!,'別記様式－１－②'!$A$15:$A$52,$A11,'別記様式－１－②'!#REF!,K$4)&lt;&gt;0,SUMIFS('別記様式－１－②'!#REF!,'別記様式－１－②'!$A$15:$A$52,$A11,'別記様式－１－②'!#REF!,K$4),"")</f>
        <v>#REF!</v>
      </c>
      <c r="L11" s="45" t="e">
        <f>IF(SUMIFS('別記様式－１－②'!#REF!,'別記様式－１－②'!$A$15:$A$52,$A11,'別記様式－１－②'!#REF!,L$4)&lt;&gt;0,SUMIFS('別記様式－１－②'!#REF!,'別記様式－１－②'!$A$15:$A$52,$A11,'別記様式－１－②'!#REF!,L$4),"")</f>
        <v>#REF!</v>
      </c>
      <c r="M11" s="45" t="e">
        <f>IF(SUMIFS('別記様式－１－②'!#REF!,'別記様式－１－②'!$A$15:$A$52,$A11,'別記様式－１－②'!#REF!,M$4)&lt;&gt;0,SUMIFS('別記様式－１－②'!#REF!,'別記様式－１－②'!$A$15:$A$52,$A11,'別記様式－１－②'!#REF!,M$4),"")</f>
        <v>#REF!</v>
      </c>
      <c r="N11" s="45" t="e">
        <f>IF(SUMIFS('別記様式－１－②'!#REF!,'別記様式－１－②'!$A$15:$A$52,$A11,'別記様式－１－②'!#REF!,N$4)&lt;&gt;0,SUMIFS('別記様式－１－②'!#REF!,'別記様式－１－②'!$A$15:$A$52,$A11,'別記様式－１－②'!#REF!,N$4),"")</f>
        <v>#REF!</v>
      </c>
      <c r="O11" s="45" t="e">
        <f>IF(SUMIFS('別記様式－１－②'!#REF!,'別記様式－１－②'!$A$15:$A$52,$A11,'別記様式－１－②'!#REF!,O$4)&lt;&gt;0,SUMIFS('別記様式－１－②'!#REF!,'別記様式－１－②'!$A$15:$A$52,$A11,'別記様式－１－②'!#REF!,O$4),"")</f>
        <v>#REF!</v>
      </c>
      <c r="P11" s="45" t="e">
        <f>IF(SUMIFS('別記様式－１－②'!#REF!,'別記様式－１－②'!$A$15:$A$52,$A11,'別記様式－１－②'!#REF!,P$4)&lt;&gt;0,SUMIFS('別記様式－１－②'!#REF!,'別記様式－１－②'!$A$15:$A$52,$A11,'別記様式－１－②'!#REF!,P$4),"")</f>
        <v>#REF!</v>
      </c>
      <c r="Q11" s="45" t="e">
        <f>IF(SUMIFS('別記様式－１－②'!#REF!,'別記様式－１－②'!$A$15:$A$52,$A11,'別記様式－１－②'!#REF!,Q$4)&lt;&gt;0,SUMIFS('別記様式－１－②'!#REF!,'別記様式－１－②'!$A$15:$A$52,$A11,'別記様式－１－②'!#REF!,Q$4),"")</f>
        <v>#REF!</v>
      </c>
      <c r="R11" s="45" t="e">
        <f>IF(SUMIFS('別記様式－１－②'!#REF!,'別記様式－１－②'!$A$15:$A$52,$A11,'別記様式－１－②'!#REF!,R$4)&lt;&gt;0,SUMIFS('別記様式－１－②'!#REF!,'別記様式－１－②'!$A$15:$A$52,$A11,'別記様式－１－②'!#REF!,R$4),"")</f>
        <v>#REF!</v>
      </c>
      <c r="S11" s="45" t="e">
        <f>IF(SUMIFS('別記様式－１－②'!#REF!,'別記様式－１－②'!$A$15:$A$52,$A11,'別記様式－１－②'!#REF!,S$4)&lt;&gt;0,SUMIFS('別記様式－１－②'!#REF!,'別記様式－１－②'!$A$15:$A$52,$A11,'別記様式－１－②'!#REF!,S$4),"")</f>
        <v>#REF!</v>
      </c>
      <c r="T11" s="45" t="e">
        <f>IF(SUMIFS('別記様式－１－②'!#REF!,'別記様式－１－②'!$A$15:$A$52,$A11,'別記様式－１－②'!#REF!,T$4)&lt;&gt;0,SUMIFS('別記様式－１－②'!#REF!,'別記様式－１－②'!$A$15:$A$52,$A11,'別記様式－１－②'!#REF!,T$4),"")</f>
        <v>#REF!</v>
      </c>
      <c r="U11" s="45" t="e">
        <f>IF(SUMIFS('別記様式－１－②'!#REF!,'別記様式－１－②'!$A$15:$A$52,$A11,'別記様式－１－②'!#REF!,U$4)&lt;&gt;0,SUMIFS('別記様式－１－②'!#REF!,'別記様式－１－②'!$A$15:$A$52,$A11,'別記様式－１－②'!#REF!,U$4),"")</f>
        <v>#REF!</v>
      </c>
      <c r="V11" s="45" t="e">
        <f>IF(SUMIFS('別記様式－１－②'!#REF!,'別記様式－１－②'!$A$15:$A$52,$A11,'別記様式－１－②'!#REF!,V$4)&lt;&gt;0,SUMIFS('別記様式－１－②'!#REF!,'別記様式－１－②'!$A$15:$A$52,$A11,'別記様式－１－②'!#REF!,V$4),"")</f>
        <v>#REF!</v>
      </c>
      <c r="W11" s="45" t="e">
        <f>IF(SUMIFS('別記様式－１－②'!#REF!,'別記様式－１－②'!$A$15:$A$52,$A11,'別記様式－１－②'!#REF!,W$4)&lt;&gt;0,SUMIFS('別記様式－１－②'!#REF!,'別記様式－１－②'!$A$15:$A$52,$A11,'別記様式－１－②'!#REF!,W$4),"")</f>
        <v>#REF!</v>
      </c>
      <c r="X11" s="46" t="e">
        <f>IF(SUMIFS('別記様式－１－②'!#REF!,'別記様式－１－②'!$A$15:$A$52,$A11,'別記様式－１－②'!#REF!,X$4)&lt;&gt;0,SUMIFS('別記様式－１－②'!#REF!,'別記様式－１－②'!$A$15:$A$52,$A11,'別記様式－１－②'!#REF!,X$4),"")</f>
        <v>#REF!</v>
      </c>
    </row>
    <row r="12" spans="1:24" ht="18" customHeight="1">
      <c r="A12" s="36">
        <f t="shared" si="2"/>
        <v>45755</v>
      </c>
      <c r="B12" s="37">
        <f t="shared" si="0"/>
        <v>45755</v>
      </c>
      <c r="C12" s="41" t="e">
        <f t="shared" si="1"/>
        <v>#REF!</v>
      </c>
      <c r="D12" s="43" t="str">
        <f t="shared" si="3"/>
        <v/>
      </c>
      <c r="E12" s="45" t="e">
        <f>IF(SUMIFS('別記様式－１－②'!#REF!,'別記様式－１－②'!$A$15:$A$52,$A12,'別記様式－１－②'!#REF!,E$4)&lt;&gt;0,SUMIFS('別記様式－１－②'!#REF!,'別記様式－１－②'!$A$15:$A$52,$A12,'別記様式－１－②'!#REF!,E$4),"")</f>
        <v>#REF!</v>
      </c>
      <c r="F12" s="45" t="e">
        <f>IF(SUMIFS('別記様式－１－②'!#REF!,'別記様式－１－②'!$A$15:$A$52,$A12,'別記様式－１－②'!#REF!,F$4)&lt;&gt;0,SUMIFS('別記様式－１－②'!#REF!,'別記様式－１－②'!$A$15:$A$52,$A12,'別記様式－１－②'!#REF!,F$4),"")</f>
        <v>#REF!</v>
      </c>
      <c r="G12" s="45" t="e">
        <f>IF(SUMIFS('別記様式－１－②'!#REF!,'別記様式－１－②'!$A$15:$A$52,$A12,'別記様式－１－②'!#REF!,G$4)&lt;&gt;0,SUMIFS('別記様式－１－②'!#REF!,'別記様式－１－②'!$A$15:$A$52,$A12,'別記様式－１－②'!#REF!,G$4),"")</f>
        <v>#REF!</v>
      </c>
      <c r="H12" s="45" t="e">
        <f>IF(SUMIFS('別記様式－１－②'!#REF!,'別記様式－１－②'!$A$15:$A$52,$A12,'別記様式－１－②'!#REF!,H$4)&lt;&gt;0,SUMIFS('別記様式－１－②'!#REF!,'別記様式－１－②'!$A$15:$A$52,$A12,'別記様式－１－②'!#REF!,H$4),"")</f>
        <v>#REF!</v>
      </c>
      <c r="I12" s="45" t="e">
        <f>IF(SUMIFS('別記様式－１－②'!#REF!,'別記様式－１－②'!$A$15:$A$52,$A12,'別記様式－１－②'!#REF!,I$4)&lt;&gt;0,SUMIFS('別記様式－１－②'!#REF!,'別記様式－１－②'!$A$15:$A$52,$A12,'別記様式－１－②'!#REF!,I$4),"")</f>
        <v>#REF!</v>
      </c>
      <c r="J12" s="45" t="e">
        <f>IF(SUMIFS('別記様式－１－②'!#REF!,'別記様式－１－②'!$A$15:$A$52,$A12,'別記様式－１－②'!#REF!,J$4)&lt;&gt;0,SUMIFS('別記様式－１－②'!#REF!,'別記様式－１－②'!$A$15:$A$52,$A12,'別記様式－１－②'!#REF!,J$4),"")</f>
        <v>#REF!</v>
      </c>
      <c r="K12" s="45" t="e">
        <f>IF(SUMIFS('別記様式－１－②'!#REF!,'別記様式－１－②'!$A$15:$A$52,$A12,'別記様式－１－②'!#REF!,K$4)&lt;&gt;0,SUMIFS('別記様式－１－②'!#REF!,'別記様式－１－②'!$A$15:$A$52,$A12,'別記様式－１－②'!#REF!,K$4),"")</f>
        <v>#REF!</v>
      </c>
      <c r="L12" s="45" t="e">
        <f>IF(SUMIFS('別記様式－１－②'!#REF!,'別記様式－１－②'!$A$15:$A$52,$A12,'別記様式－１－②'!#REF!,L$4)&lt;&gt;0,SUMIFS('別記様式－１－②'!#REF!,'別記様式－１－②'!$A$15:$A$52,$A12,'別記様式－１－②'!#REF!,L$4),"")</f>
        <v>#REF!</v>
      </c>
      <c r="M12" s="45" t="e">
        <f>IF(SUMIFS('別記様式－１－②'!#REF!,'別記様式－１－②'!$A$15:$A$52,$A12,'別記様式－１－②'!#REF!,M$4)&lt;&gt;0,SUMIFS('別記様式－１－②'!#REF!,'別記様式－１－②'!$A$15:$A$52,$A12,'別記様式－１－②'!#REF!,M$4),"")</f>
        <v>#REF!</v>
      </c>
      <c r="N12" s="45" t="e">
        <f>IF(SUMIFS('別記様式－１－②'!#REF!,'別記様式－１－②'!$A$15:$A$52,$A12,'別記様式－１－②'!#REF!,N$4)&lt;&gt;0,SUMIFS('別記様式－１－②'!#REF!,'別記様式－１－②'!$A$15:$A$52,$A12,'別記様式－１－②'!#REF!,N$4),"")</f>
        <v>#REF!</v>
      </c>
      <c r="O12" s="45" t="e">
        <f>IF(SUMIFS('別記様式－１－②'!#REF!,'別記様式－１－②'!$A$15:$A$52,$A12,'別記様式－１－②'!#REF!,O$4)&lt;&gt;0,SUMIFS('別記様式－１－②'!#REF!,'別記様式－１－②'!$A$15:$A$52,$A12,'別記様式－１－②'!#REF!,O$4),"")</f>
        <v>#REF!</v>
      </c>
      <c r="P12" s="45" t="e">
        <f>IF(SUMIFS('別記様式－１－②'!#REF!,'別記様式－１－②'!$A$15:$A$52,$A12,'別記様式－１－②'!#REF!,P$4)&lt;&gt;0,SUMIFS('別記様式－１－②'!#REF!,'別記様式－１－②'!$A$15:$A$52,$A12,'別記様式－１－②'!#REF!,P$4),"")</f>
        <v>#REF!</v>
      </c>
      <c r="Q12" s="45" t="e">
        <f>IF(SUMIFS('別記様式－１－②'!#REF!,'別記様式－１－②'!$A$15:$A$52,$A12,'別記様式－１－②'!#REF!,Q$4)&lt;&gt;0,SUMIFS('別記様式－１－②'!#REF!,'別記様式－１－②'!$A$15:$A$52,$A12,'別記様式－１－②'!#REF!,Q$4),"")</f>
        <v>#REF!</v>
      </c>
      <c r="R12" s="45" t="e">
        <f>IF(SUMIFS('別記様式－１－②'!#REF!,'別記様式－１－②'!$A$15:$A$52,$A12,'別記様式－１－②'!#REF!,R$4)&lt;&gt;0,SUMIFS('別記様式－１－②'!#REF!,'別記様式－１－②'!$A$15:$A$52,$A12,'別記様式－１－②'!#REF!,R$4),"")</f>
        <v>#REF!</v>
      </c>
      <c r="S12" s="45" t="e">
        <f>IF(SUMIFS('別記様式－１－②'!#REF!,'別記様式－１－②'!$A$15:$A$52,$A12,'別記様式－１－②'!#REF!,S$4)&lt;&gt;0,SUMIFS('別記様式－１－②'!#REF!,'別記様式－１－②'!$A$15:$A$52,$A12,'別記様式－１－②'!#REF!,S$4),"")</f>
        <v>#REF!</v>
      </c>
      <c r="T12" s="45" t="e">
        <f>IF(SUMIFS('別記様式－１－②'!#REF!,'別記様式－１－②'!$A$15:$A$52,$A12,'別記様式－１－②'!#REF!,T$4)&lt;&gt;0,SUMIFS('別記様式－１－②'!#REF!,'別記様式－１－②'!$A$15:$A$52,$A12,'別記様式－１－②'!#REF!,T$4),"")</f>
        <v>#REF!</v>
      </c>
      <c r="U12" s="45" t="e">
        <f>IF(SUMIFS('別記様式－１－②'!#REF!,'別記様式－１－②'!$A$15:$A$52,$A12,'別記様式－１－②'!#REF!,U$4)&lt;&gt;0,SUMIFS('別記様式－１－②'!#REF!,'別記様式－１－②'!$A$15:$A$52,$A12,'別記様式－１－②'!#REF!,U$4),"")</f>
        <v>#REF!</v>
      </c>
      <c r="V12" s="45" t="e">
        <f>IF(SUMIFS('別記様式－１－②'!#REF!,'別記様式－１－②'!$A$15:$A$52,$A12,'別記様式－１－②'!#REF!,V$4)&lt;&gt;0,SUMIFS('別記様式－１－②'!#REF!,'別記様式－１－②'!$A$15:$A$52,$A12,'別記様式－１－②'!#REF!,V$4),"")</f>
        <v>#REF!</v>
      </c>
      <c r="W12" s="45" t="e">
        <f>IF(SUMIFS('別記様式－１－②'!#REF!,'別記様式－１－②'!$A$15:$A$52,$A12,'別記様式－１－②'!#REF!,W$4)&lt;&gt;0,SUMIFS('別記様式－１－②'!#REF!,'別記様式－１－②'!$A$15:$A$52,$A12,'別記様式－１－②'!#REF!,W$4),"")</f>
        <v>#REF!</v>
      </c>
      <c r="X12" s="46" t="e">
        <f>IF(SUMIFS('別記様式－１－②'!#REF!,'別記様式－１－②'!$A$15:$A$52,$A12,'別記様式－１－②'!#REF!,X$4)&lt;&gt;0,SUMIFS('別記様式－１－②'!#REF!,'別記様式－１－②'!$A$15:$A$52,$A12,'別記様式－１－②'!#REF!,X$4),"")</f>
        <v>#REF!</v>
      </c>
    </row>
    <row r="13" spans="1:24" ht="18" customHeight="1">
      <c r="A13" s="36">
        <f t="shared" si="2"/>
        <v>45756</v>
      </c>
      <c r="B13" s="37">
        <f t="shared" si="0"/>
        <v>45756</v>
      </c>
      <c r="C13" s="41" t="e">
        <f t="shared" si="1"/>
        <v>#REF!</v>
      </c>
      <c r="D13" s="43" t="str">
        <f t="shared" si="3"/>
        <v/>
      </c>
      <c r="E13" s="45" t="e">
        <f>IF(SUMIFS('別記様式－１－②'!#REF!,'別記様式－１－②'!$A$15:$A$52,$A13,'別記様式－１－②'!#REF!,E$4)&lt;&gt;0,SUMIFS('別記様式－１－②'!#REF!,'別記様式－１－②'!$A$15:$A$52,$A13,'別記様式－１－②'!#REF!,E$4),"")</f>
        <v>#REF!</v>
      </c>
      <c r="F13" s="45" t="e">
        <f>IF(SUMIFS('別記様式－１－②'!#REF!,'別記様式－１－②'!$A$15:$A$52,$A13,'別記様式－１－②'!#REF!,F$4)&lt;&gt;0,SUMIFS('別記様式－１－②'!#REF!,'別記様式－１－②'!$A$15:$A$52,$A13,'別記様式－１－②'!#REF!,F$4),"")</f>
        <v>#REF!</v>
      </c>
      <c r="G13" s="45" t="e">
        <f>IF(SUMIFS('別記様式－１－②'!#REF!,'別記様式－１－②'!$A$15:$A$52,$A13,'別記様式－１－②'!#REF!,G$4)&lt;&gt;0,SUMIFS('別記様式－１－②'!#REF!,'別記様式－１－②'!$A$15:$A$52,$A13,'別記様式－１－②'!#REF!,G$4),"")</f>
        <v>#REF!</v>
      </c>
      <c r="H13" s="45" t="e">
        <f>IF(SUMIFS('別記様式－１－②'!#REF!,'別記様式－１－②'!$A$15:$A$52,$A13,'別記様式－１－②'!#REF!,H$4)&lt;&gt;0,SUMIFS('別記様式－１－②'!#REF!,'別記様式－１－②'!$A$15:$A$52,$A13,'別記様式－１－②'!#REF!,H$4),"")</f>
        <v>#REF!</v>
      </c>
      <c r="I13" s="45" t="e">
        <f>IF(SUMIFS('別記様式－１－②'!#REF!,'別記様式－１－②'!$A$15:$A$52,$A13,'別記様式－１－②'!#REF!,I$4)&lt;&gt;0,SUMIFS('別記様式－１－②'!#REF!,'別記様式－１－②'!$A$15:$A$52,$A13,'別記様式－１－②'!#REF!,I$4),"")</f>
        <v>#REF!</v>
      </c>
      <c r="J13" s="45" t="e">
        <f>IF(SUMIFS('別記様式－１－②'!#REF!,'別記様式－１－②'!$A$15:$A$52,$A13,'別記様式－１－②'!#REF!,J$4)&lt;&gt;0,SUMIFS('別記様式－１－②'!#REF!,'別記様式－１－②'!$A$15:$A$52,$A13,'別記様式－１－②'!#REF!,J$4),"")</f>
        <v>#REF!</v>
      </c>
      <c r="K13" s="45" t="e">
        <f>IF(SUMIFS('別記様式－１－②'!#REF!,'別記様式－１－②'!$A$15:$A$52,$A13,'別記様式－１－②'!#REF!,K$4)&lt;&gt;0,SUMIFS('別記様式－１－②'!#REF!,'別記様式－１－②'!$A$15:$A$52,$A13,'別記様式－１－②'!#REF!,K$4),"")</f>
        <v>#REF!</v>
      </c>
      <c r="L13" s="45" t="e">
        <f>IF(SUMIFS('別記様式－１－②'!#REF!,'別記様式－１－②'!$A$15:$A$52,$A13,'別記様式－１－②'!#REF!,L$4)&lt;&gt;0,SUMIFS('別記様式－１－②'!#REF!,'別記様式－１－②'!$A$15:$A$52,$A13,'別記様式－１－②'!#REF!,L$4),"")</f>
        <v>#REF!</v>
      </c>
      <c r="M13" s="45" t="e">
        <f>IF(SUMIFS('別記様式－１－②'!#REF!,'別記様式－１－②'!$A$15:$A$52,$A13,'別記様式－１－②'!#REF!,M$4)&lt;&gt;0,SUMIFS('別記様式－１－②'!#REF!,'別記様式－１－②'!$A$15:$A$52,$A13,'別記様式－１－②'!#REF!,M$4),"")</f>
        <v>#REF!</v>
      </c>
      <c r="N13" s="45" t="e">
        <f>IF(SUMIFS('別記様式－１－②'!#REF!,'別記様式－１－②'!$A$15:$A$52,$A13,'別記様式－１－②'!#REF!,N$4)&lt;&gt;0,SUMIFS('別記様式－１－②'!#REF!,'別記様式－１－②'!$A$15:$A$52,$A13,'別記様式－１－②'!#REF!,N$4),"")</f>
        <v>#REF!</v>
      </c>
      <c r="O13" s="45" t="e">
        <f>IF(SUMIFS('別記様式－１－②'!#REF!,'別記様式－１－②'!$A$15:$A$52,$A13,'別記様式－１－②'!#REF!,O$4)&lt;&gt;0,SUMIFS('別記様式－１－②'!#REF!,'別記様式－１－②'!$A$15:$A$52,$A13,'別記様式－１－②'!#REF!,O$4),"")</f>
        <v>#REF!</v>
      </c>
      <c r="P13" s="45" t="e">
        <f>IF(SUMIFS('別記様式－１－②'!#REF!,'別記様式－１－②'!$A$15:$A$52,$A13,'別記様式－１－②'!#REF!,P$4)&lt;&gt;0,SUMIFS('別記様式－１－②'!#REF!,'別記様式－１－②'!$A$15:$A$52,$A13,'別記様式－１－②'!#REF!,P$4),"")</f>
        <v>#REF!</v>
      </c>
      <c r="Q13" s="45" t="e">
        <f>IF(SUMIFS('別記様式－１－②'!#REF!,'別記様式－１－②'!$A$15:$A$52,$A13,'別記様式－１－②'!#REF!,Q$4)&lt;&gt;0,SUMIFS('別記様式－１－②'!#REF!,'別記様式－１－②'!$A$15:$A$52,$A13,'別記様式－１－②'!#REF!,Q$4),"")</f>
        <v>#REF!</v>
      </c>
      <c r="R13" s="45" t="e">
        <f>IF(SUMIFS('別記様式－１－②'!#REF!,'別記様式－１－②'!$A$15:$A$52,$A13,'別記様式－１－②'!#REF!,R$4)&lt;&gt;0,SUMIFS('別記様式－１－②'!#REF!,'別記様式－１－②'!$A$15:$A$52,$A13,'別記様式－１－②'!#REF!,R$4),"")</f>
        <v>#REF!</v>
      </c>
      <c r="S13" s="45" t="e">
        <f>IF(SUMIFS('別記様式－１－②'!#REF!,'別記様式－１－②'!$A$15:$A$52,$A13,'別記様式－１－②'!#REF!,S$4)&lt;&gt;0,SUMIFS('別記様式－１－②'!#REF!,'別記様式－１－②'!$A$15:$A$52,$A13,'別記様式－１－②'!#REF!,S$4),"")</f>
        <v>#REF!</v>
      </c>
      <c r="T13" s="45" t="e">
        <f>IF(SUMIFS('別記様式－１－②'!#REF!,'別記様式－１－②'!$A$15:$A$52,$A13,'別記様式－１－②'!#REF!,T$4)&lt;&gt;0,SUMIFS('別記様式－１－②'!#REF!,'別記様式－１－②'!$A$15:$A$52,$A13,'別記様式－１－②'!#REF!,T$4),"")</f>
        <v>#REF!</v>
      </c>
      <c r="U13" s="45" t="e">
        <f>IF(SUMIFS('別記様式－１－②'!#REF!,'別記様式－１－②'!$A$15:$A$52,$A13,'別記様式－１－②'!#REF!,U$4)&lt;&gt;0,SUMIFS('別記様式－１－②'!#REF!,'別記様式－１－②'!$A$15:$A$52,$A13,'別記様式－１－②'!#REF!,U$4),"")</f>
        <v>#REF!</v>
      </c>
      <c r="V13" s="45" t="e">
        <f>IF(SUMIFS('別記様式－１－②'!#REF!,'別記様式－１－②'!$A$15:$A$52,$A13,'別記様式－１－②'!#REF!,V$4)&lt;&gt;0,SUMIFS('別記様式－１－②'!#REF!,'別記様式－１－②'!$A$15:$A$52,$A13,'別記様式－１－②'!#REF!,V$4),"")</f>
        <v>#REF!</v>
      </c>
      <c r="W13" s="45" t="e">
        <f>IF(SUMIFS('別記様式－１－②'!#REF!,'別記様式－１－②'!$A$15:$A$52,$A13,'別記様式－１－②'!#REF!,W$4)&lt;&gt;0,SUMIFS('別記様式－１－②'!#REF!,'別記様式－１－②'!$A$15:$A$52,$A13,'別記様式－１－②'!#REF!,W$4),"")</f>
        <v>#REF!</v>
      </c>
      <c r="X13" s="46" t="e">
        <f>IF(SUMIFS('別記様式－１－②'!#REF!,'別記様式－１－②'!$A$15:$A$52,$A13,'別記様式－１－②'!#REF!,X$4)&lt;&gt;0,SUMIFS('別記様式－１－②'!#REF!,'別記様式－１－②'!$A$15:$A$52,$A13,'別記様式－１－②'!#REF!,X$4),"")</f>
        <v>#REF!</v>
      </c>
    </row>
    <row r="14" spans="1:24" ht="18" customHeight="1">
      <c r="A14" s="36">
        <f t="shared" si="2"/>
        <v>45757</v>
      </c>
      <c r="B14" s="37">
        <f t="shared" si="0"/>
        <v>45757</v>
      </c>
      <c r="C14" s="41" t="e">
        <f t="shared" si="1"/>
        <v>#REF!</v>
      </c>
      <c r="D14" s="43" t="str">
        <f t="shared" si="3"/>
        <v/>
      </c>
      <c r="E14" s="45" t="e">
        <f>IF(SUMIFS('別記様式－１－②'!#REF!,'別記様式－１－②'!$A$15:$A$52,$A14,'別記様式－１－②'!#REF!,E$4)&lt;&gt;0,SUMIFS('別記様式－１－②'!#REF!,'別記様式－１－②'!$A$15:$A$52,$A14,'別記様式－１－②'!#REF!,E$4),"")</f>
        <v>#REF!</v>
      </c>
      <c r="F14" s="45" t="e">
        <f>IF(SUMIFS('別記様式－１－②'!#REF!,'別記様式－１－②'!$A$15:$A$52,$A14,'別記様式－１－②'!#REF!,F$4)&lt;&gt;0,SUMIFS('別記様式－１－②'!#REF!,'別記様式－１－②'!$A$15:$A$52,$A14,'別記様式－１－②'!#REF!,F$4),"")</f>
        <v>#REF!</v>
      </c>
      <c r="G14" s="45" t="e">
        <f>IF(SUMIFS('別記様式－１－②'!#REF!,'別記様式－１－②'!$A$15:$A$52,$A14,'別記様式－１－②'!#REF!,G$4)&lt;&gt;0,SUMIFS('別記様式－１－②'!#REF!,'別記様式－１－②'!$A$15:$A$52,$A14,'別記様式－１－②'!#REF!,G$4),"")</f>
        <v>#REF!</v>
      </c>
      <c r="H14" s="45" t="e">
        <f>IF(SUMIFS('別記様式－１－②'!#REF!,'別記様式－１－②'!$A$15:$A$52,$A14,'別記様式－１－②'!#REF!,H$4)&lt;&gt;0,SUMIFS('別記様式－１－②'!#REF!,'別記様式－１－②'!$A$15:$A$52,$A14,'別記様式－１－②'!#REF!,H$4),"")</f>
        <v>#REF!</v>
      </c>
      <c r="I14" s="45" t="e">
        <f>IF(SUMIFS('別記様式－１－②'!#REF!,'別記様式－１－②'!$A$15:$A$52,$A14,'別記様式－１－②'!#REF!,I$4)&lt;&gt;0,SUMIFS('別記様式－１－②'!#REF!,'別記様式－１－②'!$A$15:$A$52,$A14,'別記様式－１－②'!#REF!,I$4),"")</f>
        <v>#REF!</v>
      </c>
      <c r="J14" s="45" t="e">
        <f>IF(SUMIFS('別記様式－１－②'!#REF!,'別記様式－１－②'!$A$15:$A$52,$A14,'別記様式－１－②'!#REF!,J$4)&lt;&gt;0,SUMIFS('別記様式－１－②'!#REF!,'別記様式－１－②'!$A$15:$A$52,$A14,'別記様式－１－②'!#REF!,J$4),"")</f>
        <v>#REF!</v>
      </c>
      <c r="K14" s="45" t="e">
        <f>IF(SUMIFS('別記様式－１－②'!#REF!,'別記様式－１－②'!$A$15:$A$52,$A14,'別記様式－１－②'!#REF!,K$4)&lt;&gt;0,SUMIFS('別記様式－１－②'!#REF!,'別記様式－１－②'!$A$15:$A$52,$A14,'別記様式－１－②'!#REF!,K$4),"")</f>
        <v>#REF!</v>
      </c>
      <c r="L14" s="45" t="e">
        <f>IF(SUMIFS('別記様式－１－②'!#REF!,'別記様式－１－②'!$A$15:$A$52,$A14,'別記様式－１－②'!#REF!,L$4)&lt;&gt;0,SUMIFS('別記様式－１－②'!#REF!,'別記様式－１－②'!$A$15:$A$52,$A14,'別記様式－１－②'!#REF!,L$4),"")</f>
        <v>#REF!</v>
      </c>
      <c r="M14" s="45" t="e">
        <f>IF(SUMIFS('別記様式－１－②'!#REF!,'別記様式－１－②'!$A$15:$A$52,$A14,'別記様式－１－②'!#REF!,M$4)&lt;&gt;0,SUMIFS('別記様式－１－②'!#REF!,'別記様式－１－②'!$A$15:$A$52,$A14,'別記様式－１－②'!#REF!,M$4),"")</f>
        <v>#REF!</v>
      </c>
      <c r="N14" s="45" t="e">
        <f>IF(SUMIFS('別記様式－１－②'!#REF!,'別記様式－１－②'!$A$15:$A$52,$A14,'別記様式－１－②'!#REF!,N$4)&lt;&gt;0,SUMIFS('別記様式－１－②'!#REF!,'別記様式－１－②'!$A$15:$A$52,$A14,'別記様式－１－②'!#REF!,N$4),"")</f>
        <v>#REF!</v>
      </c>
      <c r="O14" s="45" t="e">
        <f>IF(SUMIFS('別記様式－１－②'!#REF!,'別記様式－１－②'!$A$15:$A$52,$A14,'別記様式－１－②'!#REF!,O$4)&lt;&gt;0,SUMIFS('別記様式－１－②'!#REF!,'別記様式－１－②'!$A$15:$A$52,$A14,'別記様式－１－②'!#REF!,O$4),"")</f>
        <v>#REF!</v>
      </c>
      <c r="P14" s="45" t="e">
        <f>IF(SUMIFS('別記様式－１－②'!#REF!,'別記様式－１－②'!$A$15:$A$52,$A14,'別記様式－１－②'!#REF!,P$4)&lt;&gt;0,SUMIFS('別記様式－１－②'!#REF!,'別記様式－１－②'!$A$15:$A$52,$A14,'別記様式－１－②'!#REF!,P$4),"")</f>
        <v>#REF!</v>
      </c>
      <c r="Q14" s="45" t="e">
        <f>IF(SUMIFS('別記様式－１－②'!#REF!,'別記様式－１－②'!$A$15:$A$52,$A14,'別記様式－１－②'!#REF!,Q$4)&lt;&gt;0,SUMIFS('別記様式－１－②'!#REF!,'別記様式－１－②'!$A$15:$A$52,$A14,'別記様式－１－②'!#REF!,Q$4),"")</f>
        <v>#REF!</v>
      </c>
      <c r="R14" s="45" t="e">
        <f>IF(SUMIFS('別記様式－１－②'!#REF!,'別記様式－１－②'!$A$15:$A$52,$A14,'別記様式－１－②'!#REF!,R$4)&lt;&gt;0,SUMIFS('別記様式－１－②'!#REF!,'別記様式－１－②'!$A$15:$A$52,$A14,'別記様式－１－②'!#REF!,R$4),"")</f>
        <v>#REF!</v>
      </c>
      <c r="S14" s="45" t="e">
        <f>IF(SUMIFS('別記様式－１－②'!#REF!,'別記様式－１－②'!$A$15:$A$52,$A14,'別記様式－１－②'!#REF!,S$4)&lt;&gt;0,SUMIFS('別記様式－１－②'!#REF!,'別記様式－１－②'!$A$15:$A$52,$A14,'別記様式－１－②'!#REF!,S$4),"")</f>
        <v>#REF!</v>
      </c>
      <c r="T14" s="45" t="e">
        <f>IF(SUMIFS('別記様式－１－②'!#REF!,'別記様式－１－②'!$A$15:$A$52,$A14,'別記様式－１－②'!#REF!,T$4)&lt;&gt;0,SUMIFS('別記様式－１－②'!#REF!,'別記様式－１－②'!$A$15:$A$52,$A14,'別記様式－１－②'!#REF!,T$4),"")</f>
        <v>#REF!</v>
      </c>
      <c r="U14" s="45" t="e">
        <f>IF(SUMIFS('別記様式－１－②'!#REF!,'別記様式－１－②'!$A$15:$A$52,$A14,'別記様式－１－②'!#REF!,U$4)&lt;&gt;0,SUMIFS('別記様式－１－②'!#REF!,'別記様式－１－②'!$A$15:$A$52,$A14,'別記様式－１－②'!#REF!,U$4),"")</f>
        <v>#REF!</v>
      </c>
      <c r="V14" s="45" t="e">
        <f>IF(SUMIFS('別記様式－１－②'!#REF!,'別記様式－１－②'!$A$15:$A$52,$A14,'別記様式－１－②'!#REF!,V$4)&lt;&gt;0,SUMIFS('別記様式－１－②'!#REF!,'別記様式－１－②'!$A$15:$A$52,$A14,'別記様式－１－②'!#REF!,V$4),"")</f>
        <v>#REF!</v>
      </c>
      <c r="W14" s="45" t="e">
        <f>IF(SUMIFS('別記様式－１－②'!#REF!,'別記様式－１－②'!$A$15:$A$52,$A14,'別記様式－１－②'!#REF!,W$4)&lt;&gt;0,SUMIFS('別記様式－１－②'!#REF!,'別記様式－１－②'!$A$15:$A$52,$A14,'別記様式－１－②'!#REF!,W$4),"")</f>
        <v>#REF!</v>
      </c>
      <c r="X14" s="46" t="e">
        <f>IF(SUMIFS('別記様式－１－②'!#REF!,'別記様式－１－②'!$A$15:$A$52,$A14,'別記様式－１－②'!#REF!,X$4)&lt;&gt;0,SUMIFS('別記様式－１－②'!#REF!,'別記様式－１－②'!$A$15:$A$52,$A14,'別記様式－１－②'!#REF!,X$4),"")</f>
        <v>#REF!</v>
      </c>
    </row>
    <row r="15" spans="1:24" ht="18" customHeight="1">
      <c r="A15" s="36">
        <f t="shared" si="2"/>
        <v>45758</v>
      </c>
      <c r="B15" s="37">
        <f t="shared" si="0"/>
        <v>45758</v>
      </c>
      <c r="C15" s="41" t="e">
        <f t="shared" si="1"/>
        <v>#REF!</v>
      </c>
      <c r="D15" s="43" t="str">
        <f t="shared" si="3"/>
        <v/>
      </c>
      <c r="E15" s="45" t="e">
        <f>IF(SUMIFS('別記様式－１－②'!#REF!,'別記様式－１－②'!$A$15:$A$52,$A15,'別記様式－１－②'!#REF!,E$4)&lt;&gt;0,SUMIFS('別記様式－１－②'!#REF!,'別記様式－１－②'!$A$15:$A$52,$A15,'別記様式－１－②'!#REF!,E$4),"")</f>
        <v>#REF!</v>
      </c>
      <c r="F15" s="45" t="e">
        <f>IF(SUMIFS('別記様式－１－②'!#REF!,'別記様式－１－②'!$A$15:$A$52,$A15,'別記様式－１－②'!#REF!,F$4)&lt;&gt;0,SUMIFS('別記様式－１－②'!#REF!,'別記様式－１－②'!$A$15:$A$52,$A15,'別記様式－１－②'!#REF!,F$4),"")</f>
        <v>#REF!</v>
      </c>
      <c r="G15" s="45" t="e">
        <f>IF(SUMIFS('別記様式－１－②'!#REF!,'別記様式－１－②'!$A$15:$A$52,$A15,'別記様式－１－②'!#REF!,G$4)&lt;&gt;0,SUMIFS('別記様式－１－②'!#REF!,'別記様式－１－②'!$A$15:$A$52,$A15,'別記様式－１－②'!#REF!,G$4),"")</f>
        <v>#REF!</v>
      </c>
      <c r="H15" s="45" t="e">
        <f>IF(SUMIFS('別記様式－１－②'!#REF!,'別記様式－１－②'!$A$15:$A$52,$A15,'別記様式－１－②'!#REF!,H$4)&lt;&gt;0,SUMIFS('別記様式－１－②'!#REF!,'別記様式－１－②'!$A$15:$A$52,$A15,'別記様式－１－②'!#REF!,H$4),"")</f>
        <v>#REF!</v>
      </c>
      <c r="I15" s="45" t="e">
        <f>IF(SUMIFS('別記様式－１－②'!#REF!,'別記様式－１－②'!$A$15:$A$52,$A15,'別記様式－１－②'!#REF!,I$4)&lt;&gt;0,SUMIFS('別記様式－１－②'!#REF!,'別記様式－１－②'!$A$15:$A$52,$A15,'別記様式－１－②'!#REF!,I$4),"")</f>
        <v>#REF!</v>
      </c>
      <c r="J15" s="45" t="e">
        <f>IF(SUMIFS('別記様式－１－②'!#REF!,'別記様式－１－②'!$A$15:$A$52,$A15,'別記様式－１－②'!#REF!,J$4)&lt;&gt;0,SUMIFS('別記様式－１－②'!#REF!,'別記様式－１－②'!$A$15:$A$52,$A15,'別記様式－１－②'!#REF!,J$4),"")</f>
        <v>#REF!</v>
      </c>
      <c r="K15" s="45" t="e">
        <f>IF(SUMIFS('別記様式－１－②'!#REF!,'別記様式－１－②'!$A$15:$A$52,$A15,'別記様式－１－②'!#REF!,K$4)&lt;&gt;0,SUMIFS('別記様式－１－②'!#REF!,'別記様式－１－②'!$A$15:$A$52,$A15,'別記様式－１－②'!#REF!,K$4),"")</f>
        <v>#REF!</v>
      </c>
      <c r="L15" s="45" t="e">
        <f>IF(SUMIFS('別記様式－１－②'!#REF!,'別記様式－１－②'!$A$15:$A$52,$A15,'別記様式－１－②'!#REF!,L$4)&lt;&gt;0,SUMIFS('別記様式－１－②'!#REF!,'別記様式－１－②'!$A$15:$A$52,$A15,'別記様式－１－②'!#REF!,L$4),"")</f>
        <v>#REF!</v>
      </c>
      <c r="M15" s="45" t="e">
        <f>IF(SUMIFS('別記様式－１－②'!#REF!,'別記様式－１－②'!$A$15:$A$52,$A15,'別記様式－１－②'!#REF!,M$4)&lt;&gt;0,SUMIFS('別記様式－１－②'!#REF!,'別記様式－１－②'!$A$15:$A$52,$A15,'別記様式－１－②'!#REF!,M$4),"")</f>
        <v>#REF!</v>
      </c>
      <c r="N15" s="45" t="e">
        <f>IF(SUMIFS('別記様式－１－②'!#REF!,'別記様式－１－②'!$A$15:$A$52,$A15,'別記様式－１－②'!#REF!,N$4)&lt;&gt;0,SUMIFS('別記様式－１－②'!#REF!,'別記様式－１－②'!$A$15:$A$52,$A15,'別記様式－１－②'!#REF!,N$4),"")</f>
        <v>#REF!</v>
      </c>
      <c r="O15" s="45" t="e">
        <f>IF(SUMIFS('別記様式－１－②'!#REF!,'別記様式－１－②'!$A$15:$A$52,$A15,'別記様式－１－②'!#REF!,O$4)&lt;&gt;0,SUMIFS('別記様式－１－②'!#REF!,'別記様式－１－②'!$A$15:$A$52,$A15,'別記様式－１－②'!#REF!,O$4),"")</f>
        <v>#REF!</v>
      </c>
      <c r="P15" s="45" t="e">
        <f>IF(SUMIFS('別記様式－１－②'!#REF!,'別記様式－１－②'!$A$15:$A$52,$A15,'別記様式－１－②'!#REF!,P$4)&lt;&gt;0,SUMIFS('別記様式－１－②'!#REF!,'別記様式－１－②'!$A$15:$A$52,$A15,'別記様式－１－②'!#REF!,P$4),"")</f>
        <v>#REF!</v>
      </c>
      <c r="Q15" s="45" t="e">
        <f>IF(SUMIFS('別記様式－１－②'!#REF!,'別記様式－１－②'!$A$15:$A$52,$A15,'別記様式－１－②'!#REF!,Q$4)&lt;&gt;0,SUMIFS('別記様式－１－②'!#REF!,'別記様式－１－②'!$A$15:$A$52,$A15,'別記様式－１－②'!#REF!,Q$4),"")</f>
        <v>#REF!</v>
      </c>
      <c r="R15" s="45" t="e">
        <f>IF(SUMIFS('別記様式－１－②'!#REF!,'別記様式－１－②'!$A$15:$A$52,$A15,'別記様式－１－②'!#REF!,R$4)&lt;&gt;0,SUMIFS('別記様式－１－②'!#REF!,'別記様式－１－②'!$A$15:$A$52,$A15,'別記様式－１－②'!#REF!,R$4),"")</f>
        <v>#REF!</v>
      </c>
      <c r="S15" s="45" t="e">
        <f>IF(SUMIFS('別記様式－１－②'!#REF!,'別記様式－１－②'!$A$15:$A$52,$A15,'別記様式－１－②'!#REF!,S$4)&lt;&gt;0,SUMIFS('別記様式－１－②'!#REF!,'別記様式－１－②'!$A$15:$A$52,$A15,'別記様式－１－②'!#REF!,S$4),"")</f>
        <v>#REF!</v>
      </c>
      <c r="T15" s="45" t="e">
        <f>IF(SUMIFS('別記様式－１－②'!#REF!,'別記様式－１－②'!$A$15:$A$52,$A15,'別記様式－１－②'!#REF!,T$4)&lt;&gt;0,SUMIFS('別記様式－１－②'!#REF!,'別記様式－１－②'!$A$15:$A$52,$A15,'別記様式－１－②'!#REF!,T$4),"")</f>
        <v>#REF!</v>
      </c>
      <c r="U15" s="45" t="e">
        <f>IF(SUMIFS('別記様式－１－②'!#REF!,'別記様式－１－②'!$A$15:$A$52,$A15,'別記様式－１－②'!#REF!,U$4)&lt;&gt;0,SUMIFS('別記様式－１－②'!#REF!,'別記様式－１－②'!$A$15:$A$52,$A15,'別記様式－１－②'!#REF!,U$4),"")</f>
        <v>#REF!</v>
      </c>
      <c r="V15" s="45" t="e">
        <f>IF(SUMIFS('別記様式－１－②'!#REF!,'別記様式－１－②'!$A$15:$A$52,$A15,'別記様式－１－②'!#REF!,V$4)&lt;&gt;0,SUMIFS('別記様式－１－②'!#REF!,'別記様式－１－②'!$A$15:$A$52,$A15,'別記様式－１－②'!#REF!,V$4),"")</f>
        <v>#REF!</v>
      </c>
      <c r="W15" s="45" t="e">
        <f>IF(SUMIFS('別記様式－１－②'!#REF!,'別記様式－１－②'!$A$15:$A$52,$A15,'別記様式－１－②'!#REF!,W$4)&lt;&gt;0,SUMIFS('別記様式－１－②'!#REF!,'別記様式－１－②'!$A$15:$A$52,$A15,'別記様式－１－②'!#REF!,W$4),"")</f>
        <v>#REF!</v>
      </c>
      <c r="X15" s="46" t="e">
        <f>IF(SUMIFS('別記様式－１－②'!#REF!,'別記様式－１－②'!$A$15:$A$52,$A15,'別記様式－１－②'!#REF!,X$4)&lt;&gt;0,SUMIFS('別記様式－１－②'!#REF!,'別記様式－１－②'!$A$15:$A$52,$A15,'別記様式－１－②'!#REF!,X$4),"")</f>
        <v>#REF!</v>
      </c>
    </row>
    <row r="16" spans="1:24" ht="18" customHeight="1">
      <c r="A16" s="36">
        <f t="shared" si="2"/>
        <v>45759</v>
      </c>
      <c r="B16" s="37">
        <f t="shared" si="0"/>
        <v>45759</v>
      </c>
      <c r="C16" s="41" t="e">
        <f t="shared" si="1"/>
        <v>#REF!</v>
      </c>
      <c r="D16" s="43" t="str">
        <f t="shared" si="3"/>
        <v/>
      </c>
      <c r="E16" s="45" t="e">
        <f>IF(SUMIFS('別記様式－１－②'!#REF!,'別記様式－１－②'!$A$15:$A$52,$A16,'別記様式－１－②'!#REF!,E$4)&lt;&gt;0,SUMIFS('別記様式－１－②'!#REF!,'別記様式－１－②'!$A$15:$A$52,$A16,'別記様式－１－②'!#REF!,E$4),"")</f>
        <v>#REF!</v>
      </c>
      <c r="F16" s="45" t="e">
        <f>IF(SUMIFS('別記様式－１－②'!#REF!,'別記様式－１－②'!$A$15:$A$52,$A16,'別記様式－１－②'!#REF!,F$4)&lt;&gt;0,SUMIFS('別記様式－１－②'!#REF!,'別記様式－１－②'!$A$15:$A$52,$A16,'別記様式－１－②'!#REF!,F$4),"")</f>
        <v>#REF!</v>
      </c>
      <c r="G16" s="45" t="e">
        <f>IF(SUMIFS('別記様式－１－②'!#REF!,'別記様式－１－②'!$A$15:$A$52,$A16,'別記様式－１－②'!#REF!,G$4)&lt;&gt;0,SUMIFS('別記様式－１－②'!#REF!,'別記様式－１－②'!$A$15:$A$52,$A16,'別記様式－１－②'!#REF!,G$4),"")</f>
        <v>#REF!</v>
      </c>
      <c r="H16" s="45" t="e">
        <f>IF(SUMIFS('別記様式－１－②'!#REF!,'別記様式－１－②'!$A$15:$A$52,$A16,'別記様式－１－②'!#REF!,H$4)&lt;&gt;0,SUMIFS('別記様式－１－②'!#REF!,'別記様式－１－②'!$A$15:$A$52,$A16,'別記様式－１－②'!#REF!,H$4),"")</f>
        <v>#REF!</v>
      </c>
      <c r="I16" s="45" t="e">
        <f>IF(SUMIFS('別記様式－１－②'!#REF!,'別記様式－１－②'!$A$15:$A$52,$A16,'別記様式－１－②'!#REF!,I$4)&lt;&gt;0,SUMIFS('別記様式－１－②'!#REF!,'別記様式－１－②'!$A$15:$A$52,$A16,'別記様式－１－②'!#REF!,I$4),"")</f>
        <v>#REF!</v>
      </c>
      <c r="J16" s="45" t="e">
        <f>IF(SUMIFS('別記様式－１－②'!#REF!,'別記様式－１－②'!$A$15:$A$52,$A16,'別記様式－１－②'!#REF!,J$4)&lt;&gt;0,SUMIFS('別記様式－１－②'!#REF!,'別記様式－１－②'!$A$15:$A$52,$A16,'別記様式－１－②'!#REF!,J$4),"")</f>
        <v>#REF!</v>
      </c>
      <c r="K16" s="45" t="e">
        <f>IF(SUMIFS('別記様式－１－②'!#REF!,'別記様式－１－②'!$A$15:$A$52,$A16,'別記様式－１－②'!#REF!,K$4)&lt;&gt;0,SUMIFS('別記様式－１－②'!#REF!,'別記様式－１－②'!$A$15:$A$52,$A16,'別記様式－１－②'!#REF!,K$4),"")</f>
        <v>#REF!</v>
      </c>
      <c r="L16" s="45" t="e">
        <f>IF(SUMIFS('別記様式－１－②'!#REF!,'別記様式－１－②'!$A$15:$A$52,$A16,'別記様式－１－②'!#REF!,L$4)&lt;&gt;0,SUMIFS('別記様式－１－②'!#REF!,'別記様式－１－②'!$A$15:$A$52,$A16,'別記様式－１－②'!#REF!,L$4),"")</f>
        <v>#REF!</v>
      </c>
      <c r="M16" s="45" t="e">
        <f>IF(SUMIFS('別記様式－１－②'!#REF!,'別記様式－１－②'!$A$15:$A$52,$A16,'別記様式－１－②'!#REF!,M$4)&lt;&gt;0,SUMIFS('別記様式－１－②'!#REF!,'別記様式－１－②'!$A$15:$A$52,$A16,'別記様式－１－②'!#REF!,M$4),"")</f>
        <v>#REF!</v>
      </c>
      <c r="N16" s="45" t="e">
        <f>IF(SUMIFS('別記様式－１－②'!#REF!,'別記様式－１－②'!$A$15:$A$52,$A16,'別記様式－１－②'!#REF!,N$4)&lt;&gt;0,SUMIFS('別記様式－１－②'!#REF!,'別記様式－１－②'!$A$15:$A$52,$A16,'別記様式－１－②'!#REF!,N$4),"")</f>
        <v>#REF!</v>
      </c>
      <c r="O16" s="45" t="e">
        <f>IF(SUMIFS('別記様式－１－②'!#REF!,'別記様式－１－②'!$A$15:$A$52,$A16,'別記様式－１－②'!#REF!,O$4)&lt;&gt;0,SUMIFS('別記様式－１－②'!#REF!,'別記様式－１－②'!$A$15:$A$52,$A16,'別記様式－１－②'!#REF!,O$4),"")</f>
        <v>#REF!</v>
      </c>
      <c r="P16" s="45" t="e">
        <f>IF(SUMIFS('別記様式－１－②'!#REF!,'別記様式－１－②'!$A$15:$A$52,$A16,'別記様式－１－②'!#REF!,P$4)&lt;&gt;0,SUMIFS('別記様式－１－②'!#REF!,'別記様式－１－②'!$A$15:$A$52,$A16,'別記様式－１－②'!#REF!,P$4),"")</f>
        <v>#REF!</v>
      </c>
      <c r="Q16" s="45" t="e">
        <f>IF(SUMIFS('別記様式－１－②'!#REF!,'別記様式－１－②'!$A$15:$A$52,$A16,'別記様式－１－②'!#REF!,Q$4)&lt;&gt;0,SUMIFS('別記様式－１－②'!#REF!,'別記様式－１－②'!$A$15:$A$52,$A16,'別記様式－１－②'!#REF!,Q$4),"")</f>
        <v>#REF!</v>
      </c>
      <c r="R16" s="45" t="e">
        <f>IF(SUMIFS('別記様式－１－②'!#REF!,'別記様式－１－②'!$A$15:$A$52,$A16,'別記様式－１－②'!#REF!,R$4)&lt;&gt;0,SUMIFS('別記様式－１－②'!#REF!,'別記様式－１－②'!$A$15:$A$52,$A16,'別記様式－１－②'!#REF!,R$4),"")</f>
        <v>#REF!</v>
      </c>
      <c r="S16" s="45" t="e">
        <f>IF(SUMIFS('別記様式－１－②'!#REF!,'別記様式－１－②'!$A$15:$A$52,$A16,'別記様式－１－②'!#REF!,S$4)&lt;&gt;0,SUMIFS('別記様式－１－②'!#REF!,'別記様式－１－②'!$A$15:$A$52,$A16,'別記様式－１－②'!#REF!,S$4),"")</f>
        <v>#REF!</v>
      </c>
      <c r="T16" s="45" t="e">
        <f>IF(SUMIFS('別記様式－１－②'!#REF!,'別記様式－１－②'!$A$15:$A$52,$A16,'別記様式－１－②'!#REF!,T$4)&lt;&gt;0,SUMIFS('別記様式－１－②'!#REF!,'別記様式－１－②'!$A$15:$A$52,$A16,'別記様式－１－②'!#REF!,T$4),"")</f>
        <v>#REF!</v>
      </c>
      <c r="U16" s="45" t="e">
        <f>IF(SUMIFS('別記様式－１－②'!#REF!,'別記様式－１－②'!$A$15:$A$52,$A16,'別記様式－１－②'!#REF!,U$4)&lt;&gt;0,SUMIFS('別記様式－１－②'!#REF!,'別記様式－１－②'!$A$15:$A$52,$A16,'別記様式－１－②'!#REF!,U$4),"")</f>
        <v>#REF!</v>
      </c>
      <c r="V16" s="45" t="e">
        <f>IF(SUMIFS('別記様式－１－②'!#REF!,'別記様式－１－②'!$A$15:$A$52,$A16,'別記様式－１－②'!#REF!,V$4)&lt;&gt;0,SUMIFS('別記様式－１－②'!#REF!,'別記様式－１－②'!$A$15:$A$52,$A16,'別記様式－１－②'!#REF!,V$4),"")</f>
        <v>#REF!</v>
      </c>
      <c r="W16" s="45" t="e">
        <f>IF(SUMIFS('別記様式－１－②'!#REF!,'別記様式－１－②'!$A$15:$A$52,$A16,'別記様式－１－②'!#REF!,W$4)&lt;&gt;0,SUMIFS('別記様式－１－②'!#REF!,'別記様式－１－②'!$A$15:$A$52,$A16,'別記様式－１－②'!#REF!,W$4),"")</f>
        <v>#REF!</v>
      </c>
      <c r="X16" s="46" t="e">
        <f>IF(SUMIFS('別記様式－１－②'!#REF!,'別記様式－１－②'!$A$15:$A$52,$A16,'別記様式－１－②'!#REF!,X$4)&lt;&gt;0,SUMIFS('別記様式－１－②'!#REF!,'別記様式－１－②'!$A$15:$A$52,$A16,'別記様式－１－②'!#REF!,X$4),"")</f>
        <v>#REF!</v>
      </c>
    </row>
    <row r="17" spans="1:24" ht="18" customHeight="1">
      <c r="A17" s="36">
        <f t="shared" si="2"/>
        <v>45760</v>
      </c>
      <c r="B17" s="37">
        <f t="shared" si="0"/>
        <v>45760</v>
      </c>
      <c r="C17" s="41" t="e">
        <f t="shared" si="1"/>
        <v>#REF!</v>
      </c>
      <c r="D17" s="43" t="str">
        <f t="shared" si="3"/>
        <v/>
      </c>
      <c r="E17" s="45" t="e">
        <f>IF(SUMIFS('別記様式－１－②'!#REF!,'別記様式－１－②'!$A$15:$A$52,$A17,'別記様式－１－②'!#REF!,E$4)&lt;&gt;0,SUMIFS('別記様式－１－②'!#REF!,'別記様式－１－②'!$A$15:$A$52,$A17,'別記様式－１－②'!#REF!,E$4),"")</f>
        <v>#REF!</v>
      </c>
      <c r="F17" s="45" t="e">
        <f>IF(SUMIFS('別記様式－１－②'!#REF!,'別記様式－１－②'!$A$15:$A$52,$A17,'別記様式－１－②'!#REF!,F$4)&lt;&gt;0,SUMIFS('別記様式－１－②'!#REF!,'別記様式－１－②'!$A$15:$A$52,$A17,'別記様式－１－②'!#REF!,F$4),"")</f>
        <v>#REF!</v>
      </c>
      <c r="G17" s="45" t="e">
        <f>IF(SUMIFS('別記様式－１－②'!#REF!,'別記様式－１－②'!$A$15:$A$52,$A17,'別記様式－１－②'!#REF!,G$4)&lt;&gt;0,SUMIFS('別記様式－１－②'!#REF!,'別記様式－１－②'!$A$15:$A$52,$A17,'別記様式－１－②'!#REF!,G$4),"")</f>
        <v>#REF!</v>
      </c>
      <c r="H17" s="45" t="e">
        <f>IF(SUMIFS('別記様式－１－②'!#REF!,'別記様式－１－②'!$A$15:$A$52,$A17,'別記様式－１－②'!#REF!,H$4)&lt;&gt;0,SUMIFS('別記様式－１－②'!#REF!,'別記様式－１－②'!$A$15:$A$52,$A17,'別記様式－１－②'!#REF!,H$4),"")</f>
        <v>#REF!</v>
      </c>
      <c r="I17" s="45" t="e">
        <f>IF(SUMIFS('別記様式－１－②'!#REF!,'別記様式－１－②'!$A$15:$A$52,$A17,'別記様式－１－②'!#REF!,I$4)&lt;&gt;0,SUMIFS('別記様式－１－②'!#REF!,'別記様式－１－②'!$A$15:$A$52,$A17,'別記様式－１－②'!#REF!,I$4),"")</f>
        <v>#REF!</v>
      </c>
      <c r="J17" s="45" t="e">
        <f>IF(SUMIFS('別記様式－１－②'!#REF!,'別記様式－１－②'!$A$15:$A$52,$A17,'別記様式－１－②'!#REF!,J$4)&lt;&gt;0,SUMIFS('別記様式－１－②'!#REF!,'別記様式－１－②'!$A$15:$A$52,$A17,'別記様式－１－②'!#REF!,J$4),"")</f>
        <v>#REF!</v>
      </c>
      <c r="K17" s="45" t="e">
        <f>IF(SUMIFS('別記様式－１－②'!#REF!,'別記様式－１－②'!$A$15:$A$52,$A17,'別記様式－１－②'!#REF!,K$4)&lt;&gt;0,SUMIFS('別記様式－１－②'!#REF!,'別記様式－１－②'!$A$15:$A$52,$A17,'別記様式－１－②'!#REF!,K$4),"")</f>
        <v>#REF!</v>
      </c>
      <c r="L17" s="45" t="e">
        <f>IF(SUMIFS('別記様式－１－②'!#REF!,'別記様式－１－②'!$A$15:$A$52,$A17,'別記様式－１－②'!#REF!,L$4)&lt;&gt;0,SUMIFS('別記様式－１－②'!#REF!,'別記様式－１－②'!$A$15:$A$52,$A17,'別記様式－１－②'!#REF!,L$4),"")</f>
        <v>#REF!</v>
      </c>
      <c r="M17" s="45" t="e">
        <f>IF(SUMIFS('別記様式－１－②'!#REF!,'別記様式－１－②'!$A$15:$A$52,$A17,'別記様式－１－②'!#REF!,M$4)&lt;&gt;0,SUMIFS('別記様式－１－②'!#REF!,'別記様式－１－②'!$A$15:$A$52,$A17,'別記様式－１－②'!#REF!,M$4),"")</f>
        <v>#REF!</v>
      </c>
      <c r="N17" s="45" t="e">
        <f>IF(SUMIFS('別記様式－１－②'!#REF!,'別記様式－１－②'!$A$15:$A$52,$A17,'別記様式－１－②'!#REF!,N$4)&lt;&gt;0,SUMIFS('別記様式－１－②'!#REF!,'別記様式－１－②'!$A$15:$A$52,$A17,'別記様式－１－②'!#REF!,N$4),"")</f>
        <v>#REF!</v>
      </c>
      <c r="O17" s="45" t="e">
        <f>IF(SUMIFS('別記様式－１－②'!#REF!,'別記様式－１－②'!$A$15:$A$52,$A17,'別記様式－１－②'!#REF!,O$4)&lt;&gt;0,SUMIFS('別記様式－１－②'!#REF!,'別記様式－１－②'!$A$15:$A$52,$A17,'別記様式－１－②'!#REF!,O$4),"")</f>
        <v>#REF!</v>
      </c>
      <c r="P17" s="45" t="e">
        <f>IF(SUMIFS('別記様式－１－②'!#REF!,'別記様式－１－②'!$A$15:$A$52,$A17,'別記様式－１－②'!#REF!,P$4)&lt;&gt;0,SUMIFS('別記様式－１－②'!#REF!,'別記様式－１－②'!$A$15:$A$52,$A17,'別記様式－１－②'!#REF!,P$4),"")</f>
        <v>#REF!</v>
      </c>
      <c r="Q17" s="45" t="e">
        <f>IF(SUMIFS('別記様式－１－②'!#REF!,'別記様式－１－②'!$A$15:$A$52,$A17,'別記様式－１－②'!#REF!,Q$4)&lt;&gt;0,SUMIFS('別記様式－１－②'!#REF!,'別記様式－１－②'!$A$15:$A$52,$A17,'別記様式－１－②'!#REF!,Q$4),"")</f>
        <v>#REF!</v>
      </c>
      <c r="R17" s="45" t="e">
        <f>IF(SUMIFS('別記様式－１－②'!#REF!,'別記様式－１－②'!$A$15:$A$52,$A17,'別記様式－１－②'!#REF!,R$4)&lt;&gt;0,SUMIFS('別記様式－１－②'!#REF!,'別記様式－１－②'!$A$15:$A$52,$A17,'別記様式－１－②'!#REF!,R$4),"")</f>
        <v>#REF!</v>
      </c>
      <c r="S17" s="45" t="e">
        <f>IF(SUMIFS('別記様式－１－②'!#REF!,'別記様式－１－②'!$A$15:$A$52,$A17,'別記様式－１－②'!#REF!,S$4)&lt;&gt;0,SUMIFS('別記様式－１－②'!#REF!,'別記様式－１－②'!$A$15:$A$52,$A17,'別記様式－１－②'!#REF!,S$4),"")</f>
        <v>#REF!</v>
      </c>
      <c r="T17" s="45" t="e">
        <f>IF(SUMIFS('別記様式－１－②'!#REF!,'別記様式－１－②'!$A$15:$A$52,$A17,'別記様式－１－②'!#REF!,T$4)&lt;&gt;0,SUMIFS('別記様式－１－②'!#REF!,'別記様式－１－②'!$A$15:$A$52,$A17,'別記様式－１－②'!#REF!,T$4),"")</f>
        <v>#REF!</v>
      </c>
      <c r="U17" s="45" t="e">
        <f>IF(SUMIFS('別記様式－１－②'!#REF!,'別記様式－１－②'!$A$15:$A$52,$A17,'別記様式－１－②'!#REF!,U$4)&lt;&gt;0,SUMIFS('別記様式－１－②'!#REF!,'別記様式－１－②'!$A$15:$A$52,$A17,'別記様式－１－②'!#REF!,U$4),"")</f>
        <v>#REF!</v>
      </c>
      <c r="V17" s="45" t="e">
        <f>IF(SUMIFS('別記様式－１－②'!#REF!,'別記様式－１－②'!$A$15:$A$52,$A17,'別記様式－１－②'!#REF!,V$4)&lt;&gt;0,SUMIFS('別記様式－１－②'!#REF!,'別記様式－１－②'!$A$15:$A$52,$A17,'別記様式－１－②'!#REF!,V$4),"")</f>
        <v>#REF!</v>
      </c>
      <c r="W17" s="45" t="e">
        <f>IF(SUMIFS('別記様式－１－②'!#REF!,'別記様式－１－②'!$A$15:$A$52,$A17,'別記様式－１－②'!#REF!,W$4)&lt;&gt;0,SUMIFS('別記様式－１－②'!#REF!,'別記様式－１－②'!$A$15:$A$52,$A17,'別記様式－１－②'!#REF!,W$4),"")</f>
        <v>#REF!</v>
      </c>
      <c r="X17" s="46" t="e">
        <f>IF(SUMIFS('別記様式－１－②'!#REF!,'別記様式－１－②'!$A$15:$A$52,$A17,'別記様式－１－②'!#REF!,X$4)&lt;&gt;0,SUMIFS('別記様式－１－②'!#REF!,'別記様式－１－②'!$A$15:$A$52,$A17,'別記様式－１－②'!#REF!,X$4),"")</f>
        <v>#REF!</v>
      </c>
    </row>
    <row r="18" spans="1:24" ht="18" customHeight="1">
      <c r="A18" s="36">
        <f t="shared" si="2"/>
        <v>45761</v>
      </c>
      <c r="B18" s="37">
        <f t="shared" si="0"/>
        <v>45761</v>
      </c>
      <c r="C18" s="41" t="e">
        <f t="shared" si="1"/>
        <v>#REF!</v>
      </c>
      <c r="D18" s="43" t="str">
        <f t="shared" si="3"/>
        <v/>
      </c>
      <c r="E18" s="45" t="e">
        <f>IF(SUMIFS('別記様式－１－②'!#REF!,'別記様式－１－②'!$A$15:$A$52,$A18,'別記様式－１－②'!#REF!,E$4)&lt;&gt;0,SUMIFS('別記様式－１－②'!#REF!,'別記様式－１－②'!$A$15:$A$52,$A18,'別記様式－１－②'!#REF!,E$4),"")</f>
        <v>#REF!</v>
      </c>
      <c r="F18" s="45" t="e">
        <f>IF(SUMIFS('別記様式－１－②'!#REF!,'別記様式－１－②'!$A$15:$A$52,$A18,'別記様式－１－②'!#REF!,F$4)&lt;&gt;0,SUMIFS('別記様式－１－②'!#REF!,'別記様式－１－②'!$A$15:$A$52,$A18,'別記様式－１－②'!#REF!,F$4),"")</f>
        <v>#REF!</v>
      </c>
      <c r="G18" s="45" t="e">
        <f>IF(SUMIFS('別記様式－１－②'!#REF!,'別記様式－１－②'!$A$15:$A$52,$A18,'別記様式－１－②'!#REF!,G$4)&lt;&gt;0,SUMIFS('別記様式－１－②'!#REF!,'別記様式－１－②'!$A$15:$A$52,$A18,'別記様式－１－②'!#REF!,G$4),"")</f>
        <v>#REF!</v>
      </c>
      <c r="H18" s="45" t="e">
        <f>IF(SUMIFS('別記様式－１－②'!#REF!,'別記様式－１－②'!$A$15:$A$52,$A18,'別記様式－１－②'!#REF!,H$4)&lt;&gt;0,SUMIFS('別記様式－１－②'!#REF!,'別記様式－１－②'!$A$15:$A$52,$A18,'別記様式－１－②'!#REF!,H$4),"")</f>
        <v>#REF!</v>
      </c>
      <c r="I18" s="45" t="e">
        <f>IF(SUMIFS('別記様式－１－②'!#REF!,'別記様式－１－②'!$A$15:$A$52,$A18,'別記様式－１－②'!#REF!,I$4)&lt;&gt;0,SUMIFS('別記様式－１－②'!#REF!,'別記様式－１－②'!$A$15:$A$52,$A18,'別記様式－１－②'!#REF!,I$4),"")</f>
        <v>#REF!</v>
      </c>
      <c r="J18" s="45" t="e">
        <f>IF(SUMIFS('別記様式－１－②'!#REF!,'別記様式－１－②'!$A$15:$A$52,$A18,'別記様式－１－②'!#REF!,J$4)&lt;&gt;0,SUMIFS('別記様式－１－②'!#REF!,'別記様式－１－②'!$A$15:$A$52,$A18,'別記様式－１－②'!#REF!,J$4),"")</f>
        <v>#REF!</v>
      </c>
      <c r="K18" s="45" t="e">
        <f>IF(SUMIFS('別記様式－１－②'!#REF!,'別記様式－１－②'!$A$15:$A$52,$A18,'別記様式－１－②'!#REF!,K$4)&lt;&gt;0,SUMIFS('別記様式－１－②'!#REF!,'別記様式－１－②'!$A$15:$A$52,$A18,'別記様式－１－②'!#REF!,K$4),"")</f>
        <v>#REF!</v>
      </c>
      <c r="L18" s="45" t="e">
        <f>IF(SUMIFS('別記様式－１－②'!#REF!,'別記様式－１－②'!$A$15:$A$52,$A18,'別記様式－１－②'!#REF!,L$4)&lt;&gt;0,SUMIFS('別記様式－１－②'!#REF!,'別記様式－１－②'!$A$15:$A$52,$A18,'別記様式－１－②'!#REF!,L$4),"")</f>
        <v>#REF!</v>
      </c>
      <c r="M18" s="45" t="e">
        <f>IF(SUMIFS('別記様式－１－②'!#REF!,'別記様式－１－②'!$A$15:$A$52,$A18,'別記様式－１－②'!#REF!,M$4)&lt;&gt;0,SUMIFS('別記様式－１－②'!#REF!,'別記様式－１－②'!$A$15:$A$52,$A18,'別記様式－１－②'!#REF!,M$4),"")</f>
        <v>#REF!</v>
      </c>
      <c r="N18" s="45" t="e">
        <f>IF(SUMIFS('別記様式－１－②'!#REF!,'別記様式－１－②'!$A$15:$A$52,$A18,'別記様式－１－②'!#REF!,N$4)&lt;&gt;0,SUMIFS('別記様式－１－②'!#REF!,'別記様式－１－②'!$A$15:$A$52,$A18,'別記様式－１－②'!#REF!,N$4),"")</f>
        <v>#REF!</v>
      </c>
      <c r="O18" s="45" t="e">
        <f>IF(SUMIFS('別記様式－１－②'!#REF!,'別記様式－１－②'!$A$15:$A$52,$A18,'別記様式－１－②'!#REF!,O$4)&lt;&gt;0,SUMIFS('別記様式－１－②'!#REF!,'別記様式－１－②'!$A$15:$A$52,$A18,'別記様式－１－②'!#REF!,O$4),"")</f>
        <v>#REF!</v>
      </c>
      <c r="P18" s="45" t="e">
        <f>IF(SUMIFS('別記様式－１－②'!#REF!,'別記様式－１－②'!$A$15:$A$52,$A18,'別記様式－１－②'!#REF!,P$4)&lt;&gt;0,SUMIFS('別記様式－１－②'!#REF!,'別記様式－１－②'!$A$15:$A$52,$A18,'別記様式－１－②'!#REF!,P$4),"")</f>
        <v>#REF!</v>
      </c>
      <c r="Q18" s="45" t="e">
        <f>IF(SUMIFS('別記様式－１－②'!#REF!,'別記様式－１－②'!$A$15:$A$52,$A18,'別記様式－１－②'!#REF!,Q$4)&lt;&gt;0,SUMIFS('別記様式－１－②'!#REF!,'別記様式－１－②'!$A$15:$A$52,$A18,'別記様式－１－②'!#REF!,Q$4),"")</f>
        <v>#REF!</v>
      </c>
      <c r="R18" s="45" t="e">
        <f>IF(SUMIFS('別記様式－１－②'!#REF!,'別記様式－１－②'!$A$15:$A$52,$A18,'別記様式－１－②'!#REF!,R$4)&lt;&gt;0,SUMIFS('別記様式－１－②'!#REF!,'別記様式－１－②'!$A$15:$A$52,$A18,'別記様式－１－②'!#REF!,R$4),"")</f>
        <v>#REF!</v>
      </c>
      <c r="S18" s="45" t="e">
        <f>IF(SUMIFS('別記様式－１－②'!#REF!,'別記様式－１－②'!$A$15:$A$52,$A18,'別記様式－１－②'!#REF!,S$4)&lt;&gt;0,SUMIFS('別記様式－１－②'!#REF!,'別記様式－１－②'!$A$15:$A$52,$A18,'別記様式－１－②'!#REF!,S$4),"")</f>
        <v>#REF!</v>
      </c>
      <c r="T18" s="45" t="e">
        <f>IF(SUMIFS('別記様式－１－②'!#REF!,'別記様式－１－②'!$A$15:$A$52,$A18,'別記様式－１－②'!#REF!,T$4)&lt;&gt;0,SUMIFS('別記様式－１－②'!#REF!,'別記様式－１－②'!$A$15:$A$52,$A18,'別記様式－１－②'!#REF!,T$4),"")</f>
        <v>#REF!</v>
      </c>
      <c r="U18" s="45" t="e">
        <f>IF(SUMIFS('別記様式－１－②'!#REF!,'別記様式－１－②'!$A$15:$A$52,$A18,'別記様式－１－②'!#REF!,U$4)&lt;&gt;0,SUMIFS('別記様式－１－②'!#REF!,'別記様式－１－②'!$A$15:$A$52,$A18,'別記様式－１－②'!#REF!,U$4),"")</f>
        <v>#REF!</v>
      </c>
      <c r="V18" s="45" t="e">
        <f>IF(SUMIFS('別記様式－１－②'!#REF!,'別記様式－１－②'!$A$15:$A$52,$A18,'別記様式－１－②'!#REF!,V$4)&lt;&gt;0,SUMIFS('別記様式－１－②'!#REF!,'別記様式－１－②'!$A$15:$A$52,$A18,'別記様式－１－②'!#REF!,V$4),"")</f>
        <v>#REF!</v>
      </c>
      <c r="W18" s="45" t="e">
        <f>IF(SUMIFS('別記様式－１－②'!#REF!,'別記様式－１－②'!$A$15:$A$52,$A18,'別記様式－１－②'!#REF!,W$4)&lt;&gt;0,SUMIFS('別記様式－１－②'!#REF!,'別記様式－１－②'!$A$15:$A$52,$A18,'別記様式－１－②'!#REF!,W$4),"")</f>
        <v>#REF!</v>
      </c>
      <c r="X18" s="46" t="e">
        <f>IF(SUMIFS('別記様式－１－②'!#REF!,'別記様式－１－②'!$A$15:$A$52,$A18,'別記様式－１－②'!#REF!,X$4)&lt;&gt;0,SUMIFS('別記様式－１－②'!#REF!,'別記様式－１－②'!$A$15:$A$52,$A18,'別記様式－１－②'!#REF!,X$4),"")</f>
        <v>#REF!</v>
      </c>
    </row>
    <row r="19" spans="1:24" ht="18" customHeight="1">
      <c r="A19" s="36">
        <f t="shared" si="2"/>
        <v>45762</v>
      </c>
      <c r="B19" s="37">
        <f t="shared" si="0"/>
        <v>45762</v>
      </c>
      <c r="C19" s="41" t="e">
        <f t="shared" si="1"/>
        <v>#REF!</v>
      </c>
      <c r="D19" s="43" t="str">
        <f t="shared" si="3"/>
        <v/>
      </c>
      <c r="E19" s="45" t="e">
        <f>IF(SUMIFS('別記様式－１－②'!#REF!,'別記様式－１－②'!$A$15:$A$52,$A19,'別記様式－１－②'!#REF!,E$4)&lt;&gt;0,SUMIFS('別記様式－１－②'!#REF!,'別記様式－１－②'!$A$15:$A$52,$A19,'別記様式－１－②'!#REF!,E$4),"")</f>
        <v>#REF!</v>
      </c>
      <c r="F19" s="45" t="e">
        <f>IF(SUMIFS('別記様式－１－②'!#REF!,'別記様式－１－②'!$A$15:$A$52,$A19,'別記様式－１－②'!#REF!,F$4)&lt;&gt;0,SUMIFS('別記様式－１－②'!#REF!,'別記様式－１－②'!$A$15:$A$52,$A19,'別記様式－１－②'!#REF!,F$4),"")</f>
        <v>#REF!</v>
      </c>
      <c r="G19" s="45" t="e">
        <f>IF(SUMIFS('別記様式－１－②'!#REF!,'別記様式－１－②'!$A$15:$A$52,$A19,'別記様式－１－②'!#REF!,G$4)&lt;&gt;0,SUMIFS('別記様式－１－②'!#REF!,'別記様式－１－②'!$A$15:$A$52,$A19,'別記様式－１－②'!#REF!,G$4),"")</f>
        <v>#REF!</v>
      </c>
      <c r="H19" s="45" t="e">
        <f>IF(SUMIFS('別記様式－１－②'!#REF!,'別記様式－１－②'!$A$15:$A$52,$A19,'別記様式－１－②'!#REF!,H$4)&lt;&gt;0,SUMIFS('別記様式－１－②'!#REF!,'別記様式－１－②'!$A$15:$A$52,$A19,'別記様式－１－②'!#REF!,H$4),"")</f>
        <v>#REF!</v>
      </c>
      <c r="I19" s="45" t="e">
        <f>IF(SUMIFS('別記様式－１－②'!#REF!,'別記様式－１－②'!$A$15:$A$52,$A19,'別記様式－１－②'!#REF!,I$4)&lt;&gt;0,SUMIFS('別記様式－１－②'!#REF!,'別記様式－１－②'!$A$15:$A$52,$A19,'別記様式－１－②'!#REF!,I$4),"")</f>
        <v>#REF!</v>
      </c>
      <c r="J19" s="45" t="e">
        <f>IF(SUMIFS('別記様式－１－②'!#REF!,'別記様式－１－②'!$A$15:$A$52,$A19,'別記様式－１－②'!#REF!,J$4)&lt;&gt;0,SUMIFS('別記様式－１－②'!#REF!,'別記様式－１－②'!$A$15:$A$52,$A19,'別記様式－１－②'!#REF!,J$4),"")</f>
        <v>#REF!</v>
      </c>
      <c r="K19" s="45" t="e">
        <f>IF(SUMIFS('別記様式－１－②'!#REF!,'別記様式－１－②'!$A$15:$A$52,$A19,'別記様式－１－②'!#REF!,K$4)&lt;&gt;0,SUMIFS('別記様式－１－②'!#REF!,'別記様式－１－②'!$A$15:$A$52,$A19,'別記様式－１－②'!#REF!,K$4),"")</f>
        <v>#REF!</v>
      </c>
      <c r="L19" s="45" t="e">
        <f>IF(SUMIFS('別記様式－１－②'!#REF!,'別記様式－１－②'!$A$15:$A$52,$A19,'別記様式－１－②'!#REF!,L$4)&lt;&gt;0,SUMIFS('別記様式－１－②'!#REF!,'別記様式－１－②'!$A$15:$A$52,$A19,'別記様式－１－②'!#REF!,L$4),"")</f>
        <v>#REF!</v>
      </c>
      <c r="M19" s="45" t="e">
        <f>IF(SUMIFS('別記様式－１－②'!#REF!,'別記様式－１－②'!$A$15:$A$52,$A19,'別記様式－１－②'!#REF!,M$4)&lt;&gt;0,SUMIFS('別記様式－１－②'!#REF!,'別記様式－１－②'!$A$15:$A$52,$A19,'別記様式－１－②'!#REF!,M$4),"")</f>
        <v>#REF!</v>
      </c>
      <c r="N19" s="45" t="e">
        <f>IF(SUMIFS('別記様式－１－②'!#REF!,'別記様式－１－②'!$A$15:$A$52,$A19,'別記様式－１－②'!#REF!,N$4)&lt;&gt;0,SUMIFS('別記様式－１－②'!#REF!,'別記様式－１－②'!$A$15:$A$52,$A19,'別記様式－１－②'!#REF!,N$4),"")</f>
        <v>#REF!</v>
      </c>
      <c r="O19" s="45" t="e">
        <f>IF(SUMIFS('別記様式－１－②'!#REF!,'別記様式－１－②'!$A$15:$A$52,$A19,'別記様式－１－②'!#REF!,O$4)&lt;&gt;0,SUMIFS('別記様式－１－②'!#REF!,'別記様式－１－②'!$A$15:$A$52,$A19,'別記様式－１－②'!#REF!,O$4),"")</f>
        <v>#REF!</v>
      </c>
      <c r="P19" s="45" t="e">
        <f>IF(SUMIFS('別記様式－１－②'!#REF!,'別記様式－１－②'!$A$15:$A$52,$A19,'別記様式－１－②'!#REF!,P$4)&lt;&gt;0,SUMIFS('別記様式－１－②'!#REF!,'別記様式－１－②'!$A$15:$A$52,$A19,'別記様式－１－②'!#REF!,P$4),"")</f>
        <v>#REF!</v>
      </c>
      <c r="Q19" s="45" t="e">
        <f>IF(SUMIFS('別記様式－１－②'!#REF!,'別記様式－１－②'!$A$15:$A$52,$A19,'別記様式－１－②'!#REF!,Q$4)&lt;&gt;0,SUMIFS('別記様式－１－②'!#REF!,'別記様式－１－②'!$A$15:$A$52,$A19,'別記様式－１－②'!#REF!,Q$4),"")</f>
        <v>#REF!</v>
      </c>
      <c r="R19" s="45" t="e">
        <f>IF(SUMIFS('別記様式－１－②'!#REF!,'別記様式－１－②'!$A$15:$A$52,$A19,'別記様式－１－②'!#REF!,R$4)&lt;&gt;0,SUMIFS('別記様式－１－②'!#REF!,'別記様式－１－②'!$A$15:$A$52,$A19,'別記様式－１－②'!#REF!,R$4),"")</f>
        <v>#REF!</v>
      </c>
      <c r="S19" s="45" t="e">
        <f>IF(SUMIFS('別記様式－１－②'!#REF!,'別記様式－１－②'!$A$15:$A$52,$A19,'別記様式－１－②'!#REF!,S$4)&lt;&gt;0,SUMIFS('別記様式－１－②'!#REF!,'別記様式－１－②'!$A$15:$A$52,$A19,'別記様式－１－②'!#REF!,S$4),"")</f>
        <v>#REF!</v>
      </c>
      <c r="T19" s="45" t="e">
        <f>IF(SUMIFS('別記様式－１－②'!#REF!,'別記様式－１－②'!$A$15:$A$52,$A19,'別記様式－１－②'!#REF!,T$4)&lt;&gt;0,SUMIFS('別記様式－１－②'!#REF!,'別記様式－１－②'!$A$15:$A$52,$A19,'別記様式－１－②'!#REF!,T$4),"")</f>
        <v>#REF!</v>
      </c>
      <c r="U19" s="45" t="e">
        <f>IF(SUMIFS('別記様式－１－②'!#REF!,'別記様式－１－②'!$A$15:$A$52,$A19,'別記様式－１－②'!#REF!,U$4)&lt;&gt;0,SUMIFS('別記様式－１－②'!#REF!,'別記様式－１－②'!$A$15:$A$52,$A19,'別記様式－１－②'!#REF!,U$4),"")</f>
        <v>#REF!</v>
      </c>
      <c r="V19" s="45" t="e">
        <f>IF(SUMIFS('別記様式－１－②'!#REF!,'別記様式－１－②'!$A$15:$A$52,$A19,'別記様式－１－②'!#REF!,V$4)&lt;&gt;0,SUMIFS('別記様式－１－②'!#REF!,'別記様式－１－②'!$A$15:$A$52,$A19,'別記様式－１－②'!#REF!,V$4),"")</f>
        <v>#REF!</v>
      </c>
      <c r="W19" s="45" t="e">
        <f>IF(SUMIFS('別記様式－１－②'!#REF!,'別記様式－１－②'!$A$15:$A$52,$A19,'別記様式－１－②'!#REF!,W$4)&lt;&gt;0,SUMIFS('別記様式－１－②'!#REF!,'別記様式－１－②'!$A$15:$A$52,$A19,'別記様式－１－②'!#REF!,W$4),"")</f>
        <v>#REF!</v>
      </c>
      <c r="X19" s="46" t="e">
        <f>IF(SUMIFS('別記様式－１－②'!#REF!,'別記様式－１－②'!$A$15:$A$52,$A19,'別記様式－１－②'!#REF!,X$4)&lt;&gt;0,SUMIFS('別記様式－１－②'!#REF!,'別記様式－１－②'!$A$15:$A$52,$A19,'別記様式－１－②'!#REF!,X$4),"")</f>
        <v>#REF!</v>
      </c>
    </row>
    <row r="20" spans="1:24" ht="18" customHeight="1">
      <c r="A20" s="36">
        <f t="shared" si="2"/>
        <v>45763</v>
      </c>
      <c r="B20" s="37">
        <f t="shared" si="0"/>
        <v>45763</v>
      </c>
      <c r="C20" s="41" t="e">
        <f t="shared" si="1"/>
        <v>#REF!</v>
      </c>
      <c r="D20" s="43" t="str">
        <f t="shared" si="3"/>
        <v/>
      </c>
      <c r="E20" s="45" t="e">
        <f>IF(SUMIFS('別記様式－１－②'!#REF!,'別記様式－１－②'!$A$15:$A$52,$A20,'別記様式－１－②'!#REF!,E$4)&lt;&gt;0,SUMIFS('別記様式－１－②'!#REF!,'別記様式－１－②'!$A$15:$A$52,$A20,'別記様式－１－②'!#REF!,E$4),"")</f>
        <v>#REF!</v>
      </c>
      <c r="F20" s="45" t="e">
        <f>IF(SUMIFS('別記様式－１－②'!#REF!,'別記様式－１－②'!$A$15:$A$52,$A20,'別記様式－１－②'!#REF!,F$4)&lt;&gt;0,SUMIFS('別記様式－１－②'!#REF!,'別記様式－１－②'!$A$15:$A$52,$A20,'別記様式－１－②'!#REF!,F$4),"")</f>
        <v>#REF!</v>
      </c>
      <c r="G20" s="45" t="e">
        <f>IF(SUMIFS('別記様式－１－②'!#REF!,'別記様式－１－②'!$A$15:$A$52,$A20,'別記様式－１－②'!#REF!,G$4)&lt;&gt;0,SUMIFS('別記様式－１－②'!#REF!,'別記様式－１－②'!$A$15:$A$52,$A20,'別記様式－１－②'!#REF!,G$4),"")</f>
        <v>#REF!</v>
      </c>
      <c r="H20" s="45" t="e">
        <f>IF(SUMIFS('別記様式－１－②'!#REF!,'別記様式－１－②'!$A$15:$A$52,$A20,'別記様式－１－②'!#REF!,H$4)&lt;&gt;0,SUMIFS('別記様式－１－②'!#REF!,'別記様式－１－②'!$A$15:$A$52,$A20,'別記様式－１－②'!#REF!,H$4),"")</f>
        <v>#REF!</v>
      </c>
      <c r="I20" s="45" t="e">
        <f>IF(SUMIFS('別記様式－１－②'!#REF!,'別記様式－１－②'!$A$15:$A$52,$A20,'別記様式－１－②'!#REF!,I$4)&lt;&gt;0,SUMIFS('別記様式－１－②'!#REF!,'別記様式－１－②'!$A$15:$A$52,$A20,'別記様式－１－②'!#REF!,I$4),"")</f>
        <v>#REF!</v>
      </c>
      <c r="J20" s="45" t="e">
        <f>IF(SUMIFS('別記様式－１－②'!#REF!,'別記様式－１－②'!$A$15:$A$52,$A20,'別記様式－１－②'!#REF!,J$4)&lt;&gt;0,SUMIFS('別記様式－１－②'!#REF!,'別記様式－１－②'!$A$15:$A$52,$A20,'別記様式－１－②'!#REF!,J$4),"")</f>
        <v>#REF!</v>
      </c>
      <c r="K20" s="45" t="e">
        <f>IF(SUMIFS('別記様式－１－②'!#REF!,'別記様式－１－②'!$A$15:$A$52,$A20,'別記様式－１－②'!#REF!,K$4)&lt;&gt;0,SUMIFS('別記様式－１－②'!#REF!,'別記様式－１－②'!$A$15:$A$52,$A20,'別記様式－１－②'!#REF!,K$4),"")</f>
        <v>#REF!</v>
      </c>
      <c r="L20" s="45" t="e">
        <f>IF(SUMIFS('別記様式－１－②'!#REF!,'別記様式－１－②'!$A$15:$A$52,$A20,'別記様式－１－②'!#REF!,L$4)&lt;&gt;0,SUMIFS('別記様式－１－②'!#REF!,'別記様式－１－②'!$A$15:$A$52,$A20,'別記様式－１－②'!#REF!,L$4),"")</f>
        <v>#REF!</v>
      </c>
      <c r="M20" s="45" t="e">
        <f>IF(SUMIFS('別記様式－１－②'!#REF!,'別記様式－１－②'!$A$15:$A$52,$A20,'別記様式－１－②'!#REF!,M$4)&lt;&gt;0,SUMIFS('別記様式－１－②'!#REF!,'別記様式－１－②'!$A$15:$A$52,$A20,'別記様式－１－②'!#REF!,M$4),"")</f>
        <v>#REF!</v>
      </c>
      <c r="N20" s="45" t="e">
        <f>IF(SUMIFS('別記様式－１－②'!#REF!,'別記様式－１－②'!$A$15:$A$52,$A20,'別記様式－１－②'!#REF!,N$4)&lt;&gt;0,SUMIFS('別記様式－１－②'!#REF!,'別記様式－１－②'!$A$15:$A$52,$A20,'別記様式－１－②'!#REF!,N$4),"")</f>
        <v>#REF!</v>
      </c>
      <c r="O20" s="45" t="e">
        <f>IF(SUMIFS('別記様式－１－②'!#REF!,'別記様式－１－②'!$A$15:$A$52,$A20,'別記様式－１－②'!#REF!,O$4)&lt;&gt;0,SUMIFS('別記様式－１－②'!#REF!,'別記様式－１－②'!$A$15:$A$52,$A20,'別記様式－１－②'!#REF!,O$4),"")</f>
        <v>#REF!</v>
      </c>
      <c r="P20" s="45" t="e">
        <f>IF(SUMIFS('別記様式－１－②'!#REF!,'別記様式－１－②'!$A$15:$A$52,$A20,'別記様式－１－②'!#REF!,P$4)&lt;&gt;0,SUMIFS('別記様式－１－②'!#REF!,'別記様式－１－②'!$A$15:$A$52,$A20,'別記様式－１－②'!#REF!,P$4),"")</f>
        <v>#REF!</v>
      </c>
      <c r="Q20" s="45" t="e">
        <f>IF(SUMIFS('別記様式－１－②'!#REF!,'別記様式－１－②'!$A$15:$A$52,$A20,'別記様式－１－②'!#REF!,Q$4)&lt;&gt;0,SUMIFS('別記様式－１－②'!#REF!,'別記様式－１－②'!$A$15:$A$52,$A20,'別記様式－１－②'!#REF!,Q$4),"")</f>
        <v>#REF!</v>
      </c>
      <c r="R20" s="45" t="e">
        <f>IF(SUMIFS('別記様式－１－②'!#REF!,'別記様式－１－②'!$A$15:$A$52,$A20,'別記様式－１－②'!#REF!,R$4)&lt;&gt;0,SUMIFS('別記様式－１－②'!#REF!,'別記様式－１－②'!$A$15:$A$52,$A20,'別記様式－１－②'!#REF!,R$4),"")</f>
        <v>#REF!</v>
      </c>
      <c r="S20" s="45" t="e">
        <f>IF(SUMIFS('別記様式－１－②'!#REF!,'別記様式－１－②'!$A$15:$A$52,$A20,'別記様式－１－②'!#REF!,S$4)&lt;&gt;0,SUMIFS('別記様式－１－②'!#REF!,'別記様式－１－②'!$A$15:$A$52,$A20,'別記様式－１－②'!#REF!,S$4),"")</f>
        <v>#REF!</v>
      </c>
      <c r="T20" s="45" t="e">
        <f>IF(SUMIFS('別記様式－１－②'!#REF!,'別記様式－１－②'!$A$15:$A$52,$A20,'別記様式－１－②'!#REF!,T$4)&lt;&gt;0,SUMIFS('別記様式－１－②'!#REF!,'別記様式－１－②'!$A$15:$A$52,$A20,'別記様式－１－②'!#REF!,T$4),"")</f>
        <v>#REF!</v>
      </c>
      <c r="U20" s="45" t="e">
        <f>IF(SUMIFS('別記様式－１－②'!#REF!,'別記様式－１－②'!$A$15:$A$52,$A20,'別記様式－１－②'!#REF!,U$4)&lt;&gt;0,SUMIFS('別記様式－１－②'!#REF!,'別記様式－１－②'!$A$15:$A$52,$A20,'別記様式－１－②'!#REF!,U$4),"")</f>
        <v>#REF!</v>
      </c>
      <c r="V20" s="45" t="e">
        <f>IF(SUMIFS('別記様式－１－②'!#REF!,'別記様式－１－②'!$A$15:$A$52,$A20,'別記様式－１－②'!#REF!,V$4)&lt;&gt;0,SUMIFS('別記様式－１－②'!#REF!,'別記様式－１－②'!$A$15:$A$52,$A20,'別記様式－１－②'!#REF!,V$4),"")</f>
        <v>#REF!</v>
      </c>
      <c r="W20" s="45" t="e">
        <f>IF(SUMIFS('別記様式－１－②'!#REF!,'別記様式－１－②'!$A$15:$A$52,$A20,'別記様式－１－②'!#REF!,W$4)&lt;&gt;0,SUMIFS('別記様式－１－②'!#REF!,'別記様式－１－②'!$A$15:$A$52,$A20,'別記様式－１－②'!#REF!,W$4),"")</f>
        <v>#REF!</v>
      </c>
      <c r="X20" s="46" t="e">
        <f>IF(SUMIFS('別記様式－１－②'!#REF!,'別記様式－１－②'!$A$15:$A$52,$A20,'別記様式－１－②'!#REF!,X$4)&lt;&gt;0,SUMIFS('別記様式－１－②'!#REF!,'別記様式－１－②'!$A$15:$A$52,$A20,'別記様式－１－②'!#REF!,X$4),"")</f>
        <v>#REF!</v>
      </c>
    </row>
    <row r="21" spans="1:24" ht="18" customHeight="1">
      <c r="A21" s="36">
        <f t="shared" si="2"/>
        <v>45764</v>
      </c>
      <c r="B21" s="37">
        <f t="shared" si="0"/>
        <v>45764</v>
      </c>
      <c r="C21" s="41" t="e">
        <f t="shared" si="1"/>
        <v>#REF!</v>
      </c>
      <c r="D21" s="43" t="str">
        <f t="shared" si="3"/>
        <v/>
      </c>
      <c r="E21" s="45" t="e">
        <f>IF(SUMIFS('別記様式－１－②'!#REF!,'別記様式－１－②'!$A$15:$A$52,$A21,'別記様式－１－②'!#REF!,E$4)&lt;&gt;0,SUMIFS('別記様式－１－②'!#REF!,'別記様式－１－②'!$A$15:$A$52,$A21,'別記様式－１－②'!#REF!,E$4),"")</f>
        <v>#REF!</v>
      </c>
      <c r="F21" s="45" t="e">
        <f>IF(SUMIFS('別記様式－１－②'!#REF!,'別記様式－１－②'!$A$15:$A$52,$A21,'別記様式－１－②'!#REF!,F$4)&lt;&gt;0,SUMIFS('別記様式－１－②'!#REF!,'別記様式－１－②'!$A$15:$A$52,$A21,'別記様式－１－②'!#REF!,F$4),"")</f>
        <v>#REF!</v>
      </c>
      <c r="G21" s="45" t="e">
        <f>IF(SUMIFS('別記様式－１－②'!#REF!,'別記様式－１－②'!$A$15:$A$52,$A21,'別記様式－１－②'!#REF!,G$4)&lt;&gt;0,SUMIFS('別記様式－１－②'!#REF!,'別記様式－１－②'!$A$15:$A$52,$A21,'別記様式－１－②'!#REF!,G$4),"")</f>
        <v>#REF!</v>
      </c>
      <c r="H21" s="45" t="e">
        <f>IF(SUMIFS('別記様式－１－②'!#REF!,'別記様式－１－②'!$A$15:$A$52,$A21,'別記様式－１－②'!#REF!,H$4)&lt;&gt;0,SUMIFS('別記様式－１－②'!#REF!,'別記様式－１－②'!$A$15:$A$52,$A21,'別記様式－１－②'!#REF!,H$4),"")</f>
        <v>#REF!</v>
      </c>
      <c r="I21" s="45" t="e">
        <f>IF(SUMIFS('別記様式－１－②'!#REF!,'別記様式－１－②'!$A$15:$A$52,$A21,'別記様式－１－②'!#REF!,I$4)&lt;&gt;0,SUMIFS('別記様式－１－②'!#REF!,'別記様式－１－②'!$A$15:$A$52,$A21,'別記様式－１－②'!#REF!,I$4),"")</f>
        <v>#REF!</v>
      </c>
      <c r="J21" s="45" t="e">
        <f>IF(SUMIFS('別記様式－１－②'!#REF!,'別記様式－１－②'!$A$15:$A$52,$A21,'別記様式－１－②'!#REF!,J$4)&lt;&gt;0,SUMIFS('別記様式－１－②'!#REF!,'別記様式－１－②'!$A$15:$A$52,$A21,'別記様式－１－②'!#REF!,J$4),"")</f>
        <v>#REF!</v>
      </c>
      <c r="K21" s="45" t="e">
        <f>IF(SUMIFS('別記様式－１－②'!#REF!,'別記様式－１－②'!$A$15:$A$52,$A21,'別記様式－１－②'!#REF!,K$4)&lt;&gt;0,SUMIFS('別記様式－１－②'!#REF!,'別記様式－１－②'!$A$15:$A$52,$A21,'別記様式－１－②'!#REF!,K$4),"")</f>
        <v>#REF!</v>
      </c>
      <c r="L21" s="45" t="e">
        <f>IF(SUMIFS('別記様式－１－②'!#REF!,'別記様式－１－②'!$A$15:$A$52,$A21,'別記様式－１－②'!#REF!,L$4)&lt;&gt;0,SUMIFS('別記様式－１－②'!#REF!,'別記様式－１－②'!$A$15:$A$52,$A21,'別記様式－１－②'!#REF!,L$4),"")</f>
        <v>#REF!</v>
      </c>
      <c r="M21" s="45" t="e">
        <f>IF(SUMIFS('別記様式－１－②'!#REF!,'別記様式－１－②'!$A$15:$A$52,$A21,'別記様式－１－②'!#REF!,M$4)&lt;&gt;0,SUMIFS('別記様式－１－②'!#REF!,'別記様式－１－②'!$A$15:$A$52,$A21,'別記様式－１－②'!#REF!,M$4),"")</f>
        <v>#REF!</v>
      </c>
      <c r="N21" s="45" t="e">
        <f>IF(SUMIFS('別記様式－１－②'!#REF!,'別記様式－１－②'!$A$15:$A$52,$A21,'別記様式－１－②'!#REF!,N$4)&lt;&gt;0,SUMIFS('別記様式－１－②'!#REF!,'別記様式－１－②'!$A$15:$A$52,$A21,'別記様式－１－②'!#REF!,N$4),"")</f>
        <v>#REF!</v>
      </c>
      <c r="O21" s="45" t="e">
        <f>IF(SUMIFS('別記様式－１－②'!#REF!,'別記様式－１－②'!$A$15:$A$52,$A21,'別記様式－１－②'!#REF!,O$4)&lt;&gt;0,SUMIFS('別記様式－１－②'!#REF!,'別記様式－１－②'!$A$15:$A$52,$A21,'別記様式－１－②'!#REF!,O$4),"")</f>
        <v>#REF!</v>
      </c>
      <c r="P21" s="45" t="e">
        <f>IF(SUMIFS('別記様式－１－②'!#REF!,'別記様式－１－②'!$A$15:$A$52,$A21,'別記様式－１－②'!#REF!,P$4)&lt;&gt;0,SUMIFS('別記様式－１－②'!#REF!,'別記様式－１－②'!$A$15:$A$52,$A21,'別記様式－１－②'!#REF!,P$4),"")</f>
        <v>#REF!</v>
      </c>
      <c r="Q21" s="45" t="e">
        <f>IF(SUMIFS('別記様式－１－②'!#REF!,'別記様式－１－②'!$A$15:$A$52,$A21,'別記様式－１－②'!#REF!,Q$4)&lt;&gt;0,SUMIFS('別記様式－１－②'!#REF!,'別記様式－１－②'!$A$15:$A$52,$A21,'別記様式－１－②'!#REF!,Q$4),"")</f>
        <v>#REF!</v>
      </c>
      <c r="R21" s="45" t="e">
        <f>IF(SUMIFS('別記様式－１－②'!#REF!,'別記様式－１－②'!$A$15:$A$52,$A21,'別記様式－１－②'!#REF!,R$4)&lt;&gt;0,SUMIFS('別記様式－１－②'!#REF!,'別記様式－１－②'!$A$15:$A$52,$A21,'別記様式－１－②'!#REF!,R$4),"")</f>
        <v>#REF!</v>
      </c>
      <c r="S21" s="45" t="e">
        <f>IF(SUMIFS('別記様式－１－②'!#REF!,'別記様式－１－②'!$A$15:$A$52,$A21,'別記様式－１－②'!#REF!,S$4)&lt;&gt;0,SUMIFS('別記様式－１－②'!#REF!,'別記様式－１－②'!$A$15:$A$52,$A21,'別記様式－１－②'!#REF!,S$4),"")</f>
        <v>#REF!</v>
      </c>
      <c r="T21" s="45" t="e">
        <f>IF(SUMIFS('別記様式－１－②'!#REF!,'別記様式－１－②'!$A$15:$A$52,$A21,'別記様式－１－②'!#REF!,T$4)&lt;&gt;0,SUMIFS('別記様式－１－②'!#REF!,'別記様式－１－②'!$A$15:$A$52,$A21,'別記様式－１－②'!#REF!,T$4),"")</f>
        <v>#REF!</v>
      </c>
      <c r="U21" s="45" t="e">
        <f>IF(SUMIFS('別記様式－１－②'!#REF!,'別記様式－１－②'!$A$15:$A$52,$A21,'別記様式－１－②'!#REF!,U$4)&lt;&gt;0,SUMIFS('別記様式－１－②'!#REF!,'別記様式－１－②'!$A$15:$A$52,$A21,'別記様式－１－②'!#REF!,U$4),"")</f>
        <v>#REF!</v>
      </c>
      <c r="V21" s="45" t="e">
        <f>IF(SUMIFS('別記様式－１－②'!#REF!,'別記様式－１－②'!$A$15:$A$52,$A21,'別記様式－１－②'!#REF!,V$4)&lt;&gt;0,SUMIFS('別記様式－１－②'!#REF!,'別記様式－１－②'!$A$15:$A$52,$A21,'別記様式－１－②'!#REF!,V$4),"")</f>
        <v>#REF!</v>
      </c>
      <c r="W21" s="45" t="e">
        <f>IF(SUMIFS('別記様式－１－②'!#REF!,'別記様式－１－②'!$A$15:$A$52,$A21,'別記様式－１－②'!#REF!,W$4)&lt;&gt;0,SUMIFS('別記様式－１－②'!#REF!,'別記様式－１－②'!$A$15:$A$52,$A21,'別記様式－１－②'!#REF!,W$4),"")</f>
        <v>#REF!</v>
      </c>
      <c r="X21" s="46" t="e">
        <f>IF(SUMIFS('別記様式－１－②'!#REF!,'別記様式－１－②'!$A$15:$A$52,$A21,'別記様式－１－②'!#REF!,X$4)&lt;&gt;0,SUMIFS('別記様式－１－②'!#REF!,'別記様式－１－②'!$A$15:$A$52,$A21,'別記様式－１－②'!#REF!,X$4),"")</f>
        <v>#REF!</v>
      </c>
    </row>
    <row r="22" spans="1:24" ht="18" customHeight="1">
      <c r="A22" s="36">
        <f t="shared" si="2"/>
        <v>45765</v>
      </c>
      <c r="B22" s="37">
        <f t="shared" si="0"/>
        <v>45765</v>
      </c>
      <c r="C22" s="41" t="e">
        <f t="shared" si="1"/>
        <v>#REF!</v>
      </c>
      <c r="D22" s="43" t="str">
        <f t="shared" si="3"/>
        <v/>
      </c>
      <c r="E22" s="45" t="e">
        <f>IF(SUMIFS('別記様式－１－②'!#REF!,'別記様式－１－②'!$A$15:$A$52,$A22,'別記様式－１－②'!#REF!,E$4)&lt;&gt;0,SUMIFS('別記様式－１－②'!#REF!,'別記様式－１－②'!$A$15:$A$52,$A22,'別記様式－１－②'!#REF!,E$4),"")</f>
        <v>#REF!</v>
      </c>
      <c r="F22" s="45" t="e">
        <f>IF(SUMIFS('別記様式－１－②'!#REF!,'別記様式－１－②'!$A$15:$A$52,$A22,'別記様式－１－②'!#REF!,F$4)&lt;&gt;0,SUMIFS('別記様式－１－②'!#REF!,'別記様式－１－②'!$A$15:$A$52,$A22,'別記様式－１－②'!#REF!,F$4),"")</f>
        <v>#REF!</v>
      </c>
      <c r="G22" s="45" t="e">
        <f>IF(SUMIFS('別記様式－１－②'!#REF!,'別記様式－１－②'!$A$15:$A$52,$A22,'別記様式－１－②'!#REF!,G$4)&lt;&gt;0,SUMIFS('別記様式－１－②'!#REF!,'別記様式－１－②'!$A$15:$A$52,$A22,'別記様式－１－②'!#REF!,G$4),"")</f>
        <v>#REF!</v>
      </c>
      <c r="H22" s="45" t="e">
        <f>IF(SUMIFS('別記様式－１－②'!#REF!,'別記様式－１－②'!$A$15:$A$52,$A22,'別記様式－１－②'!#REF!,H$4)&lt;&gt;0,SUMIFS('別記様式－１－②'!#REF!,'別記様式－１－②'!$A$15:$A$52,$A22,'別記様式－１－②'!#REF!,H$4),"")</f>
        <v>#REF!</v>
      </c>
      <c r="I22" s="45" t="e">
        <f>IF(SUMIFS('別記様式－１－②'!#REF!,'別記様式－１－②'!$A$15:$A$52,$A22,'別記様式－１－②'!#REF!,I$4)&lt;&gt;0,SUMIFS('別記様式－１－②'!#REF!,'別記様式－１－②'!$A$15:$A$52,$A22,'別記様式－１－②'!#REF!,I$4),"")</f>
        <v>#REF!</v>
      </c>
      <c r="J22" s="45" t="e">
        <f>IF(SUMIFS('別記様式－１－②'!#REF!,'別記様式－１－②'!$A$15:$A$52,$A22,'別記様式－１－②'!#REF!,J$4)&lt;&gt;0,SUMIFS('別記様式－１－②'!#REF!,'別記様式－１－②'!$A$15:$A$52,$A22,'別記様式－１－②'!#REF!,J$4),"")</f>
        <v>#REF!</v>
      </c>
      <c r="K22" s="45" t="e">
        <f>IF(SUMIFS('別記様式－１－②'!#REF!,'別記様式－１－②'!$A$15:$A$52,$A22,'別記様式－１－②'!#REF!,K$4)&lt;&gt;0,SUMIFS('別記様式－１－②'!#REF!,'別記様式－１－②'!$A$15:$A$52,$A22,'別記様式－１－②'!#REF!,K$4),"")</f>
        <v>#REF!</v>
      </c>
      <c r="L22" s="45" t="e">
        <f>IF(SUMIFS('別記様式－１－②'!#REF!,'別記様式－１－②'!$A$15:$A$52,$A22,'別記様式－１－②'!#REF!,L$4)&lt;&gt;0,SUMIFS('別記様式－１－②'!#REF!,'別記様式－１－②'!$A$15:$A$52,$A22,'別記様式－１－②'!#REF!,L$4),"")</f>
        <v>#REF!</v>
      </c>
      <c r="M22" s="45" t="e">
        <f>IF(SUMIFS('別記様式－１－②'!#REF!,'別記様式－１－②'!$A$15:$A$52,$A22,'別記様式－１－②'!#REF!,M$4)&lt;&gt;0,SUMIFS('別記様式－１－②'!#REF!,'別記様式－１－②'!$A$15:$A$52,$A22,'別記様式－１－②'!#REF!,M$4),"")</f>
        <v>#REF!</v>
      </c>
      <c r="N22" s="45" t="e">
        <f>IF(SUMIFS('別記様式－１－②'!#REF!,'別記様式－１－②'!$A$15:$A$52,$A22,'別記様式－１－②'!#REF!,N$4)&lt;&gt;0,SUMIFS('別記様式－１－②'!#REF!,'別記様式－１－②'!$A$15:$A$52,$A22,'別記様式－１－②'!#REF!,N$4),"")</f>
        <v>#REF!</v>
      </c>
      <c r="O22" s="45" t="e">
        <f>IF(SUMIFS('別記様式－１－②'!#REF!,'別記様式－１－②'!$A$15:$A$52,$A22,'別記様式－１－②'!#REF!,O$4)&lt;&gt;0,SUMIFS('別記様式－１－②'!#REF!,'別記様式－１－②'!$A$15:$A$52,$A22,'別記様式－１－②'!#REF!,O$4),"")</f>
        <v>#REF!</v>
      </c>
      <c r="P22" s="45" t="e">
        <f>IF(SUMIFS('別記様式－１－②'!#REF!,'別記様式－１－②'!$A$15:$A$52,$A22,'別記様式－１－②'!#REF!,P$4)&lt;&gt;0,SUMIFS('別記様式－１－②'!#REF!,'別記様式－１－②'!$A$15:$A$52,$A22,'別記様式－１－②'!#REF!,P$4),"")</f>
        <v>#REF!</v>
      </c>
      <c r="Q22" s="45" t="e">
        <f>IF(SUMIFS('別記様式－１－②'!#REF!,'別記様式－１－②'!$A$15:$A$52,$A22,'別記様式－１－②'!#REF!,Q$4)&lt;&gt;0,SUMIFS('別記様式－１－②'!#REF!,'別記様式－１－②'!$A$15:$A$52,$A22,'別記様式－１－②'!#REF!,Q$4),"")</f>
        <v>#REF!</v>
      </c>
      <c r="R22" s="45" t="e">
        <f>IF(SUMIFS('別記様式－１－②'!#REF!,'別記様式－１－②'!$A$15:$A$52,$A22,'別記様式－１－②'!#REF!,R$4)&lt;&gt;0,SUMIFS('別記様式－１－②'!#REF!,'別記様式－１－②'!$A$15:$A$52,$A22,'別記様式－１－②'!#REF!,R$4),"")</f>
        <v>#REF!</v>
      </c>
      <c r="S22" s="45" t="e">
        <f>IF(SUMIFS('別記様式－１－②'!#REF!,'別記様式－１－②'!$A$15:$A$52,$A22,'別記様式－１－②'!#REF!,S$4)&lt;&gt;0,SUMIFS('別記様式－１－②'!#REF!,'別記様式－１－②'!$A$15:$A$52,$A22,'別記様式－１－②'!#REF!,S$4),"")</f>
        <v>#REF!</v>
      </c>
      <c r="T22" s="45" t="e">
        <f>IF(SUMIFS('別記様式－１－②'!#REF!,'別記様式－１－②'!$A$15:$A$52,$A22,'別記様式－１－②'!#REF!,T$4)&lt;&gt;0,SUMIFS('別記様式－１－②'!#REF!,'別記様式－１－②'!$A$15:$A$52,$A22,'別記様式－１－②'!#REF!,T$4),"")</f>
        <v>#REF!</v>
      </c>
      <c r="U22" s="45" t="e">
        <f>IF(SUMIFS('別記様式－１－②'!#REF!,'別記様式－１－②'!$A$15:$A$52,$A22,'別記様式－１－②'!#REF!,U$4)&lt;&gt;0,SUMIFS('別記様式－１－②'!#REF!,'別記様式－１－②'!$A$15:$A$52,$A22,'別記様式－１－②'!#REF!,U$4),"")</f>
        <v>#REF!</v>
      </c>
      <c r="V22" s="45" t="e">
        <f>IF(SUMIFS('別記様式－１－②'!#REF!,'別記様式－１－②'!$A$15:$A$52,$A22,'別記様式－１－②'!#REF!,V$4)&lt;&gt;0,SUMIFS('別記様式－１－②'!#REF!,'別記様式－１－②'!$A$15:$A$52,$A22,'別記様式－１－②'!#REF!,V$4),"")</f>
        <v>#REF!</v>
      </c>
      <c r="W22" s="45" t="e">
        <f>IF(SUMIFS('別記様式－１－②'!#REF!,'別記様式－１－②'!$A$15:$A$52,$A22,'別記様式－１－②'!#REF!,W$4)&lt;&gt;0,SUMIFS('別記様式－１－②'!#REF!,'別記様式－１－②'!$A$15:$A$52,$A22,'別記様式－１－②'!#REF!,W$4),"")</f>
        <v>#REF!</v>
      </c>
      <c r="X22" s="46" t="e">
        <f>IF(SUMIFS('別記様式－１－②'!#REF!,'別記様式－１－②'!$A$15:$A$52,$A22,'別記様式－１－②'!#REF!,X$4)&lt;&gt;0,SUMIFS('別記様式－１－②'!#REF!,'別記様式－１－②'!$A$15:$A$52,$A22,'別記様式－１－②'!#REF!,X$4),"")</f>
        <v>#REF!</v>
      </c>
    </row>
    <row r="23" spans="1:24" ht="18" customHeight="1">
      <c r="A23" s="36">
        <f t="shared" si="2"/>
        <v>45766</v>
      </c>
      <c r="B23" s="37">
        <f t="shared" si="0"/>
        <v>45766</v>
      </c>
      <c r="C23" s="41" t="e">
        <f t="shared" si="1"/>
        <v>#REF!</v>
      </c>
      <c r="D23" s="43" t="str">
        <f t="shared" si="3"/>
        <v/>
      </c>
      <c r="E23" s="45" t="e">
        <f>IF(SUMIFS('別記様式－１－②'!#REF!,'別記様式－１－②'!$A$15:$A$52,$A23,'別記様式－１－②'!#REF!,E$4)&lt;&gt;0,SUMIFS('別記様式－１－②'!#REF!,'別記様式－１－②'!$A$15:$A$52,$A23,'別記様式－１－②'!#REF!,E$4),"")</f>
        <v>#REF!</v>
      </c>
      <c r="F23" s="45" t="e">
        <f>IF(SUMIFS('別記様式－１－②'!#REF!,'別記様式－１－②'!$A$15:$A$52,$A23,'別記様式－１－②'!#REF!,F$4)&lt;&gt;0,SUMIFS('別記様式－１－②'!#REF!,'別記様式－１－②'!$A$15:$A$52,$A23,'別記様式－１－②'!#REF!,F$4),"")</f>
        <v>#REF!</v>
      </c>
      <c r="G23" s="45" t="e">
        <f>IF(SUMIFS('別記様式－１－②'!#REF!,'別記様式－１－②'!$A$15:$A$52,$A23,'別記様式－１－②'!#REF!,G$4)&lt;&gt;0,SUMIFS('別記様式－１－②'!#REF!,'別記様式－１－②'!$A$15:$A$52,$A23,'別記様式－１－②'!#REF!,G$4),"")</f>
        <v>#REF!</v>
      </c>
      <c r="H23" s="45" t="e">
        <f>IF(SUMIFS('別記様式－１－②'!#REF!,'別記様式－１－②'!$A$15:$A$52,$A23,'別記様式－１－②'!#REF!,H$4)&lt;&gt;0,SUMIFS('別記様式－１－②'!#REF!,'別記様式－１－②'!$A$15:$A$52,$A23,'別記様式－１－②'!#REF!,H$4),"")</f>
        <v>#REF!</v>
      </c>
      <c r="I23" s="45" t="e">
        <f>IF(SUMIFS('別記様式－１－②'!#REF!,'別記様式－１－②'!$A$15:$A$52,$A23,'別記様式－１－②'!#REF!,I$4)&lt;&gt;0,SUMIFS('別記様式－１－②'!#REF!,'別記様式－１－②'!$A$15:$A$52,$A23,'別記様式－１－②'!#REF!,I$4),"")</f>
        <v>#REF!</v>
      </c>
      <c r="J23" s="45" t="e">
        <f>IF(SUMIFS('別記様式－１－②'!#REF!,'別記様式－１－②'!$A$15:$A$52,$A23,'別記様式－１－②'!#REF!,J$4)&lt;&gt;0,SUMIFS('別記様式－１－②'!#REF!,'別記様式－１－②'!$A$15:$A$52,$A23,'別記様式－１－②'!#REF!,J$4),"")</f>
        <v>#REF!</v>
      </c>
      <c r="K23" s="45" t="e">
        <f>IF(SUMIFS('別記様式－１－②'!#REF!,'別記様式－１－②'!$A$15:$A$52,$A23,'別記様式－１－②'!#REF!,K$4)&lt;&gt;0,SUMIFS('別記様式－１－②'!#REF!,'別記様式－１－②'!$A$15:$A$52,$A23,'別記様式－１－②'!#REF!,K$4),"")</f>
        <v>#REF!</v>
      </c>
      <c r="L23" s="45" t="e">
        <f>IF(SUMIFS('別記様式－１－②'!#REF!,'別記様式－１－②'!$A$15:$A$52,$A23,'別記様式－１－②'!#REF!,L$4)&lt;&gt;0,SUMIFS('別記様式－１－②'!#REF!,'別記様式－１－②'!$A$15:$A$52,$A23,'別記様式－１－②'!#REF!,L$4),"")</f>
        <v>#REF!</v>
      </c>
      <c r="M23" s="45" t="e">
        <f>IF(SUMIFS('別記様式－１－②'!#REF!,'別記様式－１－②'!$A$15:$A$52,$A23,'別記様式－１－②'!#REF!,M$4)&lt;&gt;0,SUMIFS('別記様式－１－②'!#REF!,'別記様式－１－②'!$A$15:$A$52,$A23,'別記様式－１－②'!#REF!,M$4),"")</f>
        <v>#REF!</v>
      </c>
      <c r="N23" s="45" t="e">
        <f>IF(SUMIFS('別記様式－１－②'!#REF!,'別記様式－１－②'!$A$15:$A$52,$A23,'別記様式－１－②'!#REF!,N$4)&lt;&gt;0,SUMIFS('別記様式－１－②'!#REF!,'別記様式－１－②'!$A$15:$A$52,$A23,'別記様式－１－②'!#REF!,N$4),"")</f>
        <v>#REF!</v>
      </c>
      <c r="O23" s="45" t="e">
        <f>IF(SUMIFS('別記様式－１－②'!#REF!,'別記様式－１－②'!$A$15:$A$52,$A23,'別記様式－１－②'!#REF!,O$4)&lt;&gt;0,SUMIFS('別記様式－１－②'!#REF!,'別記様式－１－②'!$A$15:$A$52,$A23,'別記様式－１－②'!#REF!,O$4),"")</f>
        <v>#REF!</v>
      </c>
      <c r="P23" s="45" t="e">
        <f>IF(SUMIFS('別記様式－１－②'!#REF!,'別記様式－１－②'!$A$15:$A$52,$A23,'別記様式－１－②'!#REF!,P$4)&lt;&gt;0,SUMIFS('別記様式－１－②'!#REF!,'別記様式－１－②'!$A$15:$A$52,$A23,'別記様式－１－②'!#REF!,P$4),"")</f>
        <v>#REF!</v>
      </c>
      <c r="Q23" s="45" t="e">
        <f>IF(SUMIFS('別記様式－１－②'!#REF!,'別記様式－１－②'!$A$15:$A$52,$A23,'別記様式－１－②'!#REF!,Q$4)&lt;&gt;0,SUMIFS('別記様式－１－②'!#REF!,'別記様式－１－②'!$A$15:$A$52,$A23,'別記様式－１－②'!#REF!,Q$4),"")</f>
        <v>#REF!</v>
      </c>
      <c r="R23" s="45" t="e">
        <f>IF(SUMIFS('別記様式－１－②'!#REF!,'別記様式－１－②'!$A$15:$A$52,$A23,'別記様式－１－②'!#REF!,R$4)&lt;&gt;0,SUMIFS('別記様式－１－②'!#REF!,'別記様式－１－②'!$A$15:$A$52,$A23,'別記様式－１－②'!#REF!,R$4),"")</f>
        <v>#REF!</v>
      </c>
      <c r="S23" s="45" t="e">
        <f>IF(SUMIFS('別記様式－１－②'!#REF!,'別記様式－１－②'!$A$15:$A$52,$A23,'別記様式－１－②'!#REF!,S$4)&lt;&gt;0,SUMIFS('別記様式－１－②'!#REF!,'別記様式－１－②'!$A$15:$A$52,$A23,'別記様式－１－②'!#REF!,S$4),"")</f>
        <v>#REF!</v>
      </c>
      <c r="T23" s="45" t="e">
        <f>IF(SUMIFS('別記様式－１－②'!#REF!,'別記様式－１－②'!$A$15:$A$52,$A23,'別記様式－１－②'!#REF!,T$4)&lt;&gt;0,SUMIFS('別記様式－１－②'!#REF!,'別記様式－１－②'!$A$15:$A$52,$A23,'別記様式－１－②'!#REF!,T$4),"")</f>
        <v>#REF!</v>
      </c>
      <c r="U23" s="45" t="e">
        <f>IF(SUMIFS('別記様式－１－②'!#REF!,'別記様式－１－②'!$A$15:$A$52,$A23,'別記様式－１－②'!#REF!,U$4)&lt;&gt;0,SUMIFS('別記様式－１－②'!#REF!,'別記様式－１－②'!$A$15:$A$52,$A23,'別記様式－１－②'!#REF!,U$4),"")</f>
        <v>#REF!</v>
      </c>
      <c r="V23" s="45" t="e">
        <f>IF(SUMIFS('別記様式－１－②'!#REF!,'別記様式－１－②'!$A$15:$A$52,$A23,'別記様式－１－②'!#REF!,V$4)&lt;&gt;0,SUMIFS('別記様式－１－②'!#REF!,'別記様式－１－②'!$A$15:$A$52,$A23,'別記様式－１－②'!#REF!,V$4),"")</f>
        <v>#REF!</v>
      </c>
      <c r="W23" s="45" t="e">
        <f>IF(SUMIFS('別記様式－１－②'!#REF!,'別記様式－１－②'!$A$15:$A$52,$A23,'別記様式－１－②'!#REF!,W$4)&lt;&gt;0,SUMIFS('別記様式－１－②'!#REF!,'別記様式－１－②'!$A$15:$A$52,$A23,'別記様式－１－②'!#REF!,W$4),"")</f>
        <v>#REF!</v>
      </c>
      <c r="X23" s="46" t="e">
        <f>IF(SUMIFS('別記様式－１－②'!#REF!,'別記様式－１－②'!$A$15:$A$52,$A23,'別記様式－１－②'!#REF!,X$4)&lt;&gt;0,SUMIFS('別記様式－１－②'!#REF!,'別記様式－１－②'!$A$15:$A$52,$A23,'別記様式－１－②'!#REF!,X$4),"")</f>
        <v>#REF!</v>
      </c>
    </row>
    <row r="24" spans="1:24" ht="18" customHeight="1">
      <c r="A24" s="36">
        <f t="shared" si="2"/>
        <v>45767</v>
      </c>
      <c r="B24" s="37">
        <f t="shared" si="0"/>
        <v>45767</v>
      </c>
      <c r="C24" s="41" t="e">
        <f t="shared" si="1"/>
        <v>#REF!</v>
      </c>
      <c r="D24" s="43" t="str">
        <f t="shared" si="3"/>
        <v/>
      </c>
      <c r="E24" s="45" t="e">
        <f>IF(SUMIFS('別記様式－１－②'!#REF!,'別記様式－１－②'!$A$15:$A$52,$A24,'別記様式－１－②'!#REF!,E$4)&lt;&gt;0,SUMIFS('別記様式－１－②'!#REF!,'別記様式－１－②'!$A$15:$A$52,$A24,'別記様式－１－②'!#REF!,E$4),"")</f>
        <v>#REF!</v>
      </c>
      <c r="F24" s="45" t="e">
        <f>IF(SUMIFS('別記様式－１－②'!#REF!,'別記様式－１－②'!$A$15:$A$52,$A24,'別記様式－１－②'!#REF!,F$4)&lt;&gt;0,SUMIFS('別記様式－１－②'!#REF!,'別記様式－１－②'!$A$15:$A$52,$A24,'別記様式－１－②'!#REF!,F$4),"")</f>
        <v>#REF!</v>
      </c>
      <c r="G24" s="45" t="e">
        <f>IF(SUMIFS('別記様式－１－②'!#REF!,'別記様式－１－②'!$A$15:$A$52,$A24,'別記様式－１－②'!#REF!,G$4)&lt;&gt;0,SUMIFS('別記様式－１－②'!#REF!,'別記様式－１－②'!$A$15:$A$52,$A24,'別記様式－１－②'!#REF!,G$4),"")</f>
        <v>#REF!</v>
      </c>
      <c r="H24" s="45" t="e">
        <f>IF(SUMIFS('別記様式－１－②'!#REF!,'別記様式－１－②'!$A$15:$A$52,$A24,'別記様式－１－②'!#REF!,H$4)&lt;&gt;0,SUMIFS('別記様式－１－②'!#REF!,'別記様式－１－②'!$A$15:$A$52,$A24,'別記様式－１－②'!#REF!,H$4),"")</f>
        <v>#REF!</v>
      </c>
      <c r="I24" s="45" t="e">
        <f>IF(SUMIFS('別記様式－１－②'!#REF!,'別記様式－１－②'!$A$15:$A$52,$A24,'別記様式－１－②'!#REF!,I$4)&lt;&gt;0,SUMIFS('別記様式－１－②'!#REF!,'別記様式－１－②'!$A$15:$A$52,$A24,'別記様式－１－②'!#REF!,I$4),"")</f>
        <v>#REF!</v>
      </c>
      <c r="J24" s="45" t="e">
        <f>IF(SUMIFS('別記様式－１－②'!#REF!,'別記様式－１－②'!$A$15:$A$52,$A24,'別記様式－１－②'!#REF!,J$4)&lt;&gt;0,SUMIFS('別記様式－１－②'!#REF!,'別記様式－１－②'!$A$15:$A$52,$A24,'別記様式－１－②'!#REF!,J$4),"")</f>
        <v>#REF!</v>
      </c>
      <c r="K24" s="45" t="e">
        <f>IF(SUMIFS('別記様式－１－②'!#REF!,'別記様式－１－②'!$A$15:$A$52,$A24,'別記様式－１－②'!#REF!,K$4)&lt;&gt;0,SUMIFS('別記様式－１－②'!#REF!,'別記様式－１－②'!$A$15:$A$52,$A24,'別記様式－１－②'!#REF!,K$4),"")</f>
        <v>#REF!</v>
      </c>
      <c r="L24" s="45" t="e">
        <f>IF(SUMIFS('別記様式－１－②'!#REF!,'別記様式－１－②'!$A$15:$A$52,$A24,'別記様式－１－②'!#REF!,L$4)&lt;&gt;0,SUMIFS('別記様式－１－②'!#REF!,'別記様式－１－②'!$A$15:$A$52,$A24,'別記様式－１－②'!#REF!,L$4),"")</f>
        <v>#REF!</v>
      </c>
      <c r="M24" s="45" t="e">
        <f>IF(SUMIFS('別記様式－１－②'!#REF!,'別記様式－１－②'!$A$15:$A$52,$A24,'別記様式－１－②'!#REF!,M$4)&lt;&gt;0,SUMIFS('別記様式－１－②'!#REF!,'別記様式－１－②'!$A$15:$A$52,$A24,'別記様式－１－②'!#REF!,M$4),"")</f>
        <v>#REF!</v>
      </c>
      <c r="N24" s="45" t="e">
        <f>IF(SUMIFS('別記様式－１－②'!#REF!,'別記様式－１－②'!$A$15:$A$52,$A24,'別記様式－１－②'!#REF!,N$4)&lt;&gt;0,SUMIFS('別記様式－１－②'!#REF!,'別記様式－１－②'!$A$15:$A$52,$A24,'別記様式－１－②'!#REF!,N$4),"")</f>
        <v>#REF!</v>
      </c>
      <c r="O24" s="45" t="e">
        <f>IF(SUMIFS('別記様式－１－②'!#REF!,'別記様式－１－②'!$A$15:$A$52,$A24,'別記様式－１－②'!#REF!,O$4)&lt;&gt;0,SUMIFS('別記様式－１－②'!#REF!,'別記様式－１－②'!$A$15:$A$52,$A24,'別記様式－１－②'!#REF!,O$4),"")</f>
        <v>#REF!</v>
      </c>
      <c r="P24" s="45" t="e">
        <f>IF(SUMIFS('別記様式－１－②'!#REF!,'別記様式－１－②'!$A$15:$A$52,$A24,'別記様式－１－②'!#REF!,P$4)&lt;&gt;0,SUMIFS('別記様式－１－②'!#REF!,'別記様式－１－②'!$A$15:$A$52,$A24,'別記様式－１－②'!#REF!,P$4),"")</f>
        <v>#REF!</v>
      </c>
      <c r="Q24" s="45" t="e">
        <f>IF(SUMIFS('別記様式－１－②'!#REF!,'別記様式－１－②'!$A$15:$A$52,$A24,'別記様式－１－②'!#REF!,Q$4)&lt;&gt;0,SUMIFS('別記様式－１－②'!#REF!,'別記様式－１－②'!$A$15:$A$52,$A24,'別記様式－１－②'!#REF!,Q$4),"")</f>
        <v>#REF!</v>
      </c>
      <c r="R24" s="45" t="e">
        <f>IF(SUMIFS('別記様式－１－②'!#REF!,'別記様式－１－②'!$A$15:$A$52,$A24,'別記様式－１－②'!#REF!,R$4)&lt;&gt;0,SUMIFS('別記様式－１－②'!#REF!,'別記様式－１－②'!$A$15:$A$52,$A24,'別記様式－１－②'!#REF!,R$4),"")</f>
        <v>#REF!</v>
      </c>
      <c r="S24" s="45" t="e">
        <f>IF(SUMIFS('別記様式－１－②'!#REF!,'別記様式－１－②'!$A$15:$A$52,$A24,'別記様式－１－②'!#REF!,S$4)&lt;&gt;0,SUMIFS('別記様式－１－②'!#REF!,'別記様式－１－②'!$A$15:$A$52,$A24,'別記様式－１－②'!#REF!,S$4),"")</f>
        <v>#REF!</v>
      </c>
      <c r="T24" s="45" t="e">
        <f>IF(SUMIFS('別記様式－１－②'!#REF!,'別記様式－１－②'!$A$15:$A$52,$A24,'別記様式－１－②'!#REF!,T$4)&lt;&gt;0,SUMIFS('別記様式－１－②'!#REF!,'別記様式－１－②'!$A$15:$A$52,$A24,'別記様式－１－②'!#REF!,T$4),"")</f>
        <v>#REF!</v>
      </c>
      <c r="U24" s="45" t="e">
        <f>IF(SUMIFS('別記様式－１－②'!#REF!,'別記様式－１－②'!$A$15:$A$52,$A24,'別記様式－１－②'!#REF!,U$4)&lt;&gt;0,SUMIFS('別記様式－１－②'!#REF!,'別記様式－１－②'!$A$15:$A$52,$A24,'別記様式－１－②'!#REF!,U$4),"")</f>
        <v>#REF!</v>
      </c>
      <c r="V24" s="45" t="e">
        <f>IF(SUMIFS('別記様式－１－②'!#REF!,'別記様式－１－②'!$A$15:$A$52,$A24,'別記様式－１－②'!#REF!,V$4)&lt;&gt;0,SUMIFS('別記様式－１－②'!#REF!,'別記様式－１－②'!$A$15:$A$52,$A24,'別記様式－１－②'!#REF!,V$4),"")</f>
        <v>#REF!</v>
      </c>
      <c r="W24" s="45" t="e">
        <f>IF(SUMIFS('別記様式－１－②'!#REF!,'別記様式－１－②'!$A$15:$A$52,$A24,'別記様式－１－②'!#REF!,W$4)&lt;&gt;0,SUMIFS('別記様式－１－②'!#REF!,'別記様式－１－②'!$A$15:$A$52,$A24,'別記様式－１－②'!#REF!,W$4),"")</f>
        <v>#REF!</v>
      </c>
      <c r="X24" s="46" t="e">
        <f>IF(SUMIFS('別記様式－１－②'!#REF!,'別記様式－１－②'!$A$15:$A$52,$A24,'別記様式－１－②'!#REF!,X$4)&lt;&gt;0,SUMIFS('別記様式－１－②'!#REF!,'別記様式－１－②'!$A$15:$A$52,$A24,'別記様式－１－②'!#REF!,X$4),"")</f>
        <v>#REF!</v>
      </c>
    </row>
    <row r="25" spans="1:24" ht="18" customHeight="1">
      <c r="A25" s="36">
        <f t="shared" si="2"/>
        <v>45768</v>
      </c>
      <c r="B25" s="37">
        <f t="shared" si="0"/>
        <v>45768</v>
      </c>
      <c r="C25" s="41" t="e">
        <f t="shared" si="1"/>
        <v>#REF!</v>
      </c>
      <c r="D25" s="43" t="str">
        <f t="shared" si="3"/>
        <v/>
      </c>
      <c r="E25" s="45" t="e">
        <f>IF(SUMIFS('別記様式－１－②'!#REF!,'別記様式－１－②'!$A$15:$A$52,$A25,'別記様式－１－②'!#REF!,E$4)&lt;&gt;0,SUMIFS('別記様式－１－②'!#REF!,'別記様式－１－②'!$A$15:$A$52,$A25,'別記様式－１－②'!#REF!,E$4),"")</f>
        <v>#REF!</v>
      </c>
      <c r="F25" s="45" t="e">
        <f>IF(SUMIFS('別記様式－１－②'!#REF!,'別記様式－１－②'!$A$15:$A$52,$A25,'別記様式－１－②'!#REF!,F$4)&lt;&gt;0,SUMIFS('別記様式－１－②'!#REF!,'別記様式－１－②'!$A$15:$A$52,$A25,'別記様式－１－②'!#REF!,F$4),"")</f>
        <v>#REF!</v>
      </c>
      <c r="G25" s="45" t="e">
        <f>IF(SUMIFS('別記様式－１－②'!#REF!,'別記様式－１－②'!$A$15:$A$52,$A25,'別記様式－１－②'!#REF!,G$4)&lt;&gt;0,SUMIFS('別記様式－１－②'!#REF!,'別記様式－１－②'!$A$15:$A$52,$A25,'別記様式－１－②'!#REF!,G$4),"")</f>
        <v>#REF!</v>
      </c>
      <c r="H25" s="45" t="e">
        <f>IF(SUMIFS('別記様式－１－②'!#REF!,'別記様式－１－②'!$A$15:$A$52,$A25,'別記様式－１－②'!#REF!,H$4)&lt;&gt;0,SUMIFS('別記様式－１－②'!#REF!,'別記様式－１－②'!$A$15:$A$52,$A25,'別記様式－１－②'!#REF!,H$4),"")</f>
        <v>#REF!</v>
      </c>
      <c r="I25" s="45" t="e">
        <f>IF(SUMIFS('別記様式－１－②'!#REF!,'別記様式－１－②'!$A$15:$A$52,$A25,'別記様式－１－②'!#REF!,I$4)&lt;&gt;0,SUMIFS('別記様式－１－②'!#REF!,'別記様式－１－②'!$A$15:$A$52,$A25,'別記様式－１－②'!#REF!,I$4),"")</f>
        <v>#REF!</v>
      </c>
      <c r="J25" s="45" t="e">
        <f>IF(SUMIFS('別記様式－１－②'!#REF!,'別記様式－１－②'!$A$15:$A$52,$A25,'別記様式－１－②'!#REF!,J$4)&lt;&gt;0,SUMIFS('別記様式－１－②'!#REF!,'別記様式－１－②'!$A$15:$A$52,$A25,'別記様式－１－②'!#REF!,J$4),"")</f>
        <v>#REF!</v>
      </c>
      <c r="K25" s="45" t="e">
        <f>IF(SUMIFS('別記様式－１－②'!#REF!,'別記様式－１－②'!$A$15:$A$52,$A25,'別記様式－１－②'!#REF!,K$4)&lt;&gt;0,SUMIFS('別記様式－１－②'!#REF!,'別記様式－１－②'!$A$15:$A$52,$A25,'別記様式－１－②'!#REF!,K$4),"")</f>
        <v>#REF!</v>
      </c>
      <c r="L25" s="45" t="e">
        <f>IF(SUMIFS('別記様式－１－②'!#REF!,'別記様式－１－②'!$A$15:$A$52,$A25,'別記様式－１－②'!#REF!,L$4)&lt;&gt;0,SUMIFS('別記様式－１－②'!#REF!,'別記様式－１－②'!$A$15:$A$52,$A25,'別記様式－１－②'!#REF!,L$4),"")</f>
        <v>#REF!</v>
      </c>
      <c r="M25" s="45" t="e">
        <f>IF(SUMIFS('別記様式－１－②'!#REF!,'別記様式－１－②'!$A$15:$A$52,$A25,'別記様式－１－②'!#REF!,M$4)&lt;&gt;0,SUMIFS('別記様式－１－②'!#REF!,'別記様式－１－②'!$A$15:$A$52,$A25,'別記様式－１－②'!#REF!,M$4),"")</f>
        <v>#REF!</v>
      </c>
      <c r="N25" s="45" t="e">
        <f>IF(SUMIFS('別記様式－１－②'!#REF!,'別記様式－１－②'!$A$15:$A$52,$A25,'別記様式－１－②'!#REF!,N$4)&lt;&gt;0,SUMIFS('別記様式－１－②'!#REF!,'別記様式－１－②'!$A$15:$A$52,$A25,'別記様式－１－②'!#REF!,N$4),"")</f>
        <v>#REF!</v>
      </c>
      <c r="O25" s="45" t="e">
        <f>IF(SUMIFS('別記様式－１－②'!#REF!,'別記様式－１－②'!$A$15:$A$52,$A25,'別記様式－１－②'!#REF!,O$4)&lt;&gt;0,SUMIFS('別記様式－１－②'!#REF!,'別記様式－１－②'!$A$15:$A$52,$A25,'別記様式－１－②'!#REF!,O$4),"")</f>
        <v>#REF!</v>
      </c>
      <c r="P25" s="45" t="e">
        <f>IF(SUMIFS('別記様式－１－②'!#REF!,'別記様式－１－②'!$A$15:$A$52,$A25,'別記様式－１－②'!#REF!,P$4)&lt;&gt;0,SUMIFS('別記様式－１－②'!#REF!,'別記様式－１－②'!$A$15:$A$52,$A25,'別記様式－１－②'!#REF!,P$4),"")</f>
        <v>#REF!</v>
      </c>
      <c r="Q25" s="45" t="e">
        <f>IF(SUMIFS('別記様式－１－②'!#REF!,'別記様式－１－②'!$A$15:$A$52,$A25,'別記様式－１－②'!#REF!,Q$4)&lt;&gt;0,SUMIFS('別記様式－１－②'!#REF!,'別記様式－１－②'!$A$15:$A$52,$A25,'別記様式－１－②'!#REF!,Q$4),"")</f>
        <v>#REF!</v>
      </c>
      <c r="R25" s="45" t="e">
        <f>IF(SUMIFS('別記様式－１－②'!#REF!,'別記様式－１－②'!$A$15:$A$52,$A25,'別記様式－１－②'!#REF!,R$4)&lt;&gt;0,SUMIFS('別記様式－１－②'!#REF!,'別記様式－１－②'!$A$15:$A$52,$A25,'別記様式－１－②'!#REF!,R$4),"")</f>
        <v>#REF!</v>
      </c>
      <c r="S25" s="45" t="e">
        <f>IF(SUMIFS('別記様式－１－②'!#REF!,'別記様式－１－②'!$A$15:$A$52,$A25,'別記様式－１－②'!#REF!,S$4)&lt;&gt;0,SUMIFS('別記様式－１－②'!#REF!,'別記様式－１－②'!$A$15:$A$52,$A25,'別記様式－１－②'!#REF!,S$4),"")</f>
        <v>#REF!</v>
      </c>
      <c r="T25" s="45" t="e">
        <f>IF(SUMIFS('別記様式－１－②'!#REF!,'別記様式－１－②'!$A$15:$A$52,$A25,'別記様式－１－②'!#REF!,T$4)&lt;&gt;0,SUMIFS('別記様式－１－②'!#REF!,'別記様式－１－②'!$A$15:$A$52,$A25,'別記様式－１－②'!#REF!,T$4),"")</f>
        <v>#REF!</v>
      </c>
      <c r="U25" s="45" t="e">
        <f>IF(SUMIFS('別記様式－１－②'!#REF!,'別記様式－１－②'!$A$15:$A$52,$A25,'別記様式－１－②'!#REF!,U$4)&lt;&gt;0,SUMIFS('別記様式－１－②'!#REF!,'別記様式－１－②'!$A$15:$A$52,$A25,'別記様式－１－②'!#REF!,U$4),"")</f>
        <v>#REF!</v>
      </c>
      <c r="V25" s="45" t="e">
        <f>IF(SUMIFS('別記様式－１－②'!#REF!,'別記様式－１－②'!$A$15:$A$52,$A25,'別記様式－１－②'!#REF!,V$4)&lt;&gt;0,SUMIFS('別記様式－１－②'!#REF!,'別記様式－１－②'!$A$15:$A$52,$A25,'別記様式－１－②'!#REF!,V$4),"")</f>
        <v>#REF!</v>
      </c>
      <c r="W25" s="45" t="e">
        <f>IF(SUMIFS('別記様式－１－②'!#REF!,'別記様式－１－②'!$A$15:$A$52,$A25,'別記様式－１－②'!#REF!,W$4)&lt;&gt;0,SUMIFS('別記様式－１－②'!#REF!,'別記様式－１－②'!$A$15:$A$52,$A25,'別記様式－１－②'!#REF!,W$4),"")</f>
        <v>#REF!</v>
      </c>
      <c r="X25" s="46" t="e">
        <f>IF(SUMIFS('別記様式－１－②'!#REF!,'別記様式－１－②'!$A$15:$A$52,$A25,'別記様式－１－②'!#REF!,X$4)&lt;&gt;0,SUMIFS('別記様式－１－②'!#REF!,'別記様式－１－②'!$A$15:$A$52,$A25,'別記様式－１－②'!#REF!,X$4),"")</f>
        <v>#REF!</v>
      </c>
    </row>
    <row r="26" spans="1:24" ht="18" customHeight="1">
      <c r="A26" s="36">
        <f t="shared" si="2"/>
        <v>45769</v>
      </c>
      <c r="B26" s="37">
        <f t="shared" si="0"/>
        <v>45769</v>
      </c>
      <c r="C26" s="41" t="e">
        <f t="shared" si="1"/>
        <v>#REF!</v>
      </c>
      <c r="D26" s="43" t="str">
        <f t="shared" si="3"/>
        <v/>
      </c>
      <c r="E26" s="45" t="e">
        <f>IF(SUMIFS('別記様式－１－②'!#REF!,'別記様式－１－②'!$A$15:$A$52,$A26,'別記様式－１－②'!#REF!,E$4)&lt;&gt;0,SUMIFS('別記様式－１－②'!#REF!,'別記様式－１－②'!$A$15:$A$52,$A26,'別記様式－１－②'!#REF!,E$4),"")</f>
        <v>#REF!</v>
      </c>
      <c r="F26" s="45" t="e">
        <f>IF(SUMIFS('別記様式－１－②'!#REF!,'別記様式－１－②'!$A$15:$A$52,$A26,'別記様式－１－②'!#REF!,F$4)&lt;&gt;0,SUMIFS('別記様式－１－②'!#REF!,'別記様式－１－②'!$A$15:$A$52,$A26,'別記様式－１－②'!#REF!,F$4),"")</f>
        <v>#REF!</v>
      </c>
      <c r="G26" s="45" t="e">
        <f>IF(SUMIFS('別記様式－１－②'!#REF!,'別記様式－１－②'!$A$15:$A$52,$A26,'別記様式－１－②'!#REF!,G$4)&lt;&gt;0,SUMIFS('別記様式－１－②'!#REF!,'別記様式－１－②'!$A$15:$A$52,$A26,'別記様式－１－②'!#REF!,G$4),"")</f>
        <v>#REF!</v>
      </c>
      <c r="H26" s="45" t="e">
        <f>IF(SUMIFS('別記様式－１－②'!#REF!,'別記様式－１－②'!$A$15:$A$52,$A26,'別記様式－１－②'!#REF!,H$4)&lt;&gt;0,SUMIFS('別記様式－１－②'!#REF!,'別記様式－１－②'!$A$15:$A$52,$A26,'別記様式－１－②'!#REF!,H$4),"")</f>
        <v>#REF!</v>
      </c>
      <c r="I26" s="45" t="e">
        <f>IF(SUMIFS('別記様式－１－②'!#REF!,'別記様式－１－②'!$A$15:$A$52,$A26,'別記様式－１－②'!#REF!,I$4)&lt;&gt;0,SUMIFS('別記様式－１－②'!#REF!,'別記様式－１－②'!$A$15:$A$52,$A26,'別記様式－１－②'!#REF!,I$4),"")</f>
        <v>#REF!</v>
      </c>
      <c r="J26" s="45" t="e">
        <f>IF(SUMIFS('別記様式－１－②'!#REF!,'別記様式－１－②'!$A$15:$A$52,$A26,'別記様式－１－②'!#REF!,J$4)&lt;&gt;0,SUMIFS('別記様式－１－②'!#REF!,'別記様式－１－②'!$A$15:$A$52,$A26,'別記様式－１－②'!#REF!,J$4),"")</f>
        <v>#REF!</v>
      </c>
      <c r="K26" s="45" t="e">
        <f>IF(SUMIFS('別記様式－１－②'!#REF!,'別記様式－１－②'!$A$15:$A$52,$A26,'別記様式－１－②'!#REF!,K$4)&lt;&gt;0,SUMIFS('別記様式－１－②'!#REF!,'別記様式－１－②'!$A$15:$A$52,$A26,'別記様式－１－②'!#REF!,K$4),"")</f>
        <v>#REF!</v>
      </c>
      <c r="L26" s="45" t="e">
        <f>IF(SUMIFS('別記様式－１－②'!#REF!,'別記様式－１－②'!$A$15:$A$52,$A26,'別記様式－１－②'!#REF!,L$4)&lt;&gt;0,SUMIFS('別記様式－１－②'!#REF!,'別記様式－１－②'!$A$15:$A$52,$A26,'別記様式－１－②'!#REF!,L$4),"")</f>
        <v>#REF!</v>
      </c>
      <c r="M26" s="45" t="e">
        <f>IF(SUMIFS('別記様式－１－②'!#REF!,'別記様式－１－②'!$A$15:$A$52,$A26,'別記様式－１－②'!#REF!,M$4)&lt;&gt;0,SUMIFS('別記様式－１－②'!#REF!,'別記様式－１－②'!$A$15:$A$52,$A26,'別記様式－１－②'!#REF!,M$4),"")</f>
        <v>#REF!</v>
      </c>
      <c r="N26" s="45" t="e">
        <f>IF(SUMIFS('別記様式－１－②'!#REF!,'別記様式－１－②'!$A$15:$A$52,$A26,'別記様式－１－②'!#REF!,N$4)&lt;&gt;0,SUMIFS('別記様式－１－②'!#REF!,'別記様式－１－②'!$A$15:$A$52,$A26,'別記様式－１－②'!#REF!,N$4),"")</f>
        <v>#REF!</v>
      </c>
      <c r="O26" s="45" t="e">
        <f>IF(SUMIFS('別記様式－１－②'!#REF!,'別記様式－１－②'!$A$15:$A$52,$A26,'別記様式－１－②'!#REF!,O$4)&lt;&gt;0,SUMIFS('別記様式－１－②'!#REF!,'別記様式－１－②'!$A$15:$A$52,$A26,'別記様式－１－②'!#REF!,O$4),"")</f>
        <v>#REF!</v>
      </c>
      <c r="P26" s="45" t="e">
        <f>IF(SUMIFS('別記様式－１－②'!#REF!,'別記様式－１－②'!$A$15:$A$52,$A26,'別記様式－１－②'!#REF!,P$4)&lt;&gt;0,SUMIFS('別記様式－１－②'!#REF!,'別記様式－１－②'!$A$15:$A$52,$A26,'別記様式－１－②'!#REF!,P$4),"")</f>
        <v>#REF!</v>
      </c>
      <c r="Q26" s="45" t="e">
        <f>IF(SUMIFS('別記様式－１－②'!#REF!,'別記様式－１－②'!$A$15:$A$52,$A26,'別記様式－１－②'!#REF!,Q$4)&lt;&gt;0,SUMIFS('別記様式－１－②'!#REF!,'別記様式－１－②'!$A$15:$A$52,$A26,'別記様式－１－②'!#REF!,Q$4),"")</f>
        <v>#REF!</v>
      </c>
      <c r="R26" s="45" t="e">
        <f>IF(SUMIFS('別記様式－１－②'!#REF!,'別記様式－１－②'!$A$15:$A$52,$A26,'別記様式－１－②'!#REF!,R$4)&lt;&gt;0,SUMIFS('別記様式－１－②'!#REF!,'別記様式－１－②'!$A$15:$A$52,$A26,'別記様式－１－②'!#REF!,R$4),"")</f>
        <v>#REF!</v>
      </c>
      <c r="S26" s="45" t="e">
        <f>IF(SUMIFS('別記様式－１－②'!#REF!,'別記様式－１－②'!$A$15:$A$52,$A26,'別記様式－１－②'!#REF!,S$4)&lt;&gt;0,SUMIFS('別記様式－１－②'!#REF!,'別記様式－１－②'!$A$15:$A$52,$A26,'別記様式－１－②'!#REF!,S$4),"")</f>
        <v>#REF!</v>
      </c>
      <c r="T26" s="45" t="e">
        <f>IF(SUMIFS('別記様式－１－②'!#REF!,'別記様式－１－②'!$A$15:$A$52,$A26,'別記様式－１－②'!#REF!,T$4)&lt;&gt;0,SUMIFS('別記様式－１－②'!#REF!,'別記様式－１－②'!$A$15:$A$52,$A26,'別記様式－１－②'!#REF!,T$4),"")</f>
        <v>#REF!</v>
      </c>
      <c r="U26" s="45" t="e">
        <f>IF(SUMIFS('別記様式－１－②'!#REF!,'別記様式－１－②'!$A$15:$A$52,$A26,'別記様式－１－②'!#REF!,U$4)&lt;&gt;0,SUMIFS('別記様式－１－②'!#REF!,'別記様式－１－②'!$A$15:$A$52,$A26,'別記様式－１－②'!#REF!,U$4),"")</f>
        <v>#REF!</v>
      </c>
      <c r="V26" s="45" t="e">
        <f>IF(SUMIFS('別記様式－１－②'!#REF!,'別記様式－１－②'!$A$15:$A$52,$A26,'別記様式－１－②'!#REF!,V$4)&lt;&gt;0,SUMIFS('別記様式－１－②'!#REF!,'別記様式－１－②'!$A$15:$A$52,$A26,'別記様式－１－②'!#REF!,V$4),"")</f>
        <v>#REF!</v>
      </c>
      <c r="W26" s="45" t="e">
        <f>IF(SUMIFS('別記様式－１－②'!#REF!,'別記様式－１－②'!$A$15:$A$52,$A26,'別記様式－１－②'!#REF!,W$4)&lt;&gt;0,SUMIFS('別記様式－１－②'!#REF!,'別記様式－１－②'!$A$15:$A$52,$A26,'別記様式－１－②'!#REF!,W$4),"")</f>
        <v>#REF!</v>
      </c>
      <c r="X26" s="46" t="e">
        <f>IF(SUMIFS('別記様式－１－②'!#REF!,'別記様式－１－②'!$A$15:$A$52,$A26,'別記様式－１－②'!#REF!,X$4)&lt;&gt;0,SUMIFS('別記様式－１－②'!#REF!,'別記様式－１－②'!$A$15:$A$52,$A26,'別記様式－１－②'!#REF!,X$4),"")</f>
        <v>#REF!</v>
      </c>
    </row>
    <row r="27" spans="1:24" ht="18" customHeight="1">
      <c r="A27" s="36">
        <f t="shared" si="2"/>
        <v>45770</v>
      </c>
      <c r="B27" s="37">
        <f t="shared" si="0"/>
        <v>45770</v>
      </c>
      <c r="C27" s="41" t="e">
        <f t="shared" si="1"/>
        <v>#REF!</v>
      </c>
      <c r="D27" s="43" t="str">
        <f t="shared" si="3"/>
        <v/>
      </c>
      <c r="E27" s="45" t="e">
        <f>IF(SUMIFS('別記様式－１－②'!#REF!,'別記様式－１－②'!$A$15:$A$52,$A27,'別記様式－１－②'!#REF!,E$4)&lt;&gt;0,SUMIFS('別記様式－１－②'!#REF!,'別記様式－１－②'!$A$15:$A$52,$A27,'別記様式－１－②'!#REF!,E$4),"")</f>
        <v>#REF!</v>
      </c>
      <c r="F27" s="45" t="e">
        <f>IF(SUMIFS('別記様式－１－②'!#REF!,'別記様式－１－②'!$A$15:$A$52,$A27,'別記様式－１－②'!#REF!,F$4)&lt;&gt;0,SUMIFS('別記様式－１－②'!#REF!,'別記様式－１－②'!$A$15:$A$52,$A27,'別記様式－１－②'!#REF!,F$4),"")</f>
        <v>#REF!</v>
      </c>
      <c r="G27" s="45" t="e">
        <f>IF(SUMIFS('別記様式－１－②'!#REF!,'別記様式－１－②'!$A$15:$A$52,$A27,'別記様式－１－②'!#REF!,G$4)&lt;&gt;0,SUMIFS('別記様式－１－②'!#REF!,'別記様式－１－②'!$A$15:$A$52,$A27,'別記様式－１－②'!#REF!,G$4),"")</f>
        <v>#REF!</v>
      </c>
      <c r="H27" s="45" t="e">
        <f>IF(SUMIFS('別記様式－１－②'!#REF!,'別記様式－１－②'!$A$15:$A$52,$A27,'別記様式－１－②'!#REF!,H$4)&lt;&gt;0,SUMIFS('別記様式－１－②'!#REF!,'別記様式－１－②'!$A$15:$A$52,$A27,'別記様式－１－②'!#REF!,H$4),"")</f>
        <v>#REF!</v>
      </c>
      <c r="I27" s="45" t="e">
        <f>IF(SUMIFS('別記様式－１－②'!#REF!,'別記様式－１－②'!$A$15:$A$52,$A27,'別記様式－１－②'!#REF!,I$4)&lt;&gt;0,SUMIFS('別記様式－１－②'!#REF!,'別記様式－１－②'!$A$15:$A$52,$A27,'別記様式－１－②'!#REF!,I$4),"")</f>
        <v>#REF!</v>
      </c>
      <c r="J27" s="45" t="e">
        <f>IF(SUMIFS('別記様式－１－②'!#REF!,'別記様式－１－②'!$A$15:$A$52,$A27,'別記様式－１－②'!#REF!,J$4)&lt;&gt;0,SUMIFS('別記様式－１－②'!#REF!,'別記様式－１－②'!$A$15:$A$52,$A27,'別記様式－１－②'!#REF!,J$4),"")</f>
        <v>#REF!</v>
      </c>
      <c r="K27" s="45" t="e">
        <f>IF(SUMIFS('別記様式－１－②'!#REF!,'別記様式－１－②'!$A$15:$A$52,$A27,'別記様式－１－②'!#REF!,K$4)&lt;&gt;0,SUMIFS('別記様式－１－②'!#REF!,'別記様式－１－②'!$A$15:$A$52,$A27,'別記様式－１－②'!#REF!,K$4),"")</f>
        <v>#REF!</v>
      </c>
      <c r="L27" s="45" t="e">
        <f>IF(SUMIFS('別記様式－１－②'!#REF!,'別記様式－１－②'!$A$15:$A$52,$A27,'別記様式－１－②'!#REF!,L$4)&lt;&gt;0,SUMIFS('別記様式－１－②'!#REF!,'別記様式－１－②'!$A$15:$A$52,$A27,'別記様式－１－②'!#REF!,L$4),"")</f>
        <v>#REF!</v>
      </c>
      <c r="M27" s="45" t="e">
        <f>IF(SUMIFS('別記様式－１－②'!#REF!,'別記様式－１－②'!$A$15:$A$52,$A27,'別記様式－１－②'!#REF!,M$4)&lt;&gt;0,SUMIFS('別記様式－１－②'!#REF!,'別記様式－１－②'!$A$15:$A$52,$A27,'別記様式－１－②'!#REF!,M$4),"")</f>
        <v>#REF!</v>
      </c>
      <c r="N27" s="45" t="e">
        <f>IF(SUMIFS('別記様式－１－②'!#REF!,'別記様式－１－②'!$A$15:$A$52,$A27,'別記様式－１－②'!#REF!,N$4)&lt;&gt;0,SUMIFS('別記様式－１－②'!#REF!,'別記様式－１－②'!$A$15:$A$52,$A27,'別記様式－１－②'!#REF!,N$4),"")</f>
        <v>#REF!</v>
      </c>
      <c r="O27" s="45" t="e">
        <f>IF(SUMIFS('別記様式－１－②'!#REF!,'別記様式－１－②'!$A$15:$A$52,$A27,'別記様式－１－②'!#REF!,O$4)&lt;&gt;0,SUMIFS('別記様式－１－②'!#REF!,'別記様式－１－②'!$A$15:$A$52,$A27,'別記様式－１－②'!#REF!,O$4),"")</f>
        <v>#REF!</v>
      </c>
      <c r="P27" s="45" t="e">
        <f>IF(SUMIFS('別記様式－１－②'!#REF!,'別記様式－１－②'!$A$15:$A$52,$A27,'別記様式－１－②'!#REF!,P$4)&lt;&gt;0,SUMIFS('別記様式－１－②'!#REF!,'別記様式－１－②'!$A$15:$A$52,$A27,'別記様式－１－②'!#REF!,P$4),"")</f>
        <v>#REF!</v>
      </c>
      <c r="Q27" s="45" t="e">
        <f>IF(SUMIFS('別記様式－１－②'!#REF!,'別記様式－１－②'!$A$15:$A$52,$A27,'別記様式－１－②'!#REF!,Q$4)&lt;&gt;0,SUMIFS('別記様式－１－②'!#REF!,'別記様式－１－②'!$A$15:$A$52,$A27,'別記様式－１－②'!#REF!,Q$4),"")</f>
        <v>#REF!</v>
      </c>
      <c r="R27" s="45" t="e">
        <f>IF(SUMIFS('別記様式－１－②'!#REF!,'別記様式－１－②'!$A$15:$A$52,$A27,'別記様式－１－②'!#REF!,R$4)&lt;&gt;0,SUMIFS('別記様式－１－②'!#REF!,'別記様式－１－②'!$A$15:$A$52,$A27,'別記様式－１－②'!#REF!,R$4),"")</f>
        <v>#REF!</v>
      </c>
      <c r="S27" s="45" t="e">
        <f>IF(SUMIFS('別記様式－１－②'!#REF!,'別記様式－１－②'!$A$15:$A$52,$A27,'別記様式－１－②'!#REF!,S$4)&lt;&gt;0,SUMIFS('別記様式－１－②'!#REF!,'別記様式－１－②'!$A$15:$A$52,$A27,'別記様式－１－②'!#REF!,S$4),"")</f>
        <v>#REF!</v>
      </c>
      <c r="T27" s="45" t="e">
        <f>IF(SUMIFS('別記様式－１－②'!#REF!,'別記様式－１－②'!$A$15:$A$52,$A27,'別記様式－１－②'!#REF!,T$4)&lt;&gt;0,SUMIFS('別記様式－１－②'!#REF!,'別記様式－１－②'!$A$15:$A$52,$A27,'別記様式－１－②'!#REF!,T$4),"")</f>
        <v>#REF!</v>
      </c>
      <c r="U27" s="45" t="e">
        <f>IF(SUMIFS('別記様式－１－②'!#REF!,'別記様式－１－②'!$A$15:$A$52,$A27,'別記様式－１－②'!#REF!,U$4)&lt;&gt;0,SUMIFS('別記様式－１－②'!#REF!,'別記様式－１－②'!$A$15:$A$52,$A27,'別記様式－１－②'!#REF!,U$4),"")</f>
        <v>#REF!</v>
      </c>
      <c r="V27" s="45" t="e">
        <f>IF(SUMIFS('別記様式－１－②'!#REF!,'別記様式－１－②'!$A$15:$A$52,$A27,'別記様式－１－②'!#REF!,V$4)&lt;&gt;0,SUMIFS('別記様式－１－②'!#REF!,'別記様式－１－②'!$A$15:$A$52,$A27,'別記様式－１－②'!#REF!,V$4),"")</f>
        <v>#REF!</v>
      </c>
      <c r="W27" s="45" t="e">
        <f>IF(SUMIFS('別記様式－１－②'!#REF!,'別記様式－１－②'!$A$15:$A$52,$A27,'別記様式－１－②'!#REF!,W$4)&lt;&gt;0,SUMIFS('別記様式－１－②'!#REF!,'別記様式－１－②'!$A$15:$A$52,$A27,'別記様式－１－②'!#REF!,W$4),"")</f>
        <v>#REF!</v>
      </c>
      <c r="X27" s="46" t="e">
        <f>IF(SUMIFS('別記様式－１－②'!#REF!,'別記様式－１－②'!$A$15:$A$52,$A27,'別記様式－１－②'!#REF!,X$4)&lt;&gt;0,SUMIFS('別記様式－１－②'!#REF!,'別記様式－１－②'!$A$15:$A$52,$A27,'別記様式－１－②'!#REF!,X$4),"")</f>
        <v>#REF!</v>
      </c>
    </row>
    <row r="28" spans="1:24" ht="18" customHeight="1">
      <c r="A28" s="36">
        <f t="shared" si="2"/>
        <v>45771</v>
      </c>
      <c r="B28" s="37">
        <f t="shared" si="0"/>
        <v>45771</v>
      </c>
      <c r="C28" s="41" t="e">
        <f t="shared" si="1"/>
        <v>#REF!</v>
      </c>
      <c r="D28" s="43" t="str">
        <f t="shared" si="3"/>
        <v/>
      </c>
      <c r="E28" s="45" t="e">
        <f>IF(SUMIFS('別記様式－１－②'!#REF!,'別記様式－１－②'!$A$15:$A$52,$A28,'別記様式－１－②'!#REF!,E$4)&lt;&gt;0,SUMIFS('別記様式－１－②'!#REF!,'別記様式－１－②'!$A$15:$A$52,$A28,'別記様式－１－②'!#REF!,E$4),"")</f>
        <v>#REF!</v>
      </c>
      <c r="F28" s="45" t="e">
        <f>IF(SUMIFS('別記様式－１－②'!#REF!,'別記様式－１－②'!$A$15:$A$52,$A28,'別記様式－１－②'!#REF!,F$4)&lt;&gt;0,SUMIFS('別記様式－１－②'!#REF!,'別記様式－１－②'!$A$15:$A$52,$A28,'別記様式－１－②'!#REF!,F$4),"")</f>
        <v>#REF!</v>
      </c>
      <c r="G28" s="45" t="e">
        <f>IF(SUMIFS('別記様式－１－②'!#REF!,'別記様式－１－②'!$A$15:$A$52,$A28,'別記様式－１－②'!#REF!,G$4)&lt;&gt;0,SUMIFS('別記様式－１－②'!#REF!,'別記様式－１－②'!$A$15:$A$52,$A28,'別記様式－１－②'!#REF!,G$4),"")</f>
        <v>#REF!</v>
      </c>
      <c r="H28" s="45" t="e">
        <f>IF(SUMIFS('別記様式－１－②'!#REF!,'別記様式－１－②'!$A$15:$A$52,$A28,'別記様式－１－②'!#REF!,H$4)&lt;&gt;0,SUMIFS('別記様式－１－②'!#REF!,'別記様式－１－②'!$A$15:$A$52,$A28,'別記様式－１－②'!#REF!,H$4),"")</f>
        <v>#REF!</v>
      </c>
      <c r="I28" s="45" t="e">
        <f>IF(SUMIFS('別記様式－１－②'!#REF!,'別記様式－１－②'!$A$15:$A$52,$A28,'別記様式－１－②'!#REF!,I$4)&lt;&gt;0,SUMIFS('別記様式－１－②'!#REF!,'別記様式－１－②'!$A$15:$A$52,$A28,'別記様式－１－②'!#REF!,I$4),"")</f>
        <v>#REF!</v>
      </c>
      <c r="J28" s="45" t="e">
        <f>IF(SUMIFS('別記様式－１－②'!#REF!,'別記様式－１－②'!$A$15:$A$52,$A28,'別記様式－１－②'!#REF!,J$4)&lt;&gt;0,SUMIFS('別記様式－１－②'!#REF!,'別記様式－１－②'!$A$15:$A$52,$A28,'別記様式－１－②'!#REF!,J$4),"")</f>
        <v>#REF!</v>
      </c>
      <c r="K28" s="45" t="e">
        <f>IF(SUMIFS('別記様式－１－②'!#REF!,'別記様式－１－②'!$A$15:$A$52,$A28,'別記様式－１－②'!#REF!,K$4)&lt;&gt;0,SUMIFS('別記様式－１－②'!#REF!,'別記様式－１－②'!$A$15:$A$52,$A28,'別記様式－１－②'!#REF!,K$4),"")</f>
        <v>#REF!</v>
      </c>
      <c r="L28" s="45" t="e">
        <f>IF(SUMIFS('別記様式－１－②'!#REF!,'別記様式－１－②'!$A$15:$A$52,$A28,'別記様式－１－②'!#REF!,L$4)&lt;&gt;0,SUMIFS('別記様式－１－②'!#REF!,'別記様式－１－②'!$A$15:$A$52,$A28,'別記様式－１－②'!#REF!,L$4),"")</f>
        <v>#REF!</v>
      </c>
      <c r="M28" s="45" t="e">
        <f>IF(SUMIFS('別記様式－１－②'!#REF!,'別記様式－１－②'!$A$15:$A$52,$A28,'別記様式－１－②'!#REF!,M$4)&lt;&gt;0,SUMIFS('別記様式－１－②'!#REF!,'別記様式－１－②'!$A$15:$A$52,$A28,'別記様式－１－②'!#REF!,M$4),"")</f>
        <v>#REF!</v>
      </c>
      <c r="N28" s="45" t="e">
        <f>IF(SUMIFS('別記様式－１－②'!#REF!,'別記様式－１－②'!$A$15:$A$52,$A28,'別記様式－１－②'!#REF!,N$4)&lt;&gt;0,SUMIFS('別記様式－１－②'!#REF!,'別記様式－１－②'!$A$15:$A$52,$A28,'別記様式－１－②'!#REF!,N$4),"")</f>
        <v>#REF!</v>
      </c>
      <c r="O28" s="45" t="e">
        <f>IF(SUMIFS('別記様式－１－②'!#REF!,'別記様式－１－②'!$A$15:$A$52,$A28,'別記様式－１－②'!#REF!,O$4)&lt;&gt;0,SUMIFS('別記様式－１－②'!#REF!,'別記様式－１－②'!$A$15:$A$52,$A28,'別記様式－１－②'!#REF!,O$4),"")</f>
        <v>#REF!</v>
      </c>
      <c r="P28" s="45" t="e">
        <f>IF(SUMIFS('別記様式－１－②'!#REF!,'別記様式－１－②'!$A$15:$A$52,$A28,'別記様式－１－②'!#REF!,P$4)&lt;&gt;0,SUMIFS('別記様式－１－②'!#REF!,'別記様式－１－②'!$A$15:$A$52,$A28,'別記様式－１－②'!#REF!,P$4),"")</f>
        <v>#REF!</v>
      </c>
      <c r="Q28" s="45" t="e">
        <f>IF(SUMIFS('別記様式－１－②'!#REF!,'別記様式－１－②'!$A$15:$A$52,$A28,'別記様式－１－②'!#REF!,Q$4)&lt;&gt;0,SUMIFS('別記様式－１－②'!#REF!,'別記様式－１－②'!$A$15:$A$52,$A28,'別記様式－１－②'!#REF!,Q$4),"")</f>
        <v>#REF!</v>
      </c>
      <c r="R28" s="45" t="e">
        <f>IF(SUMIFS('別記様式－１－②'!#REF!,'別記様式－１－②'!$A$15:$A$52,$A28,'別記様式－１－②'!#REF!,R$4)&lt;&gt;0,SUMIFS('別記様式－１－②'!#REF!,'別記様式－１－②'!$A$15:$A$52,$A28,'別記様式－１－②'!#REF!,R$4),"")</f>
        <v>#REF!</v>
      </c>
      <c r="S28" s="45" t="e">
        <f>IF(SUMIFS('別記様式－１－②'!#REF!,'別記様式－１－②'!$A$15:$A$52,$A28,'別記様式－１－②'!#REF!,S$4)&lt;&gt;0,SUMIFS('別記様式－１－②'!#REF!,'別記様式－１－②'!$A$15:$A$52,$A28,'別記様式－１－②'!#REF!,S$4),"")</f>
        <v>#REF!</v>
      </c>
      <c r="T28" s="45" t="e">
        <f>IF(SUMIFS('別記様式－１－②'!#REF!,'別記様式－１－②'!$A$15:$A$52,$A28,'別記様式－１－②'!#REF!,T$4)&lt;&gt;0,SUMIFS('別記様式－１－②'!#REF!,'別記様式－１－②'!$A$15:$A$52,$A28,'別記様式－１－②'!#REF!,T$4),"")</f>
        <v>#REF!</v>
      </c>
      <c r="U28" s="45" t="e">
        <f>IF(SUMIFS('別記様式－１－②'!#REF!,'別記様式－１－②'!$A$15:$A$52,$A28,'別記様式－１－②'!#REF!,U$4)&lt;&gt;0,SUMIFS('別記様式－１－②'!#REF!,'別記様式－１－②'!$A$15:$A$52,$A28,'別記様式－１－②'!#REF!,U$4),"")</f>
        <v>#REF!</v>
      </c>
      <c r="V28" s="45" t="e">
        <f>IF(SUMIFS('別記様式－１－②'!#REF!,'別記様式－１－②'!$A$15:$A$52,$A28,'別記様式－１－②'!#REF!,V$4)&lt;&gt;0,SUMIFS('別記様式－１－②'!#REF!,'別記様式－１－②'!$A$15:$A$52,$A28,'別記様式－１－②'!#REF!,V$4),"")</f>
        <v>#REF!</v>
      </c>
      <c r="W28" s="45" t="e">
        <f>IF(SUMIFS('別記様式－１－②'!#REF!,'別記様式－１－②'!$A$15:$A$52,$A28,'別記様式－１－②'!#REF!,W$4)&lt;&gt;0,SUMIFS('別記様式－１－②'!#REF!,'別記様式－１－②'!$A$15:$A$52,$A28,'別記様式－１－②'!#REF!,W$4),"")</f>
        <v>#REF!</v>
      </c>
      <c r="X28" s="46" t="e">
        <f>IF(SUMIFS('別記様式－１－②'!#REF!,'別記様式－１－②'!$A$15:$A$52,$A28,'別記様式－１－②'!#REF!,X$4)&lt;&gt;0,SUMIFS('別記様式－１－②'!#REF!,'別記様式－１－②'!$A$15:$A$52,$A28,'別記様式－１－②'!#REF!,X$4),"")</f>
        <v>#REF!</v>
      </c>
    </row>
    <row r="29" spans="1:24" ht="18" customHeight="1">
      <c r="A29" s="36">
        <f t="shared" si="2"/>
        <v>45772</v>
      </c>
      <c r="B29" s="37">
        <f t="shared" si="0"/>
        <v>45772</v>
      </c>
      <c r="C29" s="41" t="e">
        <f t="shared" si="1"/>
        <v>#REF!</v>
      </c>
      <c r="D29" s="43" t="str">
        <f t="shared" si="3"/>
        <v/>
      </c>
      <c r="E29" s="45" t="e">
        <f>IF(SUMIFS('別記様式－１－②'!#REF!,'別記様式－１－②'!$A$15:$A$52,$A29,'別記様式－１－②'!#REF!,E$4)&lt;&gt;0,SUMIFS('別記様式－１－②'!#REF!,'別記様式－１－②'!$A$15:$A$52,$A29,'別記様式－１－②'!#REF!,E$4),"")</f>
        <v>#REF!</v>
      </c>
      <c r="F29" s="45" t="e">
        <f>IF(SUMIFS('別記様式－１－②'!#REF!,'別記様式－１－②'!$A$15:$A$52,$A29,'別記様式－１－②'!#REF!,F$4)&lt;&gt;0,SUMIFS('別記様式－１－②'!#REF!,'別記様式－１－②'!$A$15:$A$52,$A29,'別記様式－１－②'!#REF!,F$4),"")</f>
        <v>#REF!</v>
      </c>
      <c r="G29" s="45" t="e">
        <f>IF(SUMIFS('別記様式－１－②'!#REF!,'別記様式－１－②'!$A$15:$A$52,$A29,'別記様式－１－②'!#REF!,G$4)&lt;&gt;0,SUMIFS('別記様式－１－②'!#REF!,'別記様式－１－②'!$A$15:$A$52,$A29,'別記様式－１－②'!#REF!,G$4),"")</f>
        <v>#REF!</v>
      </c>
      <c r="H29" s="45" t="e">
        <f>IF(SUMIFS('別記様式－１－②'!#REF!,'別記様式－１－②'!$A$15:$A$52,$A29,'別記様式－１－②'!#REF!,H$4)&lt;&gt;0,SUMIFS('別記様式－１－②'!#REF!,'別記様式－１－②'!$A$15:$A$52,$A29,'別記様式－１－②'!#REF!,H$4),"")</f>
        <v>#REF!</v>
      </c>
      <c r="I29" s="45" t="e">
        <f>IF(SUMIFS('別記様式－１－②'!#REF!,'別記様式－１－②'!$A$15:$A$52,$A29,'別記様式－１－②'!#REF!,I$4)&lt;&gt;0,SUMIFS('別記様式－１－②'!#REF!,'別記様式－１－②'!$A$15:$A$52,$A29,'別記様式－１－②'!#REF!,I$4),"")</f>
        <v>#REF!</v>
      </c>
      <c r="J29" s="45" t="e">
        <f>IF(SUMIFS('別記様式－１－②'!#REF!,'別記様式－１－②'!$A$15:$A$52,$A29,'別記様式－１－②'!#REF!,J$4)&lt;&gt;0,SUMIFS('別記様式－１－②'!#REF!,'別記様式－１－②'!$A$15:$A$52,$A29,'別記様式－１－②'!#REF!,J$4),"")</f>
        <v>#REF!</v>
      </c>
      <c r="K29" s="45" t="e">
        <f>IF(SUMIFS('別記様式－１－②'!#REF!,'別記様式－１－②'!$A$15:$A$52,$A29,'別記様式－１－②'!#REF!,K$4)&lt;&gt;0,SUMIFS('別記様式－１－②'!#REF!,'別記様式－１－②'!$A$15:$A$52,$A29,'別記様式－１－②'!#REF!,K$4),"")</f>
        <v>#REF!</v>
      </c>
      <c r="L29" s="45" t="e">
        <f>IF(SUMIFS('別記様式－１－②'!#REF!,'別記様式－１－②'!$A$15:$A$52,$A29,'別記様式－１－②'!#REF!,L$4)&lt;&gt;0,SUMIFS('別記様式－１－②'!#REF!,'別記様式－１－②'!$A$15:$A$52,$A29,'別記様式－１－②'!#REF!,L$4),"")</f>
        <v>#REF!</v>
      </c>
      <c r="M29" s="45" t="e">
        <f>IF(SUMIFS('別記様式－１－②'!#REF!,'別記様式－１－②'!$A$15:$A$52,$A29,'別記様式－１－②'!#REF!,M$4)&lt;&gt;0,SUMIFS('別記様式－１－②'!#REF!,'別記様式－１－②'!$A$15:$A$52,$A29,'別記様式－１－②'!#REF!,M$4),"")</f>
        <v>#REF!</v>
      </c>
      <c r="N29" s="45" t="e">
        <f>IF(SUMIFS('別記様式－１－②'!#REF!,'別記様式－１－②'!$A$15:$A$52,$A29,'別記様式－１－②'!#REF!,N$4)&lt;&gt;0,SUMIFS('別記様式－１－②'!#REF!,'別記様式－１－②'!$A$15:$A$52,$A29,'別記様式－１－②'!#REF!,N$4),"")</f>
        <v>#REF!</v>
      </c>
      <c r="O29" s="45" t="e">
        <f>IF(SUMIFS('別記様式－１－②'!#REF!,'別記様式－１－②'!$A$15:$A$52,$A29,'別記様式－１－②'!#REF!,O$4)&lt;&gt;0,SUMIFS('別記様式－１－②'!#REF!,'別記様式－１－②'!$A$15:$A$52,$A29,'別記様式－１－②'!#REF!,O$4),"")</f>
        <v>#REF!</v>
      </c>
      <c r="P29" s="45" t="e">
        <f>IF(SUMIFS('別記様式－１－②'!#REF!,'別記様式－１－②'!$A$15:$A$52,$A29,'別記様式－１－②'!#REF!,P$4)&lt;&gt;0,SUMIFS('別記様式－１－②'!#REF!,'別記様式－１－②'!$A$15:$A$52,$A29,'別記様式－１－②'!#REF!,P$4),"")</f>
        <v>#REF!</v>
      </c>
      <c r="Q29" s="45" t="e">
        <f>IF(SUMIFS('別記様式－１－②'!#REF!,'別記様式－１－②'!$A$15:$A$52,$A29,'別記様式－１－②'!#REF!,Q$4)&lt;&gt;0,SUMIFS('別記様式－１－②'!#REF!,'別記様式－１－②'!$A$15:$A$52,$A29,'別記様式－１－②'!#REF!,Q$4),"")</f>
        <v>#REF!</v>
      </c>
      <c r="R29" s="45" t="e">
        <f>IF(SUMIFS('別記様式－１－②'!#REF!,'別記様式－１－②'!$A$15:$A$52,$A29,'別記様式－１－②'!#REF!,R$4)&lt;&gt;0,SUMIFS('別記様式－１－②'!#REF!,'別記様式－１－②'!$A$15:$A$52,$A29,'別記様式－１－②'!#REF!,R$4),"")</f>
        <v>#REF!</v>
      </c>
      <c r="S29" s="45" t="e">
        <f>IF(SUMIFS('別記様式－１－②'!#REF!,'別記様式－１－②'!$A$15:$A$52,$A29,'別記様式－１－②'!#REF!,S$4)&lt;&gt;0,SUMIFS('別記様式－１－②'!#REF!,'別記様式－１－②'!$A$15:$A$52,$A29,'別記様式－１－②'!#REF!,S$4),"")</f>
        <v>#REF!</v>
      </c>
      <c r="T29" s="45" t="e">
        <f>IF(SUMIFS('別記様式－１－②'!#REF!,'別記様式－１－②'!$A$15:$A$52,$A29,'別記様式－１－②'!#REF!,T$4)&lt;&gt;0,SUMIFS('別記様式－１－②'!#REF!,'別記様式－１－②'!$A$15:$A$52,$A29,'別記様式－１－②'!#REF!,T$4),"")</f>
        <v>#REF!</v>
      </c>
      <c r="U29" s="45" t="e">
        <f>IF(SUMIFS('別記様式－１－②'!#REF!,'別記様式－１－②'!$A$15:$A$52,$A29,'別記様式－１－②'!#REF!,U$4)&lt;&gt;0,SUMIFS('別記様式－１－②'!#REF!,'別記様式－１－②'!$A$15:$A$52,$A29,'別記様式－１－②'!#REF!,U$4),"")</f>
        <v>#REF!</v>
      </c>
      <c r="V29" s="45" t="e">
        <f>IF(SUMIFS('別記様式－１－②'!#REF!,'別記様式－１－②'!$A$15:$A$52,$A29,'別記様式－１－②'!#REF!,V$4)&lt;&gt;0,SUMIFS('別記様式－１－②'!#REF!,'別記様式－１－②'!$A$15:$A$52,$A29,'別記様式－１－②'!#REF!,V$4),"")</f>
        <v>#REF!</v>
      </c>
      <c r="W29" s="45" t="e">
        <f>IF(SUMIFS('別記様式－１－②'!#REF!,'別記様式－１－②'!$A$15:$A$52,$A29,'別記様式－１－②'!#REF!,W$4)&lt;&gt;0,SUMIFS('別記様式－１－②'!#REF!,'別記様式－１－②'!$A$15:$A$52,$A29,'別記様式－１－②'!#REF!,W$4),"")</f>
        <v>#REF!</v>
      </c>
      <c r="X29" s="46" t="e">
        <f>IF(SUMIFS('別記様式－１－②'!#REF!,'別記様式－１－②'!$A$15:$A$52,$A29,'別記様式－１－②'!#REF!,X$4)&lt;&gt;0,SUMIFS('別記様式－１－②'!#REF!,'別記様式－１－②'!$A$15:$A$52,$A29,'別記様式－１－②'!#REF!,X$4),"")</f>
        <v>#REF!</v>
      </c>
    </row>
    <row r="30" spans="1:24" ht="18" customHeight="1">
      <c r="A30" s="36">
        <f t="shared" si="2"/>
        <v>45773</v>
      </c>
      <c r="B30" s="37">
        <f t="shared" si="0"/>
        <v>45773</v>
      </c>
      <c r="C30" s="41" t="e">
        <f t="shared" si="1"/>
        <v>#REF!</v>
      </c>
      <c r="D30" s="43" t="str">
        <f t="shared" si="3"/>
        <v/>
      </c>
      <c r="E30" s="45" t="e">
        <f>IF(SUMIFS('別記様式－１－②'!#REF!,'別記様式－１－②'!$A$15:$A$52,$A30,'別記様式－１－②'!#REF!,E$4)&lt;&gt;0,SUMIFS('別記様式－１－②'!#REF!,'別記様式－１－②'!$A$15:$A$52,$A30,'別記様式－１－②'!#REF!,E$4),"")</f>
        <v>#REF!</v>
      </c>
      <c r="F30" s="45" t="e">
        <f>IF(SUMIFS('別記様式－１－②'!#REF!,'別記様式－１－②'!$A$15:$A$52,$A30,'別記様式－１－②'!#REF!,F$4)&lt;&gt;0,SUMIFS('別記様式－１－②'!#REF!,'別記様式－１－②'!$A$15:$A$52,$A30,'別記様式－１－②'!#REF!,F$4),"")</f>
        <v>#REF!</v>
      </c>
      <c r="G30" s="45" t="e">
        <f>IF(SUMIFS('別記様式－１－②'!#REF!,'別記様式－１－②'!$A$15:$A$52,$A30,'別記様式－１－②'!#REF!,G$4)&lt;&gt;0,SUMIFS('別記様式－１－②'!#REF!,'別記様式－１－②'!$A$15:$A$52,$A30,'別記様式－１－②'!#REF!,G$4),"")</f>
        <v>#REF!</v>
      </c>
      <c r="H30" s="45" t="e">
        <f>IF(SUMIFS('別記様式－１－②'!#REF!,'別記様式－１－②'!$A$15:$A$52,$A30,'別記様式－１－②'!#REF!,H$4)&lt;&gt;0,SUMIFS('別記様式－１－②'!#REF!,'別記様式－１－②'!$A$15:$A$52,$A30,'別記様式－１－②'!#REF!,H$4),"")</f>
        <v>#REF!</v>
      </c>
      <c r="I30" s="45" t="e">
        <f>IF(SUMIFS('別記様式－１－②'!#REF!,'別記様式－１－②'!$A$15:$A$52,$A30,'別記様式－１－②'!#REF!,I$4)&lt;&gt;0,SUMIFS('別記様式－１－②'!#REF!,'別記様式－１－②'!$A$15:$A$52,$A30,'別記様式－１－②'!#REF!,I$4),"")</f>
        <v>#REF!</v>
      </c>
      <c r="J30" s="45" t="e">
        <f>IF(SUMIFS('別記様式－１－②'!#REF!,'別記様式－１－②'!$A$15:$A$52,$A30,'別記様式－１－②'!#REF!,J$4)&lt;&gt;0,SUMIFS('別記様式－１－②'!#REF!,'別記様式－１－②'!$A$15:$A$52,$A30,'別記様式－１－②'!#REF!,J$4),"")</f>
        <v>#REF!</v>
      </c>
      <c r="K30" s="45" t="e">
        <f>IF(SUMIFS('別記様式－１－②'!#REF!,'別記様式－１－②'!$A$15:$A$52,$A30,'別記様式－１－②'!#REF!,K$4)&lt;&gt;0,SUMIFS('別記様式－１－②'!#REF!,'別記様式－１－②'!$A$15:$A$52,$A30,'別記様式－１－②'!#REF!,K$4),"")</f>
        <v>#REF!</v>
      </c>
      <c r="L30" s="45" t="e">
        <f>IF(SUMIFS('別記様式－１－②'!#REF!,'別記様式－１－②'!$A$15:$A$52,$A30,'別記様式－１－②'!#REF!,L$4)&lt;&gt;0,SUMIFS('別記様式－１－②'!#REF!,'別記様式－１－②'!$A$15:$A$52,$A30,'別記様式－１－②'!#REF!,L$4),"")</f>
        <v>#REF!</v>
      </c>
      <c r="M30" s="45" t="e">
        <f>IF(SUMIFS('別記様式－１－②'!#REF!,'別記様式－１－②'!$A$15:$A$52,$A30,'別記様式－１－②'!#REF!,M$4)&lt;&gt;0,SUMIFS('別記様式－１－②'!#REF!,'別記様式－１－②'!$A$15:$A$52,$A30,'別記様式－１－②'!#REF!,M$4),"")</f>
        <v>#REF!</v>
      </c>
      <c r="N30" s="45" t="e">
        <f>IF(SUMIFS('別記様式－１－②'!#REF!,'別記様式－１－②'!$A$15:$A$52,$A30,'別記様式－１－②'!#REF!,N$4)&lt;&gt;0,SUMIFS('別記様式－１－②'!#REF!,'別記様式－１－②'!$A$15:$A$52,$A30,'別記様式－１－②'!#REF!,N$4),"")</f>
        <v>#REF!</v>
      </c>
      <c r="O30" s="45" t="e">
        <f>IF(SUMIFS('別記様式－１－②'!#REF!,'別記様式－１－②'!$A$15:$A$52,$A30,'別記様式－１－②'!#REF!,O$4)&lt;&gt;0,SUMIFS('別記様式－１－②'!#REF!,'別記様式－１－②'!$A$15:$A$52,$A30,'別記様式－１－②'!#REF!,O$4),"")</f>
        <v>#REF!</v>
      </c>
      <c r="P30" s="45" t="e">
        <f>IF(SUMIFS('別記様式－１－②'!#REF!,'別記様式－１－②'!$A$15:$A$52,$A30,'別記様式－１－②'!#REF!,P$4)&lt;&gt;0,SUMIFS('別記様式－１－②'!#REF!,'別記様式－１－②'!$A$15:$A$52,$A30,'別記様式－１－②'!#REF!,P$4),"")</f>
        <v>#REF!</v>
      </c>
      <c r="Q30" s="45" t="e">
        <f>IF(SUMIFS('別記様式－１－②'!#REF!,'別記様式－１－②'!$A$15:$A$52,$A30,'別記様式－１－②'!#REF!,Q$4)&lt;&gt;0,SUMIFS('別記様式－１－②'!#REF!,'別記様式－１－②'!$A$15:$A$52,$A30,'別記様式－１－②'!#REF!,Q$4),"")</f>
        <v>#REF!</v>
      </c>
      <c r="R30" s="45" t="e">
        <f>IF(SUMIFS('別記様式－１－②'!#REF!,'別記様式－１－②'!$A$15:$A$52,$A30,'別記様式－１－②'!#REF!,R$4)&lt;&gt;0,SUMIFS('別記様式－１－②'!#REF!,'別記様式－１－②'!$A$15:$A$52,$A30,'別記様式－１－②'!#REF!,R$4),"")</f>
        <v>#REF!</v>
      </c>
      <c r="S30" s="45" t="e">
        <f>IF(SUMIFS('別記様式－１－②'!#REF!,'別記様式－１－②'!$A$15:$A$52,$A30,'別記様式－１－②'!#REF!,S$4)&lt;&gt;0,SUMIFS('別記様式－１－②'!#REF!,'別記様式－１－②'!$A$15:$A$52,$A30,'別記様式－１－②'!#REF!,S$4),"")</f>
        <v>#REF!</v>
      </c>
      <c r="T30" s="45" t="e">
        <f>IF(SUMIFS('別記様式－１－②'!#REF!,'別記様式－１－②'!$A$15:$A$52,$A30,'別記様式－１－②'!#REF!,T$4)&lt;&gt;0,SUMIFS('別記様式－１－②'!#REF!,'別記様式－１－②'!$A$15:$A$52,$A30,'別記様式－１－②'!#REF!,T$4),"")</f>
        <v>#REF!</v>
      </c>
      <c r="U30" s="45" t="e">
        <f>IF(SUMIFS('別記様式－１－②'!#REF!,'別記様式－１－②'!$A$15:$A$52,$A30,'別記様式－１－②'!#REF!,U$4)&lt;&gt;0,SUMIFS('別記様式－１－②'!#REF!,'別記様式－１－②'!$A$15:$A$52,$A30,'別記様式－１－②'!#REF!,U$4),"")</f>
        <v>#REF!</v>
      </c>
      <c r="V30" s="45" t="e">
        <f>IF(SUMIFS('別記様式－１－②'!#REF!,'別記様式－１－②'!$A$15:$A$52,$A30,'別記様式－１－②'!#REF!,V$4)&lt;&gt;0,SUMIFS('別記様式－１－②'!#REF!,'別記様式－１－②'!$A$15:$A$52,$A30,'別記様式－１－②'!#REF!,V$4),"")</f>
        <v>#REF!</v>
      </c>
      <c r="W30" s="45" t="e">
        <f>IF(SUMIFS('別記様式－１－②'!#REF!,'別記様式－１－②'!$A$15:$A$52,$A30,'別記様式－１－②'!#REF!,W$4)&lt;&gt;0,SUMIFS('別記様式－１－②'!#REF!,'別記様式－１－②'!$A$15:$A$52,$A30,'別記様式－１－②'!#REF!,W$4),"")</f>
        <v>#REF!</v>
      </c>
      <c r="X30" s="46" t="e">
        <f>IF(SUMIFS('別記様式－１－②'!#REF!,'別記様式－１－②'!$A$15:$A$52,$A30,'別記様式－１－②'!#REF!,X$4)&lt;&gt;0,SUMIFS('別記様式－１－②'!#REF!,'別記様式－１－②'!$A$15:$A$52,$A30,'別記様式－１－②'!#REF!,X$4),"")</f>
        <v>#REF!</v>
      </c>
    </row>
    <row r="31" spans="1:24" ht="18" customHeight="1">
      <c r="A31" s="36">
        <f t="shared" si="2"/>
        <v>45774</v>
      </c>
      <c r="B31" s="37">
        <f t="shared" si="0"/>
        <v>45774</v>
      </c>
      <c r="C31" s="41" t="e">
        <f t="shared" si="1"/>
        <v>#REF!</v>
      </c>
      <c r="D31" s="43" t="str">
        <f t="shared" si="3"/>
        <v/>
      </c>
      <c r="E31" s="45" t="e">
        <f>IF(SUMIFS('別記様式－１－②'!#REF!,'別記様式－１－②'!$A$15:$A$52,$A31,'別記様式－１－②'!#REF!,E$4)&lt;&gt;0,SUMIFS('別記様式－１－②'!#REF!,'別記様式－１－②'!$A$15:$A$52,$A31,'別記様式－１－②'!#REF!,E$4),"")</f>
        <v>#REF!</v>
      </c>
      <c r="F31" s="45" t="e">
        <f>IF(SUMIFS('別記様式－１－②'!#REF!,'別記様式－１－②'!$A$15:$A$52,$A31,'別記様式－１－②'!#REF!,F$4)&lt;&gt;0,SUMIFS('別記様式－１－②'!#REF!,'別記様式－１－②'!$A$15:$A$52,$A31,'別記様式－１－②'!#REF!,F$4),"")</f>
        <v>#REF!</v>
      </c>
      <c r="G31" s="45" t="e">
        <f>IF(SUMIFS('別記様式－１－②'!#REF!,'別記様式－１－②'!$A$15:$A$52,$A31,'別記様式－１－②'!#REF!,G$4)&lt;&gt;0,SUMIFS('別記様式－１－②'!#REF!,'別記様式－１－②'!$A$15:$A$52,$A31,'別記様式－１－②'!#REF!,G$4),"")</f>
        <v>#REF!</v>
      </c>
      <c r="H31" s="45" t="e">
        <f>IF(SUMIFS('別記様式－１－②'!#REF!,'別記様式－１－②'!$A$15:$A$52,$A31,'別記様式－１－②'!#REF!,H$4)&lt;&gt;0,SUMIFS('別記様式－１－②'!#REF!,'別記様式－１－②'!$A$15:$A$52,$A31,'別記様式－１－②'!#REF!,H$4),"")</f>
        <v>#REF!</v>
      </c>
      <c r="I31" s="45" t="e">
        <f>IF(SUMIFS('別記様式－１－②'!#REF!,'別記様式－１－②'!$A$15:$A$52,$A31,'別記様式－１－②'!#REF!,I$4)&lt;&gt;0,SUMIFS('別記様式－１－②'!#REF!,'別記様式－１－②'!$A$15:$A$52,$A31,'別記様式－１－②'!#REF!,I$4),"")</f>
        <v>#REF!</v>
      </c>
      <c r="J31" s="45" t="e">
        <f>IF(SUMIFS('別記様式－１－②'!#REF!,'別記様式－１－②'!$A$15:$A$52,$A31,'別記様式－１－②'!#REF!,J$4)&lt;&gt;0,SUMIFS('別記様式－１－②'!#REF!,'別記様式－１－②'!$A$15:$A$52,$A31,'別記様式－１－②'!#REF!,J$4),"")</f>
        <v>#REF!</v>
      </c>
      <c r="K31" s="45" t="e">
        <f>IF(SUMIFS('別記様式－１－②'!#REF!,'別記様式－１－②'!$A$15:$A$52,$A31,'別記様式－１－②'!#REF!,K$4)&lt;&gt;0,SUMIFS('別記様式－１－②'!#REF!,'別記様式－１－②'!$A$15:$A$52,$A31,'別記様式－１－②'!#REF!,K$4),"")</f>
        <v>#REF!</v>
      </c>
      <c r="L31" s="45" t="e">
        <f>IF(SUMIFS('別記様式－１－②'!#REF!,'別記様式－１－②'!$A$15:$A$52,$A31,'別記様式－１－②'!#REF!,L$4)&lt;&gt;0,SUMIFS('別記様式－１－②'!#REF!,'別記様式－１－②'!$A$15:$A$52,$A31,'別記様式－１－②'!#REF!,L$4),"")</f>
        <v>#REF!</v>
      </c>
      <c r="M31" s="45" t="e">
        <f>IF(SUMIFS('別記様式－１－②'!#REF!,'別記様式－１－②'!$A$15:$A$52,$A31,'別記様式－１－②'!#REF!,M$4)&lt;&gt;0,SUMIFS('別記様式－１－②'!#REF!,'別記様式－１－②'!$A$15:$A$52,$A31,'別記様式－１－②'!#REF!,M$4),"")</f>
        <v>#REF!</v>
      </c>
      <c r="N31" s="45" t="e">
        <f>IF(SUMIFS('別記様式－１－②'!#REF!,'別記様式－１－②'!$A$15:$A$52,$A31,'別記様式－１－②'!#REF!,N$4)&lt;&gt;0,SUMIFS('別記様式－１－②'!#REF!,'別記様式－１－②'!$A$15:$A$52,$A31,'別記様式－１－②'!#REF!,N$4),"")</f>
        <v>#REF!</v>
      </c>
      <c r="O31" s="45" t="e">
        <f>IF(SUMIFS('別記様式－１－②'!#REF!,'別記様式－１－②'!$A$15:$A$52,$A31,'別記様式－１－②'!#REF!,O$4)&lt;&gt;0,SUMIFS('別記様式－１－②'!#REF!,'別記様式－１－②'!$A$15:$A$52,$A31,'別記様式－１－②'!#REF!,O$4),"")</f>
        <v>#REF!</v>
      </c>
      <c r="P31" s="45" t="e">
        <f>IF(SUMIFS('別記様式－１－②'!#REF!,'別記様式－１－②'!$A$15:$A$52,$A31,'別記様式－１－②'!#REF!,P$4)&lt;&gt;0,SUMIFS('別記様式－１－②'!#REF!,'別記様式－１－②'!$A$15:$A$52,$A31,'別記様式－１－②'!#REF!,P$4),"")</f>
        <v>#REF!</v>
      </c>
      <c r="Q31" s="45" t="e">
        <f>IF(SUMIFS('別記様式－１－②'!#REF!,'別記様式－１－②'!$A$15:$A$52,$A31,'別記様式－１－②'!#REF!,Q$4)&lt;&gt;0,SUMIFS('別記様式－１－②'!#REF!,'別記様式－１－②'!$A$15:$A$52,$A31,'別記様式－１－②'!#REF!,Q$4),"")</f>
        <v>#REF!</v>
      </c>
      <c r="R31" s="45" t="e">
        <f>IF(SUMIFS('別記様式－１－②'!#REF!,'別記様式－１－②'!$A$15:$A$52,$A31,'別記様式－１－②'!#REF!,R$4)&lt;&gt;0,SUMIFS('別記様式－１－②'!#REF!,'別記様式－１－②'!$A$15:$A$52,$A31,'別記様式－１－②'!#REF!,R$4),"")</f>
        <v>#REF!</v>
      </c>
      <c r="S31" s="45" t="e">
        <f>IF(SUMIFS('別記様式－１－②'!#REF!,'別記様式－１－②'!$A$15:$A$52,$A31,'別記様式－１－②'!#REF!,S$4)&lt;&gt;0,SUMIFS('別記様式－１－②'!#REF!,'別記様式－１－②'!$A$15:$A$52,$A31,'別記様式－１－②'!#REF!,S$4),"")</f>
        <v>#REF!</v>
      </c>
      <c r="T31" s="45" t="e">
        <f>IF(SUMIFS('別記様式－１－②'!#REF!,'別記様式－１－②'!$A$15:$A$52,$A31,'別記様式－１－②'!#REF!,T$4)&lt;&gt;0,SUMIFS('別記様式－１－②'!#REF!,'別記様式－１－②'!$A$15:$A$52,$A31,'別記様式－１－②'!#REF!,T$4),"")</f>
        <v>#REF!</v>
      </c>
      <c r="U31" s="45" t="e">
        <f>IF(SUMIFS('別記様式－１－②'!#REF!,'別記様式－１－②'!$A$15:$A$52,$A31,'別記様式－１－②'!#REF!,U$4)&lt;&gt;0,SUMIFS('別記様式－１－②'!#REF!,'別記様式－１－②'!$A$15:$A$52,$A31,'別記様式－１－②'!#REF!,U$4),"")</f>
        <v>#REF!</v>
      </c>
      <c r="V31" s="45" t="e">
        <f>IF(SUMIFS('別記様式－１－②'!#REF!,'別記様式－１－②'!$A$15:$A$52,$A31,'別記様式－１－②'!#REF!,V$4)&lt;&gt;0,SUMIFS('別記様式－１－②'!#REF!,'別記様式－１－②'!$A$15:$A$52,$A31,'別記様式－１－②'!#REF!,V$4),"")</f>
        <v>#REF!</v>
      </c>
      <c r="W31" s="45" t="e">
        <f>IF(SUMIFS('別記様式－１－②'!#REF!,'別記様式－１－②'!$A$15:$A$52,$A31,'別記様式－１－②'!#REF!,W$4)&lt;&gt;0,SUMIFS('別記様式－１－②'!#REF!,'別記様式－１－②'!$A$15:$A$52,$A31,'別記様式－１－②'!#REF!,W$4),"")</f>
        <v>#REF!</v>
      </c>
      <c r="X31" s="46" t="e">
        <f>IF(SUMIFS('別記様式－１－②'!#REF!,'別記様式－１－②'!$A$15:$A$52,$A31,'別記様式－１－②'!#REF!,X$4)&lt;&gt;0,SUMIFS('別記様式－１－②'!#REF!,'別記様式－１－②'!$A$15:$A$52,$A31,'別記様式－１－②'!#REF!,X$4),"")</f>
        <v>#REF!</v>
      </c>
    </row>
    <row r="32" spans="1:24" ht="18" customHeight="1">
      <c r="A32" s="36">
        <f t="shared" si="2"/>
        <v>45775</v>
      </c>
      <c r="B32" s="37">
        <f t="shared" si="0"/>
        <v>45775</v>
      </c>
      <c r="C32" s="41" t="e">
        <f t="shared" si="1"/>
        <v>#REF!</v>
      </c>
      <c r="D32" s="43" t="str">
        <f t="shared" si="3"/>
        <v/>
      </c>
      <c r="E32" s="45" t="e">
        <f>IF(SUMIFS('別記様式－１－②'!#REF!,'別記様式－１－②'!$A$15:$A$52,$A32,'別記様式－１－②'!#REF!,E$4)&lt;&gt;0,SUMIFS('別記様式－１－②'!#REF!,'別記様式－１－②'!$A$15:$A$52,$A32,'別記様式－１－②'!#REF!,E$4),"")</f>
        <v>#REF!</v>
      </c>
      <c r="F32" s="45" t="e">
        <f>IF(SUMIFS('別記様式－１－②'!#REF!,'別記様式－１－②'!$A$15:$A$52,$A32,'別記様式－１－②'!#REF!,F$4)&lt;&gt;0,SUMIFS('別記様式－１－②'!#REF!,'別記様式－１－②'!$A$15:$A$52,$A32,'別記様式－１－②'!#REF!,F$4),"")</f>
        <v>#REF!</v>
      </c>
      <c r="G32" s="45" t="e">
        <f>IF(SUMIFS('別記様式－１－②'!#REF!,'別記様式－１－②'!$A$15:$A$52,$A32,'別記様式－１－②'!#REF!,G$4)&lt;&gt;0,SUMIFS('別記様式－１－②'!#REF!,'別記様式－１－②'!$A$15:$A$52,$A32,'別記様式－１－②'!#REF!,G$4),"")</f>
        <v>#REF!</v>
      </c>
      <c r="H32" s="45" t="e">
        <f>IF(SUMIFS('別記様式－１－②'!#REF!,'別記様式－１－②'!$A$15:$A$52,$A32,'別記様式－１－②'!#REF!,H$4)&lt;&gt;0,SUMIFS('別記様式－１－②'!#REF!,'別記様式－１－②'!$A$15:$A$52,$A32,'別記様式－１－②'!#REF!,H$4),"")</f>
        <v>#REF!</v>
      </c>
      <c r="I32" s="45" t="e">
        <f>IF(SUMIFS('別記様式－１－②'!#REF!,'別記様式－１－②'!$A$15:$A$52,$A32,'別記様式－１－②'!#REF!,I$4)&lt;&gt;0,SUMIFS('別記様式－１－②'!#REF!,'別記様式－１－②'!$A$15:$A$52,$A32,'別記様式－１－②'!#REF!,I$4),"")</f>
        <v>#REF!</v>
      </c>
      <c r="J32" s="45" t="e">
        <f>IF(SUMIFS('別記様式－１－②'!#REF!,'別記様式－１－②'!$A$15:$A$52,$A32,'別記様式－１－②'!#REF!,J$4)&lt;&gt;0,SUMIFS('別記様式－１－②'!#REF!,'別記様式－１－②'!$A$15:$A$52,$A32,'別記様式－１－②'!#REF!,J$4),"")</f>
        <v>#REF!</v>
      </c>
      <c r="K32" s="45" t="e">
        <f>IF(SUMIFS('別記様式－１－②'!#REF!,'別記様式－１－②'!$A$15:$A$52,$A32,'別記様式－１－②'!#REF!,K$4)&lt;&gt;0,SUMIFS('別記様式－１－②'!#REF!,'別記様式－１－②'!$A$15:$A$52,$A32,'別記様式－１－②'!#REF!,K$4),"")</f>
        <v>#REF!</v>
      </c>
      <c r="L32" s="45" t="e">
        <f>IF(SUMIFS('別記様式－１－②'!#REF!,'別記様式－１－②'!$A$15:$A$52,$A32,'別記様式－１－②'!#REF!,L$4)&lt;&gt;0,SUMIFS('別記様式－１－②'!#REF!,'別記様式－１－②'!$A$15:$A$52,$A32,'別記様式－１－②'!#REF!,L$4),"")</f>
        <v>#REF!</v>
      </c>
      <c r="M32" s="45" t="e">
        <f>IF(SUMIFS('別記様式－１－②'!#REF!,'別記様式－１－②'!$A$15:$A$52,$A32,'別記様式－１－②'!#REF!,M$4)&lt;&gt;0,SUMIFS('別記様式－１－②'!#REF!,'別記様式－１－②'!$A$15:$A$52,$A32,'別記様式－１－②'!#REF!,M$4),"")</f>
        <v>#REF!</v>
      </c>
      <c r="N32" s="45" t="e">
        <f>IF(SUMIFS('別記様式－１－②'!#REF!,'別記様式－１－②'!$A$15:$A$52,$A32,'別記様式－１－②'!#REF!,N$4)&lt;&gt;0,SUMIFS('別記様式－１－②'!#REF!,'別記様式－１－②'!$A$15:$A$52,$A32,'別記様式－１－②'!#REF!,N$4),"")</f>
        <v>#REF!</v>
      </c>
      <c r="O32" s="45" t="e">
        <f>IF(SUMIFS('別記様式－１－②'!#REF!,'別記様式－１－②'!$A$15:$A$52,$A32,'別記様式－１－②'!#REF!,O$4)&lt;&gt;0,SUMIFS('別記様式－１－②'!#REF!,'別記様式－１－②'!$A$15:$A$52,$A32,'別記様式－１－②'!#REF!,O$4),"")</f>
        <v>#REF!</v>
      </c>
      <c r="P32" s="45" t="e">
        <f>IF(SUMIFS('別記様式－１－②'!#REF!,'別記様式－１－②'!$A$15:$A$52,$A32,'別記様式－１－②'!#REF!,P$4)&lt;&gt;0,SUMIFS('別記様式－１－②'!#REF!,'別記様式－１－②'!$A$15:$A$52,$A32,'別記様式－１－②'!#REF!,P$4),"")</f>
        <v>#REF!</v>
      </c>
      <c r="Q32" s="45" t="e">
        <f>IF(SUMIFS('別記様式－１－②'!#REF!,'別記様式－１－②'!$A$15:$A$52,$A32,'別記様式－１－②'!#REF!,Q$4)&lt;&gt;0,SUMIFS('別記様式－１－②'!#REF!,'別記様式－１－②'!$A$15:$A$52,$A32,'別記様式－１－②'!#REF!,Q$4),"")</f>
        <v>#REF!</v>
      </c>
      <c r="R32" s="45" t="e">
        <f>IF(SUMIFS('別記様式－１－②'!#REF!,'別記様式－１－②'!$A$15:$A$52,$A32,'別記様式－１－②'!#REF!,R$4)&lt;&gt;0,SUMIFS('別記様式－１－②'!#REF!,'別記様式－１－②'!$A$15:$A$52,$A32,'別記様式－１－②'!#REF!,R$4),"")</f>
        <v>#REF!</v>
      </c>
      <c r="S32" s="45" t="e">
        <f>IF(SUMIFS('別記様式－１－②'!#REF!,'別記様式－１－②'!$A$15:$A$52,$A32,'別記様式－１－②'!#REF!,S$4)&lt;&gt;0,SUMIFS('別記様式－１－②'!#REF!,'別記様式－１－②'!$A$15:$A$52,$A32,'別記様式－１－②'!#REF!,S$4),"")</f>
        <v>#REF!</v>
      </c>
      <c r="T32" s="45" t="e">
        <f>IF(SUMIFS('別記様式－１－②'!#REF!,'別記様式－１－②'!$A$15:$A$52,$A32,'別記様式－１－②'!#REF!,T$4)&lt;&gt;0,SUMIFS('別記様式－１－②'!#REF!,'別記様式－１－②'!$A$15:$A$52,$A32,'別記様式－１－②'!#REF!,T$4),"")</f>
        <v>#REF!</v>
      </c>
      <c r="U32" s="45" t="e">
        <f>IF(SUMIFS('別記様式－１－②'!#REF!,'別記様式－１－②'!$A$15:$A$52,$A32,'別記様式－１－②'!#REF!,U$4)&lt;&gt;0,SUMIFS('別記様式－１－②'!#REF!,'別記様式－１－②'!$A$15:$A$52,$A32,'別記様式－１－②'!#REF!,U$4),"")</f>
        <v>#REF!</v>
      </c>
      <c r="V32" s="45" t="e">
        <f>IF(SUMIFS('別記様式－１－②'!#REF!,'別記様式－１－②'!$A$15:$A$52,$A32,'別記様式－１－②'!#REF!,V$4)&lt;&gt;0,SUMIFS('別記様式－１－②'!#REF!,'別記様式－１－②'!$A$15:$A$52,$A32,'別記様式－１－②'!#REF!,V$4),"")</f>
        <v>#REF!</v>
      </c>
      <c r="W32" s="45" t="e">
        <f>IF(SUMIFS('別記様式－１－②'!#REF!,'別記様式－１－②'!$A$15:$A$52,$A32,'別記様式－１－②'!#REF!,W$4)&lt;&gt;0,SUMIFS('別記様式－１－②'!#REF!,'別記様式－１－②'!$A$15:$A$52,$A32,'別記様式－１－②'!#REF!,W$4),"")</f>
        <v>#REF!</v>
      </c>
      <c r="X32" s="46" t="e">
        <f>IF(SUMIFS('別記様式－１－②'!#REF!,'別記様式－１－②'!$A$15:$A$52,$A32,'別記様式－１－②'!#REF!,X$4)&lt;&gt;0,SUMIFS('別記様式－１－②'!#REF!,'別記様式－１－②'!$A$15:$A$52,$A32,'別記様式－１－②'!#REF!,X$4),"")</f>
        <v>#REF!</v>
      </c>
    </row>
    <row r="33" spans="1:24" ht="18" customHeight="1">
      <c r="A33" s="36">
        <f t="shared" si="2"/>
        <v>45776</v>
      </c>
      <c r="B33" s="37">
        <f t="shared" si="0"/>
        <v>45776</v>
      </c>
      <c r="C33" s="41" t="e">
        <f t="shared" si="1"/>
        <v>#REF!</v>
      </c>
      <c r="D33" s="43" t="str">
        <f t="shared" si="3"/>
        <v/>
      </c>
      <c r="E33" s="45" t="e">
        <f>IF(SUMIFS('別記様式－１－②'!#REF!,'別記様式－１－②'!$A$15:$A$52,$A33,'別記様式－１－②'!#REF!,E$4)&lt;&gt;0,SUMIFS('別記様式－１－②'!#REF!,'別記様式－１－②'!$A$15:$A$52,$A33,'別記様式－１－②'!#REF!,E$4),"")</f>
        <v>#REF!</v>
      </c>
      <c r="F33" s="45" t="e">
        <f>IF(SUMIFS('別記様式－１－②'!#REF!,'別記様式－１－②'!$A$15:$A$52,$A33,'別記様式－１－②'!#REF!,F$4)&lt;&gt;0,SUMIFS('別記様式－１－②'!#REF!,'別記様式－１－②'!$A$15:$A$52,$A33,'別記様式－１－②'!#REF!,F$4),"")</f>
        <v>#REF!</v>
      </c>
      <c r="G33" s="45" t="e">
        <f>IF(SUMIFS('別記様式－１－②'!#REF!,'別記様式－１－②'!$A$15:$A$52,$A33,'別記様式－１－②'!#REF!,G$4)&lt;&gt;0,SUMIFS('別記様式－１－②'!#REF!,'別記様式－１－②'!$A$15:$A$52,$A33,'別記様式－１－②'!#REF!,G$4),"")</f>
        <v>#REF!</v>
      </c>
      <c r="H33" s="45" t="e">
        <f>IF(SUMIFS('別記様式－１－②'!#REF!,'別記様式－１－②'!$A$15:$A$52,$A33,'別記様式－１－②'!#REF!,H$4)&lt;&gt;0,SUMIFS('別記様式－１－②'!#REF!,'別記様式－１－②'!$A$15:$A$52,$A33,'別記様式－１－②'!#REF!,H$4),"")</f>
        <v>#REF!</v>
      </c>
      <c r="I33" s="45" t="e">
        <f>IF(SUMIFS('別記様式－１－②'!#REF!,'別記様式－１－②'!$A$15:$A$52,$A33,'別記様式－１－②'!#REF!,I$4)&lt;&gt;0,SUMIFS('別記様式－１－②'!#REF!,'別記様式－１－②'!$A$15:$A$52,$A33,'別記様式－１－②'!#REF!,I$4),"")</f>
        <v>#REF!</v>
      </c>
      <c r="J33" s="45" t="e">
        <f>IF(SUMIFS('別記様式－１－②'!#REF!,'別記様式－１－②'!$A$15:$A$52,$A33,'別記様式－１－②'!#REF!,J$4)&lt;&gt;0,SUMIFS('別記様式－１－②'!#REF!,'別記様式－１－②'!$A$15:$A$52,$A33,'別記様式－１－②'!#REF!,J$4),"")</f>
        <v>#REF!</v>
      </c>
      <c r="K33" s="45" t="e">
        <f>IF(SUMIFS('別記様式－１－②'!#REF!,'別記様式－１－②'!$A$15:$A$52,$A33,'別記様式－１－②'!#REF!,K$4)&lt;&gt;0,SUMIFS('別記様式－１－②'!#REF!,'別記様式－１－②'!$A$15:$A$52,$A33,'別記様式－１－②'!#REF!,K$4),"")</f>
        <v>#REF!</v>
      </c>
      <c r="L33" s="45" t="e">
        <f>IF(SUMIFS('別記様式－１－②'!#REF!,'別記様式－１－②'!$A$15:$A$52,$A33,'別記様式－１－②'!#REF!,L$4)&lt;&gt;0,SUMIFS('別記様式－１－②'!#REF!,'別記様式－１－②'!$A$15:$A$52,$A33,'別記様式－１－②'!#REF!,L$4),"")</f>
        <v>#REF!</v>
      </c>
      <c r="M33" s="45" t="e">
        <f>IF(SUMIFS('別記様式－１－②'!#REF!,'別記様式－１－②'!$A$15:$A$52,$A33,'別記様式－１－②'!#REF!,M$4)&lt;&gt;0,SUMIFS('別記様式－１－②'!#REF!,'別記様式－１－②'!$A$15:$A$52,$A33,'別記様式－１－②'!#REF!,M$4),"")</f>
        <v>#REF!</v>
      </c>
      <c r="N33" s="45" t="e">
        <f>IF(SUMIFS('別記様式－１－②'!#REF!,'別記様式－１－②'!$A$15:$A$52,$A33,'別記様式－１－②'!#REF!,N$4)&lt;&gt;0,SUMIFS('別記様式－１－②'!#REF!,'別記様式－１－②'!$A$15:$A$52,$A33,'別記様式－１－②'!#REF!,N$4),"")</f>
        <v>#REF!</v>
      </c>
      <c r="O33" s="45" t="e">
        <f>IF(SUMIFS('別記様式－１－②'!#REF!,'別記様式－１－②'!$A$15:$A$52,$A33,'別記様式－１－②'!#REF!,O$4)&lt;&gt;0,SUMIFS('別記様式－１－②'!#REF!,'別記様式－１－②'!$A$15:$A$52,$A33,'別記様式－１－②'!#REF!,O$4),"")</f>
        <v>#REF!</v>
      </c>
      <c r="P33" s="45" t="e">
        <f>IF(SUMIFS('別記様式－１－②'!#REF!,'別記様式－１－②'!$A$15:$A$52,$A33,'別記様式－１－②'!#REF!,P$4)&lt;&gt;0,SUMIFS('別記様式－１－②'!#REF!,'別記様式－１－②'!$A$15:$A$52,$A33,'別記様式－１－②'!#REF!,P$4),"")</f>
        <v>#REF!</v>
      </c>
      <c r="Q33" s="45" t="e">
        <f>IF(SUMIFS('別記様式－１－②'!#REF!,'別記様式－１－②'!$A$15:$A$52,$A33,'別記様式－１－②'!#REF!,Q$4)&lt;&gt;0,SUMIFS('別記様式－１－②'!#REF!,'別記様式－１－②'!$A$15:$A$52,$A33,'別記様式－１－②'!#REF!,Q$4),"")</f>
        <v>#REF!</v>
      </c>
      <c r="R33" s="45" t="e">
        <f>IF(SUMIFS('別記様式－１－②'!#REF!,'別記様式－１－②'!$A$15:$A$52,$A33,'別記様式－１－②'!#REF!,R$4)&lt;&gt;0,SUMIFS('別記様式－１－②'!#REF!,'別記様式－１－②'!$A$15:$A$52,$A33,'別記様式－１－②'!#REF!,R$4),"")</f>
        <v>#REF!</v>
      </c>
      <c r="S33" s="45" t="e">
        <f>IF(SUMIFS('別記様式－１－②'!#REF!,'別記様式－１－②'!$A$15:$A$52,$A33,'別記様式－１－②'!#REF!,S$4)&lt;&gt;0,SUMIFS('別記様式－１－②'!#REF!,'別記様式－１－②'!$A$15:$A$52,$A33,'別記様式－１－②'!#REF!,S$4),"")</f>
        <v>#REF!</v>
      </c>
      <c r="T33" s="45" t="e">
        <f>IF(SUMIFS('別記様式－１－②'!#REF!,'別記様式－１－②'!$A$15:$A$52,$A33,'別記様式－１－②'!#REF!,T$4)&lt;&gt;0,SUMIFS('別記様式－１－②'!#REF!,'別記様式－１－②'!$A$15:$A$52,$A33,'別記様式－１－②'!#REF!,T$4),"")</f>
        <v>#REF!</v>
      </c>
      <c r="U33" s="45" t="e">
        <f>IF(SUMIFS('別記様式－１－②'!#REF!,'別記様式－１－②'!$A$15:$A$52,$A33,'別記様式－１－②'!#REF!,U$4)&lt;&gt;0,SUMIFS('別記様式－１－②'!#REF!,'別記様式－１－②'!$A$15:$A$52,$A33,'別記様式－１－②'!#REF!,U$4),"")</f>
        <v>#REF!</v>
      </c>
      <c r="V33" s="45" t="e">
        <f>IF(SUMIFS('別記様式－１－②'!#REF!,'別記様式－１－②'!$A$15:$A$52,$A33,'別記様式－１－②'!#REF!,V$4)&lt;&gt;0,SUMIFS('別記様式－１－②'!#REF!,'別記様式－１－②'!$A$15:$A$52,$A33,'別記様式－１－②'!#REF!,V$4),"")</f>
        <v>#REF!</v>
      </c>
      <c r="W33" s="45" t="e">
        <f>IF(SUMIFS('別記様式－１－②'!#REF!,'別記様式－１－②'!$A$15:$A$52,$A33,'別記様式－１－②'!#REF!,W$4)&lt;&gt;0,SUMIFS('別記様式－１－②'!#REF!,'別記様式－１－②'!$A$15:$A$52,$A33,'別記様式－１－②'!#REF!,W$4),"")</f>
        <v>#REF!</v>
      </c>
      <c r="X33" s="46" t="e">
        <f>IF(SUMIFS('別記様式－１－②'!#REF!,'別記様式－１－②'!$A$15:$A$52,$A33,'別記様式－１－②'!#REF!,X$4)&lt;&gt;0,SUMIFS('別記様式－１－②'!#REF!,'別記様式－１－②'!$A$15:$A$52,$A33,'別記様式－１－②'!#REF!,X$4),"")</f>
        <v>#REF!</v>
      </c>
    </row>
    <row r="34" spans="1:24" ht="18" customHeight="1">
      <c r="A34" s="36">
        <f t="shared" si="2"/>
        <v>45777</v>
      </c>
      <c r="B34" s="37">
        <f t="shared" si="0"/>
        <v>45777</v>
      </c>
      <c r="C34" s="41" t="e">
        <f t="shared" si="1"/>
        <v>#REF!</v>
      </c>
      <c r="D34" s="43" t="str">
        <f t="shared" si="3"/>
        <v/>
      </c>
      <c r="E34" s="45" t="e">
        <f>IF(SUMIFS('別記様式－１－②'!#REF!,'別記様式－１－②'!$A$15:$A$52,$A34,'別記様式－１－②'!#REF!,E$4)&lt;&gt;0,SUMIFS('別記様式－１－②'!#REF!,'別記様式－１－②'!$A$15:$A$52,$A34,'別記様式－１－②'!#REF!,E$4),"")</f>
        <v>#REF!</v>
      </c>
      <c r="F34" s="45" t="e">
        <f>IF(SUMIFS('別記様式－１－②'!#REF!,'別記様式－１－②'!$A$15:$A$52,$A34,'別記様式－１－②'!#REF!,F$4)&lt;&gt;0,SUMIFS('別記様式－１－②'!#REF!,'別記様式－１－②'!$A$15:$A$52,$A34,'別記様式－１－②'!#REF!,F$4),"")</f>
        <v>#REF!</v>
      </c>
      <c r="G34" s="45" t="e">
        <f>IF(SUMIFS('別記様式－１－②'!#REF!,'別記様式－１－②'!$A$15:$A$52,$A34,'別記様式－１－②'!#REF!,G$4)&lt;&gt;0,SUMIFS('別記様式－１－②'!#REF!,'別記様式－１－②'!$A$15:$A$52,$A34,'別記様式－１－②'!#REF!,G$4),"")</f>
        <v>#REF!</v>
      </c>
      <c r="H34" s="45" t="e">
        <f>IF(SUMIFS('別記様式－１－②'!#REF!,'別記様式－１－②'!$A$15:$A$52,$A34,'別記様式－１－②'!#REF!,H$4)&lt;&gt;0,SUMIFS('別記様式－１－②'!#REF!,'別記様式－１－②'!$A$15:$A$52,$A34,'別記様式－１－②'!#REF!,H$4),"")</f>
        <v>#REF!</v>
      </c>
      <c r="I34" s="45" t="e">
        <f>IF(SUMIFS('別記様式－１－②'!#REF!,'別記様式－１－②'!$A$15:$A$52,$A34,'別記様式－１－②'!#REF!,I$4)&lt;&gt;0,SUMIFS('別記様式－１－②'!#REF!,'別記様式－１－②'!$A$15:$A$52,$A34,'別記様式－１－②'!#REF!,I$4),"")</f>
        <v>#REF!</v>
      </c>
      <c r="J34" s="45" t="e">
        <f>IF(SUMIFS('別記様式－１－②'!#REF!,'別記様式－１－②'!$A$15:$A$52,$A34,'別記様式－１－②'!#REF!,J$4)&lt;&gt;0,SUMIFS('別記様式－１－②'!#REF!,'別記様式－１－②'!$A$15:$A$52,$A34,'別記様式－１－②'!#REF!,J$4),"")</f>
        <v>#REF!</v>
      </c>
      <c r="K34" s="45" t="e">
        <f>IF(SUMIFS('別記様式－１－②'!#REF!,'別記様式－１－②'!$A$15:$A$52,$A34,'別記様式－１－②'!#REF!,K$4)&lt;&gt;0,SUMIFS('別記様式－１－②'!#REF!,'別記様式－１－②'!$A$15:$A$52,$A34,'別記様式－１－②'!#REF!,K$4),"")</f>
        <v>#REF!</v>
      </c>
      <c r="L34" s="45" t="e">
        <f>IF(SUMIFS('別記様式－１－②'!#REF!,'別記様式－１－②'!$A$15:$A$52,$A34,'別記様式－１－②'!#REF!,L$4)&lt;&gt;0,SUMIFS('別記様式－１－②'!#REF!,'別記様式－１－②'!$A$15:$A$52,$A34,'別記様式－１－②'!#REF!,L$4),"")</f>
        <v>#REF!</v>
      </c>
      <c r="M34" s="45" t="e">
        <f>IF(SUMIFS('別記様式－１－②'!#REF!,'別記様式－１－②'!$A$15:$A$52,$A34,'別記様式－１－②'!#REF!,M$4)&lt;&gt;0,SUMIFS('別記様式－１－②'!#REF!,'別記様式－１－②'!$A$15:$A$52,$A34,'別記様式－１－②'!#REF!,M$4),"")</f>
        <v>#REF!</v>
      </c>
      <c r="N34" s="45" t="e">
        <f>IF(SUMIFS('別記様式－１－②'!#REF!,'別記様式－１－②'!$A$15:$A$52,$A34,'別記様式－１－②'!#REF!,N$4)&lt;&gt;0,SUMIFS('別記様式－１－②'!#REF!,'別記様式－１－②'!$A$15:$A$52,$A34,'別記様式－１－②'!#REF!,N$4),"")</f>
        <v>#REF!</v>
      </c>
      <c r="O34" s="45" t="e">
        <f>IF(SUMIFS('別記様式－１－②'!#REF!,'別記様式－１－②'!$A$15:$A$52,$A34,'別記様式－１－②'!#REF!,O$4)&lt;&gt;0,SUMIFS('別記様式－１－②'!#REF!,'別記様式－１－②'!$A$15:$A$52,$A34,'別記様式－１－②'!#REF!,O$4),"")</f>
        <v>#REF!</v>
      </c>
      <c r="P34" s="45" t="e">
        <f>IF(SUMIFS('別記様式－１－②'!#REF!,'別記様式－１－②'!$A$15:$A$52,$A34,'別記様式－１－②'!#REF!,P$4)&lt;&gt;0,SUMIFS('別記様式－１－②'!#REF!,'別記様式－１－②'!$A$15:$A$52,$A34,'別記様式－１－②'!#REF!,P$4),"")</f>
        <v>#REF!</v>
      </c>
      <c r="Q34" s="45" t="e">
        <f>IF(SUMIFS('別記様式－１－②'!#REF!,'別記様式－１－②'!$A$15:$A$52,$A34,'別記様式－１－②'!#REF!,Q$4)&lt;&gt;0,SUMIFS('別記様式－１－②'!#REF!,'別記様式－１－②'!$A$15:$A$52,$A34,'別記様式－１－②'!#REF!,Q$4),"")</f>
        <v>#REF!</v>
      </c>
      <c r="R34" s="45" t="e">
        <f>IF(SUMIFS('別記様式－１－②'!#REF!,'別記様式－１－②'!$A$15:$A$52,$A34,'別記様式－１－②'!#REF!,R$4)&lt;&gt;0,SUMIFS('別記様式－１－②'!#REF!,'別記様式－１－②'!$A$15:$A$52,$A34,'別記様式－１－②'!#REF!,R$4),"")</f>
        <v>#REF!</v>
      </c>
      <c r="S34" s="45" t="e">
        <f>IF(SUMIFS('別記様式－１－②'!#REF!,'別記様式－１－②'!$A$15:$A$52,$A34,'別記様式－１－②'!#REF!,S$4)&lt;&gt;0,SUMIFS('別記様式－１－②'!#REF!,'別記様式－１－②'!$A$15:$A$52,$A34,'別記様式－１－②'!#REF!,S$4),"")</f>
        <v>#REF!</v>
      </c>
      <c r="T34" s="45" t="e">
        <f>IF(SUMIFS('別記様式－１－②'!#REF!,'別記様式－１－②'!$A$15:$A$52,$A34,'別記様式－１－②'!#REF!,T$4)&lt;&gt;0,SUMIFS('別記様式－１－②'!#REF!,'別記様式－１－②'!$A$15:$A$52,$A34,'別記様式－１－②'!#REF!,T$4),"")</f>
        <v>#REF!</v>
      </c>
      <c r="U34" s="45" t="e">
        <f>IF(SUMIFS('別記様式－１－②'!#REF!,'別記様式－１－②'!$A$15:$A$52,$A34,'別記様式－１－②'!#REF!,U$4)&lt;&gt;0,SUMIFS('別記様式－１－②'!#REF!,'別記様式－１－②'!$A$15:$A$52,$A34,'別記様式－１－②'!#REF!,U$4),"")</f>
        <v>#REF!</v>
      </c>
      <c r="V34" s="45" t="e">
        <f>IF(SUMIFS('別記様式－１－②'!#REF!,'別記様式－１－②'!$A$15:$A$52,$A34,'別記様式－１－②'!#REF!,V$4)&lt;&gt;0,SUMIFS('別記様式－１－②'!#REF!,'別記様式－１－②'!$A$15:$A$52,$A34,'別記様式－１－②'!#REF!,V$4),"")</f>
        <v>#REF!</v>
      </c>
      <c r="W34" s="45" t="e">
        <f>IF(SUMIFS('別記様式－１－②'!#REF!,'別記様式－１－②'!$A$15:$A$52,$A34,'別記様式－１－②'!#REF!,W$4)&lt;&gt;0,SUMIFS('別記様式－１－②'!#REF!,'別記様式－１－②'!$A$15:$A$52,$A34,'別記様式－１－②'!#REF!,W$4),"")</f>
        <v>#REF!</v>
      </c>
      <c r="X34" s="46" t="e">
        <f>IF(SUMIFS('別記様式－１－②'!#REF!,'別記様式－１－②'!$A$15:$A$52,$A34,'別記様式－１－②'!#REF!,X$4)&lt;&gt;0,SUMIFS('別記様式－１－②'!#REF!,'別記様式－１－②'!$A$15:$A$52,$A34,'別記様式－１－②'!#REF!,X$4),"")</f>
        <v>#REF!</v>
      </c>
    </row>
    <row r="35" spans="1:24" ht="18" customHeight="1">
      <c r="A35" s="47">
        <f t="shared" si="2"/>
        <v>45778</v>
      </c>
      <c r="B35" s="48">
        <f t="shared" si="0"/>
        <v>45778</v>
      </c>
      <c r="C35" s="49" t="e">
        <f t="shared" si="1"/>
        <v>#REF!</v>
      </c>
      <c r="D35" s="50" t="str">
        <f t="shared" si="3"/>
        <v/>
      </c>
      <c r="E35" s="45" t="e">
        <f>IF(SUMIFS('別記様式－１－②'!#REF!,'別記様式－１－②'!$A$15:$A$52,$A35,'別記様式－１－②'!#REF!,E$4)&lt;&gt;0,SUMIFS('別記様式－１－②'!#REF!,'別記様式－１－②'!$A$15:$A$52,$A35,'別記様式－１－②'!#REF!,E$4),"")</f>
        <v>#REF!</v>
      </c>
      <c r="F35" s="45" t="e">
        <f>IF(SUMIFS('別記様式－１－②'!#REF!,'別記様式－１－②'!$A$15:$A$52,$A35,'別記様式－１－②'!#REF!,F$4)&lt;&gt;0,SUMIFS('別記様式－１－②'!#REF!,'別記様式－１－②'!$A$15:$A$52,$A35,'別記様式－１－②'!#REF!,F$4),"")</f>
        <v>#REF!</v>
      </c>
      <c r="G35" s="45" t="e">
        <f>IF(SUMIFS('別記様式－１－②'!#REF!,'別記様式－１－②'!$A$15:$A$52,$A35,'別記様式－１－②'!#REF!,G$4)&lt;&gt;0,SUMIFS('別記様式－１－②'!#REF!,'別記様式－１－②'!$A$15:$A$52,$A35,'別記様式－１－②'!#REF!,G$4),"")</f>
        <v>#REF!</v>
      </c>
      <c r="H35" s="45" t="e">
        <f>IF(SUMIFS('別記様式－１－②'!#REF!,'別記様式－１－②'!$A$15:$A$52,$A35,'別記様式－１－②'!#REF!,H$4)&lt;&gt;0,SUMIFS('別記様式－１－②'!#REF!,'別記様式－１－②'!$A$15:$A$52,$A35,'別記様式－１－②'!#REF!,H$4),"")</f>
        <v>#REF!</v>
      </c>
      <c r="I35" s="45" t="e">
        <f>IF(SUMIFS('別記様式－１－②'!#REF!,'別記様式－１－②'!$A$15:$A$52,$A35,'別記様式－１－②'!#REF!,I$4)&lt;&gt;0,SUMIFS('別記様式－１－②'!#REF!,'別記様式－１－②'!$A$15:$A$52,$A35,'別記様式－１－②'!#REF!,I$4),"")</f>
        <v>#REF!</v>
      </c>
      <c r="J35" s="45" t="e">
        <f>IF(SUMIFS('別記様式－１－②'!#REF!,'別記様式－１－②'!$A$15:$A$52,$A35,'別記様式－１－②'!#REF!,J$4)&lt;&gt;0,SUMIFS('別記様式－１－②'!#REF!,'別記様式－１－②'!$A$15:$A$52,$A35,'別記様式－１－②'!#REF!,J$4),"")</f>
        <v>#REF!</v>
      </c>
      <c r="K35" s="45" t="e">
        <f>IF(SUMIFS('別記様式－１－②'!#REF!,'別記様式－１－②'!$A$15:$A$52,$A35,'別記様式－１－②'!#REF!,K$4)&lt;&gt;0,SUMIFS('別記様式－１－②'!#REF!,'別記様式－１－②'!$A$15:$A$52,$A35,'別記様式－１－②'!#REF!,K$4),"")</f>
        <v>#REF!</v>
      </c>
      <c r="L35" s="45" t="e">
        <f>IF(SUMIFS('別記様式－１－②'!#REF!,'別記様式－１－②'!$A$15:$A$52,$A35,'別記様式－１－②'!#REF!,L$4)&lt;&gt;0,SUMIFS('別記様式－１－②'!#REF!,'別記様式－１－②'!$A$15:$A$52,$A35,'別記様式－１－②'!#REF!,L$4),"")</f>
        <v>#REF!</v>
      </c>
      <c r="M35" s="45" t="e">
        <f>IF(SUMIFS('別記様式－１－②'!#REF!,'別記様式－１－②'!$A$15:$A$52,$A35,'別記様式－１－②'!#REF!,M$4)&lt;&gt;0,SUMIFS('別記様式－１－②'!#REF!,'別記様式－１－②'!$A$15:$A$52,$A35,'別記様式－１－②'!#REF!,M$4),"")</f>
        <v>#REF!</v>
      </c>
      <c r="N35" s="45" t="e">
        <f>IF(SUMIFS('別記様式－１－②'!#REF!,'別記様式－１－②'!$A$15:$A$52,$A35,'別記様式－１－②'!#REF!,N$4)&lt;&gt;0,SUMIFS('別記様式－１－②'!#REF!,'別記様式－１－②'!$A$15:$A$52,$A35,'別記様式－１－②'!#REF!,N$4),"")</f>
        <v>#REF!</v>
      </c>
      <c r="O35" s="45" t="e">
        <f>IF(SUMIFS('別記様式－１－②'!#REF!,'別記様式－１－②'!$A$15:$A$52,$A35,'別記様式－１－②'!#REF!,O$4)&lt;&gt;0,SUMIFS('別記様式－１－②'!#REF!,'別記様式－１－②'!$A$15:$A$52,$A35,'別記様式－１－②'!#REF!,O$4),"")</f>
        <v>#REF!</v>
      </c>
      <c r="P35" s="45" t="e">
        <f>IF(SUMIFS('別記様式－１－②'!#REF!,'別記様式－１－②'!$A$15:$A$52,$A35,'別記様式－１－②'!#REF!,P$4)&lt;&gt;0,SUMIFS('別記様式－１－②'!#REF!,'別記様式－１－②'!$A$15:$A$52,$A35,'別記様式－１－②'!#REF!,P$4),"")</f>
        <v>#REF!</v>
      </c>
      <c r="Q35" s="45" t="e">
        <f>IF(SUMIFS('別記様式－１－②'!#REF!,'別記様式－１－②'!$A$15:$A$52,$A35,'別記様式－１－②'!#REF!,Q$4)&lt;&gt;0,SUMIFS('別記様式－１－②'!#REF!,'別記様式－１－②'!$A$15:$A$52,$A35,'別記様式－１－②'!#REF!,Q$4),"")</f>
        <v>#REF!</v>
      </c>
      <c r="R35" s="45" t="e">
        <f>IF(SUMIFS('別記様式－１－②'!#REF!,'別記様式－１－②'!$A$15:$A$52,$A35,'別記様式－１－②'!#REF!,R$4)&lt;&gt;0,SUMIFS('別記様式－１－②'!#REF!,'別記様式－１－②'!$A$15:$A$52,$A35,'別記様式－１－②'!#REF!,R$4),"")</f>
        <v>#REF!</v>
      </c>
      <c r="S35" s="45" t="e">
        <f>IF(SUMIFS('別記様式－１－②'!#REF!,'別記様式－１－②'!$A$15:$A$52,$A35,'別記様式－１－②'!#REF!,S$4)&lt;&gt;0,SUMIFS('別記様式－１－②'!#REF!,'別記様式－１－②'!$A$15:$A$52,$A35,'別記様式－１－②'!#REF!,S$4),"")</f>
        <v>#REF!</v>
      </c>
      <c r="T35" s="45" t="e">
        <f>IF(SUMIFS('別記様式－１－②'!#REF!,'別記様式－１－②'!$A$15:$A$52,$A35,'別記様式－１－②'!#REF!,T$4)&lt;&gt;0,SUMIFS('別記様式－１－②'!#REF!,'別記様式－１－②'!$A$15:$A$52,$A35,'別記様式－１－②'!#REF!,T$4),"")</f>
        <v>#REF!</v>
      </c>
      <c r="U35" s="45" t="e">
        <f>IF(SUMIFS('別記様式－１－②'!#REF!,'別記様式－１－②'!$A$15:$A$52,$A35,'別記様式－１－②'!#REF!,U$4)&lt;&gt;0,SUMIFS('別記様式－１－②'!#REF!,'別記様式－１－②'!$A$15:$A$52,$A35,'別記様式－１－②'!#REF!,U$4),"")</f>
        <v>#REF!</v>
      </c>
      <c r="V35" s="45" t="e">
        <f>IF(SUMIFS('別記様式－１－②'!#REF!,'別記様式－１－②'!$A$15:$A$52,$A35,'別記様式－１－②'!#REF!,V$4)&lt;&gt;0,SUMIFS('別記様式－１－②'!#REF!,'別記様式－１－②'!$A$15:$A$52,$A35,'別記様式－１－②'!#REF!,V$4),"")</f>
        <v>#REF!</v>
      </c>
      <c r="W35" s="45" t="e">
        <f>IF(SUMIFS('別記様式－１－②'!#REF!,'別記様式－１－②'!$A$15:$A$52,$A35,'別記様式－１－②'!#REF!,W$4)&lt;&gt;0,SUMIFS('別記様式－１－②'!#REF!,'別記様式－１－②'!$A$15:$A$52,$A35,'別記様式－１－②'!#REF!,W$4),"")</f>
        <v>#REF!</v>
      </c>
      <c r="X35" s="73" t="e">
        <f>IF(SUMIFS('別記様式－１－②'!#REF!,'別記様式－１－②'!$A$15:$A$52,$A35,'別記様式－１－②'!#REF!,X$4)&lt;&gt;0,SUMIFS('別記様式－１－②'!#REF!,'別記様式－１－②'!$A$15:$A$52,$A35,'別記様式－１－②'!#REF!,X$4),"")</f>
        <v>#REF!</v>
      </c>
    </row>
    <row r="36" spans="1:24" ht="18" customHeight="1">
      <c r="A36" s="23"/>
      <c r="B36" s="38" t="s">
        <v>4</v>
      </c>
      <c r="C36" s="39" t="e">
        <f>SUM(C5:C35)</f>
        <v>#REF!</v>
      </c>
      <c r="D36" s="40">
        <f>SUM(D5:D35)</f>
        <v>0</v>
      </c>
      <c r="E36" s="24" t="e">
        <f>IF(SUM(E5:E35)&lt;&gt;0,SUM(E5:E35),"")</f>
        <v>#REF!</v>
      </c>
      <c r="F36" s="25" t="e">
        <f t="shared" ref="F36:X36" si="4">IF(SUM(F5:F35)&lt;&gt;0,SUM(F5:F35),"")</f>
        <v>#REF!</v>
      </c>
      <c r="G36" s="25" t="e">
        <f t="shared" si="4"/>
        <v>#REF!</v>
      </c>
      <c r="H36" s="25" t="e">
        <f t="shared" si="4"/>
        <v>#REF!</v>
      </c>
      <c r="I36" s="25" t="e">
        <f t="shared" si="4"/>
        <v>#REF!</v>
      </c>
      <c r="J36" s="25" t="e">
        <f t="shared" si="4"/>
        <v>#REF!</v>
      </c>
      <c r="K36" s="25" t="e">
        <f t="shared" si="4"/>
        <v>#REF!</v>
      </c>
      <c r="L36" s="25" t="e">
        <f t="shared" si="4"/>
        <v>#REF!</v>
      </c>
      <c r="M36" s="25" t="e">
        <f t="shared" si="4"/>
        <v>#REF!</v>
      </c>
      <c r="N36" s="25" t="e">
        <f t="shared" si="4"/>
        <v>#REF!</v>
      </c>
      <c r="O36" s="25" t="e">
        <f t="shared" si="4"/>
        <v>#REF!</v>
      </c>
      <c r="P36" s="25" t="e">
        <f t="shared" si="4"/>
        <v>#REF!</v>
      </c>
      <c r="Q36" s="25" t="e">
        <f t="shared" si="4"/>
        <v>#REF!</v>
      </c>
      <c r="R36" s="25" t="e">
        <f t="shared" si="4"/>
        <v>#REF!</v>
      </c>
      <c r="S36" s="25" t="e">
        <f t="shared" si="4"/>
        <v>#REF!</v>
      </c>
      <c r="T36" s="25" t="e">
        <f t="shared" si="4"/>
        <v>#REF!</v>
      </c>
      <c r="U36" s="25" t="e">
        <f t="shared" si="4"/>
        <v>#REF!</v>
      </c>
      <c r="V36" s="25" t="e">
        <f t="shared" si="4"/>
        <v>#REF!</v>
      </c>
      <c r="W36" s="25" t="e">
        <f t="shared" si="4"/>
        <v>#REF!</v>
      </c>
      <c r="X36" s="28" t="e">
        <f t="shared" si="4"/>
        <v>#REF!</v>
      </c>
    </row>
    <row r="37" spans="1:24" ht="18" customHeight="1">
      <c r="E37" s="29" t="str">
        <f>IFERROR(E36/$C36,"")</f>
        <v/>
      </c>
      <c r="F37" s="29" t="str">
        <f>IFERROR(F36/$C36,"")</f>
        <v/>
      </c>
      <c r="G37" s="29" t="str">
        <f>IFERROR(G36/$C36,"")</f>
        <v/>
      </c>
      <c r="H37" s="29" t="str">
        <f t="shared" ref="H37:X37" si="5">IFERROR(H36/$C36,"")</f>
        <v/>
      </c>
      <c r="I37" s="29" t="str">
        <f t="shared" si="5"/>
        <v/>
      </c>
      <c r="J37" s="29" t="str">
        <f t="shared" si="5"/>
        <v/>
      </c>
      <c r="K37" s="29" t="str">
        <f t="shared" si="5"/>
        <v/>
      </c>
      <c r="L37" s="29" t="str">
        <f t="shared" si="5"/>
        <v/>
      </c>
      <c r="M37" s="29" t="str">
        <f t="shared" si="5"/>
        <v/>
      </c>
      <c r="N37" s="29" t="str">
        <f t="shared" si="5"/>
        <v/>
      </c>
      <c r="O37" s="29" t="str">
        <f t="shared" si="5"/>
        <v/>
      </c>
      <c r="P37" s="29" t="str">
        <f t="shared" si="5"/>
        <v/>
      </c>
      <c r="Q37" s="29" t="str">
        <f t="shared" si="5"/>
        <v/>
      </c>
      <c r="R37" s="29" t="str">
        <f t="shared" si="5"/>
        <v/>
      </c>
      <c r="S37" s="29" t="str">
        <f t="shared" si="5"/>
        <v/>
      </c>
      <c r="T37" s="29" t="str">
        <f t="shared" si="5"/>
        <v/>
      </c>
      <c r="U37" s="29" t="str">
        <f t="shared" si="5"/>
        <v/>
      </c>
      <c r="V37" s="29" t="str">
        <f t="shared" si="5"/>
        <v/>
      </c>
      <c r="W37" s="29" t="str">
        <f t="shared" si="5"/>
        <v/>
      </c>
      <c r="X37" s="29" t="str">
        <f t="shared" si="5"/>
        <v/>
      </c>
    </row>
  </sheetData>
  <phoneticPr fontId="1"/>
  <pageMargins left="0.7" right="0.7" top="0.75" bottom="0.75" header="0.3" footer="0.3"/>
  <pageSetup paperSize="9" scale="5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18"/>
  <sheetViews>
    <sheetView zoomScale="90" zoomScaleNormal="90" workbookViewId="0">
      <selection activeCell="E37" sqref="E37"/>
    </sheetView>
  </sheetViews>
  <sheetFormatPr defaultColWidth="9" defaultRowHeight="13.5"/>
  <cols>
    <col min="1" max="1" width="11.625" style="2" customWidth="1"/>
    <col min="2" max="22" width="8.625" style="2" customWidth="1"/>
    <col min="23" max="23" width="9.125" style="2" bestFit="1" customWidth="1"/>
    <col min="24" max="16384" width="9" style="2"/>
  </cols>
  <sheetData>
    <row r="1" spans="1:24" ht="29.25" customHeight="1">
      <c r="A1" s="72" t="s">
        <v>7</v>
      </c>
    </row>
    <row r="2" spans="1:24" ht="29.25" customHeight="1">
      <c r="A2" s="2" t="s">
        <v>0</v>
      </c>
      <c r="B2" s="2" t="e">
        <f>#REF!</f>
        <v>#REF!</v>
      </c>
      <c r="E2" s="4"/>
      <c r="J2" s="3"/>
    </row>
    <row r="3" spans="1:24" ht="29.25" customHeight="1">
      <c r="A3" s="2" t="s">
        <v>1</v>
      </c>
      <c r="B3" s="2" t="e">
        <f>#REF!</f>
        <v>#REF!</v>
      </c>
    </row>
    <row r="4" spans="1:24" s="1" customFormat="1" ht="60" customHeight="1">
      <c r="A4" s="5"/>
      <c r="B4" s="6" t="s">
        <v>2</v>
      </c>
      <c r="C4" s="7" t="e">
        <f>#REF!</f>
        <v>#REF!</v>
      </c>
      <c r="D4" s="8" t="e">
        <f>#REF!</f>
        <v>#REF!</v>
      </c>
      <c r="E4" s="8" t="e">
        <f>#REF!</f>
        <v>#REF!</v>
      </c>
      <c r="F4" s="7" t="e">
        <f>#REF!</f>
        <v>#REF!</v>
      </c>
      <c r="G4" s="8" t="e">
        <f>#REF!</f>
        <v>#REF!</v>
      </c>
      <c r="H4" s="8" t="e">
        <f>#REF!</f>
        <v>#REF!</v>
      </c>
      <c r="I4" s="8" t="e">
        <f>#REF!</f>
        <v>#REF!</v>
      </c>
      <c r="J4" s="8" t="e">
        <f>#REF!</f>
        <v>#REF!</v>
      </c>
      <c r="K4" s="8" t="e">
        <f>#REF!</f>
        <v>#REF!</v>
      </c>
      <c r="L4" s="8" t="e">
        <f>#REF!</f>
        <v>#REF!</v>
      </c>
      <c r="M4" s="8" t="e">
        <f>#REF!</f>
        <v>#REF!</v>
      </c>
      <c r="N4" s="8" t="e">
        <f>#REF!</f>
        <v>#REF!</v>
      </c>
      <c r="O4" s="8" t="e">
        <f>#REF!</f>
        <v>#REF!</v>
      </c>
      <c r="P4" s="8" t="e">
        <f>#REF!</f>
        <v>#REF!</v>
      </c>
      <c r="Q4" s="8" t="e">
        <f>#REF!</f>
        <v>#REF!</v>
      </c>
      <c r="R4" s="8" t="e">
        <f>#REF!</f>
        <v>#REF!</v>
      </c>
      <c r="S4" s="8" t="e">
        <f>#REF!</f>
        <v>#REF!</v>
      </c>
      <c r="T4" s="8" t="e">
        <f>#REF!</f>
        <v>#REF!</v>
      </c>
      <c r="U4" s="8" t="e">
        <f>#REF!</f>
        <v>#REF!</v>
      </c>
      <c r="V4" s="31" t="e">
        <f>#REF!</f>
        <v>#REF!</v>
      </c>
    </row>
    <row r="5" spans="1:24" ht="18" customHeight="1">
      <c r="A5" s="19">
        <v>45748</v>
      </c>
      <c r="B5" s="57" t="e">
        <f>IF(SUMIFS('別記様式－１－②'!#REF!,'別記様式－１－②'!#REF!,"&gt;=2025/4/1",'別記様式－１－②'!#REF!,"&lt;=2025/4/30")&lt;&gt;0,SUMIFS('別記様式－１－②'!#REF!,'別記様式－１－②'!#REF!,"&gt;=2025/4/1",'別記様式－１－②'!#REF!,"&lt;=2025/4/30"),"")</f>
        <v>#REF!</v>
      </c>
      <c r="C5" s="58" t="e">
        <f>IF(SUMIFS('別記様式－１－②'!#REF!,'別記様式－１－②'!#REF!,"&gt;=2025/4/1",'別記様式－１－②'!#REF!,"&lt;=2025/4/30",'別記様式－１－②'!#REF!,C$4)&lt;&gt;0,SUMIFS('別記様式－１－②'!#REF!,'別記様式－１－②'!#REF!,"&gt;=2025/4/1",'別記様式－１－②'!#REF!,"&lt;=2025/4/30",'別記様式－１－②'!#REF!,C$4),"")</f>
        <v>#REF!</v>
      </c>
      <c r="D5" s="58" t="e">
        <f>IF(SUMIFS('別記様式－１－②'!#REF!,'別記様式－１－②'!#REF!,"&gt;=2025/4/1",'別記様式－１－②'!#REF!,"&lt;=2025/4/30",'別記様式－１－②'!#REF!,D$4)&lt;&gt;0,SUMIFS('別記様式－１－②'!#REF!,'別記様式－１－②'!#REF!,"&gt;=2025/4/1",'別記様式－１－②'!#REF!,"&lt;=2025/4/30",'別記様式－１－②'!#REF!,D$4),"")</f>
        <v>#REF!</v>
      </c>
      <c r="E5" s="58" t="e">
        <f>IF(SUMIFS('別記様式－１－②'!#REF!,'別記様式－１－②'!#REF!,"&gt;=2025/4/1",'別記様式－１－②'!#REF!,"&lt;=2025/4/30",'別記様式－１－②'!#REF!,E$4)&lt;&gt;0,SUMIFS('別記様式－１－②'!#REF!,'別記様式－１－②'!#REF!,"&gt;=2025/4/1",'別記様式－１－②'!#REF!,"&lt;=2025/4/30",'別記様式－１－②'!#REF!,E$4),"")</f>
        <v>#REF!</v>
      </c>
      <c r="F5" s="58" t="e">
        <f>IF(SUMIFS('別記様式－１－②'!#REF!,'別記様式－１－②'!#REF!,"&gt;=2025/4/1",'別記様式－１－②'!#REF!,"&lt;=2025/4/30",'別記様式－１－②'!#REF!,F$4)&lt;&gt;0,SUMIFS('別記様式－１－②'!#REF!,'別記様式－１－②'!#REF!,"&gt;=2025/4/1",'別記様式－１－②'!#REF!,"&lt;=2025/4/30",'別記様式－１－②'!#REF!,F$4),"")</f>
        <v>#REF!</v>
      </c>
      <c r="G5" s="58" t="e">
        <f>IF(SUMIFS('別記様式－１－②'!#REF!,'別記様式－１－②'!#REF!,"&gt;=2025/4/1",'別記様式－１－②'!#REF!,"&lt;=2025/4/30",'別記様式－１－②'!#REF!,G$4)&lt;&gt;0,SUMIFS('別記様式－１－②'!#REF!,'別記様式－１－②'!#REF!,"&gt;=2025/4/1",'別記様式－１－②'!#REF!,"&lt;=2025/4/30",'別記様式－１－②'!#REF!,G$4),"")</f>
        <v>#REF!</v>
      </c>
      <c r="H5" s="58" t="e">
        <f>IF(SUMIFS('別記様式－１－②'!#REF!,'別記様式－１－②'!#REF!,"&gt;=2025/4/1",'別記様式－１－②'!#REF!,"&lt;=2025/4/30",'別記様式－１－②'!#REF!,H$4)&lt;&gt;0,SUMIFS('別記様式－１－②'!#REF!,'別記様式－１－②'!#REF!,"&gt;=2025/4/1",'別記様式－１－②'!#REF!,"&lt;=2025/4/30",'別記様式－１－②'!#REF!,H$4),"")</f>
        <v>#REF!</v>
      </c>
      <c r="I5" s="58" t="e">
        <f>IF(SUMIFS('別記様式－１－②'!#REF!,'別記様式－１－②'!#REF!,"&gt;=2025/4/1",'別記様式－１－②'!#REF!,"&lt;=2025/4/30",'別記様式－１－②'!#REF!,I$4)&lt;&gt;0,SUMIFS('別記様式－１－②'!#REF!,'別記様式－１－②'!#REF!,"&gt;=2025/4/1",'別記様式－１－②'!#REF!,"&lt;=2025/4/30",'別記様式－１－②'!#REF!,I$4),"")</f>
        <v>#REF!</v>
      </c>
      <c r="J5" s="58" t="e">
        <f>IF(SUMIFS('別記様式－１－②'!#REF!,'別記様式－１－②'!#REF!,"&gt;=2025/4/1",'別記様式－１－②'!#REF!,"&lt;=2025/4/30",'別記様式－１－②'!#REF!,J$4)&lt;&gt;0,SUMIFS('別記様式－１－②'!#REF!,'別記様式－１－②'!#REF!,"&gt;=2025/4/1",'別記様式－１－②'!#REF!,"&lt;=2025/4/30",'別記様式－１－②'!#REF!,J$4),"")</f>
        <v>#REF!</v>
      </c>
      <c r="K5" s="58" t="e">
        <f>IF(SUMIFS('別記様式－１－②'!#REF!,'別記様式－１－②'!#REF!,"&gt;=2025/4/1",'別記様式－１－②'!#REF!,"&lt;=2025/4/30",'別記様式－１－②'!#REF!,K$4)&lt;&gt;0,SUMIFS('別記様式－１－②'!#REF!,'別記様式－１－②'!#REF!,"&gt;=2025/4/1",'別記様式－１－②'!#REF!,"&lt;=2025/4/30",'別記様式－１－②'!#REF!,K$4),"")</f>
        <v>#REF!</v>
      </c>
      <c r="L5" s="58" t="e">
        <f>IF(SUMIFS('別記様式－１－②'!#REF!,'別記様式－１－②'!#REF!,"&gt;=2025/4/1",'別記様式－１－②'!#REF!,"&lt;=2025/4/30",'別記様式－１－②'!#REF!,L$4)&lt;&gt;0,SUMIFS('別記様式－１－②'!#REF!,'別記様式－１－②'!#REF!,"&gt;=2025/4/1",'別記様式－１－②'!#REF!,"&lt;=2025/4/30",'別記様式－１－②'!#REF!,L$4),"")</f>
        <v>#REF!</v>
      </c>
      <c r="M5" s="58" t="e">
        <f>IF(SUMIFS('別記様式－１－②'!#REF!,'別記様式－１－②'!#REF!,"&gt;=2025/4/1",'別記様式－１－②'!#REF!,"&lt;=2025/4/30",'別記様式－１－②'!#REF!,M$4)&lt;&gt;0,SUMIFS('別記様式－１－②'!#REF!,'別記様式－１－②'!#REF!,"&gt;=2025/4/1",'別記様式－１－②'!#REF!,"&lt;=2025/4/30",'別記様式－１－②'!#REF!,M$4),"")</f>
        <v>#REF!</v>
      </c>
      <c r="N5" s="58" t="e">
        <f>IF(SUMIFS('別記様式－１－②'!#REF!,'別記様式－１－②'!#REF!,"&gt;=2025/4/1",'別記様式－１－②'!#REF!,"&lt;=2025/4/30",'別記様式－１－②'!#REF!,N$4)&lt;&gt;0,SUMIFS('別記様式－１－②'!#REF!,'別記様式－１－②'!#REF!,"&gt;=2025/4/1",'別記様式－１－②'!#REF!,"&lt;=2025/4/30",'別記様式－１－②'!#REF!,N$4),"")</f>
        <v>#REF!</v>
      </c>
      <c r="O5" s="58" t="e">
        <f>IF(SUMIFS('別記様式－１－②'!#REF!,'別記様式－１－②'!#REF!,"&gt;=2025/4/1",'別記様式－１－②'!#REF!,"&lt;=2025/4/30",'別記様式－１－②'!#REF!,O$4)&lt;&gt;0,SUMIFS('別記様式－１－②'!#REF!,'別記様式－１－②'!#REF!,"&gt;=2025/4/1",'別記様式－１－②'!#REF!,"&lt;=2025/4/30",'別記様式－１－②'!#REF!,O$4),"")</f>
        <v>#REF!</v>
      </c>
      <c r="P5" s="58" t="e">
        <f>IF(SUMIFS('別記様式－１－②'!#REF!,'別記様式－１－②'!#REF!,"&gt;=2025/4/1",'別記様式－１－②'!#REF!,"&lt;=2025/4/30",'別記様式－１－②'!#REF!,P$4)&lt;&gt;0,SUMIFS('別記様式－１－②'!#REF!,'別記様式－１－②'!#REF!,"&gt;=2025/4/1",'別記様式－１－②'!#REF!,"&lt;=2025/4/30",'別記様式－１－②'!#REF!,P$4),"")</f>
        <v>#REF!</v>
      </c>
      <c r="Q5" s="58" t="e">
        <f>IF(SUMIFS('別記様式－１－②'!#REF!,'別記様式－１－②'!#REF!,"&gt;=2025/4/1",'別記様式－１－②'!#REF!,"&lt;=2025/4/30",'別記様式－１－②'!#REF!,Q$4)&lt;&gt;0,SUMIFS('別記様式－１－②'!#REF!,'別記様式－１－②'!#REF!,"&gt;=2025/4/1",'別記様式－１－②'!#REF!,"&lt;=2025/4/30",'別記様式－１－②'!#REF!,Q$4),"")</f>
        <v>#REF!</v>
      </c>
      <c r="R5" s="58" t="e">
        <f>IF(SUMIFS('別記様式－１－②'!#REF!,'別記様式－１－②'!#REF!,"&gt;=2025/4/1",'別記様式－１－②'!#REF!,"&lt;=2025/4/30",'別記様式－１－②'!#REF!,R$4)&lt;&gt;0,SUMIFS('別記様式－１－②'!#REF!,'別記様式－１－②'!#REF!,"&gt;=2025/4/1",'別記様式－１－②'!#REF!,"&lt;=2025/4/30",'別記様式－１－②'!#REF!,R$4),"")</f>
        <v>#REF!</v>
      </c>
      <c r="S5" s="58" t="e">
        <f>IF(SUMIFS('別記様式－１－②'!#REF!,'別記様式－１－②'!#REF!,"&gt;=2025/4/1",'別記様式－１－②'!#REF!,"&lt;=2025/4/30",'別記様式－１－②'!#REF!,S$4)&lt;&gt;0,SUMIFS('別記様式－１－②'!#REF!,'別記様式－１－②'!#REF!,"&gt;=2025/4/1",'別記様式－１－②'!#REF!,"&lt;=2025/4/30",'別記様式－１－②'!#REF!,S$4),"")</f>
        <v>#REF!</v>
      </c>
      <c r="T5" s="58" t="e">
        <f>IF(SUMIFS('別記様式－１－②'!#REF!,'別記様式－１－②'!#REF!,"&gt;=2025/4/1",'別記様式－１－②'!#REF!,"&lt;=2025/4/30",'別記様式－１－②'!#REF!,T$4)&lt;&gt;0,SUMIFS('別記様式－１－②'!#REF!,'別記様式－１－②'!#REF!,"&gt;=2025/4/1",'別記様式－１－②'!#REF!,"&lt;=2025/4/30",'別記様式－１－②'!#REF!,T$4),"")</f>
        <v>#REF!</v>
      </c>
      <c r="U5" s="58" t="e">
        <f>IF(SUMIFS('別記様式－１－②'!#REF!,'別記様式－１－②'!#REF!,"&gt;=2025/4/1",'別記様式－１－②'!#REF!,"&lt;=2025/4/30",'別記様式－１－②'!#REF!,U$4)&lt;&gt;0,SUMIFS('別記様式－１－②'!#REF!,'別記様式－１－②'!#REF!,"&gt;=2025/4/1",'別記様式－１－②'!#REF!,"&lt;=2025/4/30",'別記様式－１－②'!#REF!,U$4),"")</f>
        <v>#REF!</v>
      </c>
      <c r="V5" s="58" t="e">
        <f>IF(SUMIFS('別記様式－１－②'!#REF!,'別記様式－１－②'!#REF!,"&gt;=2025/4/1",'別記様式－１－②'!#REF!,"&lt;=2025/4/30",'別記様式－１－②'!#REF!,V$4)&lt;&gt;0,SUMIFS('別記様式－１－②'!#REF!,'別記様式－１－②'!#REF!,"&gt;=2025/4/1",'別記様式－１－②'!#REF!,"&lt;=2025/4/30",'別記様式－１－②'!#REF!,V$4),"")</f>
        <v>#REF!</v>
      </c>
      <c r="W5" s="18" t="e">
        <f t="shared" ref="W5:W16" si="0">SUM(C5:V5)</f>
        <v>#REF!</v>
      </c>
      <c r="X5" s="2" t="e">
        <f t="shared" ref="X5:X17" si="1">IF(ABS(B5-W5)&lt;0.00001,"○","×")</f>
        <v>#REF!</v>
      </c>
    </row>
    <row r="6" spans="1:24" ht="18" customHeight="1">
      <c r="A6" s="19">
        <v>45778</v>
      </c>
      <c r="B6" s="57" t="e">
        <f>IF(SUMIFS('別記様式－１－②'!#REF!,'別記様式－１－②'!#REF!,"&gt;=2025/5/1",'別記様式－１－②'!#REF!,"&lt;=2025/5/31")&lt;&gt;0,SUMIFS('別記様式－１－②'!#REF!,'別記様式－１－②'!#REF!,"&gt;=2025/5/1",'別記様式－１－②'!#REF!,"&lt;=2025/5/31"),"")</f>
        <v>#REF!</v>
      </c>
      <c r="C6" s="59" t="e">
        <f>IF(SUMIFS('別記様式－１－②'!#REF!,'別記様式－１－②'!#REF!,"&gt;=2025/5/1",'別記様式－１－②'!#REF!,"&lt;=2025/5/31",'別記様式－１－②'!#REF!,C$4)&lt;&gt;0,SUMIFS('別記様式－１－②'!#REF!,'別記様式－１－②'!#REF!,"&gt;=2025/5/1",'別記様式－１－②'!#REF!,"&lt;=2025/5/31",'別記様式－１－②'!#REF!,C$4),"")</f>
        <v>#REF!</v>
      </c>
      <c r="D6" s="59" t="e">
        <f>IF(SUMIFS('別記様式－１－②'!#REF!,'別記様式－１－②'!#REF!,"&gt;=2025/5/1",'別記様式－１－②'!#REF!,"&lt;=2025/5/31",'別記様式－１－②'!#REF!,D$4)&lt;&gt;0,SUMIFS('別記様式－１－②'!#REF!,'別記様式－１－②'!#REF!,"&gt;=2025/5/1",'別記様式－１－②'!#REF!,"&lt;=2025/5/31",'別記様式－１－②'!#REF!,D$4),"")</f>
        <v>#REF!</v>
      </c>
      <c r="E6" s="59" t="e">
        <f>IF(SUMIFS('別記様式－１－②'!#REF!,'別記様式－１－②'!#REF!,"&gt;=2025/5/1",'別記様式－１－②'!#REF!,"&lt;=2025/5/31",'別記様式－１－②'!#REF!,E$4)&lt;&gt;0,SUMIFS('別記様式－１－②'!#REF!,'別記様式－１－②'!#REF!,"&gt;=2025/5/1",'別記様式－１－②'!#REF!,"&lt;=2025/5/31",'別記様式－１－②'!#REF!,E$4),"")</f>
        <v>#REF!</v>
      </c>
      <c r="F6" s="59" t="e">
        <f>IF(SUMIFS('別記様式－１－②'!#REF!,'別記様式－１－②'!#REF!,"&gt;=2025/5/1",'別記様式－１－②'!#REF!,"&lt;=2025/5/31",'別記様式－１－②'!#REF!,F$4)&lt;&gt;0,SUMIFS('別記様式－１－②'!#REF!,'別記様式－１－②'!#REF!,"&gt;=2025/5/1",'別記様式－１－②'!#REF!,"&lt;=2025/5/31",'別記様式－１－②'!#REF!,F$4),"")</f>
        <v>#REF!</v>
      </c>
      <c r="G6" s="59" t="e">
        <f>IF(SUMIFS('別記様式－１－②'!#REF!,'別記様式－１－②'!#REF!,"&gt;=2025/5/1",'別記様式－１－②'!#REF!,"&lt;=2025/5/31",'別記様式－１－②'!#REF!,G$4)&lt;&gt;0,SUMIFS('別記様式－１－②'!#REF!,'別記様式－１－②'!#REF!,"&gt;=2025/5/1",'別記様式－１－②'!#REF!,"&lt;=2025/5/31",'別記様式－１－②'!#REF!,G$4),"")</f>
        <v>#REF!</v>
      </c>
      <c r="H6" s="59" t="e">
        <f>IF(SUMIFS('別記様式－１－②'!#REF!,'別記様式－１－②'!#REF!,"&gt;=2025/5/1",'別記様式－１－②'!#REF!,"&lt;=2025/5/31",'別記様式－１－②'!#REF!,H$4)&lt;&gt;0,SUMIFS('別記様式－１－②'!#REF!,'別記様式－１－②'!#REF!,"&gt;=2025/5/1",'別記様式－１－②'!#REF!,"&lt;=2025/5/31",'別記様式－１－②'!#REF!,H$4),"")</f>
        <v>#REF!</v>
      </c>
      <c r="I6" s="59" t="e">
        <f>IF(SUMIFS('別記様式－１－②'!#REF!,'別記様式－１－②'!#REF!,"&gt;=2025/5/1",'別記様式－１－②'!#REF!,"&lt;=2025/5/31",'別記様式－１－②'!#REF!,I$4)&lt;&gt;0,SUMIFS('別記様式－１－②'!#REF!,'別記様式－１－②'!#REF!,"&gt;=2025/5/1",'別記様式－１－②'!#REF!,"&lt;=2025/5/31",'別記様式－１－②'!#REF!,I$4),"")</f>
        <v>#REF!</v>
      </c>
      <c r="J6" s="59" t="e">
        <f>IF(SUMIFS('別記様式－１－②'!#REF!,'別記様式－１－②'!#REF!,"&gt;=2025/5/1",'別記様式－１－②'!#REF!,"&lt;=2025/5/31",'別記様式－１－②'!#REF!,J$4)&lt;&gt;0,SUMIFS('別記様式－１－②'!#REF!,'別記様式－１－②'!#REF!,"&gt;=2025/5/1",'別記様式－１－②'!#REF!,"&lt;=2025/5/31",'別記様式－１－②'!#REF!,J$4),"")</f>
        <v>#REF!</v>
      </c>
      <c r="K6" s="59" t="e">
        <f>IF(SUMIFS('別記様式－１－②'!#REF!,'別記様式－１－②'!#REF!,"&gt;=2025/5/1",'別記様式－１－②'!#REF!,"&lt;=2025/5/31",'別記様式－１－②'!#REF!,K$4)&lt;&gt;0,SUMIFS('別記様式－１－②'!#REF!,'別記様式－１－②'!#REF!,"&gt;=2025/5/1",'別記様式－１－②'!#REF!,"&lt;=2025/5/31",'別記様式－１－②'!#REF!,K$4),"")</f>
        <v>#REF!</v>
      </c>
      <c r="L6" s="59" t="e">
        <f>IF(SUMIFS('別記様式－１－②'!#REF!,'別記様式－１－②'!#REF!,"&gt;=2025/5/1",'別記様式－１－②'!#REF!,"&lt;=2025/5/31",'別記様式－１－②'!#REF!,L$4)&lt;&gt;0,SUMIFS('別記様式－１－②'!#REF!,'別記様式－１－②'!#REF!,"&gt;=2025/5/1",'別記様式－１－②'!#REF!,"&lt;=2025/5/31",'別記様式－１－②'!#REF!,L$4),"")</f>
        <v>#REF!</v>
      </c>
      <c r="M6" s="59" t="e">
        <f>IF(SUMIFS('別記様式－１－②'!#REF!,'別記様式－１－②'!#REF!,"&gt;=2025/5/1",'別記様式－１－②'!#REF!,"&lt;=2025/5/31",'別記様式－１－②'!#REF!,M$4)&lt;&gt;0,SUMIFS('別記様式－１－②'!#REF!,'別記様式－１－②'!#REF!,"&gt;=2025/5/1",'別記様式－１－②'!#REF!,"&lt;=2025/5/31",'別記様式－１－②'!#REF!,M$4),"")</f>
        <v>#REF!</v>
      </c>
      <c r="N6" s="59" t="e">
        <f>IF(SUMIFS('別記様式－１－②'!#REF!,'別記様式－１－②'!#REF!,"&gt;=2025/5/1",'別記様式－１－②'!#REF!,"&lt;=2025/5/31",'別記様式－１－②'!#REF!,N$4)&lt;&gt;0,SUMIFS('別記様式－１－②'!#REF!,'別記様式－１－②'!#REF!,"&gt;=2025/5/1",'別記様式－１－②'!#REF!,"&lt;=2025/5/31",'別記様式－１－②'!#REF!,N$4),"")</f>
        <v>#REF!</v>
      </c>
      <c r="O6" s="59" t="e">
        <f>IF(SUMIFS('別記様式－１－②'!#REF!,'別記様式－１－②'!#REF!,"&gt;=2025/5/1",'別記様式－１－②'!#REF!,"&lt;=2025/5/31",'別記様式－１－②'!#REF!,O$4)&lt;&gt;0,SUMIFS('別記様式－１－②'!#REF!,'別記様式－１－②'!#REF!,"&gt;=2025/5/1",'別記様式－１－②'!#REF!,"&lt;=2025/5/31",'別記様式－１－②'!#REF!,O$4),"")</f>
        <v>#REF!</v>
      </c>
      <c r="P6" s="59" t="e">
        <f>IF(SUMIFS('別記様式－１－②'!#REF!,'別記様式－１－②'!#REF!,"&gt;=2025/5/1",'別記様式－１－②'!#REF!,"&lt;=2025/5/31",'別記様式－１－②'!#REF!,P$4)&lt;&gt;0,SUMIFS('別記様式－１－②'!#REF!,'別記様式－１－②'!#REF!,"&gt;=2025/5/1",'別記様式－１－②'!#REF!,"&lt;=2025/5/31",'別記様式－１－②'!#REF!,P$4),"")</f>
        <v>#REF!</v>
      </c>
      <c r="Q6" s="59" t="e">
        <f>IF(SUMIFS('別記様式－１－②'!#REF!,'別記様式－１－②'!#REF!,"&gt;=2025/5/1",'別記様式－１－②'!#REF!,"&lt;=2025/5/31",'別記様式－１－②'!#REF!,Q$4)&lt;&gt;0,SUMIFS('別記様式－１－②'!#REF!,'別記様式－１－②'!#REF!,"&gt;=2025/5/1",'別記様式－１－②'!#REF!,"&lt;=2025/5/31",'別記様式－１－②'!#REF!,Q$4),"")</f>
        <v>#REF!</v>
      </c>
      <c r="R6" s="59" t="e">
        <f>IF(SUMIFS('別記様式－１－②'!#REF!,'別記様式－１－②'!#REF!,"&gt;=2025/5/1",'別記様式－１－②'!#REF!,"&lt;=2025/5/31",'別記様式－１－②'!#REF!,R$4)&lt;&gt;0,SUMIFS('別記様式－１－②'!#REF!,'別記様式－１－②'!#REF!,"&gt;=2025/5/1",'別記様式－１－②'!#REF!,"&lt;=2025/5/31",'別記様式－１－②'!#REF!,R$4),"")</f>
        <v>#REF!</v>
      </c>
      <c r="S6" s="59" t="e">
        <f>IF(SUMIFS('別記様式－１－②'!#REF!,'別記様式－１－②'!#REF!,"&gt;=2025/5/1",'別記様式－１－②'!#REF!,"&lt;=2025/5/31",'別記様式－１－②'!#REF!,S$4)&lt;&gt;0,SUMIFS('別記様式－１－②'!#REF!,'別記様式－１－②'!#REF!,"&gt;=2025/5/1",'別記様式－１－②'!#REF!,"&lt;=2025/5/31",'別記様式－１－②'!#REF!,S$4),"")</f>
        <v>#REF!</v>
      </c>
      <c r="T6" s="59" t="e">
        <f>IF(SUMIFS('別記様式－１－②'!#REF!,'別記様式－１－②'!#REF!,"&gt;=2025/5/1",'別記様式－１－②'!#REF!,"&lt;=2025/5/31",'別記様式－１－②'!#REF!,T$4)&lt;&gt;0,SUMIFS('別記様式－１－②'!#REF!,'別記様式－１－②'!#REF!,"&gt;=2025/5/1",'別記様式－１－②'!#REF!,"&lt;=2025/5/31",'別記様式－１－②'!#REF!,T$4),"")</f>
        <v>#REF!</v>
      </c>
      <c r="U6" s="59" t="e">
        <f>IF(SUMIFS('別記様式－１－②'!#REF!,'別記様式－１－②'!#REF!,"&gt;=2025/5/1",'別記様式－１－②'!#REF!,"&lt;=2025/5/31",'別記様式－１－②'!#REF!,U$4)&lt;&gt;0,SUMIFS('別記様式－１－②'!#REF!,'別記様式－１－②'!#REF!,"&gt;=2025/5/1",'別記様式－１－②'!#REF!,"&lt;=2025/5/31",'別記様式－１－②'!#REF!,U$4),"")</f>
        <v>#REF!</v>
      </c>
      <c r="V6" s="59" t="e">
        <f>IF(SUMIFS('別記様式－１－②'!#REF!,'別記様式－１－②'!#REF!,"&gt;=2025/5/1",'別記様式－１－②'!#REF!,"&lt;=2025/5/31",'別記様式－１－②'!#REF!,V$4)&lt;&gt;0,SUMIFS('別記様式－１－②'!#REF!,'別記様式－１－②'!#REF!,"&gt;=2025/5/1",'別記様式－１－②'!#REF!,"&lt;=2025/5/31",'別記様式－１－②'!#REF!,V$4),"")</f>
        <v>#REF!</v>
      </c>
      <c r="W6" s="18" t="e">
        <f t="shared" si="0"/>
        <v>#REF!</v>
      </c>
      <c r="X6" s="2" t="e">
        <f t="shared" si="1"/>
        <v>#REF!</v>
      </c>
    </row>
    <row r="7" spans="1:24" ht="18" customHeight="1">
      <c r="A7" s="19">
        <v>45809</v>
      </c>
      <c r="B7" s="57" t="e">
        <f>IF(SUMIFS('別記様式－１－②'!#REF!,'別記様式－１－②'!#REF!,"&gt;=2025/6/1",'別記様式－１－②'!#REF!,"&lt;=2025/6/30")&lt;&gt;0,SUMIFS('別記様式－１－②'!#REF!,'別記様式－１－②'!#REF!,"&gt;=2025/6/1",'別記様式－１－②'!#REF!,"&lt;=2025/6/30"),"")</f>
        <v>#REF!</v>
      </c>
      <c r="C7" s="59" t="e">
        <f>IF(SUMIFS('別記様式－１－②'!#REF!,'別記様式－１－②'!#REF!,"&gt;=2025/6/1",'別記様式－１－②'!#REF!,"&lt;=2025/6/30",'別記様式－１－②'!#REF!,C$4)&lt;&gt;0,SUMIFS('別記様式－１－②'!#REF!,'別記様式－１－②'!#REF!,"&gt;=2025/6/1",'別記様式－１－②'!#REF!,"&lt;=2025/6/30",'別記様式－１－②'!#REF!,C$4),"")</f>
        <v>#REF!</v>
      </c>
      <c r="D7" s="59" t="e">
        <f>IF(SUMIFS('別記様式－１－②'!#REF!,'別記様式－１－②'!#REF!,"&gt;=2025/6/1",'別記様式－１－②'!#REF!,"&lt;=2025/6/30",'別記様式－１－②'!#REF!,D$4)&lt;&gt;0,SUMIFS('別記様式－１－②'!#REF!,'別記様式－１－②'!#REF!,"&gt;=2025/6/1",'別記様式－１－②'!#REF!,"&lt;=2025/6/30",'別記様式－１－②'!#REF!,D$4),"")</f>
        <v>#REF!</v>
      </c>
      <c r="E7" s="59" t="e">
        <f>IF(SUMIFS('別記様式－１－②'!#REF!,'別記様式－１－②'!#REF!,"&gt;=2025/6/1",'別記様式－１－②'!#REF!,"&lt;=2025/6/30",'別記様式－１－②'!#REF!,E$4)&lt;&gt;0,SUMIFS('別記様式－１－②'!#REF!,'別記様式－１－②'!#REF!,"&gt;=2025/6/1",'別記様式－１－②'!#REF!,"&lt;=2025/6/30",'別記様式－１－②'!#REF!,E$4),"")</f>
        <v>#REF!</v>
      </c>
      <c r="F7" s="59" t="e">
        <f>IF(SUMIFS('別記様式－１－②'!#REF!,'別記様式－１－②'!#REF!,"&gt;=2025/6/1",'別記様式－１－②'!#REF!,"&lt;=2025/6/30",'別記様式－１－②'!#REF!,F$4)&lt;&gt;0,SUMIFS('別記様式－１－②'!#REF!,'別記様式－１－②'!#REF!,"&gt;=2025/6/1",'別記様式－１－②'!#REF!,"&lt;=2025/6/30",'別記様式－１－②'!#REF!,F$4),"")</f>
        <v>#REF!</v>
      </c>
      <c r="G7" s="59" t="e">
        <f>IF(SUMIFS('別記様式－１－②'!#REF!,'別記様式－１－②'!#REF!,"&gt;=2025/6/1",'別記様式－１－②'!#REF!,"&lt;=2025/6/30",'別記様式－１－②'!#REF!,G$4)&lt;&gt;0,SUMIFS('別記様式－１－②'!#REF!,'別記様式－１－②'!#REF!,"&gt;=2025/6/1",'別記様式－１－②'!#REF!,"&lt;=2025/6/30",'別記様式－１－②'!#REF!,G$4),"")</f>
        <v>#REF!</v>
      </c>
      <c r="H7" s="59" t="e">
        <f>IF(SUMIFS('別記様式－１－②'!#REF!,'別記様式－１－②'!#REF!,"&gt;=2025/6/1",'別記様式－１－②'!#REF!,"&lt;=2025/6/30",'別記様式－１－②'!#REF!,H$4)&lt;&gt;0,SUMIFS('別記様式－１－②'!#REF!,'別記様式－１－②'!#REF!,"&gt;=2025/6/1",'別記様式－１－②'!#REF!,"&lt;=2025/6/30",'別記様式－１－②'!#REF!,H$4),"")</f>
        <v>#REF!</v>
      </c>
      <c r="I7" s="59" t="e">
        <f>IF(SUMIFS('別記様式－１－②'!#REF!,'別記様式－１－②'!#REF!,"&gt;=2025/6/1",'別記様式－１－②'!#REF!,"&lt;=2025/6/30",'別記様式－１－②'!#REF!,I$4)&lt;&gt;0,SUMIFS('別記様式－１－②'!#REF!,'別記様式－１－②'!#REF!,"&gt;=2025/6/1",'別記様式－１－②'!#REF!,"&lt;=2025/6/30",'別記様式－１－②'!#REF!,I$4),"")</f>
        <v>#REF!</v>
      </c>
      <c r="J7" s="59" t="e">
        <f>IF(SUMIFS('別記様式－１－②'!#REF!,'別記様式－１－②'!#REF!,"&gt;=2025/6/1",'別記様式－１－②'!#REF!,"&lt;=2025/6/30",'別記様式－１－②'!#REF!,J$4)&lt;&gt;0,SUMIFS('別記様式－１－②'!#REF!,'別記様式－１－②'!#REF!,"&gt;=2025/6/1",'別記様式－１－②'!#REF!,"&lt;=2025/6/30",'別記様式－１－②'!#REF!,J$4),"")</f>
        <v>#REF!</v>
      </c>
      <c r="K7" s="59" t="e">
        <f>IF(SUMIFS('別記様式－１－②'!#REF!,'別記様式－１－②'!#REF!,"&gt;=2025/6/1",'別記様式－１－②'!#REF!,"&lt;=2025/6/30",'別記様式－１－②'!#REF!,K$4)&lt;&gt;0,SUMIFS('別記様式－１－②'!#REF!,'別記様式－１－②'!#REF!,"&gt;=2025/6/1",'別記様式－１－②'!#REF!,"&lt;=2025/6/30",'別記様式－１－②'!#REF!,K$4),"")</f>
        <v>#REF!</v>
      </c>
      <c r="L7" s="59" t="e">
        <f>IF(SUMIFS('別記様式－１－②'!#REF!,'別記様式－１－②'!#REF!,"&gt;=2025/6/1",'別記様式－１－②'!#REF!,"&lt;=2025/6/30",'別記様式－１－②'!#REF!,L$4)&lt;&gt;0,SUMIFS('別記様式－１－②'!#REF!,'別記様式－１－②'!#REF!,"&gt;=2025/6/1",'別記様式－１－②'!#REF!,"&lt;=2025/6/30",'別記様式－１－②'!#REF!,L$4),"")</f>
        <v>#REF!</v>
      </c>
      <c r="M7" s="59" t="e">
        <f>IF(SUMIFS('別記様式－１－②'!#REF!,'別記様式－１－②'!#REF!,"&gt;=2025/6/1",'別記様式－１－②'!#REF!,"&lt;=2025/6/30",'別記様式－１－②'!#REF!,M$4)&lt;&gt;0,SUMIFS('別記様式－１－②'!#REF!,'別記様式－１－②'!#REF!,"&gt;=2025/6/1",'別記様式－１－②'!#REF!,"&lt;=2025/6/30",'別記様式－１－②'!#REF!,M$4),"")</f>
        <v>#REF!</v>
      </c>
      <c r="N7" s="59" t="e">
        <f>IF(SUMIFS('別記様式－１－②'!#REF!,'別記様式－１－②'!#REF!,"&gt;=2025/6/1",'別記様式－１－②'!#REF!,"&lt;=2025/6/30",'別記様式－１－②'!#REF!,N$4)&lt;&gt;0,SUMIFS('別記様式－１－②'!#REF!,'別記様式－１－②'!#REF!,"&gt;=2025/6/1",'別記様式－１－②'!#REF!,"&lt;=2025/6/30",'別記様式－１－②'!#REF!,N$4),"")</f>
        <v>#REF!</v>
      </c>
      <c r="O7" s="59" t="e">
        <f>IF(SUMIFS('別記様式－１－②'!#REF!,'別記様式－１－②'!#REF!,"&gt;=2025/6/1",'別記様式－１－②'!#REF!,"&lt;=2025/6/30",'別記様式－１－②'!#REF!,O$4)&lt;&gt;0,SUMIFS('別記様式－１－②'!#REF!,'別記様式－１－②'!#REF!,"&gt;=2025/6/1",'別記様式－１－②'!#REF!,"&lt;=2025/6/30",'別記様式－１－②'!#REF!,O$4),"")</f>
        <v>#REF!</v>
      </c>
      <c r="P7" s="59" t="e">
        <f>IF(SUMIFS('別記様式－１－②'!#REF!,'別記様式－１－②'!#REF!,"&gt;=2025/6/1",'別記様式－１－②'!#REF!,"&lt;=2025/6/30",'別記様式－１－②'!#REF!,P$4)&lt;&gt;0,SUMIFS('別記様式－１－②'!#REF!,'別記様式－１－②'!#REF!,"&gt;=2025/6/1",'別記様式－１－②'!#REF!,"&lt;=2025/6/30",'別記様式－１－②'!#REF!,P$4),"")</f>
        <v>#REF!</v>
      </c>
      <c r="Q7" s="59" t="e">
        <f>IF(SUMIFS('別記様式－１－②'!#REF!,'別記様式－１－②'!#REF!,"&gt;=2025/6/1",'別記様式－１－②'!#REF!,"&lt;=2025/6/30",'別記様式－１－②'!#REF!,Q$4)&lt;&gt;0,SUMIFS('別記様式－１－②'!#REF!,'別記様式－１－②'!#REF!,"&gt;=2025/6/1",'別記様式－１－②'!#REF!,"&lt;=2025/6/30",'別記様式－１－②'!#REF!,Q$4),"")</f>
        <v>#REF!</v>
      </c>
      <c r="R7" s="59" t="e">
        <f>IF(SUMIFS('別記様式－１－②'!#REF!,'別記様式－１－②'!#REF!,"&gt;=2025/6/1",'別記様式－１－②'!#REF!,"&lt;=2025/6/30",'別記様式－１－②'!#REF!,R$4)&lt;&gt;0,SUMIFS('別記様式－１－②'!#REF!,'別記様式－１－②'!#REF!,"&gt;=2025/6/1",'別記様式－１－②'!#REF!,"&lt;=2025/6/30",'別記様式－１－②'!#REF!,R$4),"")</f>
        <v>#REF!</v>
      </c>
      <c r="S7" s="59" t="e">
        <f>IF(SUMIFS('別記様式－１－②'!#REF!,'別記様式－１－②'!#REF!,"&gt;=2025/6/1",'別記様式－１－②'!#REF!,"&lt;=2025/6/30",'別記様式－１－②'!#REF!,S$4)&lt;&gt;0,SUMIFS('別記様式－１－②'!#REF!,'別記様式－１－②'!#REF!,"&gt;=2025/6/1",'別記様式－１－②'!#REF!,"&lt;=2025/6/30",'別記様式－１－②'!#REF!,S$4),"")</f>
        <v>#REF!</v>
      </c>
      <c r="T7" s="59" t="e">
        <f>IF(SUMIFS('別記様式－１－②'!#REF!,'別記様式－１－②'!#REF!,"&gt;=2025/6/1",'別記様式－１－②'!#REF!,"&lt;=2025/6/30",'別記様式－１－②'!#REF!,T$4)&lt;&gt;0,SUMIFS('別記様式－１－②'!#REF!,'別記様式－１－②'!#REF!,"&gt;=2025/6/1",'別記様式－１－②'!#REF!,"&lt;=2025/6/30",'別記様式－１－②'!#REF!,T$4),"")</f>
        <v>#REF!</v>
      </c>
      <c r="U7" s="59" t="e">
        <f>IF(SUMIFS('別記様式－１－②'!#REF!,'別記様式－１－②'!#REF!,"&gt;=2025/6/1",'別記様式－１－②'!#REF!,"&lt;=2025/6/30",'別記様式－１－②'!#REF!,U$4)&lt;&gt;0,SUMIFS('別記様式－１－②'!#REF!,'別記様式－１－②'!#REF!,"&gt;=2025/6/1",'別記様式－１－②'!#REF!,"&lt;=2025/6/30",'別記様式－１－②'!#REF!,U$4),"")</f>
        <v>#REF!</v>
      </c>
      <c r="V7" s="59" t="e">
        <f>IF(SUMIFS('別記様式－１－②'!#REF!,'別記様式－１－②'!#REF!,"&gt;=2025/6/1",'別記様式－１－②'!#REF!,"&lt;=2025/6/30",'別記様式－１－②'!#REF!,V$4)&lt;&gt;0,SUMIFS('別記様式－１－②'!#REF!,'別記様式－１－②'!#REF!,"&gt;=2025/6/1",'別記様式－１－②'!#REF!,"&lt;=2025/6/30",'別記様式－１－②'!#REF!,V$4),"")</f>
        <v>#REF!</v>
      </c>
      <c r="W7" s="18" t="e">
        <f t="shared" si="0"/>
        <v>#REF!</v>
      </c>
      <c r="X7" s="2" t="e">
        <f t="shared" si="1"/>
        <v>#REF!</v>
      </c>
    </row>
    <row r="8" spans="1:24" ht="18" customHeight="1">
      <c r="A8" s="19">
        <v>45839</v>
      </c>
      <c r="B8" s="57" t="e">
        <f>IF(SUMIFS('別記様式－１－②'!#REF!,'別記様式－１－②'!#REF!,"&gt;=2025/7/1",'別記様式－１－②'!#REF!,"&lt;=2025/7/31")&lt;&gt;0,SUMIFS('別記様式－１－②'!#REF!,'別記様式－１－②'!#REF!,"&gt;=2025/7/1",'別記様式－１－②'!#REF!,"&lt;=2025/7/31"),"")</f>
        <v>#REF!</v>
      </c>
      <c r="C8" s="59" t="e">
        <f>IF(SUMIFS('別記様式－１－②'!#REF!,'別記様式－１－②'!#REF!,"&gt;=2025/7/1",'別記様式－１－②'!#REF!,"&lt;=2025/7/31",'別記様式－１－②'!#REF!,C$4)&lt;&gt;0,SUMIFS('別記様式－１－②'!#REF!,'別記様式－１－②'!#REF!,"&gt;=2025/7/1",'別記様式－１－②'!#REF!,"&lt;=2025/7/31",'別記様式－１－②'!#REF!,C$4),"")</f>
        <v>#REF!</v>
      </c>
      <c r="D8" s="59" t="e">
        <f>IF(SUMIFS('別記様式－１－②'!#REF!,'別記様式－１－②'!#REF!,"&gt;=2025/7/1",'別記様式－１－②'!#REF!,"&lt;=2025/7/31",'別記様式－１－②'!#REF!,D$4)&lt;&gt;0,SUMIFS('別記様式－１－②'!#REF!,'別記様式－１－②'!#REF!,"&gt;=2025/7/1",'別記様式－１－②'!#REF!,"&lt;=2025/7/31",'別記様式－１－②'!#REF!,D$4),"")</f>
        <v>#REF!</v>
      </c>
      <c r="E8" s="59" t="e">
        <f>IF(SUMIFS('別記様式－１－②'!#REF!,'別記様式－１－②'!#REF!,"&gt;=2025/7/1",'別記様式－１－②'!#REF!,"&lt;=2025/7/31",'別記様式－１－②'!#REF!,E$4)&lt;&gt;0,SUMIFS('別記様式－１－②'!#REF!,'別記様式－１－②'!#REF!,"&gt;=2025/7/1",'別記様式－１－②'!#REF!,"&lt;=2025/7/31",'別記様式－１－②'!#REF!,E$4),"")</f>
        <v>#REF!</v>
      </c>
      <c r="F8" s="59" t="e">
        <f>IF(SUMIFS('別記様式－１－②'!#REF!,'別記様式－１－②'!#REF!,"&gt;=2025/7/1",'別記様式－１－②'!#REF!,"&lt;=2025/7/31",'別記様式－１－②'!#REF!,F$4)&lt;&gt;0,SUMIFS('別記様式－１－②'!#REF!,'別記様式－１－②'!#REF!,"&gt;=2025/7/1",'別記様式－１－②'!#REF!,"&lt;=2025/7/31",'別記様式－１－②'!#REF!,F$4),"")</f>
        <v>#REF!</v>
      </c>
      <c r="G8" s="59" t="e">
        <f>IF(SUMIFS('別記様式－１－②'!#REF!,'別記様式－１－②'!#REF!,"&gt;=2025/7/1",'別記様式－１－②'!#REF!,"&lt;=2025/7/31",'別記様式－１－②'!#REF!,G$4)&lt;&gt;0,SUMIFS('別記様式－１－②'!#REF!,'別記様式－１－②'!#REF!,"&gt;=2025/7/1",'別記様式－１－②'!#REF!,"&lt;=2025/7/31",'別記様式－１－②'!#REF!,G$4),"")</f>
        <v>#REF!</v>
      </c>
      <c r="H8" s="59" t="e">
        <f>IF(SUMIFS('別記様式－１－②'!#REF!,'別記様式－１－②'!#REF!,"&gt;=2025/7/1",'別記様式－１－②'!#REF!,"&lt;=2025/7/31",'別記様式－１－②'!#REF!,H$4)&lt;&gt;0,SUMIFS('別記様式－１－②'!#REF!,'別記様式－１－②'!#REF!,"&gt;=2025/7/1",'別記様式－１－②'!#REF!,"&lt;=2025/7/31",'別記様式－１－②'!#REF!,H$4),"")</f>
        <v>#REF!</v>
      </c>
      <c r="I8" s="59" t="e">
        <f>IF(SUMIFS('別記様式－１－②'!#REF!,'別記様式－１－②'!#REF!,"&gt;=2025/7/1",'別記様式－１－②'!#REF!,"&lt;=2025/7/31",'別記様式－１－②'!#REF!,I$4)&lt;&gt;0,SUMIFS('別記様式－１－②'!#REF!,'別記様式－１－②'!#REF!,"&gt;=2025/7/1",'別記様式－１－②'!#REF!,"&lt;=2025/7/31",'別記様式－１－②'!#REF!,I$4),"")</f>
        <v>#REF!</v>
      </c>
      <c r="J8" s="59" t="e">
        <f>IF(SUMIFS('別記様式－１－②'!#REF!,'別記様式－１－②'!#REF!,"&gt;=2025/7/1",'別記様式－１－②'!#REF!,"&lt;=2025/7/31",'別記様式－１－②'!#REF!,J$4)&lt;&gt;0,SUMIFS('別記様式－１－②'!#REF!,'別記様式－１－②'!#REF!,"&gt;=2025/7/1",'別記様式－１－②'!#REF!,"&lt;=2025/7/31",'別記様式－１－②'!#REF!,J$4),"")</f>
        <v>#REF!</v>
      </c>
      <c r="K8" s="59" t="e">
        <f>IF(SUMIFS('別記様式－１－②'!#REF!,'別記様式－１－②'!#REF!,"&gt;=2025/7/1",'別記様式－１－②'!#REF!,"&lt;=2025/7/31",'別記様式－１－②'!#REF!,K$4)&lt;&gt;0,SUMIFS('別記様式－１－②'!#REF!,'別記様式－１－②'!#REF!,"&gt;=2025/7/1",'別記様式－１－②'!#REF!,"&lt;=2025/7/31",'別記様式－１－②'!#REF!,K$4),"")</f>
        <v>#REF!</v>
      </c>
      <c r="L8" s="59" t="e">
        <f>IF(SUMIFS('別記様式－１－②'!#REF!,'別記様式－１－②'!#REF!,"&gt;=2025/7/1",'別記様式－１－②'!#REF!,"&lt;=2025/7/31",'別記様式－１－②'!#REF!,L$4)&lt;&gt;0,SUMIFS('別記様式－１－②'!#REF!,'別記様式－１－②'!#REF!,"&gt;=2025/7/1",'別記様式－１－②'!#REF!,"&lt;=2025/7/31",'別記様式－１－②'!#REF!,L$4),"")</f>
        <v>#REF!</v>
      </c>
      <c r="M8" s="59" t="e">
        <f>IF(SUMIFS('別記様式－１－②'!#REF!,'別記様式－１－②'!#REF!,"&gt;=2025/7/1",'別記様式－１－②'!#REF!,"&lt;=2025/7/31",'別記様式－１－②'!#REF!,M$4)&lt;&gt;0,SUMIFS('別記様式－１－②'!#REF!,'別記様式－１－②'!#REF!,"&gt;=2025/7/1",'別記様式－１－②'!#REF!,"&lt;=2025/7/31",'別記様式－１－②'!#REF!,M$4),"")</f>
        <v>#REF!</v>
      </c>
      <c r="N8" s="59" t="e">
        <f>IF(SUMIFS('別記様式－１－②'!#REF!,'別記様式－１－②'!#REF!,"&gt;=2025/7/1",'別記様式－１－②'!#REF!,"&lt;=2025/7/31",'別記様式－１－②'!#REF!,N$4)&lt;&gt;0,SUMIFS('別記様式－１－②'!#REF!,'別記様式－１－②'!#REF!,"&gt;=2025/7/1",'別記様式－１－②'!#REF!,"&lt;=2025/7/31",'別記様式－１－②'!#REF!,N$4),"")</f>
        <v>#REF!</v>
      </c>
      <c r="O8" s="59" t="e">
        <f>IF(SUMIFS('別記様式－１－②'!#REF!,'別記様式－１－②'!#REF!,"&gt;=2025/7/1",'別記様式－１－②'!#REF!,"&lt;=2025/7/31",'別記様式－１－②'!#REF!,O$4)&lt;&gt;0,SUMIFS('別記様式－１－②'!#REF!,'別記様式－１－②'!#REF!,"&gt;=2025/7/1",'別記様式－１－②'!#REF!,"&lt;=2025/7/31",'別記様式－１－②'!#REF!,O$4),"")</f>
        <v>#REF!</v>
      </c>
      <c r="P8" s="59" t="e">
        <f>IF(SUMIFS('別記様式－１－②'!#REF!,'別記様式－１－②'!#REF!,"&gt;=2025/7/1",'別記様式－１－②'!#REF!,"&lt;=2025/7/31",'別記様式－１－②'!#REF!,P$4)&lt;&gt;0,SUMIFS('別記様式－１－②'!#REF!,'別記様式－１－②'!#REF!,"&gt;=2025/7/1",'別記様式－１－②'!#REF!,"&lt;=2025/7/31",'別記様式－１－②'!#REF!,P$4),"")</f>
        <v>#REF!</v>
      </c>
      <c r="Q8" s="59" t="e">
        <f>IF(SUMIFS('別記様式－１－②'!#REF!,'別記様式－１－②'!#REF!,"&gt;=2025/7/1",'別記様式－１－②'!#REF!,"&lt;=2025/7/31",'別記様式－１－②'!#REF!,Q$4)&lt;&gt;0,SUMIFS('別記様式－１－②'!#REF!,'別記様式－１－②'!#REF!,"&gt;=2025/7/1",'別記様式－１－②'!#REF!,"&lt;=2025/7/31",'別記様式－１－②'!#REF!,Q$4),"")</f>
        <v>#REF!</v>
      </c>
      <c r="R8" s="59" t="e">
        <f>IF(SUMIFS('別記様式－１－②'!#REF!,'別記様式－１－②'!#REF!,"&gt;=2025/7/1",'別記様式－１－②'!#REF!,"&lt;=2025/7/31",'別記様式－１－②'!#REF!,R$4)&lt;&gt;0,SUMIFS('別記様式－１－②'!#REF!,'別記様式－１－②'!#REF!,"&gt;=2025/7/1",'別記様式－１－②'!#REF!,"&lt;=2025/7/31",'別記様式－１－②'!#REF!,R$4),"")</f>
        <v>#REF!</v>
      </c>
      <c r="S8" s="59" t="e">
        <f>IF(SUMIFS('別記様式－１－②'!#REF!,'別記様式－１－②'!#REF!,"&gt;=2025/7/1",'別記様式－１－②'!#REF!,"&lt;=2025/7/31",'別記様式－１－②'!#REF!,S$4)&lt;&gt;0,SUMIFS('別記様式－１－②'!#REF!,'別記様式－１－②'!#REF!,"&gt;=2025/7/1",'別記様式－１－②'!#REF!,"&lt;=2025/7/31",'別記様式－１－②'!#REF!,S$4),"")</f>
        <v>#REF!</v>
      </c>
      <c r="T8" s="59" t="e">
        <f>IF(SUMIFS('別記様式－１－②'!#REF!,'別記様式－１－②'!#REF!,"&gt;=2025/7/1",'別記様式－１－②'!#REF!,"&lt;=2025/7/31",'別記様式－１－②'!#REF!,T$4)&lt;&gt;0,SUMIFS('別記様式－１－②'!#REF!,'別記様式－１－②'!#REF!,"&gt;=2025/7/1",'別記様式－１－②'!#REF!,"&lt;=2025/7/31",'別記様式－１－②'!#REF!,T$4),"")</f>
        <v>#REF!</v>
      </c>
      <c r="U8" s="59" t="e">
        <f>IF(SUMIFS('別記様式－１－②'!#REF!,'別記様式－１－②'!#REF!,"&gt;=2025/7/1",'別記様式－１－②'!#REF!,"&lt;=2025/7/31",'別記様式－１－②'!#REF!,U$4)&lt;&gt;0,SUMIFS('別記様式－１－②'!#REF!,'別記様式－１－②'!#REF!,"&gt;=2025/7/1",'別記様式－１－②'!#REF!,"&lt;=2025/7/31",'別記様式－１－②'!#REF!,U$4),"")</f>
        <v>#REF!</v>
      </c>
      <c r="V8" s="59" t="e">
        <f>IF(SUMIFS('別記様式－１－②'!#REF!,'別記様式－１－②'!#REF!,"&gt;=2025/7/1",'別記様式－１－②'!#REF!,"&lt;=2025/7/31",'別記様式－１－②'!#REF!,V$4)&lt;&gt;0,SUMIFS('別記様式－１－②'!#REF!,'別記様式－１－②'!#REF!,"&gt;=2025/7/1",'別記様式－１－②'!#REF!,"&lt;=2025/7/31",'別記様式－１－②'!#REF!,V$4),"")</f>
        <v>#REF!</v>
      </c>
      <c r="W8" s="18" t="e">
        <f t="shared" si="0"/>
        <v>#REF!</v>
      </c>
      <c r="X8" s="2" t="e">
        <f t="shared" si="1"/>
        <v>#REF!</v>
      </c>
    </row>
    <row r="9" spans="1:24" ht="18" customHeight="1">
      <c r="A9" s="19">
        <v>45870</v>
      </c>
      <c r="B9" s="57" t="e">
        <f>IF(SUMIFS('別記様式－１－②'!#REF!,'別記様式－１－②'!#REF!,"&gt;=2025/8/1",'別記様式－１－②'!#REF!,"&lt;=2025/8/31")&lt;&gt;0,SUMIFS('別記様式－１－②'!#REF!,'別記様式－１－②'!#REF!,"&gt;=2025/8/1",'別記様式－１－②'!#REF!,"&lt;=2025/8/31"),"")</f>
        <v>#REF!</v>
      </c>
      <c r="C9" s="59" t="e">
        <f>IF(SUMIFS('別記様式－１－②'!#REF!,'別記様式－１－②'!#REF!,"&gt;=2025/8/1",'別記様式－１－②'!#REF!,"&lt;=2025/8/31",'別記様式－１－②'!#REF!,C$4)&lt;&gt;0,SUMIFS('別記様式－１－②'!#REF!,'別記様式－１－②'!#REF!,"&gt;=2025/8/1",'別記様式－１－②'!#REF!,"&lt;=2025/8/31",'別記様式－１－②'!#REF!,C$4),"")</f>
        <v>#REF!</v>
      </c>
      <c r="D9" s="59" t="e">
        <f>IF(SUMIFS('別記様式－１－②'!#REF!,'別記様式－１－②'!#REF!,"&gt;=2025/8/1",'別記様式－１－②'!#REF!,"&lt;=2025/8/31",'別記様式－１－②'!#REF!,D$4)&lt;&gt;0,SUMIFS('別記様式－１－②'!#REF!,'別記様式－１－②'!#REF!,"&gt;=2025/8/1",'別記様式－１－②'!#REF!,"&lt;=2025/8/31",'別記様式－１－②'!#REF!,D$4),"")</f>
        <v>#REF!</v>
      </c>
      <c r="E9" s="59" t="e">
        <f>IF(SUMIFS('別記様式－１－②'!#REF!,'別記様式－１－②'!#REF!,"&gt;=2025/8/1",'別記様式－１－②'!#REF!,"&lt;=2025/8/31",'別記様式－１－②'!#REF!,E$4)&lt;&gt;0,SUMIFS('別記様式－１－②'!#REF!,'別記様式－１－②'!#REF!,"&gt;=2025/8/1",'別記様式－１－②'!#REF!,"&lt;=2025/8/31",'別記様式－１－②'!#REF!,E$4),"")</f>
        <v>#REF!</v>
      </c>
      <c r="F9" s="59" t="e">
        <f>IF(SUMIFS('別記様式－１－②'!#REF!,'別記様式－１－②'!#REF!,"&gt;=2025/8/1",'別記様式－１－②'!#REF!,"&lt;=2025/8/31",'別記様式－１－②'!#REF!,F$4)&lt;&gt;0,SUMIFS('別記様式－１－②'!#REF!,'別記様式－１－②'!#REF!,"&gt;=2025/8/1",'別記様式－１－②'!#REF!,"&lt;=2025/8/31",'別記様式－１－②'!#REF!,F$4),"")</f>
        <v>#REF!</v>
      </c>
      <c r="G9" s="59" t="e">
        <f>IF(SUMIFS('別記様式－１－②'!#REF!,'別記様式－１－②'!#REF!,"&gt;=2025/8/1",'別記様式－１－②'!#REF!,"&lt;=2025/8/31",'別記様式－１－②'!#REF!,G$4)&lt;&gt;0,SUMIFS('別記様式－１－②'!#REF!,'別記様式－１－②'!#REF!,"&gt;=2025/8/1",'別記様式－１－②'!#REF!,"&lt;=2025/8/31",'別記様式－１－②'!#REF!,G$4),"")</f>
        <v>#REF!</v>
      </c>
      <c r="H9" s="59" t="e">
        <f>IF(SUMIFS('別記様式－１－②'!#REF!,'別記様式－１－②'!#REF!,"&gt;=2025/8/1",'別記様式－１－②'!#REF!,"&lt;=2025/8/31",'別記様式－１－②'!#REF!,H$4)&lt;&gt;0,SUMIFS('別記様式－１－②'!#REF!,'別記様式－１－②'!#REF!,"&gt;=2025/8/1",'別記様式－１－②'!#REF!,"&lt;=2025/8/31",'別記様式－１－②'!#REF!,H$4),"")</f>
        <v>#REF!</v>
      </c>
      <c r="I9" s="59" t="e">
        <f>IF(SUMIFS('別記様式－１－②'!#REF!,'別記様式－１－②'!#REF!,"&gt;=2025/8/1",'別記様式－１－②'!#REF!,"&lt;=2025/8/31",'別記様式－１－②'!#REF!,I$4)&lt;&gt;0,SUMIFS('別記様式－１－②'!#REF!,'別記様式－１－②'!#REF!,"&gt;=2025/8/1",'別記様式－１－②'!#REF!,"&lt;=2025/8/31",'別記様式－１－②'!#REF!,I$4),"")</f>
        <v>#REF!</v>
      </c>
      <c r="J9" s="59" t="e">
        <f>IF(SUMIFS('別記様式－１－②'!#REF!,'別記様式－１－②'!#REF!,"&gt;=2025/8/1",'別記様式－１－②'!#REF!,"&lt;=2025/8/31",'別記様式－１－②'!#REF!,J$4)&lt;&gt;0,SUMIFS('別記様式－１－②'!#REF!,'別記様式－１－②'!#REF!,"&gt;=2025/8/1",'別記様式－１－②'!#REF!,"&lt;=2025/8/31",'別記様式－１－②'!#REF!,J$4),"")</f>
        <v>#REF!</v>
      </c>
      <c r="K9" s="59" t="e">
        <f>IF(SUMIFS('別記様式－１－②'!#REF!,'別記様式－１－②'!#REF!,"&gt;=2025/8/1",'別記様式－１－②'!#REF!,"&lt;=2025/8/31",'別記様式－１－②'!#REF!,K$4)&lt;&gt;0,SUMIFS('別記様式－１－②'!#REF!,'別記様式－１－②'!#REF!,"&gt;=2025/8/1",'別記様式－１－②'!#REF!,"&lt;=2025/8/31",'別記様式－１－②'!#REF!,K$4),"")</f>
        <v>#REF!</v>
      </c>
      <c r="L9" s="59" t="e">
        <f>IF(SUMIFS('別記様式－１－②'!#REF!,'別記様式－１－②'!#REF!,"&gt;=2025/8/1",'別記様式－１－②'!#REF!,"&lt;=2025/8/31",'別記様式－１－②'!#REF!,L$4)&lt;&gt;0,SUMIFS('別記様式－１－②'!#REF!,'別記様式－１－②'!#REF!,"&gt;=2025/8/1",'別記様式－１－②'!#REF!,"&lt;=2025/8/31",'別記様式－１－②'!#REF!,L$4),"")</f>
        <v>#REF!</v>
      </c>
      <c r="M9" s="59" t="e">
        <f>IF(SUMIFS('別記様式－１－②'!#REF!,'別記様式－１－②'!#REF!,"&gt;=2025/8/1",'別記様式－１－②'!#REF!,"&lt;=2025/8/31",'別記様式－１－②'!#REF!,M$4)&lt;&gt;0,SUMIFS('別記様式－１－②'!#REF!,'別記様式－１－②'!#REF!,"&gt;=2025/8/1",'別記様式－１－②'!#REF!,"&lt;=2025/8/31",'別記様式－１－②'!#REF!,M$4),"")</f>
        <v>#REF!</v>
      </c>
      <c r="N9" s="59" t="e">
        <f>IF(SUMIFS('別記様式－１－②'!#REF!,'別記様式－１－②'!#REF!,"&gt;=2025/8/1",'別記様式－１－②'!#REF!,"&lt;=2025/8/31",'別記様式－１－②'!#REF!,N$4)&lt;&gt;0,SUMIFS('別記様式－１－②'!#REF!,'別記様式－１－②'!#REF!,"&gt;=2025/8/1",'別記様式－１－②'!#REF!,"&lt;=2025/8/31",'別記様式－１－②'!#REF!,N$4),"")</f>
        <v>#REF!</v>
      </c>
      <c r="O9" s="59" t="e">
        <f>IF(SUMIFS('別記様式－１－②'!#REF!,'別記様式－１－②'!#REF!,"&gt;=2025/8/1",'別記様式－１－②'!#REF!,"&lt;=2025/8/31",'別記様式－１－②'!#REF!,O$4)&lt;&gt;0,SUMIFS('別記様式－１－②'!#REF!,'別記様式－１－②'!#REF!,"&gt;=2025/8/1",'別記様式－１－②'!#REF!,"&lt;=2025/8/31",'別記様式－１－②'!#REF!,O$4),"")</f>
        <v>#REF!</v>
      </c>
      <c r="P9" s="59" t="e">
        <f>IF(SUMIFS('別記様式－１－②'!#REF!,'別記様式－１－②'!#REF!,"&gt;=2025/8/1",'別記様式－１－②'!#REF!,"&lt;=2025/8/31",'別記様式－１－②'!#REF!,P$4)&lt;&gt;0,SUMIFS('別記様式－１－②'!#REF!,'別記様式－１－②'!#REF!,"&gt;=2025/8/1",'別記様式－１－②'!#REF!,"&lt;=2025/8/31",'別記様式－１－②'!#REF!,P$4),"")</f>
        <v>#REF!</v>
      </c>
      <c r="Q9" s="59" t="e">
        <f>IF(SUMIFS('別記様式－１－②'!#REF!,'別記様式－１－②'!#REF!,"&gt;=2025/8/1",'別記様式－１－②'!#REF!,"&lt;=2025/8/31",'別記様式－１－②'!#REF!,Q$4)&lt;&gt;0,SUMIFS('別記様式－１－②'!#REF!,'別記様式－１－②'!#REF!,"&gt;=2025/8/1",'別記様式－１－②'!#REF!,"&lt;=2025/8/31",'別記様式－１－②'!#REF!,Q$4),"")</f>
        <v>#REF!</v>
      </c>
      <c r="R9" s="59" t="e">
        <f>IF(SUMIFS('別記様式－１－②'!#REF!,'別記様式－１－②'!#REF!,"&gt;=2025/8/1",'別記様式－１－②'!#REF!,"&lt;=2025/8/31",'別記様式－１－②'!#REF!,R$4)&lt;&gt;0,SUMIFS('別記様式－１－②'!#REF!,'別記様式－１－②'!#REF!,"&gt;=2025/8/1",'別記様式－１－②'!#REF!,"&lt;=2025/8/31",'別記様式－１－②'!#REF!,R$4),"")</f>
        <v>#REF!</v>
      </c>
      <c r="S9" s="59" t="e">
        <f>IF(SUMIFS('別記様式－１－②'!#REF!,'別記様式－１－②'!#REF!,"&gt;=2025/8/1",'別記様式－１－②'!#REF!,"&lt;=2025/8/31",'別記様式－１－②'!#REF!,S$4)&lt;&gt;0,SUMIFS('別記様式－１－②'!#REF!,'別記様式－１－②'!#REF!,"&gt;=2025/8/1",'別記様式－１－②'!#REF!,"&lt;=2025/8/31",'別記様式－１－②'!#REF!,S$4),"")</f>
        <v>#REF!</v>
      </c>
      <c r="T9" s="59" t="e">
        <f>IF(SUMIFS('別記様式－１－②'!#REF!,'別記様式－１－②'!#REF!,"&gt;=2025/8/1",'別記様式－１－②'!#REF!,"&lt;=2025/8/31",'別記様式－１－②'!#REF!,T$4)&lt;&gt;0,SUMIFS('別記様式－１－②'!#REF!,'別記様式－１－②'!#REF!,"&gt;=2025/8/1",'別記様式－１－②'!#REF!,"&lt;=2025/8/31",'別記様式－１－②'!#REF!,T$4),"")</f>
        <v>#REF!</v>
      </c>
      <c r="U9" s="59" t="e">
        <f>IF(SUMIFS('別記様式－１－②'!#REF!,'別記様式－１－②'!#REF!,"&gt;=2025/8/1",'別記様式－１－②'!#REF!,"&lt;=2025/8/31",'別記様式－１－②'!#REF!,U$4)&lt;&gt;0,SUMIFS('別記様式－１－②'!#REF!,'別記様式－１－②'!#REF!,"&gt;=2025/8/1",'別記様式－１－②'!#REF!,"&lt;=2025/8/31",'別記様式－１－②'!#REF!,U$4),"")</f>
        <v>#REF!</v>
      </c>
      <c r="V9" s="59" t="e">
        <f>IF(SUMIFS('別記様式－１－②'!#REF!,'別記様式－１－②'!#REF!,"&gt;=2025/8/1",'別記様式－１－②'!#REF!,"&lt;=2025/8/31",'別記様式－１－②'!#REF!,V$4)&lt;&gt;0,SUMIFS('別記様式－１－②'!#REF!,'別記様式－１－②'!#REF!,"&gt;=2025/8/1",'別記様式－１－②'!#REF!,"&lt;=2025/8/31",'別記様式－１－②'!#REF!,V$4),"")</f>
        <v>#REF!</v>
      </c>
      <c r="W9" s="18" t="e">
        <f t="shared" si="0"/>
        <v>#REF!</v>
      </c>
      <c r="X9" s="2" t="e">
        <f t="shared" si="1"/>
        <v>#REF!</v>
      </c>
    </row>
    <row r="10" spans="1:24" ht="18" customHeight="1">
      <c r="A10" s="19">
        <v>45901</v>
      </c>
      <c r="B10" s="57" t="e">
        <f>IF(SUMIFS('別記様式－１－②'!#REF!,'別記様式－１－②'!#REF!,"&gt;=2025/9/1",'別記様式－１－②'!#REF!,"&lt;=2025/9/30")&lt;&gt;0,SUMIFS('別記様式－１－②'!#REF!,'別記様式－１－②'!#REF!,"&gt;=2025/9/1",'別記様式－１－②'!#REF!,"&lt;=2025/9/30"),"")</f>
        <v>#REF!</v>
      </c>
      <c r="C10" s="59" t="e">
        <f>IF(SUMIFS('別記様式－１－②'!#REF!,'別記様式－１－②'!#REF!,"&gt;=2025/9/1",'別記様式－１－②'!#REF!,"&lt;=2025/9/30",'別記様式－１－②'!#REF!,C$4)&lt;&gt;0,SUMIFS('別記様式－１－②'!#REF!,'別記様式－１－②'!#REF!,"&gt;=2025/9/1",'別記様式－１－②'!#REF!,"&lt;=2025/9/30",'別記様式－１－②'!#REF!,C$4),"")</f>
        <v>#REF!</v>
      </c>
      <c r="D10" s="59" t="e">
        <f>IF(SUMIFS('別記様式－１－②'!#REF!,'別記様式－１－②'!#REF!,"&gt;=2025/9/1",'別記様式－１－②'!#REF!,"&lt;=2025/9/30",'別記様式－１－②'!#REF!,D$4)&lt;&gt;0,SUMIFS('別記様式－１－②'!#REF!,'別記様式－１－②'!#REF!,"&gt;=2025/9/1",'別記様式－１－②'!#REF!,"&lt;=2025/9/30",'別記様式－１－②'!#REF!,D$4),"")</f>
        <v>#REF!</v>
      </c>
      <c r="E10" s="59" t="e">
        <f>IF(SUMIFS('別記様式－１－②'!#REF!,'別記様式－１－②'!#REF!,"&gt;=2025/9/1",'別記様式－１－②'!#REF!,"&lt;=2025/9/30",'別記様式－１－②'!#REF!,E$4)&lt;&gt;0,SUMIFS('別記様式－１－②'!#REF!,'別記様式－１－②'!#REF!,"&gt;=2025/9/1",'別記様式－１－②'!#REF!,"&lt;=2025/9/30",'別記様式－１－②'!#REF!,E$4),"")</f>
        <v>#REF!</v>
      </c>
      <c r="F10" s="59" t="e">
        <f>IF(SUMIFS('別記様式－１－②'!#REF!,'別記様式－１－②'!#REF!,"&gt;=2025/9/1",'別記様式－１－②'!#REF!,"&lt;=2025/9/30",'別記様式－１－②'!#REF!,F$4)&lt;&gt;0,SUMIFS('別記様式－１－②'!#REF!,'別記様式－１－②'!#REF!,"&gt;=2025/9/1",'別記様式－１－②'!#REF!,"&lt;=2025/9/30",'別記様式－１－②'!#REF!,F$4),"")</f>
        <v>#REF!</v>
      </c>
      <c r="G10" s="59" t="e">
        <f>IF(SUMIFS('別記様式－１－②'!#REF!,'別記様式－１－②'!#REF!,"&gt;=2025/9/1",'別記様式－１－②'!#REF!,"&lt;=2025/9/30",'別記様式－１－②'!#REF!,G$4)&lt;&gt;0,SUMIFS('別記様式－１－②'!#REF!,'別記様式－１－②'!#REF!,"&gt;=2025/9/1",'別記様式－１－②'!#REF!,"&lt;=2025/9/30",'別記様式－１－②'!#REF!,G$4),"")</f>
        <v>#REF!</v>
      </c>
      <c r="H10" s="59" t="e">
        <f>IF(SUMIFS('別記様式－１－②'!#REF!,'別記様式－１－②'!#REF!,"&gt;=2025/9/1",'別記様式－１－②'!#REF!,"&lt;=2025/9/30",'別記様式－１－②'!#REF!,H$4)&lt;&gt;0,SUMIFS('別記様式－１－②'!#REF!,'別記様式－１－②'!#REF!,"&gt;=2025/9/1",'別記様式－１－②'!#REF!,"&lt;=2025/9/30",'別記様式－１－②'!#REF!,H$4),"")</f>
        <v>#REF!</v>
      </c>
      <c r="I10" s="59" t="e">
        <f>IF(SUMIFS('別記様式－１－②'!#REF!,'別記様式－１－②'!#REF!,"&gt;=2025/9/1",'別記様式－１－②'!#REF!,"&lt;=2025/9/30",'別記様式－１－②'!#REF!,I$4)&lt;&gt;0,SUMIFS('別記様式－１－②'!#REF!,'別記様式－１－②'!#REF!,"&gt;=2025/9/1",'別記様式－１－②'!#REF!,"&lt;=2025/9/30",'別記様式－１－②'!#REF!,I$4),"")</f>
        <v>#REF!</v>
      </c>
      <c r="J10" s="59" t="e">
        <f>IF(SUMIFS('別記様式－１－②'!#REF!,'別記様式－１－②'!#REF!,"&gt;=2025/9/1",'別記様式－１－②'!#REF!,"&lt;=2025/9/30",'別記様式－１－②'!#REF!,J$4)&lt;&gt;0,SUMIFS('別記様式－１－②'!#REF!,'別記様式－１－②'!#REF!,"&gt;=2025/9/1",'別記様式－１－②'!#REF!,"&lt;=2025/9/30",'別記様式－１－②'!#REF!,J$4),"")</f>
        <v>#REF!</v>
      </c>
      <c r="K10" s="59" t="e">
        <f>IF(SUMIFS('別記様式－１－②'!#REF!,'別記様式－１－②'!#REF!,"&gt;=2025/9/1",'別記様式－１－②'!#REF!,"&lt;=2025/9/30",'別記様式－１－②'!#REF!,K$4)&lt;&gt;0,SUMIFS('別記様式－１－②'!#REF!,'別記様式－１－②'!#REF!,"&gt;=2025/9/1",'別記様式－１－②'!#REF!,"&lt;=2025/9/30",'別記様式－１－②'!#REF!,K$4),"")</f>
        <v>#REF!</v>
      </c>
      <c r="L10" s="59" t="e">
        <f>IF(SUMIFS('別記様式－１－②'!#REF!,'別記様式－１－②'!#REF!,"&gt;=2025/9/1",'別記様式－１－②'!#REF!,"&lt;=2025/9/30",'別記様式－１－②'!#REF!,L$4)&lt;&gt;0,SUMIFS('別記様式－１－②'!#REF!,'別記様式－１－②'!#REF!,"&gt;=2025/9/1",'別記様式－１－②'!#REF!,"&lt;=2025/9/30",'別記様式－１－②'!#REF!,L$4),"")</f>
        <v>#REF!</v>
      </c>
      <c r="M10" s="59" t="e">
        <f>IF(SUMIFS('別記様式－１－②'!#REF!,'別記様式－１－②'!#REF!,"&gt;=2025/9/1",'別記様式－１－②'!#REF!,"&lt;=2025/9/30",'別記様式－１－②'!#REF!,M$4)&lt;&gt;0,SUMIFS('別記様式－１－②'!#REF!,'別記様式－１－②'!#REF!,"&gt;=2025/9/1",'別記様式－１－②'!#REF!,"&lt;=2025/9/30",'別記様式－１－②'!#REF!,M$4),"")</f>
        <v>#REF!</v>
      </c>
      <c r="N10" s="59" t="e">
        <f>IF(SUMIFS('別記様式－１－②'!#REF!,'別記様式－１－②'!#REF!,"&gt;=2025/9/1",'別記様式－１－②'!#REF!,"&lt;=2025/9/30",'別記様式－１－②'!#REF!,N$4)&lt;&gt;0,SUMIFS('別記様式－１－②'!#REF!,'別記様式－１－②'!#REF!,"&gt;=2025/9/1",'別記様式－１－②'!#REF!,"&lt;=2025/9/30",'別記様式－１－②'!#REF!,N$4),"")</f>
        <v>#REF!</v>
      </c>
      <c r="O10" s="59" t="e">
        <f>IF(SUMIFS('別記様式－１－②'!#REF!,'別記様式－１－②'!#REF!,"&gt;=2025/9/1",'別記様式－１－②'!#REF!,"&lt;=2025/9/30",'別記様式－１－②'!#REF!,O$4)&lt;&gt;0,SUMIFS('別記様式－１－②'!#REF!,'別記様式－１－②'!#REF!,"&gt;=2025/9/1",'別記様式－１－②'!#REF!,"&lt;=2025/9/30",'別記様式－１－②'!#REF!,O$4),"")</f>
        <v>#REF!</v>
      </c>
      <c r="P10" s="59" t="e">
        <f>IF(SUMIFS('別記様式－１－②'!#REF!,'別記様式－１－②'!#REF!,"&gt;=2025/9/1",'別記様式－１－②'!#REF!,"&lt;=2025/9/30",'別記様式－１－②'!#REF!,P$4)&lt;&gt;0,SUMIFS('別記様式－１－②'!#REF!,'別記様式－１－②'!#REF!,"&gt;=2025/9/1",'別記様式－１－②'!#REF!,"&lt;=2025/9/30",'別記様式－１－②'!#REF!,P$4),"")</f>
        <v>#REF!</v>
      </c>
      <c r="Q10" s="59" t="e">
        <f>IF(SUMIFS('別記様式－１－②'!#REF!,'別記様式－１－②'!#REF!,"&gt;=2025/9/1",'別記様式－１－②'!#REF!,"&lt;=2025/9/30",'別記様式－１－②'!#REF!,Q$4)&lt;&gt;0,SUMIFS('別記様式－１－②'!#REF!,'別記様式－１－②'!#REF!,"&gt;=2025/9/1",'別記様式－１－②'!#REF!,"&lt;=2025/9/30",'別記様式－１－②'!#REF!,Q$4),"")</f>
        <v>#REF!</v>
      </c>
      <c r="R10" s="59" t="e">
        <f>IF(SUMIFS('別記様式－１－②'!#REF!,'別記様式－１－②'!#REF!,"&gt;=2025/9/1",'別記様式－１－②'!#REF!,"&lt;=2025/9/30",'別記様式－１－②'!#REF!,R$4)&lt;&gt;0,SUMIFS('別記様式－１－②'!#REF!,'別記様式－１－②'!#REF!,"&gt;=2025/9/1",'別記様式－１－②'!#REF!,"&lt;=2025/9/30",'別記様式－１－②'!#REF!,R$4),"")</f>
        <v>#REF!</v>
      </c>
      <c r="S10" s="59" t="e">
        <f>IF(SUMIFS('別記様式－１－②'!#REF!,'別記様式－１－②'!#REF!,"&gt;=2025/9/1",'別記様式－１－②'!#REF!,"&lt;=2025/9/30",'別記様式－１－②'!#REF!,S$4)&lt;&gt;0,SUMIFS('別記様式－１－②'!#REF!,'別記様式－１－②'!#REF!,"&gt;=2025/9/1",'別記様式－１－②'!#REF!,"&lt;=2025/9/30",'別記様式－１－②'!#REF!,S$4),"")</f>
        <v>#REF!</v>
      </c>
      <c r="T10" s="59" t="e">
        <f>IF(SUMIFS('別記様式－１－②'!#REF!,'別記様式－１－②'!#REF!,"&gt;=2025/9/1",'別記様式－１－②'!#REF!,"&lt;=2025/9/30",'別記様式－１－②'!#REF!,T$4)&lt;&gt;0,SUMIFS('別記様式－１－②'!#REF!,'別記様式－１－②'!#REF!,"&gt;=2025/9/1",'別記様式－１－②'!#REF!,"&lt;=2025/9/30",'別記様式－１－②'!#REF!,T$4),"")</f>
        <v>#REF!</v>
      </c>
      <c r="U10" s="59" t="e">
        <f>IF(SUMIFS('別記様式－１－②'!#REF!,'別記様式－１－②'!#REF!,"&gt;=2025/9/1",'別記様式－１－②'!#REF!,"&lt;=2025/9/30",'別記様式－１－②'!#REF!,U$4)&lt;&gt;0,SUMIFS('別記様式－１－②'!#REF!,'別記様式－１－②'!#REF!,"&gt;=2025/9/1",'別記様式－１－②'!#REF!,"&lt;=2025/9/30",'別記様式－１－②'!#REF!,U$4),"")</f>
        <v>#REF!</v>
      </c>
      <c r="V10" s="59" t="e">
        <f>IF(SUMIFS('別記様式－１－②'!#REF!,'別記様式－１－②'!#REF!,"&gt;=2025/9/1",'別記様式－１－②'!#REF!,"&lt;=2025/9/30",'別記様式－１－②'!#REF!,V$4)&lt;&gt;0,SUMIFS('別記様式－１－②'!#REF!,'別記様式－１－②'!#REF!,"&gt;=2025/9/1",'別記様式－１－②'!#REF!,"&lt;=2025/9/30",'別記様式－１－②'!#REF!,V$4),"")</f>
        <v>#REF!</v>
      </c>
      <c r="W10" s="18" t="e">
        <f t="shared" si="0"/>
        <v>#REF!</v>
      </c>
      <c r="X10" s="2" t="e">
        <f t="shared" si="1"/>
        <v>#REF!</v>
      </c>
    </row>
    <row r="11" spans="1:24" ht="18" customHeight="1">
      <c r="A11" s="19">
        <v>45931</v>
      </c>
      <c r="B11" s="57" t="e">
        <f>IF(SUMIFS('別記様式－１－②'!#REF!,'別記様式－１－②'!#REF!,"&gt;=2025/10/1",'別記様式－１－②'!#REF!,"&lt;=2025/10/31")&lt;&gt;0,SUMIFS('別記様式－１－②'!#REF!,'別記様式－１－②'!#REF!,"&gt;=2025/10/1",'別記様式－１－②'!#REF!,"&lt;=2025/10/31"),"")</f>
        <v>#REF!</v>
      </c>
      <c r="C11" s="59" t="e">
        <f>IF(SUMIFS('別記様式－１－②'!#REF!,'別記様式－１－②'!#REF!,"&gt;=2025/10/1",'別記様式－１－②'!#REF!,"&lt;=2025/10/31",'別記様式－１－②'!#REF!,C$4)&lt;&gt;0,SUMIFS('別記様式－１－②'!#REF!,'別記様式－１－②'!#REF!,"&gt;=2025/10/1",'別記様式－１－②'!#REF!,"&lt;=2025/10/31",'別記様式－１－②'!#REF!,C$4),"")</f>
        <v>#REF!</v>
      </c>
      <c r="D11" s="59" t="e">
        <f>IF(SUMIFS('別記様式－１－②'!#REF!,'別記様式－１－②'!#REF!,"&gt;=2025/10/1",'別記様式－１－②'!#REF!,"&lt;=2025/10/31",'別記様式－１－②'!#REF!,D$4)&lt;&gt;0,SUMIFS('別記様式－１－②'!#REF!,'別記様式－１－②'!#REF!,"&gt;=2025/10/1",'別記様式－１－②'!#REF!,"&lt;=2025/10/31",'別記様式－１－②'!#REF!,D$4),"")</f>
        <v>#REF!</v>
      </c>
      <c r="E11" s="59" t="e">
        <f>IF(SUMIFS('別記様式－１－②'!#REF!,'別記様式－１－②'!#REF!,"&gt;=2025/10/1",'別記様式－１－②'!#REF!,"&lt;=2025/10/31",'別記様式－１－②'!#REF!,E$4)&lt;&gt;0,SUMIFS('別記様式－１－②'!#REF!,'別記様式－１－②'!#REF!,"&gt;=2025/10/1",'別記様式－１－②'!#REF!,"&lt;=2025/10/31",'別記様式－１－②'!#REF!,E$4),"")</f>
        <v>#REF!</v>
      </c>
      <c r="F11" s="59" t="e">
        <f>IF(SUMIFS('別記様式－１－②'!#REF!,'別記様式－１－②'!#REF!,"&gt;=2025/10/1",'別記様式－１－②'!#REF!,"&lt;=2025/10/31",'別記様式－１－②'!#REF!,F$4)&lt;&gt;0,SUMIFS('別記様式－１－②'!#REF!,'別記様式－１－②'!#REF!,"&gt;=2025/10/1",'別記様式－１－②'!#REF!,"&lt;=2025/10/31",'別記様式－１－②'!#REF!,F$4),"")</f>
        <v>#REF!</v>
      </c>
      <c r="G11" s="59" t="e">
        <f>IF(SUMIFS('別記様式－１－②'!#REF!,'別記様式－１－②'!#REF!,"&gt;=2025/10/1",'別記様式－１－②'!#REF!,"&lt;=2025/10/31",'別記様式－１－②'!#REF!,G$4)&lt;&gt;0,SUMIFS('別記様式－１－②'!#REF!,'別記様式－１－②'!#REF!,"&gt;=2025/10/1",'別記様式－１－②'!#REF!,"&lt;=2025/10/31",'別記様式－１－②'!#REF!,G$4),"")</f>
        <v>#REF!</v>
      </c>
      <c r="H11" s="59" t="e">
        <f>IF(SUMIFS('別記様式－１－②'!#REF!,'別記様式－１－②'!#REF!,"&gt;=2025/10/1",'別記様式－１－②'!#REF!,"&lt;=2025/10/31",'別記様式－１－②'!#REF!,H$4)&lt;&gt;0,SUMIFS('別記様式－１－②'!#REF!,'別記様式－１－②'!#REF!,"&gt;=2025/10/1",'別記様式－１－②'!#REF!,"&lt;=2025/10/31",'別記様式－１－②'!#REF!,H$4),"")</f>
        <v>#REF!</v>
      </c>
      <c r="I11" s="59" t="e">
        <f>IF(SUMIFS('別記様式－１－②'!#REF!,'別記様式－１－②'!#REF!,"&gt;=2025/10/1",'別記様式－１－②'!#REF!,"&lt;=2025/10/31",'別記様式－１－②'!#REF!,I$4)&lt;&gt;0,SUMIFS('別記様式－１－②'!#REF!,'別記様式－１－②'!#REF!,"&gt;=2025/10/1",'別記様式－１－②'!#REF!,"&lt;=2025/10/31",'別記様式－１－②'!#REF!,I$4),"")</f>
        <v>#REF!</v>
      </c>
      <c r="J11" s="59" t="e">
        <f>IF(SUMIFS('別記様式－１－②'!#REF!,'別記様式－１－②'!#REF!,"&gt;=2025/10/1",'別記様式－１－②'!#REF!,"&lt;=2025/10/31",'別記様式－１－②'!#REF!,J$4)&lt;&gt;0,SUMIFS('別記様式－１－②'!#REF!,'別記様式－１－②'!#REF!,"&gt;=2025/10/1",'別記様式－１－②'!#REF!,"&lt;=2025/10/31",'別記様式－１－②'!#REF!,J$4),"")</f>
        <v>#REF!</v>
      </c>
      <c r="K11" s="59" t="e">
        <f>IF(SUMIFS('別記様式－１－②'!#REF!,'別記様式－１－②'!#REF!,"&gt;=2025/10/1",'別記様式－１－②'!#REF!,"&lt;=2025/10/31",'別記様式－１－②'!#REF!,K$4)&lt;&gt;0,SUMIFS('別記様式－１－②'!#REF!,'別記様式－１－②'!#REF!,"&gt;=2025/10/1",'別記様式－１－②'!#REF!,"&lt;=2025/10/31",'別記様式－１－②'!#REF!,K$4),"")</f>
        <v>#REF!</v>
      </c>
      <c r="L11" s="59" t="e">
        <f>IF(SUMIFS('別記様式－１－②'!#REF!,'別記様式－１－②'!#REF!,"&gt;=2025/10/1",'別記様式－１－②'!#REF!,"&lt;=2025/10/31",'別記様式－１－②'!#REF!,L$4)&lt;&gt;0,SUMIFS('別記様式－１－②'!#REF!,'別記様式－１－②'!#REF!,"&gt;=2025/10/1",'別記様式－１－②'!#REF!,"&lt;=2025/10/31",'別記様式－１－②'!#REF!,L$4),"")</f>
        <v>#REF!</v>
      </c>
      <c r="M11" s="59" t="e">
        <f>IF(SUMIFS('別記様式－１－②'!#REF!,'別記様式－１－②'!#REF!,"&gt;=2025/10/1",'別記様式－１－②'!#REF!,"&lt;=2025/10/31",'別記様式－１－②'!#REF!,M$4)&lt;&gt;0,SUMIFS('別記様式－１－②'!#REF!,'別記様式－１－②'!#REF!,"&gt;=2025/10/1",'別記様式－１－②'!#REF!,"&lt;=2025/10/31",'別記様式－１－②'!#REF!,M$4),"")</f>
        <v>#REF!</v>
      </c>
      <c r="N11" s="59" t="e">
        <f>IF(SUMIFS('別記様式－１－②'!#REF!,'別記様式－１－②'!#REF!,"&gt;=2025/10/1",'別記様式－１－②'!#REF!,"&lt;=2025/10/31",'別記様式－１－②'!#REF!,N$4)&lt;&gt;0,SUMIFS('別記様式－１－②'!#REF!,'別記様式－１－②'!#REF!,"&gt;=2025/10/1",'別記様式－１－②'!#REF!,"&lt;=2025/10/31",'別記様式－１－②'!#REF!,N$4),"")</f>
        <v>#REF!</v>
      </c>
      <c r="O11" s="59" t="e">
        <f>IF(SUMIFS('別記様式－１－②'!#REF!,'別記様式－１－②'!#REF!,"&gt;=2025/10/1",'別記様式－１－②'!#REF!,"&lt;=2025/10/31",'別記様式－１－②'!#REF!,O$4)&lt;&gt;0,SUMIFS('別記様式－１－②'!#REF!,'別記様式－１－②'!#REF!,"&gt;=2025/10/1",'別記様式－１－②'!#REF!,"&lt;=2025/10/31",'別記様式－１－②'!#REF!,O$4),"")</f>
        <v>#REF!</v>
      </c>
      <c r="P11" s="59" t="e">
        <f>IF(SUMIFS('別記様式－１－②'!#REF!,'別記様式－１－②'!#REF!,"&gt;=2025/10/1",'別記様式－１－②'!#REF!,"&lt;=2025/10/31",'別記様式－１－②'!#REF!,P$4)&lt;&gt;0,SUMIFS('別記様式－１－②'!#REF!,'別記様式－１－②'!#REF!,"&gt;=2025/10/1",'別記様式－１－②'!#REF!,"&lt;=2025/10/31",'別記様式－１－②'!#REF!,P$4),"")</f>
        <v>#REF!</v>
      </c>
      <c r="Q11" s="59" t="e">
        <f>IF(SUMIFS('別記様式－１－②'!#REF!,'別記様式－１－②'!#REF!,"&gt;=2025/10/1",'別記様式－１－②'!#REF!,"&lt;=2025/10/31",'別記様式－１－②'!#REF!,Q$4)&lt;&gt;0,SUMIFS('別記様式－１－②'!#REF!,'別記様式－１－②'!#REF!,"&gt;=2025/10/1",'別記様式－１－②'!#REF!,"&lt;=2025/10/31",'別記様式－１－②'!#REF!,Q$4),"")</f>
        <v>#REF!</v>
      </c>
      <c r="R11" s="59" t="e">
        <f>IF(SUMIFS('別記様式－１－②'!#REF!,'別記様式－１－②'!#REF!,"&gt;=2025/10/1",'別記様式－１－②'!#REF!,"&lt;=2025/10/31",'別記様式－１－②'!#REF!,R$4)&lt;&gt;0,SUMIFS('別記様式－１－②'!#REF!,'別記様式－１－②'!#REF!,"&gt;=2025/10/1",'別記様式－１－②'!#REF!,"&lt;=2025/10/31",'別記様式－１－②'!#REF!,R$4),"")</f>
        <v>#REF!</v>
      </c>
      <c r="S11" s="59" t="e">
        <f>IF(SUMIFS('別記様式－１－②'!#REF!,'別記様式－１－②'!#REF!,"&gt;=2025/10/1",'別記様式－１－②'!#REF!,"&lt;=2025/10/31",'別記様式－１－②'!#REF!,S$4)&lt;&gt;0,SUMIFS('別記様式－１－②'!#REF!,'別記様式－１－②'!#REF!,"&gt;=2025/10/1",'別記様式－１－②'!#REF!,"&lt;=2025/10/31",'別記様式－１－②'!#REF!,S$4),"")</f>
        <v>#REF!</v>
      </c>
      <c r="T11" s="59" t="e">
        <f>IF(SUMIFS('別記様式－１－②'!#REF!,'別記様式－１－②'!#REF!,"&gt;=2025/10/1",'別記様式－１－②'!#REF!,"&lt;=2025/10/31",'別記様式－１－②'!#REF!,T$4)&lt;&gt;0,SUMIFS('別記様式－１－②'!#REF!,'別記様式－１－②'!#REF!,"&gt;=2025/10/1",'別記様式－１－②'!#REF!,"&lt;=2025/10/31",'別記様式－１－②'!#REF!,T$4),"")</f>
        <v>#REF!</v>
      </c>
      <c r="U11" s="59" t="e">
        <f>IF(SUMIFS('別記様式－１－②'!#REF!,'別記様式－１－②'!#REF!,"&gt;=2025/10/1",'別記様式－１－②'!#REF!,"&lt;=2025/10/31",'別記様式－１－②'!#REF!,U$4)&lt;&gt;0,SUMIFS('別記様式－１－②'!#REF!,'別記様式－１－②'!#REF!,"&gt;=2025/10/1",'別記様式－１－②'!#REF!,"&lt;=2025/10/31",'別記様式－１－②'!#REF!,U$4),"")</f>
        <v>#REF!</v>
      </c>
      <c r="V11" s="59" t="e">
        <f>IF(SUMIFS('別記様式－１－②'!#REF!,'別記様式－１－②'!#REF!,"&gt;=2025/10/1",'別記様式－１－②'!#REF!,"&lt;=2025/10/31",'別記様式－１－②'!#REF!,V$4)&lt;&gt;0,SUMIFS('別記様式－１－②'!#REF!,'別記様式－１－②'!#REF!,"&gt;=2025/10/1",'別記様式－１－②'!#REF!,"&lt;=2025/10/31",'別記様式－１－②'!#REF!,V$4),"")</f>
        <v>#REF!</v>
      </c>
      <c r="W11" s="18" t="e">
        <f t="shared" si="0"/>
        <v>#REF!</v>
      </c>
      <c r="X11" s="2" t="e">
        <f t="shared" si="1"/>
        <v>#REF!</v>
      </c>
    </row>
    <row r="12" spans="1:24" ht="18" customHeight="1">
      <c r="A12" s="19">
        <v>45962</v>
      </c>
      <c r="B12" s="57" t="e">
        <f>IF(SUMIFS('別記様式－１－②'!#REF!,'別記様式－１－②'!#REF!,"&gt;=2025/11/1",'別記様式－１－②'!#REF!,"&lt;=2025/11/30")&lt;&gt;0,SUMIFS('別記様式－１－②'!#REF!,'別記様式－１－②'!#REF!,"&gt;=2025/11/1",'別記様式－１－②'!#REF!,"&lt;=2025/11/30"),"")</f>
        <v>#REF!</v>
      </c>
      <c r="C12" s="59" t="e">
        <f>IF(SUMIFS('別記様式－１－②'!#REF!,'別記様式－１－②'!#REF!,"&gt;=2025/11/1",'別記様式－１－②'!#REF!,"&lt;=2025/11/30",'別記様式－１－②'!#REF!,C$4)&lt;&gt;0,SUMIFS('別記様式－１－②'!#REF!,'別記様式－１－②'!#REF!,"&gt;=2025/11/1",'別記様式－１－②'!#REF!,"&lt;=2025/11/30",'別記様式－１－②'!#REF!,C$4),"")</f>
        <v>#REF!</v>
      </c>
      <c r="D12" s="59" t="e">
        <f>IF(SUMIFS('別記様式－１－②'!#REF!,'別記様式－１－②'!#REF!,"&gt;=2025/11/1",'別記様式－１－②'!#REF!,"&lt;=2025/11/30",'別記様式－１－②'!#REF!,D$4)&lt;&gt;0,SUMIFS('別記様式－１－②'!#REF!,'別記様式－１－②'!#REF!,"&gt;=2025/11/1",'別記様式－１－②'!#REF!,"&lt;=2025/11/30",'別記様式－１－②'!#REF!,D$4),"")</f>
        <v>#REF!</v>
      </c>
      <c r="E12" s="59" t="e">
        <f>IF(SUMIFS('別記様式－１－②'!#REF!,'別記様式－１－②'!#REF!,"&gt;=2025/11/1",'別記様式－１－②'!#REF!,"&lt;=2025/11/30",'別記様式－１－②'!#REF!,E$4)&lt;&gt;0,SUMIFS('別記様式－１－②'!#REF!,'別記様式－１－②'!#REF!,"&gt;=2025/11/1",'別記様式－１－②'!#REF!,"&lt;=2025/11/30",'別記様式－１－②'!#REF!,E$4),"")</f>
        <v>#REF!</v>
      </c>
      <c r="F12" s="59" t="e">
        <f>IF(SUMIFS('別記様式－１－②'!#REF!,'別記様式－１－②'!#REF!,"&gt;=2025/11/1",'別記様式－１－②'!#REF!,"&lt;=2025/11/30",'別記様式－１－②'!#REF!,F$4)&lt;&gt;0,SUMIFS('別記様式－１－②'!#REF!,'別記様式－１－②'!#REF!,"&gt;=2025/11/1",'別記様式－１－②'!#REF!,"&lt;=2025/11/30",'別記様式－１－②'!#REF!,F$4),"")</f>
        <v>#REF!</v>
      </c>
      <c r="G12" s="59" t="e">
        <f>IF(SUMIFS('別記様式－１－②'!#REF!,'別記様式－１－②'!#REF!,"&gt;=2025/11/1",'別記様式－１－②'!#REF!,"&lt;=2025/11/30",'別記様式－１－②'!#REF!,G$4)&lt;&gt;0,SUMIFS('別記様式－１－②'!#REF!,'別記様式－１－②'!#REF!,"&gt;=2025/11/1",'別記様式－１－②'!#REF!,"&lt;=2025/11/30",'別記様式－１－②'!#REF!,G$4),"")</f>
        <v>#REF!</v>
      </c>
      <c r="H12" s="59" t="e">
        <f>IF(SUMIFS('別記様式－１－②'!#REF!,'別記様式－１－②'!#REF!,"&gt;=2025/11/1",'別記様式－１－②'!#REF!,"&lt;=2025/11/30",'別記様式－１－②'!#REF!,H$4)&lt;&gt;0,SUMIFS('別記様式－１－②'!#REF!,'別記様式－１－②'!#REF!,"&gt;=2025/11/1",'別記様式－１－②'!#REF!,"&lt;=2025/11/30",'別記様式－１－②'!#REF!,H$4),"")</f>
        <v>#REF!</v>
      </c>
      <c r="I12" s="59" t="e">
        <f>IF(SUMIFS('別記様式－１－②'!#REF!,'別記様式－１－②'!#REF!,"&gt;=2025/11/1",'別記様式－１－②'!#REF!,"&lt;=2025/11/30",'別記様式－１－②'!#REF!,I$4)&lt;&gt;0,SUMIFS('別記様式－１－②'!#REF!,'別記様式－１－②'!#REF!,"&gt;=2025/11/1",'別記様式－１－②'!#REF!,"&lt;=2025/11/30",'別記様式－１－②'!#REF!,I$4),"")</f>
        <v>#REF!</v>
      </c>
      <c r="J12" s="59" t="e">
        <f>IF(SUMIFS('別記様式－１－②'!#REF!,'別記様式－１－②'!#REF!,"&gt;=2025/11/1",'別記様式－１－②'!#REF!,"&lt;=2025/11/30",'別記様式－１－②'!#REF!,J$4)&lt;&gt;0,SUMIFS('別記様式－１－②'!#REF!,'別記様式－１－②'!#REF!,"&gt;=2025/11/1",'別記様式－１－②'!#REF!,"&lt;=2025/11/30",'別記様式－１－②'!#REF!,J$4),"")</f>
        <v>#REF!</v>
      </c>
      <c r="K12" s="59" t="e">
        <f>IF(SUMIFS('別記様式－１－②'!#REF!,'別記様式－１－②'!#REF!,"&gt;=2025/11/1",'別記様式－１－②'!#REF!,"&lt;=2025/11/30",'別記様式－１－②'!#REF!,K$4)&lt;&gt;0,SUMIFS('別記様式－１－②'!#REF!,'別記様式－１－②'!#REF!,"&gt;=2025/11/1",'別記様式－１－②'!#REF!,"&lt;=2025/11/30",'別記様式－１－②'!#REF!,K$4),"")</f>
        <v>#REF!</v>
      </c>
      <c r="L12" s="59" t="e">
        <f>IF(SUMIFS('別記様式－１－②'!#REF!,'別記様式－１－②'!#REF!,"&gt;=2025/11/1",'別記様式－１－②'!#REF!,"&lt;=2025/11/30",'別記様式－１－②'!#REF!,L$4)&lt;&gt;0,SUMIFS('別記様式－１－②'!#REF!,'別記様式－１－②'!#REF!,"&gt;=2025/11/1",'別記様式－１－②'!#REF!,"&lt;=2025/11/30",'別記様式－１－②'!#REF!,L$4),"")</f>
        <v>#REF!</v>
      </c>
      <c r="M12" s="59" t="e">
        <f>IF(SUMIFS('別記様式－１－②'!#REF!,'別記様式－１－②'!#REF!,"&gt;=2025/11/1",'別記様式－１－②'!#REF!,"&lt;=2025/11/30",'別記様式－１－②'!#REF!,M$4)&lt;&gt;0,SUMIFS('別記様式－１－②'!#REF!,'別記様式－１－②'!#REF!,"&gt;=2025/11/1",'別記様式－１－②'!#REF!,"&lt;=2025/11/30",'別記様式－１－②'!#REF!,M$4),"")</f>
        <v>#REF!</v>
      </c>
      <c r="N12" s="59" t="e">
        <f>IF(SUMIFS('別記様式－１－②'!#REF!,'別記様式－１－②'!#REF!,"&gt;=2025/11/1",'別記様式－１－②'!#REF!,"&lt;=2025/11/30",'別記様式－１－②'!#REF!,N$4)&lt;&gt;0,SUMIFS('別記様式－１－②'!#REF!,'別記様式－１－②'!#REF!,"&gt;=2025/11/1",'別記様式－１－②'!#REF!,"&lt;=2025/11/30",'別記様式－１－②'!#REF!,N$4),"")</f>
        <v>#REF!</v>
      </c>
      <c r="O12" s="59" t="e">
        <f>IF(SUMIFS('別記様式－１－②'!#REF!,'別記様式－１－②'!#REF!,"&gt;=2025/11/1",'別記様式－１－②'!#REF!,"&lt;=2025/11/30",'別記様式－１－②'!#REF!,O$4)&lt;&gt;0,SUMIFS('別記様式－１－②'!#REF!,'別記様式－１－②'!#REF!,"&gt;=2025/11/1",'別記様式－１－②'!#REF!,"&lt;=2025/11/30",'別記様式－１－②'!#REF!,O$4),"")</f>
        <v>#REF!</v>
      </c>
      <c r="P12" s="59" t="e">
        <f>IF(SUMIFS('別記様式－１－②'!#REF!,'別記様式－１－②'!#REF!,"&gt;=2025/11/1",'別記様式－１－②'!#REF!,"&lt;=2025/11/30",'別記様式－１－②'!#REF!,P$4)&lt;&gt;0,SUMIFS('別記様式－１－②'!#REF!,'別記様式－１－②'!#REF!,"&gt;=2025/11/1",'別記様式－１－②'!#REF!,"&lt;=2025/11/30",'別記様式－１－②'!#REF!,P$4),"")</f>
        <v>#REF!</v>
      </c>
      <c r="Q12" s="59" t="e">
        <f>IF(SUMIFS('別記様式－１－②'!#REF!,'別記様式－１－②'!#REF!,"&gt;=2025/11/1",'別記様式－１－②'!#REF!,"&lt;=2025/11/30",'別記様式－１－②'!#REF!,Q$4)&lt;&gt;0,SUMIFS('別記様式－１－②'!#REF!,'別記様式－１－②'!#REF!,"&gt;=2025/11/1",'別記様式－１－②'!#REF!,"&lt;=2025/11/30",'別記様式－１－②'!#REF!,Q$4),"")</f>
        <v>#REF!</v>
      </c>
      <c r="R12" s="59" t="e">
        <f>IF(SUMIFS('別記様式－１－②'!#REF!,'別記様式－１－②'!#REF!,"&gt;=2025/11/1",'別記様式－１－②'!#REF!,"&lt;=2025/11/30",'別記様式－１－②'!#REF!,R$4)&lt;&gt;0,SUMIFS('別記様式－１－②'!#REF!,'別記様式－１－②'!#REF!,"&gt;=2025/11/1",'別記様式－１－②'!#REF!,"&lt;=2025/11/30",'別記様式－１－②'!#REF!,R$4),"")</f>
        <v>#REF!</v>
      </c>
      <c r="S12" s="59" t="e">
        <f>IF(SUMIFS('別記様式－１－②'!#REF!,'別記様式－１－②'!#REF!,"&gt;=2025/11/1",'別記様式－１－②'!#REF!,"&lt;=2025/11/30",'別記様式－１－②'!#REF!,S$4)&lt;&gt;0,SUMIFS('別記様式－１－②'!#REF!,'別記様式－１－②'!#REF!,"&gt;=2025/11/1",'別記様式－１－②'!#REF!,"&lt;=2025/11/30",'別記様式－１－②'!#REF!,S$4),"")</f>
        <v>#REF!</v>
      </c>
      <c r="T12" s="59" t="e">
        <f>IF(SUMIFS('別記様式－１－②'!#REF!,'別記様式－１－②'!#REF!,"&gt;=2025/11/1",'別記様式－１－②'!#REF!,"&lt;=2025/11/30",'別記様式－１－②'!#REF!,T$4)&lt;&gt;0,SUMIFS('別記様式－１－②'!#REF!,'別記様式－１－②'!#REF!,"&gt;=2025/11/1",'別記様式－１－②'!#REF!,"&lt;=2025/11/30",'別記様式－１－②'!#REF!,T$4),"")</f>
        <v>#REF!</v>
      </c>
      <c r="U12" s="59" t="e">
        <f>IF(SUMIFS('別記様式－１－②'!#REF!,'別記様式－１－②'!#REF!,"&gt;=2025/11/1",'別記様式－１－②'!#REF!,"&lt;=2025/11/30",'別記様式－１－②'!#REF!,U$4)&lt;&gt;0,SUMIFS('別記様式－１－②'!#REF!,'別記様式－１－②'!#REF!,"&gt;=2025/11/1",'別記様式－１－②'!#REF!,"&lt;=2025/11/30",'別記様式－１－②'!#REF!,U$4),"")</f>
        <v>#REF!</v>
      </c>
      <c r="V12" s="59" t="e">
        <f>IF(SUMIFS('別記様式－１－②'!#REF!,'別記様式－１－②'!#REF!,"&gt;=2025/11/1",'別記様式－１－②'!#REF!,"&lt;=2025/11/30",'別記様式－１－②'!#REF!,V$4)&lt;&gt;0,SUMIFS('別記様式－１－②'!#REF!,'別記様式－１－②'!#REF!,"&gt;=2025/11/1",'別記様式－１－②'!#REF!,"&lt;=2025/11/30",'別記様式－１－②'!#REF!,V$4),"")</f>
        <v>#REF!</v>
      </c>
      <c r="W12" s="18" t="e">
        <f t="shared" si="0"/>
        <v>#REF!</v>
      </c>
      <c r="X12" s="2" t="e">
        <f t="shared" si="1"/>
        <v>#REF!</v>
      </c>
    </row>
    <row r="13" spans="1:24" ht="18" customHeight="1">
      <c r="A13" s="19">
        <v>45992</v>
      </c>
      <c r="B13" s="57" t="e">
        <f>IF(SUMIFS('別記様式－１－②'!#REF!,'別記様式－１－②'!#REF!,"&gt;=2025/12/1",'別記様式－１－②'!#REF!,"&lt;=2025/12/31")&lt;&gt;0,SUMIFS('別記様式－１－②'!#REF!,'別記様式－１－②'!#REF!,"&gt;=2025/12/1",'別記様式－１－②'!#REF!,"&lt;=2025/12/31"),"")</f>
        <v>#REF!</v>
      </c>
      <c r="C13" s="59" t="e">
        <f>IF(SUMIFS('別記様式－１－②'!#REF!,'別記様式－１－②'!#REF!,"&gt;=2025/12/1",'別記様式－１－②'!#REF!,"&lt;=2025/12/31",'別記様式－１－②'!#REF!,C$4)&lt;&gt;0,SUMIFS('別記様式－１－②'!#REF!,'別記様式－１－②'!#REF!,"&gt;=2025/12/1",'別記様式－１－②'!#REF!,"&lt;=2025/12/31",'別記様式－１－②'!#REF!,C$4),"")</f>
        <v>#REF!</v>
      </c>
      <c r="D13" s="59" t="e">
        <f>IF(SUMIFS('別記様式－１－②'!#REF!,'別記様式－１－②'!#REF!,"&gt;=2025/12/1",'別記様式－１－②'!#REF!,"&lt;=2025/12/31",'別記様式－１－②'!#REF!,D$4)&lt;&gt;0,SUMIFS('別記様式－１－②'!#REF!,'別記様式－１－②'!#REF!,"&gt;=2025/12/1",'別記様式－１－②'!#REF!,"&lt;=2025/12/31",'別記様式－１－②'!#REF!,D$4),"")</f>
        <v>#REF!</v>
      </c>
      <c r="E13" s="59" t="e">
        <f>IF(SUMIFS('別記様式－１－②'!#REF!,'別記様式－１－②'!#REF!,"&gt;=2025/12/1",'別記様式－１－②'!#REF!,"&lt;=2025/12/31",'別記様式－１－②'!#REF!,E$4)&lt;&gt;0,SUMIFS('別記様式－１－②'!#REF!,'別記様式－１－②'!#REF!,"&gt;=2025/12/1",'別記様式－１－②'!#REF!,"&lt;=2025/12/31",'別記様式－１－②'!#REF!,E$4),"")</f>
        <v>#REF!</v>
      </c>
      <c r="F13" s="59" t="e">
        <f>IF(SUMIFS('別記様式－１－②'!#REF!,'別記様式－１－②'!#REF!,"&gt;=2025/12/1",'別記様式－１－②'!#REF!,"&lt;=2025/12/31",'別記様式－１－②'!#REF!,F$4)&lt;&gt;0,SUMIFS('別記様式－１－②'!#REF!,'別記様式－１－②'!#REF!,"&gt;=2025/12/1",'別記様式－１－②'!#REF!,"&lt;=2025/12/31",'別記様式－１－②'!#REF!,F$4),"")</f>
        <v>#REF!</v>
      </c>
      <c r="G13" s="59" t="e">
        <f>IF(SUMIFS('別記様式－１－②'!#REF!,'別記様式－１－②'!#REF!,"&gt;=2025/12/1",'別記様式－１－②'!#REF!,"&lt;=2025/12/31",'別記様式－１－②'!#REF!,G$4)&lt;&gt;0,SUMIFS('別記様式－１－②'!#REF!,'別記様式－１－②'!#REF!,"&gt;=2025/12/1",'別記様式－１－②'!#REF!,"&lt;=2025/12/31",'別記様式－１－②'!#REF!,G$4),"")</f>
        <v>#REF!</v>
      </c>
      <c r="H13" s="59" t="e">
        <f>IF(SUMIFS('別記様式－１－②'!#REF!,'別記様式－１－②'!#REF!,"&gt;=2025/12/1",'別記様式－１－②'!#REF!,"&lt;=2025/12/31",'別記様式－１－②'!#REF!,H$4)&lt;&gt;0,SUMIFS('別記様式－１－②'!#REF!,'別記様式－１－②'!#REF!,"&gt;=2025/12/1",'別記様式－１－②'!#REF!,"&lt;=2025/12/31",'別記様式－１－②'!#REF!,H$4),"")</f>
        <v>#REF!</v>
      </c>
      <c r="I13" s="59" t="e">
        <f>IF(SUMIFS('別記様式－１－②'!#REF!,'別記様式－１－②'!#REF!,"&gt;=2025/12/1",'別記様式－１－②'!#REF!,"&lt;=2025/12/31",'別記様式－１－②'!#REF!,I$4)&lt;&gt;0,SUMIFS('別記様式－１－②'!#REF!,'別記様式－１－②'!#REF!,"&gt;=2025/12/1",'別記様式－１－②'!#REF!,"&lt;=2025/12/31",'別記様式－１－②'!#REF!,I$4),"")</f>
        <v>#REF!</v>
      </c>
      <c r="J13" s="59" t="e">
        <f>IF(SUMIFS('別記様式－１－②'!#REF!,'別記様式－１－②'!#REF!,"&gt;=2025/12/1",'別記様式－１－②'!#REF!,"&lt;=2025/12/31",'別記様式－１－②'!#REF!,J$4)&lt;&gt;0,SUMIFS('別記様式－１－②'!#REF!,'別記様式－１－②'!#REF!,"&gt;=2025/12/1",'別記様式－１－②'!#REF!,"&lt;=2025/12/31",'別記様式－１－②'!#REF!,J$4),"")</f>
        <v>#REF!</v>
      </c>
      <c r="K13" s="59" t="e">
        <f>IF(SUMIFS('別記様式－１－②'!#REF!,'別記様式－１－②'!#REF!,"&gt;=2025/12/1",'別記様式－１－②'!#REF!,"&lt;=2025/12/31",'別記様式－１－②'!#REF!,K$4)&lt;&gt;0,SUMIFS('別記様式－１－②'!#REF!,'別記様式－１－②'!#REF!,"&gt;=2025/12/1",'別記様式－１－②'!#REF!,"&lt;=2025/12/31",'別記様式－１－②'!#REF!,K$4),"")</f>
        <v>#REF!</v>
      </c>
      <c r="L13" s="59" t="e">
        <f>IF(SUMIFS('別記様式－１－②'!#REF!,'別記様式－１－②'!#REF!,"&gt;=2025/12/1",'別記様式－１－②'!#REF!,"&lt;=2025/12/31",'別記様式－１－②'!#REF!,L$4)&lt;&gt;0,SUMIFS('別記様式－１－②'!#REF!,'別記様式－１－②'!#REF!,"&gt;=2025/12/1",'別記様式－１－②'!#REF!,"&lt;=2025/12/31",'別記様式－１－②'!#REF!,L$4),"")</f>
        <v>#REF!</v>
      </c>
      <c r="M13" s="59" t="e">
        <f>IF(SUMIFS('別記様式－１－②'!#REF!,'別記様式－１－②'!#REF!,"&gt;=2025/12/1",'別記様式－１－②'!#REF!,"&lt;=2025/12/31",'別記様式－１－②'!#REF!,M$4)&lt;&gt;0,SUMIFS('別記様式－１－②'!#REF!,'別記様式－１－②'!#REF!,"&gt;=2025/12/1",'別記様式－１－②'!#REF!,"&lt;=2025/12/31",'別記様式－１－②'!#REF!,M$4),"")</f>
        <v>#REF!</v>
      </c>
      <c r="N13" s="59" t="e">
        <f>IF(SUMIFS('別記様式－１－②'!#REF!,'別記様式－１－②'!#REF!,"&gt;=2025/12/1",'別記様式－１－②'!#REF!,"&lt;=2025/12/31",'別記様式－１－②'!#REF!,N$4)&lt;&gt;0,SUMIFS('別記様式－１－②'!#REF!,'別記様式－１－②'!#REF!,"&gt;=2025/12/1",'別記様式－１－②'!#REF!,"&lt;=2025/12/31",'別記様式－１－②'!#REF!,N$4),"")</f>
        <v>#REF!</v>
      </c>
      <c r="O13" s="59" t="e">
        <f>IF(SUMIFS('別記様式－１－②'!#REF!,'別記様式－１－②'!#REF!,"&gt;=2025/12/1",'別記様式－１－②'!#REF!,"&lt;=2025/12/31",'別記様式－１－②'!#REF!,O$4)&lt;&gt;0,SUMIFS('別記様式－１－②'!#REF!,'別記様式－１－②'!#REF!,"&gt;=2025/12/1",'別記様式－１－②'!#REF!,"&lt;=2025/12/31",'別記様式－１－②'!#REF!,O$4),"")</f>
        <v>#REF!</v>
      </c>
      <c r="P13" s="59" t="e">
        <f>IF(SUMIFS('別記様式－１－②'!#REF!,'別記様式－１－②'!#REF!,"&gt;=2025/12/1",'別記様式－１－②'!#REF!,"&lt;=2025/12/31",'別記様式－１－②'!#REF!,P$4)&lt;&gt;0,SUMIFS('別記様式－１－②'!#REF!,'別記様式－１－②'!#REF!,"&gt;=2025/12/1",'別記様式－１－②'!#REF!,"&lt;=2025/12/31",'別記様式－１－②'!#REF!,P$4),"")</f>
        <v>#REF!</v>
      </c>
      <c r="Q13" s="59" t="e">
        <f>IF(SUMIFS('別記様式－１－②'!#REF!,'別記様式－１－②'!#REF!,"&gt;=2025/12/1",'別記様式－１－②'!#REF!,"&lt;=2025/12/31",'別記様式－１－②'!#REF!,Q$4)&lt;&gt;0,SUMIFS('別記様式－１－②'!#REF!,'別記様式－１－②'!#REF!,"&gt;=2025/12/1",'別記様式－１－②'!#REF!,"&lt;=2025/12/31",'別記様式－１－②'!#REF!,Q$4),"")</f>
        <v>#REF!</v>
      </c>
      <c r="R13" s="59" t="e">
        <f>IF(SUMIFS('別記様式－１－②'!#REF!,'別記様式－１－②'!#REF!,"&gt;=2025/12/1",'別記様式－１－②'!#REF!,"&lt;=2025/12/31",'別記様式－１－②'!#REF!,R$4)&lt;&gt;0,SUMIFS('別記様式－１－②'!#REF!,'別記様式－１－②'!#REF!,"&gt;=2025/12/1",'別記様式－１－②'!#REF!,"&lt;=2025/12/31",'別記様式－１－②'!#REF!,R$4),"")</f>
        <v>#REF!</v>
      </c>
      <c r="S13" s="59" t="e">
        <f>IF(SUMIFS('別記様式－１－②'!#REF!,'別記様式－１－②'!#REF!,"&gt;=2025/12/1",'別記様式－１－②'!#REF!,"&lt;=2025/12/31",'別記様式－１－②'!#REF!,S$4)&lt;&gt;0,SUMIFS('別記様式－１－②'!#REF!,'別記様式－１－②'!#REF!,"&gt;=2025/12/1",'別記様式－１－②'!#REF!,"&lt;=2025/12/31",'別記様式－１－②'!#REF!,S$4),"")</f>
        <v>#REF!</v>
      </c>
      <c r="T13" s="59" t="e">
        <f>IF(SUMIFS('別記様式－１－②'!#REF!,'別記様式－１－②'!#REF!,"&gt;=2025/12/1",'別記様式－１－②'!#REF!,"&lt;=2025/12/31",'別記様式－１－②'!#REF!,T$4)&lt;&gt;0,SUMIFS('別記様式－１－②'!#REF!,'別記様式－１－②'!#REF!,"&gt;=2025/12/1",'別記様式－１－②'!#REF!,"&lt;=2025/12/31",'別記様式－１－②'!#REF!,T$4),"")</f>
        <v>#REF!</v>
      </c>
      <c r="U13" s="59" t="e">
        <f>IF(SUMIFS('別記様式－１－②'!#REF!,'別記様式－１－②'!#REF!,"&gt;=2025/12/1",'別記様式－１－②'!#REF!,"&lt;=2025/12/31",'別記様式－１－②'!#REF!,U$4)&lt;&gt;0,SUMIFS('別記様式－１－②'!#REF!,'別記様式－１－②'!#REF!,"&gt;=2025/12/1",'別記様式－１－②'!#REF!,"&lt;=2025/12/31",'別記様式－１－②'!#REF!,U$4),"")</f>
        <v>#REF!</v>
      </c>
      <c r="V13" s="59" t="e">
        <f>IF(SUMIFS('別記様式－１－②'!#REF!,'別記様式－１－②'!#REF!,"&gt;=2025/12/1",'別記様式－１－②'!#REF!,"&lt;=2025/12/31",'別記様式－１－②'!#REF!,V$4)&lt;&gt;0,SUMIFS('別記様式－１－②'!#REF!,'別記様式－１－②'!#REF!,"&gt;=2025/12/1",'別記様式－１－②'!#REF!,"&lt;=2025/12/31",'別記様式－１－②'!#REF!,V$4),"")</f>
        <v>#REF!</v>
      </c>
      <c r="W13" s="18" t="e">
        <f t="shared" si="0"/>
        <v>#REF!</v>
      </c>
      <c r="X13" s="2" t="e">
        <f t="shared" si="1"/>
        <v>#REF!</v>
      </c>
    </row>
    <row r="14" spans="1:24" ht="18" customHeight="1">
      <c r="A14" s="19">
        <v>46023</v>
      </c>
      <c r="B14" s="57" t="e">
        <f>IF(SUMIFS('別記様式－１－②'!#REF!,'別記様式－１－②'!#REF!,"&gt;=2026/1/1",'別記様式－１－②'!#REF!,"&lt;=2026/10/31")&lt;&gt;0,SUMIFS('別記様式－１－②'!#REF!,'別記様式－１－②'!#REF!,"&gt;=2026/1/1",'別記様式－１－②'!#REF!,"&lt;=2026/1/31"),"")</f>
        <v>#REF!</v>
      </c>
      <c r="C14" s="59" t="e">
        <f>IF(SUMIFS('別記様式－１－②'!#REF!,'別記様式－１－②'!#REF!,"&gt;=2025/1/1",'別記様式－１－②'!#REF!,"&lt;=2025/1/31",'別記様式－１－②'!#REF!,C$4)&lt;&gt;0,SUMIFS('別記様式－１－②'!#REF!,'別記様式－１－②'!#REF!,"&gt;=2025/1/1",'別記様式－１－②'!#REF!,"&lt;=2025/1/31",'別記様式－１－②'!#REF!,C$4),"")</f>
        <v>#REF!</v>
      </c>
      <c r="D14" s="59" t="e">
        <f>IF(SUMIFS('別記様式－１－②'!#REF!,'別記様式－１－②'!#REF!,"&gt;=2025/1/1",'別記様式－１－②'!#REF!,"&lt;=2025/1/31",'別記様式－１－②'!#REF!,D$4)&lt;&gt;0,SUMIFS('別記様式－１－②'!#REF!,'別記様式－１－②'!#REF!,"&gt;=2025/1/1",'別記様式－１－②'!#REF!,"&lt;=2025/1/31",'別記様式－１－②'!#REF!,D$4),"")</f>
        <v>#REF!</v>
      </c>
      <c r="E14" s="59" t="e">
        <f>IF(SUMIFS('別記様式－１－②'!#REF!,'別記様式－１－②'!#REF!,"&gt;=2025/1/1",'別記様式－１－②'!#REF!,"&lt;=2025/1/31",'別記様式－１－②'!#REF!,E$4)&lt;&gt;0,SUMIFS('別記様式－１－②'!#REF!,'別記様式－１－②'!#REF!,"&gt;=2025/1/1",'別記様式－１－②'!#REF!,"&lt;=2025/1/31",'別記様式－１－②'!#REF!,E$4),"")</f>
        <v>#REF!</v>
      </c>
      <c r="F14" s="59" t="e">
        <f>IF(SUMIFS('別記様式－１－②'!#REF!,'別記様式－１－②'!#REF!,"&gt;=2025/1/1",'別記様式－１－②'!#REF!,"&lt;=2025/1/31",'別記様式－１－②'!#REF!,F$4)&lt;&gt;0,SUMIFS('別記様式－１－②'!#REF!,'別記様式－１－②'!#REF!,"&gt;=2025/1/1",'別記様式－１－②'!#REF!,"&lt;=2025/1/31",'別記様式－１－②'!#REF!,F$4),"")</f>
        <v>#REF!</v>
      </c>
      <c r="G14" s="59" t="e">
        <f>IF(SUMIFS('別記様式－１－②'!#REF!,'別記様式－１－②'!#REF!,"&gt;=2025/1/1",'別記様式－１－②'!#REF!,"&lt;=2025/1/31",'別記様式－１－②'!#REF!,G$4)&lt;&gt;0,SUMIFS('別記様式－１－②'!#REF!,'別記様式－１－②'!#REF!,"&gt;=2025/1/1",'別記様式－１－②'!#REF!,"&lt;=2025/1/31",'別記様式－１－②'!#REF!,G$4),"")</f>
        <v>#REF!</v>
      </c>
      <c r="H14" s="59" t="e">
        <f>IF(SUMIFS('別記様式－１－②'!#REF!,'別記様式－１－②'!#REF!,"&gt;=2025/1/1",'別記様式－１－②'!#REF!,"&lt;=2025/1/31",'別記様式－１－②'!#REF!,H$4)&lt;&gt;0,SUMIFS('別記様式－１－②'!#REF!,'別記様式－１－②'!#REF!,"&gt;=2025/1/1",'別記様式－１－②'!#REF!,"&lt;=2025/1/31",'別記様式－１－②'!#REF!,H$4),"")</f>
        <v>#REF!</v>
      </c>
      <c r="I14" s="59" t="e">
        <f>IF(SUMIFS('別記様式－１－②'!#REF!,'別記様式－１－②'!#REF!,"&gt;=2025/1/1",'別記様式－１－②'!#REF!,"&lt;=2025/1/31",'別記様式－１－②'!#REF!,I$4)&lt;&gt;0,SUMIFS('別記様式－１－②'!#REF!,'別記様式－１－②'!#REF!,"&gt;=2025/1/1",'別記様式－１－②'!#REF!,"&lt;=2025/1/31",'別記様式－１－②'!#REF!,I$4),"")</f>
        <v>#REF!</v>
      </c>
      <c r="J14" s="59" t="e">
        <f>IF(SUMIFS('別記様式－１－②'!#REF!,'別記様式－１－②'!#REF!,"&gt;=2025/1/1",'別記様式－１－②'!#REF!,"&lt;=2025/1/31",'別記様式－１－②'!#REF!,J$4)&lt;&gt;0,SUMIFS('別記様式－１－②'!#REF!,'別記様式－１－②'!#REF!,"&gt;=2025/1/1",'別記様式－１－②'!#REF!,"&lt;=2025/1/31",'別記様式－１－②'!#REF!,J$4),"")</f>
        <v>#REF!</v>
      </c>
      <c r="K14" s="59" t="e">
        <f>IF(SUMIFS('別記様式－１－②'!#REF!,'別記様式－１－②'!#REF!,"&gt;=2025/1/1",'別記様式－１－②'!#REF!,"&lt;=2025/1/31",'別記様式－１－②'!#REF!,K$4)&lt;&gt;0,SUMIFS('別記様式－１－②'!#REF!,'別記様式－１－②'!#REF!,"&gt;=2025/1/1",'別記様式－１－②'!#REF!,"&lt;=2025/1/31",'別記様式－１－②'!#REF!,K$4),"")</f>
        <v>#REF!</v>
      </c>
      <c r="L14" s="59" t="e">
        <f>IF(SUMIFS('別記様式－１－②'!#REF!,'別記様式－１－②'!#REF!,"&gt;=2025/1/1",'別記様式－１－②'!#REF!,"&lt;=2025/1/31",'別記様式－１－②'!#REF!,L$4)&lt;&gt;0,SUMIFS('別記様式－１－②'!#REF!,'別記様式－１－②'!#REF!,"&gt;=2025/1/1",'別記様式－１－②'!#REF!,"&lt;=2025/1/31",'別記様式－１－②'!#REF!,L$4),"")</f>
        <v>#REF!</v>
      </c>
      <c r="M14" s="59" t="e">
        <f>IF(SUMIFS('別記様式－１－②'!#REF!,'別記様式－１－②'!#REF!,"&gt;=2025/1/1",'別記様式－１－②'!#REF!,"&lt;=2025/1/31",'別記様式－１－②'!#REF!,M$4)&lt;&gt;0,SUMIFS('別記様式－１－②'!#REF!,'別記様式－１－②'!#REF!,"&gt;=2025/1/1",'別記様式－１－②'!#REF!,"&lt;=2025/1/31",'別記様式－１－②'!#REF!,M$4),"")</f>
        <v>#REF!</v>
      </c>
      <c r="N14" s="59" t="e">
        <f>IF(SUMIFS('別記様式－１－②'!#REF!,'別記様式－１－②'!#REF!,"&gt;=2025/1/1",'別記様式－１－②'!#REF!,"&lt;=2025/1/31",'別記様式－１－②'!#REF!,N$4)&lt;&gt;0,SUMIFS('別記様式－１－②'!#REF!,'別記様式－１－②'!#REF!,"&gt;=2025/1/1",'別記様式－１－②'!#REF!,"&lt;=2025/1/31",'別記様式－１－②'!#REF!,N$4),"")</f>
        <v>#REF!</v>
      </c>
      <c r="O14" s="59" t="e">
        <f>IF(SUMIFS('別記様式－１－②'!#REF!,'別記様式－１－②'!#REF!,"&gt;=2025/1/1",'別記様式－１－②'!#REF!,"&lt;=2025/1/31",'別記様式－１－②'!#REF!,O$4)&lt;&gt;0,SUMIFS('別記様式－１－②'!#REF!,'別記様式－１－②'!#REF!,"&gt;=2025/1/1",'別記様式－１－②'!#REF!,"&lt;=2025/1/31",'別記様式－１－②'!#REF!,O$4),"")</f>
        <v>#REF!</v>
      </c>
      <c r="P14" s="59" t="e">
        <f>IF(SUMIFS('別記様式－１－②'!#REF!,'別記様式－１－②'!#REF!,"&gt;=2025/1/1",'別記様式－１－②'!#REF!,"&lt;=2025/1/31",'別記様式－１－②'!#REF!,P$4)&lt;&gt;0,SUMIFS('別記様式－１－②'!#REF!,'別記様式－１－②'!#REF!,"&gt;=2025/1/1",'別記様式－１－②'!#REF!,"&lt;=2025/1/31",'別記様式－１－②'!#REF!,P$4),"")</f>
        <v>#REF!</v>
      </c>
      <c r="Q14" s="59" t="e">
        <f>IF(SUMIFS('別記様式－１－②'!#REF!,'別記様式－１－②'!#REF!,"&gt;=2025/1/1",'別記様式－１－②'!#REF!,"&lt;=2025/1/31",'別記様式－１－②'!#REF!,Q$4)&lt;&gt;0,SUMIFS('別記様式－１－②'!#REF!,'別記様式－１－②'!#REF!,"&gt;=2025/1/1",'別記様式－１－②'!#REF!,"&lt;=2025/1/31",'別記様式－１－②'!#REF!,Q$4),"")</f>
        <v>#REF!</v>
      </c>
      <c r="R14" s="59" t="e">
        <f>IF(SUMIFS('別記様式－１－②'!#REF!,'別記様式－１－②'!#REF!,"&gt;=2025/1/1",'別記様式－１－②'!#REF!,"&lt;=2025/1/31",'別記様式－１－②'!#REF!,R$4)&lt;&gt;0,SUMIFS('別記様式－１－②'!#REF!,'別記様式－１－②'!#REF!,"&gt;=2025/1/1",'別記様式－１－②'!#REF!,"&lt;=2025/1/31",'別記様式－１－②'!#REF!,R$4),"")</f>
        <v>#REF!</v>
      </c>
      <c r="S14" s="59" t="e">
        <f>IF(SUMIFS('別記様式－１－②'!#REF!,'別記様式－１－②'!#REF!,"&gt;=2025/1/1",'別記様式－１－②'!#REF!,"&lt;=2025/1/31",'別記様式－１－②'!#REF!,S$4)&lt;&gt;0,SUMIFS('別記様式－１－②'!#REF!,'別記様式－１－②'!#REF!,"&gt;=2025/1/1",'別記様式－１－②'!#REF!,"&lt;=2025/1/31",'別記様式－１－②'!#REF!,S$4),"")</f>
        <v>#REF!</v>
      </c>
      <c r="T14" s="59" t="e">
        <f>IF(SUMIFS('別記様式－１－②'!#REF!,'別記様式－１－②'!#REF!,"&gt;=2025/1/1",'別記様式－１－②'!#REF!,"&lt;=2025/1/31",'別記様式－１－②'!#REF!,T$4)&lt;&gt;0,SUMIFS('別記様式－１－②'!#REF!,'別記様式－１－②'!#REF!,"&gt;=2025/1/1",'別記様式－１－②'!#REF!,"&lt;=2025/1/31",'別記様式－１－②'!#REF!,T$4),"")</f>
        <v>#REF!</v>
      </c>
      <c r="U14" s="59" t="e">
        <f>IF(SUMIFS('別記様式－１－②'!#REF!,'別記様式－１－②'!#REF!,"&gt;=2025/1/1",'別記様式－１－②'!#REF!,"&lt;=2025/1/31",'別記様式－１－②'!#REF!,U$4)&lt;&gt;0,SUMIFS('別記様式－１－②'!#REF!,'別記様式－１－②'!#REF!,"&gt;=2025/1/1",'別記様式－１－②'!#REF!,"&lt;=2025/1/31",'別記様式－１－②'!#REF!,U$4),"")</f>
        <v>#REF!</v>
      </c>
      <c r="V14" s="59" t="e">
        <f>IF(SUMIFS('別記様式－１－②'!#REF!,'別記様式－１－②'!#REF!,"&gt;=2025/1/1",'別記様式－１－②'!#REF!,"&lt;=2025/1/31",'別記様式－１－②'!#REF!,V$4)&lt;&gt;0,SUMIFS('別記様式－１－②'!#REF!,'別記様式－１－②'!#REF!,"&gt;=2025/1/1",'別記様式－１－②'!#REF!,"&lt;=2025/1/31",'別記様式－１－②'!#REF!,V$4),"")</f>
        <v>#REF!</v>
      </c>
      <c r="W14" s="18" t="e">
        <f t="shared" si="0"/>
        <v>#REF!</v>
      </c>
      <c r="X14" s="2" t="e">
        <f t="shared" si="1"/>
        <v>#REF!</v>
      </c>
    </row>
    <row r="15" spans="1:24" ht="18" customHeight="1">
      <c r="A15" s="19">
        <v>46054</v>
      </c>
      <c r="B15" s="57" t="e">
        <f>IF(SUMIFS('別記様式－１－②'!#REF!,'別記様式－１－②'!#REF!,"&gt;=2026/2/1",'別記様式－１－②'!#REF!,"&lt;=2026/2/28")&lt;&gt;0,SUMIFS('別記様式－１－②'!#REF!,'別記様式－１－②'!#REF!,"&gt;=2026/2/1",'別記様式－１－②'!#REF!,"&lt;=2026/2/28"),"")</f>
        <v>#REF!</v>
      </c>
      <c r="C15" s="59" t="e">
        <f>IF(SUMIFS('別記様式－１－②'!#REF!,'別記様式－１－②'!#REF!,"&gt;=2025/2/1",'別記様式－１－②'!#REF!,"&lt;=2025/2/28",'別記様式－１－②'!#REF!,C$4)&lt;&gt;0,SUMIFS('別記様式－１－②'!#REF!,'別記様式－１－②'!#REF!,"&gt;=2025/2/1",'別記様式－１－②'!#REF!,"&lt;=2025/2/28",'別記様式－１－②'!#REF!,C$4),"")</f>
        <v>#REF!</v>
      </c>
      <c r="D15" s="59" t="e">
        <f>IF(SUMIFS('別記様式－１－②'!#REF!,'別記様式－１－②'!#REF!,"&gt;=2025/2/1",'別記様式－１－②'!#REF!,"&lt;=2025/2/28",'別記様式－１－②'!#REF!,D$4)&lt;&gt;0,SUMIFS('別記様式－１－②'!#REF!,'別記様式－１－②'!#REF!,"&gt;=2025/2/1",'別記様式－１－②'!#REF!,"&lt;=2025/2/28",'別記様式－１－②'!#REF!,D$4),"")</f>
        <v>#REF!</v>
      </c>
      <c r="E15" s="59" t="e">
        <f>IF(SUMIFS('別記様式－１－②'!#REF!,'別記様式－１－②'!#REF!,"&gt;=2025/2/1",'別記様式－１－②'!#REF!,"&lt;=2025/2/28",'別記様式－１－②'!#REF!,E$4)&lt;&gt;0,SUMIFS('別記様式－１－②'!#REF!,'別記様式－１－②'!#REF!,"&gt;=2025/2/1",'別記様式－１－②'!#REF!,"&lt;=2025/2/28",'別記様式－１－②'!#REF!,E$4),"")</f>
        <v>#REF!</v>
      </c>
      <c r="F15" s="59" t="e">
        <f>IF(SUMIFS('別記様式－１－②'!#REF!,'別記様式－１－②'!#REF!,"&gt;=2025/2/1",'別記様式－１－②'!#REF!,"&lt;=2025/2/28",'別記様式－１－②'!#REF!,F$4)&lt;&gt;0,SUMIFS('別記様式－１－②'!#REF!,'別記様式－１－②'!#REF!,"&gt;=2025/2/1",'別記様式－１－②'!#REF!,"&lt;=2025/2/28",'別記様式－１－②'!#REF!,F$4),"")</f>
        <v>#REF!</v>
      </c>
      <c r="G15" s="59" t="e">
        <f>IF(SUMIFS('別記様式－１－②'!#REF!,'別記様式－１－②'!#REF!,"&gt;=2025/2/1",'別記様式－１－②'!#REF!,"&lt;=2025/2/28",'別記様式－１－②'!#REF!,G$4)&lt;&gt;0,SUMIFS('別記様式－１－②'!#REF!,'別記様式－１－②'!#REF!,"&gt;=2025/2/1",'別記様式－１－②'!#REF!,"&lt;=2025/2/28",'別記様式－１－②'!#REF!,G$4),"")</f>
        <v>#REF!</v>
      </c>
      <c r="H15" s="59" t="e">
        <f>IF(SUMIFS('別記様式－１－②'!#REF!,'別記様式－１－②'!#REF!,"&gt;=2025/2/1",'別記様式－１－②'!#REF!,"&lt;=2025/2/28",'別記様式－１－②'!#REF!,H$4)&lt;&gt;0,SUMIFS('別記様式－１－②'!#REF!,'別記様式－１－②'!#REF!,"&gt;=2025/2/1",'別記様式－１－②'!#REF!,"&lt;=2025/2/28",'別記様式－１－②'!#REF!,H$4),"")</f>
        <v>#REF!</v>
      </c>
      <c r="I15" s="59" t="e">
        <f>IF(SUMIFS('別記様式－１－②'!#REF!,'別記様式－１－②'!#REF!,"&gt;=2025/2/1",'別記様式－１－②'!#REF!,"&lt;=2025/2/28",'別記様式－１－②'!#REF!,I$4)&lt;&gt;0,SUMIFS('別記様式－１－②'!#REF!,'別記様式－１－②'!#REF!,"&gt;=2025/2/1",'別記様式－１－②'!#REF!,"&lt;=2025/2/28",'別記様式－１－②'!#REF!,I$4),"")</f>
        <v>#REF!</v>
      </c>
      <c r="J15" s="59" t="e">
        <f>IF(SUMIFS('別記様式－１－②'!#REF!,'別記様式－１－②'!#REF!,"&gt;=2025/2/1",'別記様式－１－②'!#REF!,"&lt;=2025/2/28",'別記様式－１－②'!#REF!,J$4)&lt;&gt;0,SUMIFS('別記様式－１－②'!#REF!,'別記様式－１－②'!#REF!,"&gt;=2025/2/1",'別記様式－１－②'!#REF!,"&lt;=2025/2/28",'別記様式－１－②'!#REF!,J$4),"")</f>
        <v>#REF!</v>
      </c>
      <c r="K15" s="59" t="e">
        <f>IF(SUMIFS('別記様式－１－②'!#REF!,'別記様式－１－②'!#REF!,"&gt;=2025/2/1",'別記様式－１－②'!#REF!,"&lt;=2025/2/28",'別記様式－１－②'!#REF!,K$4)&lt;&gt;0,SUMIFS('別記様式－１－②'!#REF!,'別記様式－１－②'!#REF!,"&gt;=2025/2/1",'別記様式－１－②'!#REF!,"&lt;=2025/2/28",'別記様式－１－②'!#REF!,K$4),"")</f>
        <v>#REF!</v>
      </c>
      <c r="L15" s="59" t="e">
        <f>IF(SUMIFS('別記様式－１－②'!#REF!,'別記様式－１－②'!#REF!,"&gt;=2025/2/1",'別記様式－１－②'!#REF!,"&lt;=2025/2/28",'別記様式－１－②'!#REF!,L$4)&lt;&gt;0,SUMIFS('別記様式－１－②'!#REF!,'別記様式－１－②'!#REF!,"&gt;=2025/2/1",'別記様式－１－②'!#REF!,"&lt;=2025/2/28",'別記様式－１－②'!#REF!,L$4),"")</f>
        <v>#REF!</v>
      </c>
      <c r="M15" s="59" t="e">
        <f>IF(SUMIFS('別記様式－１－②'!#REF!,'別記様式－１－②'!#REF!,"&gt;=2025/2/1",'別記様式－１－②'!#REF!,"&lt;=2025/2/28",'別記様式－１－②'!#REF!,M$4)&lt;&gt;0,SUMIFS('別記様式－１－②'!#REF!,'別記様式－１－②'!#REF!,"&gt;=2025/2/1",'別記様式－１－②'!#REF!,"&lt;=2025/2/28",'別記様式－１－②'!#REF!,M$4),"")</f>
        <v>#REF!</v>
      </c>
      <c r="N15" s="59" t="e">
        <f>IF(SUMIFS('別記様式－１－②'!#REF!,'別記様式－１－②'!#REF!,"&gt;=2025/2/1",'別記様式－１－②'!#REF!,"&lt;=2025/2/28",'別記様式－１－②'!#REF!,N$4)&lt;&gt;0,SUMIFS('別記様式－１－②'!#REF!,'別記様式－１－②'!#REF!,"&gt;=2025/2/1",'別記様式－１－②'!#REF!,"&lt;=2025/2/28",'別記様式－１－②'!#REF!,N$4),"")</f>
        <v>#REF!</v>
      </c>
      <c r="O15" s="59" t="e">
        <f>IF(SUMIFS('別記様式－１－②'!#REF!,'別記様式－１－②'!#REF!,"&gt;=2025/2/1",'別記様式－１－②'!#REF!,"&lt;=2025/2/28",'別記様式－１－②'!#REF!,O$4)&lt;&gt;0,SUMIFS('別記様式－１－②'!#REF!,'別記様式－１－②'!#REF!,"&gt;=2025/2/1",'別記様式－１－②'!#REF!,"&lt;=2025/2/28",'別記様式－１－②'!#REF!,O$4),"")</f>
        <v>#REF!</v>
      </c>
      <c r="P15" s="59" t="e">
        <f>IF(SUMIFS('別記様式－１－②'!#REF!,'別記様式－１－②'!#REF!,"&gt;=2025/2/1",'別記様式－１－②'!#REF!,"&lt;=2025/2/28",'別記様式－１－②'!#REF!,P$4)&lt;&gt;0,SUMIFS('別記様式－１－②'!#REF!,'別記様式－１－②'!#REF!,"&gt;=2025/2/1",'別記様式－１－②'!#REF!,"&lt;=2025/2/28",'別記様式－１－②'!#REF!,P$4),"")</f>
        <v>#REF!</v>
      </c>
      <c r="Q15" s="59" t="e">
        <f>IF(SUMIFS('別記様式－１－②'!#REF!,'別記様式－１－②'!#REF!,"&gt;=2025/2/1",'別記様式－１－②'!#REF!,"&lt;=2025/2/28",'別記様式－１－②'!#REF!,Q$4)&lt;&gt;0,SUMIFS('別記様式－１－②'!#REF!,'別記様式－１－②'!#REF!,"&gt;=2025/2/1",'別記様式－１－②'!#REF!,"&lt;=2025/2/28",'別記様式－１－②'!#REF!,Q$4),"")</f>
        <v>#REF!</v>
      </c>
      <c r="R15" s="59" t="e">
        <f>IF(SUMIFS('別記様式－１－②'!#REF!,'別記様式－１－②'!#REF!,"&gt;=2025/2/1",'別記様式－１－②'!#REF!,"&lt;=2025/2/28",'別記様式－１－②'!#REF!,R$4)&lt;&gt;0,SUMIFS('別記様式－１－②'!#REF!,'別記様式－１－②'!#REF!,"&gt;=2025/2/1",'別記様式－１－②'!#REF!,"&lt;=2025/2/28",'別記様式－１－②'!#REF!,R$4),"")</f>
        <v>#REF!</v>
      </c>
      <c r="S15" s="59" t="e">
        <f>IF(SUMIFS('別記様式－１－②'!#REF!,'別記様式－１－②'!#REF!,"&gt;=2025/2/1",'別記様式－１－②'!#REF!,"&lt;=2025/2/28",'別記様式－１－②'!#REF!,S$4)&lt;&gt;0,SUMIFS('別記様式－１－②'!#REF!,'別記様式－１－②'!#REF!,"&gt;=2025/2/1",'別記様式－１－②'!#REF!,"&lt;=2025/2/28",'別記様式－１－②'!#REF!,S$4),"")</f>
        <v>#REF!</v>
      </c>
      <c r="T15" s="59" t="e">
        <f>IF(SUMIFS('別記様式－１－②'!#REF!,'別記様式－１－②'!#REF!,"&gt;=2025/2/1",'別記様式－１－②'!#REF!,"&lt;=2025/2/28",'別記様式－１－②'!#REF!,T$4)&lt;&gt;0,SUMIFS('別記様式－１－②'!#REF!,'別記様式－１－②'!#REF!,"&gt;=2025/2/1",'別記様式－１－②'!#REF!,"&lt;=2025/2/28",'別記様式－１－②'!#REF!,T$4),"")</f>
        <v>#REF!</v>
      </c>
      <c r="U15" s="59" t="e">
        <f>IF(SUMIFS('別記様式－１－②'!#REF!,'別記様式－１－②'!#REF!,"&gt;=2025/2/1",'別記様式－１－②'!#REF!,"&lt;=2025/2/28",'別記様式－１－②'!#REF!,U$4)&lt;&gt;0,SUMIFS('別記様式－１－②'!#REF!,'別記様式－１－②'!#REF!,"&gt;=2025/2/1",'別記様式－１－②'!#REF!,"&lt;=2025/2/28",'別記様式－１－②'!#REF!,U$4),"")</f>
        <v>#REF!</v>
      </c>
      <c r="V15" s="59" t="e">
        <f>IF(SUMIFS('別記様式－１－②'!#REF!,'別記様式－１－②'!#REF!,"&gt;=2025/2/1",'別記様式－１－②'!#REF!,"&lt;=2025/2/28",'別記様式－１－②'!#REF!,V$4)&lt;&gt;0,SUMIFS('別記様式－１－②'!#REF!,'別記様式－１－②'!#REF!,"&gt;=2025/2/1",'別記様式－１－②'!#REF!,"&lt;=2025/2/28",'別記様式－１－②'!#REF!,V$4),"")</f>
        <v>#REF!</v>
      </c>
      <c r="W15" s="18" t="e">
        <f t="shared" si="0"/>
        <v>#REF!</v>
      </c>
      <c r="X15" s="2" t="e">
        <f t="shared" si="1"/>
        <v>#REF!</v>
      </c>
    </row>
    <row r="16" spans="1:24" ht="18" customHeight="1">
      <c r="A16" s="19">
        <v>46082</v>
      </c>
      <c r="B16" s="60" t="e">
        <f>IF(SUMIFS('別記様式－１－②'!#REF!,'別記様式－１－②'!#REF!,"&gt;=2026/3/1",'別記様式－１－②'!#REF!,"&lt;=2026/3/31")&lt;&gt;0,SUMIFS('別記様式－１－②'!#REF!,'別記様式－１－②'!#REF!,"&gt;=2026/3/1",'別記様式－１－②'!#REF!,"&lt;=2026/3/31"),"")</f>
        <v>#REF!</v>
      </c>
      <c r="C16" s="61" t="e">
        <f>IF(SUMIFS('別記様式－１－②'!#REF!,'別記様式－１－②'!#REF!,"&gt;=2025/3/1",'別記様式－１－②'!#REF!,"&lt;=2025/3/31",'別記様式－１－②'!#REF!,C$4)&lt;&gt;0,SUMIFS('別記様式－１－②'!#REF!,'別記様式－１－②'!#REF!,"&gt;=2025/3/1",'別記様式－１－②'!#REF!,"&lt;=2025/3/31",'別記様式－１－②'!#REF!,C$4),"")</f>
        <v>#REF!</v>
      </c>
      <c r="D16" s="61" t="e">
        <f>IF(SUMIFS('別記様式－１－②'!#REF!,'別記様式－１－②'!#REF!,"&gt;=2025/3/1",'別記様式－１－②'!#REF!,"&lt;=2025/3/31",'別記様式－１－②'!#REF!,D$4)&lt;&gt;0,SUMIFS('別記様式－１－②'!#REF!,'別記様式－１－②'!#REF!,"&gt;=2025/3/1",'別記様式－１－②'!#REF!,"&lt;=2025/3/31",'別記様式－１－②'!#REF!,D$4),"")</f>
        <v>#REF!</v>
      </c>
      <c r="E16" s="61" t="e">
        <f>IF(SUMIFS('別記様式－１－②'!#REF!,'別記様式－１－②'!#REF!,"&gt;=2025/3/1",'別記様式－１－②'!#REF!,"&lt;=2025/3/31",'別記様式－１－②'!#REF!,E$4)&lt;&gt;0,SUMIFS('別記様式－１－②'!#REF!,'別記様式－１－②'!#REF!,"&gt;=2025/3/1",'別記様式－１－②'!#REF!,"&lt;=2025/3/31",'別記様式－１－②'!#REF!,E$4),"")</f>
        <v>#REF!</v>
      </c>
      <c r="F16" s="61" t="e">
        <f>IF(SUMIFS('別記様式－１－②'!#REF!,'別記様式－１－②'!#REF!,"&gt;=2025/3/1",'別記様式－１－②'!#REF!,"&lt;=2025/3/31",'別記様式－１－②'!#REF!,F$4)&lt;&gt;0,SUMIFS('別記様式－１－②'!#REF!,'別記様式－１－②'!#REF!,"&gt;=2025/3/1",'別記様式－１－②'!#REF!,"&lt;=2025/3/31",'別記様式－１－②'!#REF!,F$4),"")</f>
        <v>#REF!</v>
      </c>
      <c r="G16" s="61" t="e">
        <f>IF(SUMIFS('別記様式－１－②'!#REF!,'別記様式－１－②'!#REF!,"&gt;=2025/3/1",'別記様式－１－②'!#REF!,"&lt;=2025/3/31",'別記様式－１－②'!#REF!,G$4)&lt;&gt;0,SUMIFS('別記様式－１－②'!#REF!,'別記様式－１－②'!#REF!,"&gt;=2025/3/1",'別記様式－１－②'!#REF!,"&lt;=2025/3/31",'別記様式－１－②'!#REF!,G$4),"")</f>
        <v>#REF!</v>
      </c>
      <c r="H16" s="61" t="e">
        <f>IF(SUMIFS('別記様式－１－②'!#REF!,'別記様式－１－②'!#REF!,"&gt;=2025/3/1",'別記様式－１－②'!#REF!,"&lt;=2025/3/31",'別記様式－１－②'!#REF!,H$4)&lt;&gt;0,SUMIFS('別記様式－１－②'!#REF!,'別記様式－１－②'!#REF!,"&gt;=2025/3/1",'別記様式－１－②'!#REF!,"&lt;=2025/3/31",'別記様式－１－②'!#REF!,H$4),"")</f>
        <v>#REF!</v>
      </c>
      <c r="I16" s="61" t="e">
        <f>IF(SUMIFS('別記様式－１－②'!#REF!,'別記様式－１－②'!#REF!,"&gt;=2025/3/1",'別記様式－１－②'!#REF!,"&lt;=2025/3/31",'別記様式－１－②'!#REF!,I$4)&lt;&gt;0,SUMIFS('別記様式－１－②'!#REF!,'別記様式－１－②'!#REF!,"&gt;=2025/3/1",'別記様式－１－②'!#REF!,"&lt;=2025/3/31",'別記様式－１－②'!#REF!,I$4),"")</f>
        <v>#REF!</v>
      </c>
      <c r="J16" s="61" t="e">
        <f>IF(SUMIFS('別記様式－１－②'!#REF!,'別記様式－１－②'!#REF!,"&gt;=2025/3/1",'別記様式－１－②'!#REF!,"&lt;=2025/3/31",'別記様式－１－②'!#REF!,J$4)&lt;&gt;0,SUMIFS('別記様式－１－②'!#REF!,'別記様式－１－②'!#REF!,"&gt;=2025/3/1",'別記様式－１－②'!#REF!,"&lt;=2025/3/31",'別記様式－１－②'!#REF!,J$4),"")</f>
        <v>#REF!</v>
      </c>
      <c r="K16" s="61" t="e">
        <f>IF(SUMIFS('別記様式－１－②'!#REF!,'別記様式－１－②'!#REF!,"&gt;=2025/3/1",'別記様式－１－②'!#REF!,"&lt;=2025/3/31",'別記様式－１－②'!#REF!,K$4)&lt;&gt;0,SUMIFS('別記様式－１－②'!#REF!,'別記様式－１－②'!#REF!,"&gt;=2025/3/1",'別記様式－１－②'!#REF!,"&lt;=2025/3/31",'別記様式－１－②'!#REF!,K$4),"")</f>
        <v>#REF!</v>
      </c>
      <c r="L16" s="61" t="e">
        <f>IF(SUMIFS('別記様式－１－②'!#REF!,'別記様式－１－②'!#REF!,"&gt;=2025/3/1",'別記様式－１－②'!#REF!,"&lt;=2025/3/31",'別記様式－１－②'!#REF!,L$4)&lt;&gt;0,SUMIFS('別記様式－１－②'!#REF!,'別記様式－１－②'!#REF!,"&gt;=2025/3/1",'別記様式－１－②'!#REF!,"&lt;=2025/3/31",'別記様式－１－②'!#REF!,L$4),"")</f>
        <v>#REF!</v>
      </c>
      <c r="M16" s="61" t="e">
        <f>IF(SUMIFS('別記様式－１－②'!#REF!,'別記様式－１－②'!#REF!,"&gt;=2025/3/1",'別記様式－１－②'!#REF!,"&lt;=2025/3/31",'別記様式－１－②'!#REF!,M$4)&lt;&gt;0,SUMIFS('別記様式－１－②'!#REF!,'別記様式－１－②'!#REF!,"&gt;=2025/3/1",'別記様式－１－②'!#REF!,"&lt;=2025/3/31",'別記様式－１－②'!#REF!,M$4),"")</f>
        <v>#REF!</v>
      </c>
      <c r="N16" s="61" t="e">
        <f>IF(SUMIFS('別記様式－１－②'!#REF!,'別記様式－１－②'!#REF!,"&gt;=2025/3/1",'別記様式－１－②'!#REF!,"&lt;=2025/3/31",'別記様式－１－②'!#REF!,N$4)&lt;&gt;0,SUMIFS('別記様式－１－②'!#REF!,'別記様式－１－②'!#REF!,"&gt;=2025/3/1",'別記様式－１－②'!#REF!,"&lt;=2025/3/31",'別記様式－１－②'!#REF!,N$4),"")</f>
        <v>#REF!</v>
      </c>
      <c r="O16" s="61" t="e">
        <f>IF(SUMIFS('別記様式－１－②'!#REF!,'別記様式－１－②'!#REF!,"&gt;=2025/3/1",'別記様式－１－②'!#REF!,"&lt;=2025/3/31",'別記様式－１－②'!#REF!,O$4)&lt;&gt;0,SUMIFS('別記様式－１－②'!#REF!,'別記様式－１－②'!#REF!,"&gt;=2025/3/1",'別記様式－１－②'!#REF!,"&lt;=2025/3/31",'別記様式－１－②'!#REF!,O$4),"")</f>
        <v>#REF!</v>
      </c>
      <c r="P16" s="61" t="e">
        <f>IF(SUMIFS('別記様式－１－②'!#REF!,'別記様式－１－②'!#REF!,"&gt;=2025/3/1",'別記様式－１－②'!#REF!,"&lt;=2025/3/31",'別記様式－１－②'!#REF!,P$4)&lt;&gt;0,SUMIFS('別記様式－１－②'!#REF!,'別記様式－１－②'!#REF!,"&gt;=2025/3/1",'別記様式－１－②'!#REF!,"&lt;=2025/3/31",'別記様式－１－②'!#REF!,P$4),"")</f>
        <v>#REF!</v>
      </c>
      <c r="Q16" s="61" t="e">
        <f>IF(SUMIFS('別記様式－１－②'!#REF!,'別記様式－１－②'!#REF!,"&gt;=2025/3/1",'別記様式－１－②'!#REF!,"&lt;=2025/3/31",'別記様式－１－②'!#REF!,Q$4)&lt;&gt;0,SUMIFS('別記様式－１－②'!#REF!,'別記様式－１－②'!#REF!,"&gt;=2025/3/1",'別記様式－１－②'!#REF!,"&lt;=2025/3/31",'別記様式－１－②'!#REF!,Q$4),"")</f>
        <v>#REF!</v>
      </c>
      <c r="R16" s="61" t="e">
        <f>IF(SUMIFS('別記様式－１－②'!#REF!,'別記様式－１－②'!#REF!,"&gt;=2025/3/1",'別記様式－１－②'!#REF!,"&lt;=2025/3/31",'別記様式－１－②'!#REF!,R$4)&lt;&gt;0,SUMIFS('別記様式－１－②'!#REF!,'別記様式－１－②'!#REF!,"&gt;=2025/3/1",'別記様式－１－②'!#REF!,"&lt;=2025/3/31",'別記様式－１－②'!#REF!,R$4),"")</f>
        <v>#REF!</v>
      </c>
      <c r="S16" s="61" t="e">
        <f>IF(SUMIFS('別記様式－１－②'!#REF!,'別記様式－１－②'!#REF!,"&gt;=2025/3/1",'別記様式－１－②'!#REF!,"&lt;=2025/3/31",'別記様式－１－②'!#REF!,S$4)&lt;&gt;0,SUMIFS('別記様式－１－②'!#REF!,'別記様式－１－②'!#REF!,"&gt;=2025/3/1",'別記様式－１－②'!#REF!,"&lt;=2025/3/31",'別記様式－１－②'!#REF!,S$4),"")</f>
        <v>#REF!</v>
      </c>
      <c r="T16" s="61" t="e">
        <f>IF(SUMIFS('別記様式－１－②'!#REF!,'別記様式－１－②'!#REF!,"&gt;=2025/3/1",'別記様式－１－②'!#REF!,"&lt;=2025/3/31",'別記様式－１－②'!#REF!,T$4)&lt;&gt;0,SUMIFS('別記様式－１－②'!#REF!,'別記様式－１－②'!#REF!,"&gt;=2025/3/1",'別記様式－１－②'!#REF!,"&lt;=2025/3/31",'別記様式－１－②'!#REF!,T$4),"")</f>
        <v>#REF!</v>
      </c>
      <c r="U16" s="61" t="e">
        <f>IF(SUMIFS('別記様式－１－②'!#REF!,'別記様式－１－②'!#REF!,"&gt;=2025/3/1",'別記様式－１－②'!#REF!,"&lt;=2025/3/31",'別記様式－１－②'!#REF!,U$4)&lt;&gt;0,SUMIFS('別記様式－１－②'!#REF!,'別記様式－１－②'!#REF!,"&gt;=2025/3/1",'別記様式－１－②'!#REF!,"&lt;=2025/3/31",'別記様式－１－②'!#REF!,U$4),"")</f>
        <v>#REF!</v>
      </c>
      <c r="V16" s="61" t="e">
        <f>IF(SUMIFS('別記様式－１－②'!#REF!,'別記様式－１－②'!#REF!,"&gt;=2025/3/1",'別記様式－１－②'!#REF!,"&lt;=2025/3/31",'別記様式－１－②'!#REF!,V$4)&lt;&gt;0,SUMIFS('別記様式－１－②'!#REF!,'別記様式－１－②'!#REF!,"&gt;=2025/3/1",'別記様式－１－②'!#REF!,"&lt;=2025/3/31",'別記様式－１－②'!#REF!,V$4),"")</f>
        <v>#REF!</v>
      </c>
      <c r="W16" s="18" t="e">
        <f t="shared" si="0"/>
        <v>#REF!</v>
      </c>
      <c r="X16" s="2" t="e">
        <f t="shared" si="1"/>
        <v>#REF!</v>
      </c>
    </row>
    <row r="17" spans="1:24" ht="18" customHeight="1">
      <c r="A17" s="23"/>
      <c r="B17" s="62" t="e">
        <f>SUM(B5:B16)</f>
        <v>#REF!</v>
      </c>
      <c r="C17" s="63" t="e">
        <f t="shared" ref="C17:V17" si="2">IF(SUM(C5:C16)&lt;&gt;0,SUM(C5:C16),"")</f>
        <v>#REF!</v>
      </c>
      <c r="D17" s="64" t="e">
        <f t="shared" si="2"/>
        <v>#REF!</v>
      </c>
      <c r="E17" s="64" t="e">
        <f t="shared" si="2"/>
        <v>#REF!</v>
      </c>
      <c r="F17" s="64" t="e">
        <f t="shared" si="2"/>
        <v>#REF!</v>
      </c>
      <c r="G17" s="64" t="e">
        <f t="shared" si="2"/>
        <v>#REF!</v>
      </c>
      <c r="H17" s="64" t="e">
        <f t="shared" si="2"/>
        <v>#REF!</v>
      </c>
      <c r="I17" s="64" t="e">
        <f t="shared" si="2"/>
        <v>#REF!</v>
      </c>
      <c r="J17" s="64" t="e">
        <f t="shared" si="2"/>
        <v>#REF!</v>
      </c>
      <c r="K17" s="64" t="e">
        <f t="shared" si="2"/>
        <v>#REF!</v>
      </c>
      <c r="L17" s="64" t="e">
        <f t="shared" si="2"/>
        <v>#REF!</v>
      </c>
      <c r="M17" s="64" t="e">
        <f t="shared" si="2"/>
        <v>#REF!</v>
      </c>
      <c r="N17" s="64" t="e">
        <f t="shared" si="2"/>
        <v>#REF!</v>
      </c>
      <c r="O17" s="64" t="e">
        <f t="shared" si="2"/>
        <v>#REF!</v>
      </c>
      <c r="P17" s="64" t="e">
        <f t="shared" si="2"/>
        <v>#REF!</v>
      </c>
      <c r="Q17" s="64" t="e">
        <f t="shared" si="2"/>
        <v>#REF!</v>
      </c>
      <c r="R17" s="64" t="e">
        <f t="shared" si="2"/>
        <v>#REF!</v>
      </c>
      <c r="S17" s="64" t="e">
        <f t="shared" si="2"/>
        <v>#REF!</v>
      </c>
      <c r="T17" s="64" t="e">
        <f t="shared" si="2"/>
        <v>#REF!</v>
      </c>
      <c r="U17" s="64" t="e">
        <f t="shared" si="2"/>
        <v>#REF!</v>
      </c>
      <c r="V17" s="65" t="e">
        <f t="shared" si="2"/>
        <v>#REF!</v>
      </c>
      <c r="W17" s="18" t="e">
        <f>SUM(W5:W16)</f>
        <v>#REF!</v>
      </c>
      <c r="X17" s="2" t="e">
        <f t="shared" si="1"/>
        <v>#REF!</v>
      </c>
    </row>
    <row r="18" spans="1:24" ht="18.75">
      <c r="C18" s="29" t="str">
        <f>IFERROR(C17/$B17,"")</f>
        <v/>
      </c>
      <c r="D18" s="29" t="str">
        <f t="shared" ref="D18:V18" si="3">IFERROR(D17/$B17,"")</f>
        <v/>
      </c>
      <c r="E18" s="29" t="str">
        <f t="shared" si="3"/>
        <v/>
      </c>
      <c r="F18" s="29" t="str">
        <f t="shared" si="3"/>
        <v/>
      </c>
      <c r="G18" s="29" t="str">
        <f t="shared" si="3"/>
        <v/>
      </c>
      <c r="H18" s="29" t="str">
        <f t="shared" si="3"/>
        <v/>
      </c>
      <c r="I18" s="29" t="str">
        <f t="shared" si="3"/>
        <v/>
      </c>
      <c r="J18" s="29" t="str">
        <f t="shared" si="3"/>
        <v/>
      </c>
      <c r="K18" s="29" t="str">
        <f t="shared" si="3"/>
        <v/>
      </c>
      <c r="L18" s="29" t="str">
        <f t="shared" si="3"/>
        <v/>
      </c>
      <c r="M18" s="29" t="str">
        <f t="shared" si="3"/>
        <v/>
      </c>
      <c r="N18" s="29" t="str">
        <f t="shared" si="3"/>
        <v/>
      </c>
      <c r="O18" s="29" t="str">
        <f t="shared" si="3"/>
        <v/>
      </c>
      <c r="P18" s="29" t="str">
        <f t="shared" si="3"/>
        <v/>
      </c>
      <c r="Q18" s="29" t="str">
        <f t="shared" si="3"/>
        <v/>
      </c>
      <c r="R18" s="29" t="str">
        <f t="shared" si="3"/>
        <v/>
      </c>
      <c r="S18" s="29" t="str">
        <f t="shared" si="3"/>
        <v/>
      </c>
      <c r="T18" s="29" t="str">
        <f t="shared" si="3"/>
        <v/>
      </c>
      <c r="U18" s="29" t="str">
        <f t="shared" si="3"/>
        <v/>
      </c>
      <c r="V18" s="29" t="str">
        <f t="shared" si="3"/>
        <v/>
      </c>
      <c r="W18" s="29" t="str">
        <f>IFERROR(U17/$B17,"")</f>
        <v/>
      </c>
      <c r="X18" s="29" t="str">
        <f>IFERROR(V17/$B17,"")</f>
        <v/>
      </c>
    </row>
  </sheetData>
  <phoneticPr fontId="1"/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3</vt:i4>
      </vt:variant>
    </vt:vector>
  </HeadingPairs>
  <TitlesOfParts>
    <vt:vector size="11" baseType="lpstr">
      <vt:lpstr>別記様式－１－②</vt:lpstr>
      <vt:lpstr>月報(工種)_○月</vt:lpstr>
      <vt:lpstr>月報(工種)_○月v2</vt:lpstr>
      <vt:lpstr>年報（工種）</vt:lpstr>
      <vt:lpstr>月報(名前)_○月</vt:lpstr>
      <vt:lpstr>年報（名前）</vt:lpstr>
      <vt:lpstr>月報(職種)_○月</vt:lpstr>
      <vt:lpstr>年報（職種）</vt:lpstr>
      <vt:lpstr>'月報(工種)_○月v2'!Print_Area</vt:lpstr>
      <vt:lpstr>'年報（工種）'!Print_Area</vt:lpstr>
      <vt:lpstr>'別記様式－１－②'!Print_Area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