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41" documentId="13_ncr:1_{ED1BE322-A453-467A-B97A-658F0003BEC1}" xr6:coauthVersionLast="47" xr6:coauthVersionMax="47" xr10:uidLastSave="{83B366B6-F632-4F07-891F-7AFF53E40A8C}"/>
  <bookViews>
    <workbookView xWindow="-110" yWindow="-110" windowWidth="19420" windowHeight="10300" tabRatio="822" activeTab="1" xr2:uid="{00000000-000D-0000-FFFF-FFFF00000000}"/>
  </bookViews>
  <sheets>
    <sheet name="記入例" sheetId="23" r:id="rId1"/>
    <sheet name="○○株式会社" sheetId="24" r:id="rId2"/>
    <sheet name="チェックリスト" sheetId="22" r:id="rId3"/>
    <sheet name="プルダウンリスト（編集しないこと）" sheetId="5" state="hidden" r:id="rId4"/>
  </sheets>
  <externalReferences>
    <externalReference r:id="rId5"/>
    <externalReference r:id="rId6"/>
  </externalReferences>
  <definedNames>
    <definedName name="_xlnm.Print_Area">'[1]総括様式３（とりやめ）'!$A$1:$AF$11</definedName>
    <definedName name="PRINT_AREA_MI">'[1]総括様式３（とりやめ）'!$A$1:$AF$11</definedName>
    <definedName name="UseCase">'[2](1)ユースケース開発'!$C$5:$S$5,'[2](1)ユースケース開発'!$H$20:$S$20,'[2](1)ユースケース開発'!$F$24:$S$24,'[2](1)ユースケース開発'!$F$26:$S$26,'[2](1)ユースケース開発'!$F$28:$S$28,'[2](1)ユースケース開発'!$F$30:$S$30,'[2](1)ユースケース開発'!$F$32:$S$32,'[2](1)ユースケース開発'!$F$34:$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4" i="24" l="1"/>
  <c r="R53" i="24"/>
  <c r="R52" i="24"/>
  <c r="R51" i="24"/>
  <c r="R50" i="24"/>
  <c r="R49" i="24"/>
  <c r="R48" i="24"/>
  <c r="R47" i="24"/>
  <c r="R46" i="24"/>
  <c r="R45" i="24"/>
  <c r="R44" i="24"/>
  <c r="R43" i="24"/>
  <c r="S43" i="24" s="1"/>
  <c r="R42" i="24"/>
  <c r="R41" i="24"/>
  <c r="R40" i="24"/>
  <c r="R59" i="24" s="1"/>
  <c r="R39" i="24"/>
  <c r="S40" i="24"/>
  <c r="C35" i="22" l="1"/>
  <c r="C34" i="22"/>
  <c r="C33" i="22"/>
  <c r="C32" i="22"/>
  <c r="C31" i="22"/>
  <c r="C30" i="22"/>
  <c r="C29" i="22"/>
  <c r="C28" i="22"/>
  <c r="C24" i="22"/>
  <c r="C23" i="22"/>
  <c r="C22" i="22"/>
  <c r="C21" i="22"/>
  <c r="C20" i="22"/>
  <c r="C19" i="22"/>
  <c r="C18" i="22"/>
  <c r="C17" i="22"/>
  <c r="C16" i="22"/>
  <c r="C15" i="22"/>
  <c r="C14" i="22"/>
  <c r="C13" i="22"/>
  <c r="C12" i="22"/>
  <c r="C11" i="22"/>
  <c r="C10" i="22"/>
  <c r="C9" i="22"/>
  <c r="C8" i="22"/>
  <c r="C7" i="22"/>
  <c r="U59" i="24" l="1"/>
  <c r="P59" i="24"/>
  <c r="O59" i="24"/>
  <c r="N59" i="24"/>
  <c r="S59" i="24" s="1"/>
  <c r="S54" i="24"/>
  <c r="S53" i="24"/>
  <c r="S52" i="24"/>
  <c r="S51" i="24"/>
  <c r="S50" i="24"/>
  <c r="S49" i="24"/>
  <c r="S48" i="24"/>
  <c r="S47" i="24"/>
  <c r="S46" i="24"/>
  <c r="S45" i="24"/>
  <c r="S44" i="24"/>
  <c r="S42" i="24"/>
  <c r="S41" i="24"/>
  <c r="S39" i="24"/>
  <c r="U59" i="23" l="1"/>
  <c r="R59" i="23"/>
  <c r="P59" i="23"/>
  <c r="O59" i="23"/>
  <c r="N59" i="23"/>
  <c r="M59" i="23"/>
  <c r="S54" i="23"/>
  <c r="S53" i="23"/>
  <c r="S52" i="23"/>
  <c r="S51" i="23"/>
  <c r="S50" i="23"/>
  <c r="S49" i="23"/>
  <c r="S48" i="23"/>
  <c r="S47" i="23"/>
  <c r="S46" i="23"/>
  <c r="S45" i="23"/>
  <c r="S44" i="23"/>
  <c r="S43" i="23"/>
  <c r="S42" i="23"/>
  <c r="S41" i="23"/>
  <c r="S40" i="23"/>
  <c r="S39" i="23"/>
  <c r="S59"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A32A6012-2B2D-48A0-9D29-961F4FEA440A}">
      <text>
        <r>
          <rPr>
            <b/>
            <sz val="9"/>
            <color indexed="81"/>
            <rFont val="MS P ゴシック"/>
            <family val="3"/>
            <charset val="128"/>
          </rPr>
          <t>都市局と調整済　等</t>
        </r>
      </text>
    </comment>
  </commentList>
</comments>
</file>

<file path=xl/sharedStrings.xml><?xml version="1.0" encoding="utf-8"?>
<sst xmlns="http://schemas.openxmlformats.org/spreadsheetml/2006/main" count="632" uniqueCount="292">
  <si>
    <t>１．事業計画の区域</t>
    <rPh sb="2" eb="6">
      <t>ジギョウケイカク</t>
    </rPh>
    <rPh sb="7" eb="9">
      <t>クイキ</t>
    </rPh>
    <phoneticPr fontId="2"/>
  </si>
  <si>
    <t>区域</t>
    <rPh sb="0" eb="2">
      <t>クイキ</t>
    </rPh>
    <phoneticPr fontId="2"/>
  </si>
  <si>
    <t>面積</t>
    <rPh sb="0" eb="2">
      <t>メンセキ</t>
    </rPh>
    <phoneticPr fontId="2"/>
  </si>
  <si>
    <t>km2</t>
    <phoneticPr fontId="2"/>
  </si>
  <si>
    <t>２．計画期間</t>
    <rPh sb="2" eb="6">
      <t>ケイカクキカン</t>
    </rPh>
    <phoneticPr fontId="2"/>
  </si>
  <si>
    <t>開始年度</t>
    <rPh sb="0" eb="4">
      <t>カイシネンド</t>
    </rPh>
    <phoneticPr fontId="2"/>
  </si>
  <si>
    <t>令和</t>
    <phoneticPr fontId="2"/>
  </si>
  <si>
    <t>年度</t>
    <rPh sb="0" eb="2">
      <t>ネンド</t>
    </rPh>
    <phoneticPr fontId="2"/>
  </si>
  <si>
    <t>終了年度</t>
    <phoneticPr fontId="2"/>
  </si>
  <si>
    <t>３．事業計画の目標及び評価に関する事項</t>
    <rPh sb="2" eb="6">
      <t>ジギョウケイカク</t>
    </rPh>
    <rPh sb="7" eb="9">
      <t>モクヒョウ</t>
    </rPh>
    <rPh sb="9" eb="10">
      <t>オヨ</t>
    </rPh>
    <rPh sb="11" eb="13">
      <t>ヒョウカ</t>
    </rPh>
    <rPh sb="14" eb="15">
      <t>カン</t>
    </rPh>
    <rPh sb="17" eb="19">
      <t>ジコウ</t>
    </rPh>
    <phoneticPr fontId="4"/>
  </si>
  <si>
    <t>　〇３D都市モデルを活用して創造したい価値／解決したい社会課題</t>
    <phoneticPr fontId="2"/>
  </si>
  <si>
    <t>具体的課題</t>
    <rPh sb="0" eb="5">
      <t>グタイテキカダイ</t>
    </rPh>
    <phoneticPr fontId="2"/>
  </si>
  <si>
    <t>関連する計画等</t>
    <rPh sb="0" eb="2">
      <t>カンレン</t>
    </rPh>
    <rPh sb="4" eb="6">
      <t>ケイカク</t>
    </rPh>
    <phoneticPr fontId="2"/>
  </si>
  <si>
    <t>及びその概要</t>
    <phoneticPr fontId="2"/>
  </si>
  <si>
    <t>　〇創造したい価値/解決したい社会課題の達成についての評価指標</t>
    <rPh sb="2" eb="4">
      <t>ソウゾウ</t>
    </rPh>
    <rPh sb="7" eb="9">
      <t>カチ</t>
    </rPh>
    <rPh sb="10" eb="12">
      <t>カイケツ</t>
    </rPh>
    <rPh sb="15" eb="19">
      <t>シャカイカダイ</t>
    </rPh>
    <rPh sb="20" eb="22">
      <t>タッセイ</t>
    </rPh>
    <rPh sb="27" eb="31">
      <t>ヒョウカシヒョウ</t>
    </rPh>
    <phoneticPr fontId="2"/>
  </si>
  <si>
    <t>項目</t>
    <rPh sb="0" eb="2">
      <t>コウモク</t>
    </rPh>
    <phoneticPr fontId="2"/>
  </si>
  <si>
    <t>単位</t>
    <rPh sb="0" eb="2">
      <t>タンイ</t>
    </rPh>
    <phoneticPr fontId="2"/>
  </si>
  <si>
    <t>従前値</t>
    <rPh sb="0" eb="3">
      <t>ジュウゼンチ</t>
    </rPh>
    <phoneticPr fontId="2"/>
  </si>
  <si>
    <t>基準年度</t>
    <rPh sb="0" eb="2">
      <t>キジュン</t>
    </rPh>
    <rPh sb="2" eb="3">
      <t>ドシ</t>
    </rPh>
    <rPh sb="3" eb="4">
      <t>ド</t>
    </rPh>
    <phoneticPr fontId="2"/>
  </si>
  <si>
    <t>目標値</t>
    <rPh sb="0" eb="3">
      <t>モクヒョウチ</t>
    </rPh>
    <phoneticPr fontId="2"/>
  </si>
  <si>
    <t>目標年度</t>
    <rPh sb="0" eb="4">
      <t>モクヒョウネンド</t>
    </rPh>
    <phoneticPr fontId="2"/>
  </si>
  <si>
    <t>課題解決の指標</t>
    <rPh sb="0" eb="4">
      <t>カダイカイケツ</t>
    </rPh>
    <rPh sb="5" eb="7">
      <t>シヒョウ</t>
    </rPh>
    <phoneticPr fontId="2"/>
  </si>
  <si>
    <t>都市計画立案の効率化</t>
    <rPh sb="0" eb="6">
      <t>トシケイカクリツアン</t>
    </rPh>
    <rPh sb="7" eb="10">
      <t>コウリツカ</t>
    </rPh>
    <phoneticPr fontId="2"/>
  </si>
  <si>
    <t>賑わいの創出</t>
    <rPh sb="0" eb="1">
      <t>ニギ</t>
    </rPh>
    <rPh sb="4" eb="6">
      <t>ソウシュツ</t>
    </rPh>
    <phoneticPr fontId="2"/>
  </si>
  <si>
    <t>〇人/12時間</t>
    <rPh sb="1" eb="2">
      <t>ニン</t>
    </rPh>
    <rPh sb="5" eb="7">
      <t>ジカン</t>
    </rPh>
    <phoneticPr fontId="2"/>
  </si>
  <si>
    <t>住民の被災リスク理解の向上</t>
  </si>
  <si>
    <t>４．補助事業等に関する事項</t>
    <rPh sb="2" eb="4">
      <t>ホジョ</t>
    </rPh>
    <rPh sb="4" eb="6">
      <t>ジギョウ</t>
    </rPh>
    <rPh sb="6" eb="7">
      <t>トウ</t>
    </rPh>
    <rPh sb="8" eb="9">
      <t>カン</t>
    </rPh>
    <rPh sb="11" eb="13">
      <t>ジコウ</t>
    </rPh>
    <phoneticPr fontId="2"/>
  </si>
  <si>
    <t>対象事業</t>
    <phoneticPr fontId="2"/>
  </si>
  <si>
    <t>（金額の単位は百万円）</t>
    <phoneticPr fontId="2"/>
  </si>
  <si>
    <t>事業種別</t>
    <rPh sb="0" eb="2">
      <t>ジギョウ</t>
    </rPh>
    <rPh sb="2" eb="4">
      <t>シュベツ</t>
    </rPh>
    <phoneticPr fontId="4"/>
  </si>
  <si>
    <t>事業名称</t>
    <rPh sb="0" eb="2">
      <t>ジギョウ</t>
    </rPh>
    <rPh sb="2" eb="4">
      <t>メイショウ</t>
    </rPh>
    <phoneticPr fontId="2"/>
  </si>
  <si>
    <t>事業期間</t>
    <rPh sb="0" eb="2">
      <t>ジギョウ</t>
    </rPh>
    <rPh sb="2" eb="4">
      <t>キカン</t>
    </rPh>
    <phoneticPr fontId="4"/>
  </si>
  <si>
    <t>（参考）補助対象外事業</t>
    <rPh sb="1" eb="3">
      <t>サンコウ</t>
    </rPh>
    <rPh sb="4" eb="6">
      <t>ホジョ</t>
    </rPh>
    <rPh sb="6" eb="9">
      <t>タイショウガイ</t>
    </rPh>
    <rPh sb="9" eb="11">
      <t>ジギョウ</t>
    </rPh>
    <phoneticPr fontId="2"/>
  </si>
  <si>
    <t>事業費</t>
    <rPh sb="0" eb="3">
      <t>ジギョウヒ</t>
    </rPh>
    <phoneticPr fontId="2"/>
  </si>
  <si>
    <t>（選択）</t>
    <rPh sb="1" eb="3">
      <t>センタク</t>
    </rPh>
    <phoneticPr fontId="2"/>
  </si>
  <si>
    <t>開始年度</t>
    <rPh sb="0" eb="2">
      <t>カイシ</t>
    </rPh>
    <rPh sb="2" eb="4">
      <t>ネンド</t>
    </rPh>
    <phoneticPr fontId="4"/>
  </si>
  <si>
    <t>終了年度</t>
    <rPh sb="0" eb="2">
      <t>シュウリョウ</t>
    </rPh>
    <rPh sb="2" eb="4">
      <t>ネンド</t>
    </rPh>
    <phoneticPr fontId="4"/>
  </si>
  <si>
    <t>合計</t>
    <rPh sb="0" eb="2">
      <t>ゴウケイ</t>
    </rPh>
    <phoneticPr fontId="2"/>
  </si>
  <si>
    <t>補助事業名</t>
    <rPh sb="0" eb="2">
      <t>ホジョ</t>
    </rPh>
    <rPh sb="2" eb="4">
      <t>ジギョウ</t>
    </rPh>
    <rPh sb="4" eb="5">
      <t>メイ</t>
    </rPh>
    <phoneticPr fontId="2"/>
  </si>
  <si>
    <t>（１）事前調査</t>
    <rPh sb="3" eb="5">
      <t>ジゼン</t>
    </rPh>
    <rPh sb="5" eb="7">
      <t>チョウサ</t>
    </rPh>
    <phoneticPr fontId="2"/>
  </si>
  <si>
    <t>3D都市モデル整備事業（LOD1）</t>
    <rPh sb="2" eb="4">
      <t>トシ</t>
    </rPh>
    <rPh sb="7" eb="11">
      <t>セイビジギョウ</t>
    </rPh>
    <phoneticPr fontId="2"/>
  </si>
  <si>
    <t>（３）３D都市モデルの活用（ユースケース開発）事業</t>
    <rPh sb="20" eb="22">
      <t>カイハツ</t>
    </rPh>
    <phoneticPr fontId="2"/>
  </si>
  <si>
    <t>3D都市モデルを活用した災害リスクの可視化事業</t>
    <rPh sb="2" eb="4">
      <t>トシ</t>
    </rPh>
    <rPh sb="8" eb="10">
      <t>カツヨウ</t>
    </rPh>
    <rPh sb="12" eb="14">
      <t>サイガイ</t>
    </rPh>
    <rPh sb="18" eb="21">
      <t>カシカ</t>
    </rPh>
    <rPh sb="21" eb="23">
      <t>ジギョウ</t>
    </rPh>
    <phoneticPr fontId="2"/>
  </si>
  <si>
    <t>3D都市モデルを活用したまちづくり都市計画立案への活用事業</t>
    <rPh sb="2" eb="4">
      <t>トシ</t>
    </rPh>
    <rPh sb="8" eb="10">
      <t>カツヨウ</t>
    </rPh>
    <rPh sb="17" eb="19">
      <t>トシ</t>
    </rPh>
    <rPh sb="19" eb="21">
      <t>ケイカク</t>
    </rPh>
    <rPh sb="21" eb="23">
      <t>リツアン</t>
    </rPh>
    <rPh sb="25" eb="27">
      <t>カツヨウ</t>
    </rPh>
    <rPh sb="27" eb="29">
      <t>ジギョウ</t>
    </rPh>
    <phoneticPr fontId="2"/>
  </si>
  <si>
    <t>3D都市モデルのオープンデータサイトの構築</t>
    <rPh sb="2" eb="4">
      <t>トシ</t>
    </rPh>
    <rPh sb="19" eb="21">
      <t>コウチク</t>
    </rPh>
    <phoneticPr fontId="2"/>
  </si>
  <si>
    <t>（５）３D都市モデルに関連して実施する事業（補助対象外）</t>
    <rPh sb="11" eb="13">
      <t>カンレン</t>
    </rPh>
    <rPh sb="15" eb="17">
      <t>ジッシ</t>
    </rPh>
    <rPh sb="19" eb="21">
      <t>ジギョウ</t>
    </rPh>
    <rPh sb="22" eb="24">
      <t>ホジョ</t>
    </rPh>
    <rPh sb="24" eb="27">
      <t>タイショウガイ</t>
    </rPh>
    <phoneticPr fontId="2"/>
  </si>
  <si>
    <t>内水浸水想定区域図の作成・GIS化</t>
    <rPh sb="0" eb="2">
      <t>ナイスイ</t>
    </rPh>
    <rPh sb="2" eb="4">
      <t>シンスイ</t>
    </rPh>
    <rPh sb="4" eb="6">
      <t>ソウテイ</t>
    </rPh>
    <rPh sb="6" eb="9">
      <t>クイキズ</t>
    </rPh>
    <rPh sb="10" eb="12">
      <t>サクセイ</t>
    </rPh>
    <rPh sb="16" eb="17">
      <t>カ</t>
    </rPh>
    <phoneticPr fontId="2"/>
  </si>
  <si>
    <t>R5</t>
    <phoneticPr fontId="2"/>
  </si>
  <si>
    <t>統合型GISの改修</t>
    <rPh sb="0" eb="3">
      <t>トウゴウガタ</t>
    </rPh>
    <rPh sb="7" eb="9">
      <t>カイシュウ</t>
    </rPh>
    <phoneticPr fontId="2"/>
  </si>
  <si>
    <t>５．３D都市モデルの整備に関する事項</t>
    <rPh sb="4" eb="6">
      <t>トシ</t>
    </rPh>
    <rPh sb="10" eb="12">
      <t>セイビ</t>
    </rPh>
    <rPh sb="13" eb="14">
      <t>カン</t>
    </rPh>
    <rPh sb="16" eb="18">
      <t>ジコウ</t>
    </rPh>
    <phoneticPr fontId="2"/>
  </si>
  <si>
    <t>基本的事項</t>
    <rPh sb="0" eb="3">
      <t>キホンテキ</t>
    </rPh>
    <rPh sb="3" eb="5">
      <t>ジコウ</t>
    </rPh>
    <phoneticPr fontId="2"/>
  </si>
  <si>
    <t>整備に活用するデータ</t>
    <rPh sb="0" eb="2">
      <t>セイビ</t>
    </rPh>
    <rPh sb="3" eb="5">
      <t>カツヨウ</t>
    </rPh>
    <phoneticPr fontId="2"/>
  </si>
  <si>
    <t>データ類型（選択）</t>
    <rPh sb="3" eb="5">
      <t>ルイケイ</t>
    </rPh>
    <rPh sb="6" eb="8">
      <t>センタク</t>
    </rPh>
    <phoneticPr fontId="2"/>
  </si>
  <si>
    <t>作成年度（記述）</t>
    <rPh sb="0" eb="2">
      <t>サクセイ</t>
    </rPh>
    <rPh sb="2" eb="4">
      <t>ネンド</t>
    </rPh>
    <rPh sb="5" eb="7">
      <t>キジュツ</t>
    </rPh>
    <phoneticPr fontId="2"/>
  </si>
  <si>
    <t>地図情報レベル（選択）</t>
    <rPh sb="0" eb="4">
      <t>チズジョウホウ</t>
    </rPh>
    <rPh sb="8" eb="10">
      <t>センタク</t>
    </rPh>
    <phoneticPr fontId="2"/>
  </si>
  <si>
    <t>平面図</t>
    <rPh sb="0" eb="3">
      <t>ヘイメンズ</t>
    </rPh>
    <phoneticPr fontId="2"/>
  </si>
  <si>
    <t>測量成果</t>
    <rPh sb="0" eb="4">
      <t>ソクリョウセイカ</t>
    </rPh>
    <phoneticPr fontId="2"/>
  </si>
  <si>
    <t>属性情報</t>
    <rPh sb="0" eb="2">
      <t>ゾクセイ</t>
    </rPh>
    <rPh sb="2" eb="4">
      <t>ジョウホウ</t>
    </rPh>
    <phoneticPr fontId="2"/>
  </si>
  <si>
    <t>整備類型</t>
    <rPh sb="0" eb="2">
      <t>セイビ</t>
    </rPh>
    <rPh sb="2" eb="4">
      <t>ルイケイ</t>
    </rPh>
    <phoneticPr fontId="2"/>
  </si>
  <si>
    <t>詳細度</t>
    <rPh sb="0" eb="3">
      <t>ショウサイド</t>
    </rPh>
    <phoneticPr fontId="2"/>
  </si>
  <si>
    <t>整備区域</t>
    <rPh sb="0" eb="2">
      <t>セイビ</t>
    </rPh>
    <rPh sb="2" eb="4">
      <t>クイキ</t>
    </rPh>
    <phoneticPr fontId="2"/>
  </si>
  <si>
    <t>種別（選択）</t>
    <rPh sb="0" eb="2">
      <t>シュベツ</t>
    </rPh>
    <rPh sb="3" eb="5">
      <t>センタク</t>
    </rPh>
    <phoneticPr fontId="2"/>
  </si>
  <si>
    <t>○○駅北側エリア</t>
    <rPh sb="2" eb="3">
      <t>エキ</t>
    </rPh>
    <rPh sb="3" eb="5">
      <t>キタガワ</t>
    </rPh>
    <phoneticPr fontId="2"/>
  </si>
  <si>
    <t>建築物</t>
    <rPh sb="0" eb="3">
      <t>ケンチクブツ</t>
    </rPh>
    <phoneticPr fontId="2"/>
  </si>
  <si>
    <t>都市計画決定情報</t>
    <rPh sb="0" eb="8">
      <t>トシケイカクケッテイジョウホウ</t>
    </rPh>
    <phoneticPr fontId="2"/>
  </si>
  <si>
    <t>土地利用</t>
    <rPh sb="0" eb="4">
      <t>トチリヨウ</t>
    </rPh>
    <phoneticPr fontId="2"/>
  </si>
  <si>
    <t>災害リスク</t>
    <rPh sb="0" eb="2">
      <t>サイガイ</t>
    </rPh>
    <phoneticPr fontId="2"/>
  </si>
  <si>
    <t>都市設備</t>
    <rPh sb="0" eb="4">
      <t>トシセツビ</t>
    </rPh>
    <phoneticPr fontId="2"/>
  </si>
  <si>
    <t>植生</t>
    <rPh sb="0" eb="2">
      <t>ショクセイ</t>
    </rPh>
    <phoneticPr fontId="2"/>
  </si>
  <si>
    <t>水部</t>
    <rPh sb="0" eb="2">
      <t>スイブ</t>
    </rPh>
    <phoneticPr fontId="2"/>
  </si>
  <si>
    <t>地形</t>
    <rPh sb="0" eb="2">
      <t>チケイ</t>
    </rPh>
    <phoneticPr fontId="2"/>
  </si>
  <si>
    <t>橋梁</t>
    <rPh sb="0" eb="2">
      <t>キョウリョウ</t>
    </rPh>
    <phoneticPr fontId="2"/>
  </si>
  <si>
    <t>地下街</t>
    <rPh sb="0" eb="3">
      <t>チカガイ</t>
    </rPh>
    <phoneticPr fontId="2"/>
  </si>
  <si>
    <t>汎用都市オブジェクト</t>
    <rPh sb="0" eb="4">
      <t>ハンヨウトシ</t>
    </rPh>
    <phoneticPr fontId="2"/>
  </si>
  <si>
    <t>６．３D都市モデルの活用に関する事項</t>
    <rPh sb="4" eb="6">
      <t>トシ</t>
    </rPh>
    <rPh sb="10" eb="12">
      <t>カツヨウ</t>
    </rPh>
    <rPh sb="13" eb="14">
      <t>カン</t>
    </rPh>
    <rPh sb="16" eb="18">
      <t>ジコウ</t>
    </rPh>
    <phoneticPr fontId="2"/>
  </si>
  <si>
    <t>ユースケースの内容</t>
    <rPh sb="7" eb="9">
      <t>ナイヨウ</t>
    </rPh>
    <phoneticPr fontId="2"/>
  </si>
  <si>
    <t>活用類型（選択）</t>
    <rPh sb="0" eb="2">
      <t>カツヨウ</t>
    </rPh>
    <rPh sb="2" eb="4">
      <t>ルイケイ</t>
    </rPh>
    <rPh sb="5" eb="7">
      <t>センタク</t>
    </rPh>
    <phoneticPr fontId="2"/>
  </si>
  <si>
    <t>企画概要（記述）</t>
    <rPh sb="0" eb="2">
      <t>キカク</t>
    </rPh>
    <rPh sb="2" eb="4">
      <t>ガイヨウ</t>
    </rPh>
    <rPh sb="5" eb="7">
      <t>キジュツ</t>
    </rPh>
    <phoneticPr fontId="2"/>
  </si>
  <si>
    <t>実装年度</t>
    <rPh sb="0" eb="2">
      <t>ジッソウ</t>
    </rPh>
    <rPh sb="2" eb="4">
      <t>ネンド</t>
    </rPh>
    <phoneticPr fontId="2"/>
  </si>
  <si>
    <t>詳細度（選択）</t>
    <rPh sb="0" eb="3">
      <t>ショウサイド</t>
    </rPh>
    <rPh sb="4" eb="6">
      <t>センタク</t>
    </rPh>
    <phoneticPr fontId="2"/>
  </si>
  <si>
    <t>箇所（記述）</t>
    <rPh sb="0" eb="2">
      <t>カショ</t>
    </rPh>
    <rPh sb="3" eb="5">
      <t>キジュツ</t>
    </rPh>
    <phoneticPr fontId="2"/>
  </si>
  <si>
    <t>３D都市モデルを活用した災害リスクの可視化事業</t>
    <phoneticPr fontId="2"/>
  </si>
  <si>
    <t>浸水想定区域内にある中心市街地を対象として、災害リスク情報の三次元表示を行い、エリアのリスクを可視化する。さらに、これを用いた住民向けワークショップや市の災害対策計画検討委員会等での検討を行い、防災計画や避難経路設定に活用する。</t>
    <phoneticPr fontId="2"/>
  </si>
  <si>
    <t>３D都市モデルを活用したまりづくり都市計画立案への活用事業</t>
    <phoneticPr fontId="2"/>
  </si>
  <si>
    <t>建物利用現況を属性情報として付与した３D都市モデルLOD1と土地利用現況図を重ね合わせ、都市の利用状況について解析を行う。この結果を踏まえ、立地適正化計画に向けた検討資料として庁内で活用する。</t>
    <phoneticPr fontId="2"/>
  </si>
  <si>
    <t>補助対象事業</t>
    <rPh sb="0" eb="2">
      <t>ホジョ</t>
    </rPh>
    <rPh sb="2" eb="4">
      <t>タイショウ</t>
    </rPh>
    <rPh sb="4" eb="6">
      <t>ジギョウ</t>
    </rPh>
    <phoneticPr fontId="4"/>
  </si>
  <si>
    <t>3D都市モデルの整備範囲や整備内容の検討</t>
    <rPh sb="8" eb="10">
      <t>セイビ</t>
    </rPh>
    <rPh sb="10" eb="12">
      <t>ハンイ</t>
    </rPh>
    <rPh sb="13" eb="15">
      <t>セイビ</t>
    </rPh>
    <rPh sb="15" eb="17">
      <t>ナイヨウ</t>
    </rPh>
    <rPh sb="18" eb="20">
      <t>ケントウ</t>
    </rPh>
    <phoneticPr fontId="2"/>
  </si>
  <si>
    <t>R6</t>
    <phoneticPr fontId="2"/>
  </si>
  <si>
    <t>３D都市モデルを活用したシティプロモーション事業</t>
    <rPh sb="2" eb="4">
      <t>トシ</t>
    </rPh>
    <rPh sb="8" eb="10">
      <t>カツヨウ</t>
    </rPh>
    <rPh sb="22" eb="24">
      <t>ジギョウ</t>
    </rPh>
    <phoneticPr fontId="2"/>
  </si>
  <si>
    <t>R7</t>
    <phoneticPr fontId="2"/>
  </si>
  <si>
    <t>３D都市モデルを活用したまちづくり住民参加ワークショップの開催</t>
    <rPh sb="2" eb="4">
      <t>トシ</t>
    </rPh>
    <rPh sb="8" eb="10">
      <t>カツヨウ</t>
    </rPh>
    <rPh sb="17" eb="19">
      <t>ジュウミン</t>
    </rPh>
    <rPh sb="19" eb="21">
      <t>サンカ</t>
    </rPh>
    <rPh sb="29" eb="31">
      <t>カイサイ</t>
    </rPh>
    <phoneticPr fontId="2"/>
  </si>
  <si>
    <t>庁内GISシステムの改修</t>
    <rPh sb="0" eb="2">
      <t>チョウナイ</t>
    </rPh>
    <rPh sb="10" eb="12">
      <t>カイシュウ</t>
    </rPh>
    <phoneticPr fontId="2"/>
  </si>
  <si>
    <t>3D都市モデル等のオープンデータ活用ハッカソンの開催</t>
    <rPh sb="2" eb="4">
      <t>トシ</t>
    </rPh>
    <rPh sb="7" eb="8">
      <t>トウ</t>
    </rPh>
    <rPh sb="16" eb="18">
      <t>カツヨウ</t>
    </rPh>
    <rPh sb="24" eb="26">
      <t>カイサイ</t>
    </rPh>
    <phoneticPr fontId="2"/>
  </si>
  <si>
    <t>防災・安全交付金（地域河川事業）</t>
    <rPh sb="0" eb="2">
      <t>ボウサイ</t>
    </rPh>
    <rPh sb="3" eb="5">
      <t>アンゼン</t>
    </rPh>
    <rPh sb="5" eb="8">
      <t>コウフキン</t>
    </rPh>
    <rPh sb="9" eb="11">
      <t>チイキ</t>
    </rPh>
    <rPh sb="11" eb="13">
      <t>カセン</t>
    </rPh>
    <rPh sb="13" eb="15">
      <t>ジギョウ</t>
    </rPh>
    <phoneticPr fontId="2"/>
  </si>
  <si>
    <t>開発許可管理システムの改修</t>
    <rPh sb="0" eb="2">
      <t>カイハツ</t>
    </rPh>
    <rPh sb="2" eb="4">
      <t>キョカ</t>
    </rPh>
    <rPh sb="4" eb="6">
      <t>カンリ</t>
    </rPh>
    <rPh sb="11" eb="13">
      <t>カイシュウ</t>
    </rPh>
    <phoneticPr fontId="2"/>
  </si>
  <si>
    <t>自動運転バスの導入実証調査</t>
    <rPh sb="0" eb="2">
      <t>ジドウ</t>
    </rPh>
    <rPh sb="2" eb="4">
      <t>ウンテン</t>
    </rPh>
    <rPh sb="7" eb="9">
      <t>ドウニュウ</t>
    </rPh>
    <rPh sb="9" eb="11">
      <t>ジッショウ</t>
    </rPh>
    <rPh sb="11" eb="13">
      <t>チョウサ</t>
    </rPh>
    <phoneticPr fontId="2"/>
  </si>
  <si>
    <t>R3</t>
    <phoneticPr fontId="2"/>
  </si>
  <si>
    <t>デジタル田園都市交付金（内閣府・内閣官房）</t>
    <rPh sb="4" eb="6">
      <t>デンエン</t>
    </rPh>
    <rPh sb="6" eb="8">
      <t>トシ</t>
    </rPh>
    <rPh sb="8" eb="11">
      <t>コウフキン</t>
    </rPh>
    <rPh sb="12" eb="15">
      <t>ナイカクフ</t>
    </rPh>
    <rPh sb="16" eb="18">
      <t>ナイカク</t>
    </rPh>
    <rPh sb="18" eb="20">
      <t>カンボウ</t>
    </rPh>
    <phoneticPr fontId="2"/>
  </si>
  <si>
    <t>新規作成</t>
    <rPh sb="0" eb="4">
      <t>シンキサクセイ</t>
    </rPh>
    <phoneticPr fontId="2"/>
  </si>
  <si>
    <t>市街化区域</t>
    <rPh sb="0" eb="3">
      <t>シガイカ</t>
    </rPh>
    <rPh sb="3" eb="5">
      <t>クイキ</t>
    </rPh>
    <phoneticPr fontId="2"/>
  </si>
  <si>
    <t>都市計画区域</t>
    <rPh sb="0" eb="4">
      <t>トシケイカク</t>
    </rPh>
    <rPh sb="4" eb="6">
      <t>クイキ</t>
    </rPh>
    <phoneticPr fontId="2"/>
  </si>
  <si>
    <t>３D都市モデルを活用したシティプロモーション事業</t>
    <phoneticPr fontId="2"/>
  </si>
  <si>
    <t>３D都市モデル（LOD2、一部建築物についてはLOD3）によって駅前エリアをビジュアルに表現し、街の魅力や観光名所等の情報を付加したまちあるきガイド（ウェブGIS）を作成する。これを活用し、内外へまちの魅力をアピールするシティプロモーションを推進する。</t>
    <phoneticPr fontId="2"/>
  </si>
  <si>
    <t>①</t>
  </si>
  <si>
    <t>××地域の中心にふさわしい活気に満ちあふれた魅力ある都心の実現</t>
  </si>
  <si>
    <t>公共交通の利便性向上と空白不便地域の移動確保、データを活用した公共交通の最適化、移動需要の見える化、社会状況に対応した移動手段の確保</t>
  </si>
  <si>
    <t>②</t>
  </si>
  <si>
    <t>再生可能エネルギー利用の促進、エリア全体での省エネ促進、部門別（家庭、業務）エネルギー消費の特性や地域特性・資源に応じた創エネ促進</t>
  </si>
  <si>
    <t>③</t>
  </si>
  <si>
    <t>大雨時の水位モニタリングや被災予測による効果的対応</t>
  </si>
  <si>
    <t>④</t>
  </si>
  <si>
    <t>インフラの更新とランニングコスト抑制、道路・下水道等のインフラの診断とデータ統合によるマネジメントの効率化</t>
  </si>
  <si>
    <t>第５次○○市長期総合計画（2010-2040）（平成○○年度策定）</t>
  </si>
  <si>
    <t>・歩行者を重視した都市基盤施設の整備などによる環境負荷低減と人にやさしい交通の実現</t>
  </si>
  <si>
    <t>・○○市の活力を高める中心拠点としての機能の一層の集積・多様な都市サービスの提供</t>
  </si>
  <si>
    <t>・人のさまざまな交流、情報の受発信、芸術文化活動が活発に展開される場の形成</t>
  </si>
  <si>
    <t>-</t>
    <phoneticPr fontId="2"/>
  </si>
  <si>
    <t>〇%</t>
  </si>
  <si>
    <t>R6年度</t>
    <rPh sb="2" eb="3">
      <t>ネン</t>
    </rPh>
    <rPh sb="3" eb="4">
      <t>ド</t>
    </rPh>
    <phoneticPr fontId="2"/>
  </si>
  <si>
    <t>（４）３D都市モデルの整備・活用・オープンデータ化を推進するための事業</t>
    <phoneticPr fontId="2"/>
  </si>
  <si>
    <t>整備面積（km2）</t>
    <rPh sb="0" eb="4">
      <t>セイビメンセキ</t>
    </rPh>
    <phoneticPr fontId="2"/>
  </si>
  <si>
    <t>都市計画基本図（既存）</t>
    <rPh sb="0" eb="4">
      <t>トシケイカク</t>
    </rPh>
    <rPh sb="4" eb="6">
      <t>キホン</t>
    </rPh>
    <rPh sb="6" eb="7">
      <t>ズ</t>
    </rPh>
    <rPh sb="8" eb="10">
      <t>キゾン</t>
    </rPh>
    <phoneticPr fontId="2"/>
  </si>
  <si>
    <t>2,500レベル</t>
  </si>
  <si>
    <t>既存資料（航空写真）</t>
    <rPh sb="0" eb="4">
      <t>キゾンシリョウ</t>
    </rPh>
    <phoneticPr fontId="2"/>
  </si>
  <si>
    <t>都市計画基礎調査（既存）</t>
    <rPh sb="0" eb="2">
      <t>トシ</t>
    </rPh>
    <rPh sb="2" eb="4">
      <t>ケイカク</t>
    </rPh>
    <rPh sb="4" eb="6">
      <t>キソ</t>
    </rPh>
    <rPh sb="6" eb="8">
      <t>チョウサ</t>
    </rPh>
    <rPh sb="9" eb="11">
      <t>キゾン</t>
    </rPh>
    <phoneticPr fontId="2"/>
  </si>
  <si>
    <t>ー</t>
    <phoneticPr fontId="2"/>
  </si>
  <si>
    <t>属性情報</t>
    <rPh sb="0" eb="4">
      <t>ゾクセイジョウホウ</t>
    </rPh>
    <phoneticPr fontId="2"/>
  </si>
  <si>
    <t>その他</t>
    <rPh sb="2" eb="3">
      <t>タ</t>
    </rPh>
    <phoneticPr fontId="2"/>
  </si>
  <si>
    <t>R4年度</t>
    <rPh sb="2" eb="3">
      <t>ネン</t>
    </rPh>
    <rPh sb="3" eb="4">
      <t>ド</t>
    </rPh>
    <phoneticPr fontId="2"/>
  </si>
  <si>
    <t>立地適正化計画</t>
    <rPh sb="0" eb="7">
      <t>リッチテキセイカケイカク</t>
    </rPh>
    <phoneticPr fontId="2"/>
  </si>
  <si>
    <t>①　基本セット整備</t>
    <phoneticPr fontId="2"/>
  </si>
  <si>
    <t>②　基本セット以外の整備</t>
    <phoneticPr fontId="2"/>
  </si>
  <si>
    <t>地物</t>
    <rPh sb="0" eb="2">
      <t>チブツ</t>
    </rPh>
    <phoneticPr fontId="2"/>
  </si>
  <si>
    <t>整備年度</t>
    <rPh sb="0" eb="4">
      <t>セイビネンド</t>
    </rPh>
    <phoneticPr fontId="2"/>
  </si>
  <si>
    <t>整備範囲</t>
    <rPh sb="0" eb="4">
      <t>セイビハンイ</t>
    </rPh>
    <phoneticPr fontId="2"/>
  </si>
  <si>
    <t>備考（記述）</t>
    <phoneticPr fontId="2"/>
  </si>
  <si>
    <t>数値</t>
    <rPh sb="0" eb="2">
      <t>スウチ</t>
    </rPh>
    <phoneticPr fontId="2"/>
  </si>
  <si>
    <t>LOD1</t>
    <phoneticPr fontId="2"/>
  </si>
  <si>
    <t>新規整備</t>
    <rPh sb="0" eb="4">
      <t>シンキセイビ</t>
    </rPh>
    <phoneticPr fontId="2"/>
  </si>
  <si>
    <t>●●都市計画区域</t>
  </si>
  <si>
    <t>交通
（道路）</t>
    <rPh sb="0" eb="2">
      <t>コウツウ</t>
    </rPh>
    <rPh sb="4" eb="6">
      <t>ドウロ</t>
    </rPh>
    <phoneticPr fontId="2"/>
  </si>
  <si>
    <t>LOD1</t>
  </si>
  <si>
    <t>都市計画
決定情報</t>
    <rPh sb="0" eb="2">
      <t>トシ</t>
    </rPh>
    <rPh sb="2" eb="4">
      <t>ケイカク</t>
    </rPh>
    <rPh sb="5" eb="7">
      <t>ケッテイ</t>
    </rPh>
    <rPh sb="7" eb="9">
      <t>ジョウホウ</t>
    </rPh>
    <phoneticPr fontId="2"/>
  </si>
  <si>
    <t>災害リスク
（洪水）</t>
    <rPh sb="0" eb="2">
      <t>サイガイ</t>
    </rPh>
    <rPh sb="7" eb="9">
      <t>コウズイ</t>
    </rPh>
    <phoneticPr fontId="2"/>
  </si>
  <si>
    <t>災害リスク
（土砂）</t>
    <rPh sb="0" eb="2">
      <t>サイガイ</t>
    </rPh>
    <rPh sb="7" eb="9">
      <t>ドシャ</t>
    </rPh>
    <phoneticPr fontId="2"/>
  </si>
  <si>
    <t>災害リスク
（津波）</t>
    <rPh sb="0" eb="2">
      <t>サイガイ</t>
    </rPh>
    <rPh sb="7" eb="9">
      <t>ツナミ</t>
    </rPh>
    <phoneticPr fontId="2"/>
  </si>
  <si>
    <t>災害リスク
（内水・高潮）</t>
    <rPh sb="0" eb="2">
      <t>サイガイ</t>
    </rPh>
    <rPh sb="7" eb="9">
      <t>ナイスイ</t>
    </rPh>
    <rPh sb="10" eb="12">
      <t>タカシオ</t>
    </rPh>
    <phoneticPr fontId="2"/>
  </si>
  <si>
    <t>LOD2</t>
    <phoneticPr fontId="2"/>
  </si>
  <si>
    <t>駅前空間</t>
    <rPh sb="0" eb="2">
      <t>エキマエ</t>
    </rPh>
    <rPh sb="2" eb="4">
      <t>クウカン</t>
    </rPh>
    <phoneticPr fontId="2"/>
  </si>
  <si>
    <t>事業名称（記述）</t>
    <rPh sb="0" eb="4">
      <t>ジギョウメイショウ</t>
    </rPh>
    <rPh sb="5" eb="7">
      <t>キジュツ</t>
    </rPh>
    <phoneticPr fontId="2"/>
  </si>
  <si>
    <t>防災・防犯</t>
    <rPh sb="0" eb="2">
      <t>ボウサイ</t>
    </rPh>
    <rPh sb="3" eb="5">
      <t>ボウハン</t>
    </rPh>
    <phoneticPr fontId="2"/>
  </si>
  <si>
    <t>住民参加</t>
    <rPh sb="0" eb="4">
      <t>ジュウミンサンカ</t>
    </rPh>
    <phoneticPr fontId="2"/>
  </si>
  <si>
    <t>LOD2（LOD1も含む）</t>
    <rPh sb="10" eb="11">
      <t>フク</t>
    </rPh>
    <phoneticPr fontId="2"/>
  </si>
  <si>
    <t>3D都市モデル整備事業（LOD２）</t>
  </si>
  <si>
    <t>R8</t>
    <phoneticPr fontId="2"/>
  </si>
  <si>
    <t>R4</t>
    <phoneticPr fontId="2"/>
  </si>
  <si>
    <t>都市計画基本図（修正）</t>
    <rPh sb="0" eb="2">
      <t>トシ</t>
    </rPh>
    <rPh sb="2" eb="4">
      <t>ケイカク</t>
    </rPh>
    <rPh sb="4" eb="6">
      <t>キホン</t>
    </rPh>
    <rPh sb="6" eb="7">
      <t>ズ</t>
    </rPh>
    <rPh sb="8" eb="10">
      <t>シュウセイ</t>
    </rPh>
    <phoneticPr fontId="2"/>
  </si>
  <si>
    <t>新規測量（航空写真）</t>
    <rPh sb="0" eb="2">
      <t>シンキ</t>
    </rPh>
    <rPh sb="2" eb="4">
      <t>ソクリョウ</t>
    </rPh>
    <rPh sb="5" eb="9">
      <t>コウクウシャシン</t>
    </rPh>
    <phoneticPr fontId="2"/>
  </si>
  <si>
    <t>R2</t>
    <phoneticPr fontId="2"/>
  </si>
  <si>
    <t>●●都市計画区域</t>
    <rPh sb="2" eb="6">
      <t>トシケイカク</t>
    </rPh>
    <rPh sb="6" eb="8">
      <t>クイキ</t>
    </rPh>
    <phoneticPr fontId="2"/>
  </si>
  <si>
    <t>LOD3.0</t>
    <phoneticPr fontId="2"/>
  </si>
  <si>
    <t>R6</t>
  </si>
  <si>
    <t>中心市街地区域</t>
    <rPh sb="0" eb="5">
      <t>チュウシンシガイチ</t>
    </rPh>
    <rPh sb="5" eb="7">
      <t>クイキ</t>
    </rPh>
    <phoneticPr fontId="2"/>
  </si>
  <si>
    <t>●●中心市街地</t>
    <rPh sb="2" eb="7">
      <t>チュウシンシガイチ</t>
    </rPh>
    <phoneticPr fontId="2"/>
  </si>
  <si>
    <t>更新</t>
    <rPh sb="0" eb="2">
      <t>コウシン</t>
    </rPh>
    <phoneticPr fontId="2"/>
  </si>
  <si>
    <t>上記のうち市街化区域</t>
    <rPh sb="0" eb="2">
      <t>ジョウキ</t>
    </rPh>
    <rPh sb="5" eb="10">
      <t>シガイカクイキ</t>
    </rPh>
    <phoneticPr fontId="2"/>
  </si>
  <si>
    <t>拡充</t>
    <rPh sb="0" eb="2">
      <t>カクジュウ</t>
    </rPh>
    <phoneticPr fontId="2"/>
  </si>
  <si>
    <t>▲▲区域公共施設</t>
    <rPh sb="2" eb="4">
      <t>クイキ</t>
    </rPh>
    <rPh sb="4" eb="8">
      <t>コウキョウシセツ</t>
    </rPh>
    <phoneticPr fontId="2"/>
  </si>
  <si>
    <t>棟</t>
    <rPh sb="0" eb="1">
      <t>ムネ</t>
    </rPh>
    <phoneticPr fontId="2"/>
  </si>
  <si>
    <t>市域全域</t>
    <rPh sb="0" eb="2">
      <t>シイキ</t>
    </rPh>
    <rPh sb="2" eb="4">
      <t>ゼンイキ</t>
    </rPh>
    <phoneticPr fontId="2"/>
  </si>
  <si>
    <t>R2で未整備の全域</t>
    <rPh sb="3" eb="6">
      <t>ミセイビ</t>
    </rPh>
    <rPh sb="7" eb="9">
      <t>ゼンイキ</t>
    </rPh>
    <phoneticPr fontId="2"/>
  </si>
  <si>
    <t>LOD2.1</t>
    <phoneticPr fontId="2"/>
  </si>
  <si>
    <t>交通（道路）</t>
    <rPh sb="0" eb="2">
      <t>コウツウ</t>
    </rPh>
    <rPh sb="3" eb="5">
      <t>ドウロ</t>
    </rPh>
    <phoneticPr fontId="2"/>
  </si>
  <si>
    <t>上記のうち市街化区域</t>
  </si>
  <si>
    <t>●●都市計画区域</t>
    <rPh sb="2" eb="8">
      <t>トシケイカククイキ</t>
    </rPh>
    <phoneticPr fontId="2"/>
  </si>
  <si>
    <t>▲▲都市機能誘導区域</t>
    <rPh sb="2" eb="10">
      <t>トシキノウユウドウクイキ</t>
    </rPh>
    <phoneticPr fontId="2"/>
  </si>
  <si>
    <t>地域活性化・観光・コンテンツ</t>
    <rPh sb="0" eb="2">
      <t>チイキ</t>
    </rPh>
    <rPh sb="2" eb="4">
      <t>カッセイ</t>
    </rPh>
    <rPh sb="4" eb="5">
      <t>カ</t>
    </rPh>
    <rPh sb="6" eb="8">
      <t>カンコウ</t>
    </rPh>
    <phoneticPr fontId="2"/>
  </si>
  <si>
    <t>LOD3（LOD2以下も含む）</t>
    <rPh sb="9" eb="11">
      <t>イカ</t>
    </rPh>
    <rPh sb="12" eb="13">
      <t>フク</t>
    </rPh>
    <phoneticPr fontId="2"/>
  </si>
  <si>
    <t>摘要（記述）</t>
    <rPh sb="0" eb="2">
      <t>テキヨウ</t>
    </rPh>
    <rPh sb="3" eb="5">
      <t>キジュツ</t>
    </rPh>
    <phoneticPr fontId="2"/>
  </si>
  <si>
    <t>地物
（選択）</t>
    <rPh sb="0" eb="2">
      <t>チブツ</t>
    </rPh>
    <rPh sb="4" eb="6">
      <t>センタク</t>
    </rPh>
    <phoneticPr fontId="2"/>
  </si>
  <si>
    <t>詳細度(LOD)
（記述）</t>
    <rPh sb="10" eb="12">
      <t>キジュツ</t>
    </rPh>
    <phoneticPr fontId="2"/>
  </si>
  <si>
    <t>指標・定義</t>
  </si>
  <si>
    <t>※編集しないこと！</t>
    <rPh sb="1" eb="3">
      <t>ヘンシュウ</t>
    </rPh>
    <phoneticPr fontId="2"/>
  </si>
  <si>
    <t>2,500レベル</t>
    <phoneticPr fontId="2"/>
  </si>
  <si>
    <t>都市計画・まちづくり</t>
    <rPh sb="0" eb="2">
      <t>トシ</t>
    </rPh>
    <rPh sb="2" eb="4">
      <t>ケイカク</t>
    </rPh>
    <phoneticPr fontId="2"/>
  </si>
  <si>
    <t>新規測量（航空レーザー）</t>
    <rPh sb="0" eb="2">
      <t>シンキ</t>
    </rPh>
    <rPh sb="2" eb="4">
      <t>ソクリョウ</t>
    </rPh>
    <phoneticPr fontId="2"/>
  </si>
  <si>
    <t>都市計画基礎調査（修正）</t>
    <rPh sb="0" eb="2">
      <t>トシ</t>
    </rPh>
    <rPh sb="2" eb="4">
      <t>ケイカク</t>
    </rPh>
    <rPh sb="4" eb="6">
      <t>キソ</t>
    </rPh>
    <rPh sb="6" eb="8">
      <t>チョウサ</t>
    </rPh>
    <rPh sb="9" eb="11">
      <t>シュウセイ</t>
    </rPh>
    <phoneticPr fontId="2"/>
  </si>
  <si>
    <t>1,000レベル</t>
    <phoneticPr fontId="2"/>
  </si>
  <si>
    <t>LOD3</t>
    <phoneticPr fontId="2"/>
  </si>
  <si>
    <t>500レベル</t>
    <phoneticPr fontId="2"/>
  </si>
  <si>
    <t>交通（徒歩道）</t>
    <rPh sb="0" eb="2">
      <t>コウツウ</t>
    </rPh>
    <rPh sb="3" eb="6">
      <t>トホミチ</t>
    </rPh>
    <phoneticPr fontId="2"/>
  </si>
  <si>
    <t>LOD4</t>
    <phoneticPr fontId="2"/>
  </si>
  <si>
    <t>LOD4（LOD3以下も含む）</t>
    <phoneticPr fontId="2"/>
  </si>
  <si>
    <t>都市再生緊急整備地域</t>
    <rPh sb="0" eb="4">
      <t>トシサイセイ</t>
    </rPh>
    <rPh sb="4" eb="8">
      <t>キンキュウセイビ</t>
    </rPh>
    <rPh sb="8" eb="10">
      <t>チイキ</t>
    </rPh>
    <phoneticPr fontId="2"/>
  </si>
  <si>
    <t>数値地形図（DMデータ）（既存）</t>
    <rPh sb="0" eb="2">
      <t>スウチ</t>
    </rPh>
    <rPh sb="2" eb="5">
      <t>チケイズ</t>
    </rPh>
    <phoneticPr fontId="2"/>
  </si>
  <si>
    <t>既存資料（航空レーザー）</t>
    <rPh sb="0" eb="2">
      <t>キゾン</t>
    </rPh>
    <rPh sb="2" eb="4">
      <t>シリョウ</t>
    </rPh>
    <rPh sb="5" eb="7">
      <t>コウクウ</t>
    </rPh>
    <phoneticPr fontId="2"/>
  </si>
  <si>
    <t>環境・エネルギー</t>
    <rPh sb="0" eb="2">
      <t>カンキョウ</t>
    </rPh>
    <phoneticPr fontId="2"/>
  </si>
  <si>
    <t>交通（広場）</t>
    <rPh sb="0" eb="2">
      <t>コウツウ</t>
    </rPh>
    <rPh sb="3" eb="5">
      <t>ヒロバ</t>
    </rPh>
    <phoneticPr fontId="2"/>
  </si>
  <si>
    <t>数値地形図（DMデータ）（修正）</t>
    <rPh sb="0" eb="2">
      <t>スウチ</t>
    </rPh>
    <rPh sb="2" eb="5">
      <t>チケイズ</t>
    </rPh>
    <rPh sb="13" eb="15">
      <t>シュウセイ</t>
    </rPh>
    <phoneticPr fontId="2"/>
  </si>
  <si>
    <t>交通・物流・モビリティ</t>
    <rPh sb="0" eb="2">
      <t>コウツウ</t>
    </rPh>
    <rPh sb="3" eb="5">
      <t>ブツリュウ</t>
    </rPh>
    <phoneticPr fontId="2"/>
  </si>
  <si>
    <t>交通（鉄道）</t>
    <rPh sb="0" eb="2">
      <t>コウツウ</t>
    </rPh>
    <rPh sb="3" eb="5">
      <t>テツドウ</t>
    </rPh>
    <phoneticPr fontId="2"/>
  </si>
  <si>
    <t>家屋現況図（GISデータ）（既存）</t>
    <rPh sb="0" eb="2">
      <t>カオク</t>
    </rPh>
    <rPh sb="2" eb="4">
      <t>ゲンキョウ</t>
    </rPh>
    <rPh sb="4" eb="5">
      <t>ズ</t>
    </rPh>
    <rPh sb="14" eb="16">
      <t>キゾン</t>
    </rPh>
    <phoneticPr fontId="2"/>
  </si>
  <si>
    <t>交通（航路）</t>
    <rPh sb="0" eb="2">
      <t>コウツウ</t>
    </rPh>
    <rPh sb="3" eb="5">
      <t>コウロ</t>
    </rPh>
    <phoneticPr fontId="2"/>
  </si>
  <si>
    <t>家屋現況図（GISデータ）（修正）</t>
    <rPh sb="0" eb="2">
      <t>カオク</t>
    </rPh>
    <rPh sb="2" eb="4">
      <t>ゲンキョウ</t>
    </rPh>
    <rPh sb="4" eb="5">
      <t>ズ</t>
    </rPh>
    <rPh sb="14" eb="16">
      <t>シュウセイ</t>
    </rPh>
    <phoneticPr fontId="2"/>
  </si>
  <si>
    <t>―</t>
    <phoneticPr fontId="2"/>
  </si>
  <si>
    <t>教養空間データ（統合型GIS）（既存）</t>
    <rPh sb="0" eb="4">
      <t>キョウヨウクウカン</t>
    </rPh>
    <rPh sb="8" eb="11">
      <t>トウゴウガタ</t>
    </rPh>
    <rPh sb="16" eb="18">
      <t>キゾン</t>
    </rPh>
    <phoneticPr fontId="2"/>
  </si>
  <si>
    <t>教養空間データ（統合型GIS）（修正）</t>
    <rPh sb="0" eb="4">
      <t>キョウヨウクウカン</t>
    </rPh>
    <rPh sb="8" eb="11">
      <t>トウゴウガタ</t>
    </rPh>
    <rPh sb="16" eb="18">
      <t>シュウセイ</t>
    </rPh>
    <phoneticPr fontId="2"/>
  </si>
  <si>
    <t>地形</t>
    <phoneticPr fontId="2"/>
  </si>
  <si>
    <t>トンネル</t>
    <phoneticPr fontId="2"/>
  </si>
  <si>
    <t>その他の構造物</t>
    <rPh sb="2" eb="3">
      <t>ホカ</t>
    </rPh>
    <rPh sb="4" eb="7">
      <t>コウゾウブツ</t>
    </rPh>
    <phoneticPr fontId="2"/>
  </si>
  <si>
    <t>地下埋設物</t>
    <rPh sb="0" eb="5">
      <t>チカマイセツブツ</t>
    </rPh>
    <phoneticPr fontId="2"/>
  </si>
  <si>
    <t>%</t>
    <phoneticPr fontId="2"/>
  </si>
  <si>
    <t>人数</t>
    <rPh sb="0" eb="2">
      <t>ニンズウ</t>
    </rPh>
    <phoneticPr fontId="2"/>
  </si>
  <si>
    <t>エリア内で滞留している人の数</t>
    <phoneticPr fontId="2"/>
  </si>
  <si>
    <t>R8</t>
    <phoneticPr fontId="2"/>
  </si>
  <si>
    <t>R9</t>
    <phoneticPr fontId="2"/>
  </si>
  <si>
    <t>チェック項目</t>
    <rPh sb="4" eb="6">
      <t>コウモク</t>
    </rPh>
    <phoneticPr fontId="21"/>
  </si>
  <si>
    <t>チェック</t>
    <phoneticPr fontId="21"/>
  </si>
  <si>
    <t>都市計画基本図、航空測量、都市計画基礎調査（以下、原典データという）等の使用に関し、保有部局の合意を得られている。</t>
    <rPh sb="22" eb="24">
      <t>イカ</t>
    </rPh>
    <rPh sb="25" eb="27">
      <t>ゲンテン</t>
    </rPh>
    <phoneticPr fontId="21"/>
  </si>
  <si>
    <t>その他</t>
    <rPh sb="2" eb="3">
      <t>タ</t>
    </rPh>
    <phoneticPr fontId="21"/>
  </si>
  <si>
    <t>事業主体</t>
    <rPh sb="0" eb="4">
      <t>ジギョウシュタイ</t>
    </rPh>
    <phoneticPr fontId="4"/>
  </si>
  <si>
    <t>〇〇市</t>
    <rPh sb="2" eb="3">
      <t>シ</t>
    </rPh>
    <phoneticPr fontId="2"/>
  </si>
  <si>
    <t>△△（株）</t>
  </si>
  <si>
    <t>〇〇市</t>
    <phoneticPr fontId="2"/>
  </si>
  <si>
    <t>国の補助割合</t>
    <rPh sb="0" eb="1">
      <t>クニ</t>
    </rPh>
    <rPh sb="2" eb="4">
      <t>ホジョ</t>
    </rPh>
    <rPh sb="4" eb="6">
      <t>ワリアイ</t>
    </rPh>
    <phoneticPr fontId="2"/>
  </si>
  <si>
    <t>国</t>
    <rPh sb="0" eb="1">
      <t>クニ</t>
    </rPh>
    <phoneticPr fontId="2"/>
  </si>
  <si>
    <t>事業主体</t>
    <rPh sb="0" eb="4">
      <t>ジギョウシュタイ</t>
    </rPh>
    <phoneticPr fontId="2"/>
  </si>
  <si>
    <t>〇%</t>
    <phoneticPr fontId="2"/>
  </si>
  <si>
    <t>都市空間情報デジタル基盤構築支援事業計画</t>
    <rPh sb="0" eb="2">
      <t>トシ</t>
    </rPh>
    <rPh sb="2" eb="4">
      <t>クウカン</t>
    </rPh>
    <rPh sb="4" eb="6">
      <t>ジョウホウ</t>
    </rPh>
    <rPh sb="10" eb="12">
      <t>キバン</t>
    </rPh>
    <rPh sb="12" eb="14">
      <t>コウチク</t>
    </rPh>
    <rPh sb="14" eb="16">
      <t>シエン</t>
    </rPh>
    <rPh sb="16" eb="18">
      <t>ジギョウ</t>
    </rPh>
    <rPh sb="18" eb="20">
      <t>ケイカク</t>
    </rPh>
    <phoneticPr fontId="2"/>
  </si>
  <si>
    <r>
      <rPr>
        <b/>
        <sz val="18"/>
        <color theme="1"/>
        <rFont val="ＭＳ Ｐゴシック"/>
        <family val="3"/>
        <charset val="128"/>
      </rPr>
      <t>　　■</t>
    </r>
    <r>
      <rPr>
        <b/>
        <sz val="18"/>
        <color theme="8"/>
        <rFont val="ＭＳ Ｐゴシック"/>
        <family val="3"/>
        <charset val="128"/>
      </rPr>
      <t>　民間サービス実装タイプ　　</t>
    </r>
    <r>
      <rPr>
        <b/>
        <sz val="18"/>
        <color theme="1"/>
        <rFont val="ＭＳ Ｐゴシック"/>
        <family val="3"/>
        <charset val="128"/>
      </rPr>
      <t>□</t>
    </r>
    <r>
      <rPr>
        <b/>
        <sz val="18"/>
        <color theme="8"/>
        <rFont val="ＭＳ Ｐゴシック"/>
        <family val="3"/>
        <charset val="128"/>
      </rPr>
      <t>　間接補助</t>
    </r>
    <rPh sb="4" eb="6">
      <t>ミンカン</t>
    </rPh>
    <rPh sb="10" eb="12">
      <t>ジッソウ</t>
    </rPh>
    <rPh sb="19" eb="21">
      <t>カンセツ</t>
    </rPh>
    <rPh sb="21" eb="23">
      <t>ホジョ</t>
    </rPh>
    <phoneticPr fontId="2"/>
  </si>
  <si>
    <t>××都市計画区域</t>
    <phoneticPr fontId="2"/>
  </si>
  <si>
    <t>ビジョン（大目標）</t>
    <rPh sb="5" eb="8">
      <t>ダイモクヒョウ</t>
    </rPh>
    <phoneticPr fontId="2"/>
  </si>
  <si>
    <t>3D都市モデルを活用した●●により、作業時間が効率化したと回答した職員の割合（アンケート）</t>
    <rPh sb="2" eb="4">
      <t>トシ</t>
    </rPh>
    <rPh sb="8" eb="10">
      <t>カツヨウ</t>
    </rPh>
    <rPh sb="18" eb="20">
      <t>サギョウ</t>
    </rPh>
    <rPh sb="29" eb="31">
      <t>カイトウ</t>
    </rPh>
    <rPh sb="33" eb="35">
      <t>ショクイン</t>
    </rPh>
    <phoneticPr fontId="2"/>
  </si>
  <si>
    <t>R8年度</t>
    <rPh sb="2" eb="3">
      <t>ネン</t>
    </rPh>
    <rPh sb="3" eb="4">
      <t>ド</t>
    </rPh>
    <phoneticPr fontId="2"/>
  </si>
  <si>
    <t>R9年度</t>
    <rPh sb="2" eb="3">
      <t>ネン</t>
    </rPh>
    <rPh sb="3" eb="4">
      <t>ド</t>
    </rPh>
    <phoneticPr fontId="2"/>
  </si>
  <si>
    <t>3次元で可視化したことにより、地域の災害リスクがよく理解できたと回答した人の割合（アンケート）</t>
    <rPh sb="1" eb="3">
      <t>ジゲン</t>
    </rPh>
    <rPh sb="4" eb="7">
      <t>カシカ</t>
    </rPh>
    <rPh sb="26" eb="28">
      <t>リカイ</t>
    </rPh>
    <rPh sb="32" eb="34">
      <t>カイトウ</t>
    </rPh>
    <rPh sb="36" eb="37">
      <t>ヒト</t>
    </rPh>
    <rPh sb="38" eb="40">
      <t>ワリアイ</t>
    </rPh>
    <phoneticPr fontId="2"/>
  </si>
  <si>
    <t>R8年度 負担額</t>
    <rPh sb="2" eb="4">
      <t>ネンド</t>
    </rPh>
    <rPh sb="5" eb="7">
      <t>フタン</t>
    </rPh>
    <rPh sb="7" eb="8">
      <t>ガク</t>
    </rPh>
    <phoneticPr fontId="2"/>
  </si>
  <si>
    <t>令和8年度</t>
    <phoneticPr fontId="2"/>
  </si>
  <si>
    <t>令和9年度</t>
    <phoneticPr fontId="2"/>
  </si>
  <si>
    <t>令和10年度</t>
    <phoneticPr fontId="2"/>
  </si>
  <si>
    <t>通常（1/2）</t>
    <rPh sb="0" eb="1">
      <t>ツウジョウ</t>
    </rPh>
    <phoneticPr fontId="2"/>
  </si>
  <si>
    <t>（２）３D都市モデルの整備・更新・バージョンアップ事業</t>
    <phoneticPr fontId="2"/>
  </si>
  <si>
    <t>都市計画基本図（修正）</t>
    <rPh sb="0" eb="4">
      <t>トシケイカク</t>
    </rPh>
    <rPh sb="4" eb="7">
      <t>キホンズ</t>
    </rPh>
    <rPh sb="8" eb="10">
      <t>シュウセイ</t>
    </rPh>
    <phoneticPr fontId="2"/>
  </si>
  <si>
    <t>R8</t>
  </si>
  <si>
    <t>〇〇市</t>
  </si>
  <si>
    <t>R9</t>
  </si>
  <si>
    <t>データセットの作成及びPLATEAU CMS登録</t>
    <phoneticPr fontId="2"/>
  </si>
  <si>
    <t>R10</t>
    <phoneticPr fontId="2"/>
  </si>
  <si>
    <t>3D都市モデルの整備・更新・バージョンアップの状況</t>
    <rPh sb="2" eb="4">
      <t>トシ</t>
    </rPh>
    <rPh sb="8" eb="10">
      <t>セイビ</t>
    </rPh>
    <rPh sb="11" eb="13">
      <t>コウシン</t>
    </rPh>
    <rPh sb="23" eb="25">
      <t>ジョウキョウ</t>
    </rPh>
    <phoneticPr fontId="2"/>
  </si>
  <si>
    <t>データなし</t>
    <phoneticPr fontId="2"/>
  </si>
  <si>
    <t>活用する主な３D都市モデル</t>
    <rPh sb="0" eb="2">
      <t>カツヨウ</t>
    </rPh>
    <rPh sb="4" eb="5">
      <t>オモ</t>
    </rPh>
    <rPh sb="8" eb="10">
      <t>トシ</t>
    </rPh>
    <phoneticPr fontId="2"/>
  </si>
  <si>
    <t>R10</t>
  </si>
  <si>
    <r>
      <rPr>
        <b/>
        <sz val="18"/>
        <rFont val="ＭＳ Ｐゴシック"/>
        <family val="3"/>
        <charset val="128"/>
      </rPr>
      <t>　　□</t>
    </r>
    <r>
      <rPr>
        <b/>
        <sz val="18"/>
        <color theme="8"/>
        <rFont val="ＭＳ Ｐゴシック"/>
        <family val="3"/>
        <charset val="128"/>
      </rPr>
      <t>　通常タイプ　　</t>
    </r>
    <r>
      <rPr>
        <b/>
        <sz val="18"/>
        <color theme="1"/>
        <rFont val="ＭＳ Ｐゴシック"/>
        <family val="3"/>
        <charset val="128"/>
      </rPr>
      <t>□</t>
    </r>
    <r>
      <rPr>
        <b/>
        <sz val="18"/>
        <color theme="8"/>
        <rFont val="ＭＳ Ｐゴシック"/>
        <family val="3"/>
        <charset val="128"/>
      </rPr>
      <t>　早期実装タイプ（単独型）　　</t>
    </r>
    <r>
      <rPr>
        <b/>
        <sz val="18"/>
        <rFont val="ＭＳ Ｐゴシック"/>
        <family val="3"/>
        <charset val="128"/>
      </rPr>
      <t>□</t>
    </r>
    <r>
      <rPr>
        <b/>
        <sz val="18"/>
        <color rgb="FFFF0000"/>
        <rFont val="ＭＳ Ｐゴシック"/>
        <family val="3"/>
        <charset val="128"/>
      </rPr>
      <t>　</t>
    </r>
    <r>
      <rPr>
        <b/>
        <sz val="18"/>
        <color rgb="FF4BACC6"/>
        <rFont val="ＭＳ Ｐゴシック"/>
        <family val="3"/>
        <charset val="128"/>
      </rPr>
      <t>早期実装</t>
    </r>
    <r>
      <rPr>
        <b/>
        <sz val="18"/>
        <color theme="8"/>
        <rFont val="ＭＳ Ｐゴシック"/>
        <family val="3"/>
        <charset val="128"/>
      </rPr>
      <t>タイプ（連携型）</t>
    </r>
    <r>
      <rPr>
        <b/>
        <sz val="18"/>
        <color rgb="FFFF0000"/>
        <rFont val="ＭＳ Ｐゴシック"/>
        <family val="3"/>
        <charset val="128"/>
      </rPr>
      <t>　　</t>
    </r>
    <r>
      <rPr>
        <b/>
        <sz val="18"/>
        <rFont val="ＭＳ Ｐゴシック"/>
        <family val="3"/>
        <charset val="128"/>
      </rPr>
      <t>□</t>
    </r>
    <r>
      <rPr>
        <b/>
        <sz val="18"/>
        <color rgb="FFFF0000"/>
        <rFont val="ＭＳ Ｐゴシック"/>
        <family val="3"/>
        <charset val="128"/>
      </rPr>
      <t>　</t>
    </r>
    <r>
      <rPr>
        <b/>
        <sz val="18"/>
        <color theme="8"/>
        <rFont val="ＭＳ Ｐゴシック"/>
        <family val="3"/>
        <charset val="128"/>
      </rPr>
      <t>事前復興タイプ</t>
    </r>
    <rPh sb="4" eb="6">
      <t>ツウジョウ</t>
    </rPh>
    <rPh sb="13" eb="15">
      <t>ソウキ</t>
    </rPh>
    <rPh sb="15" eb="17">
      <t>ジッソウ</t>
    </rPh>
    <rPh sb="21" eb="24">
      <t>タンドクガタ</t>
    </rPh>
    <rPh sb="29" eb="33">
      <t>ソウキジッソウ</t>
    </rPh>
    <rPh sb="37" eb="39">
      <t>レンケイ</t>
    </rPh>
    <rPh sb="39" eb="40">
      <t>ガタ</t>
    </rPh>
    <phoneticPr fontId="2"/>
  </si>
  <si>
    <t>令和8年度本要望調査チェックリスト</t>
    <rPh sb="5" eb="6">
      <t>ホン</t>
    </rPh>
    <rPh sb="6" eb="8">
      <t>ヨウボウ</t>
    </rPh>
    <phoneticPr fontId="21"/>
  </si>
  <si>
    <t>令和8年1月</t>
    <rPh sb="0" eb="2">
      <t>レイワ</t>
    </rPh>
    <rPh sb="3" eb="4">
      <t>ネン</t>
    </rPh>
    <rPh sb="5" eb="6">
      <t>ガツ</t>
    </rPh>
    <phoneticPr fontId="22"/>
  </si>
  <si>
    <t>　本チェックリストは、過年度の都市空間情報デジタル基盤構築支援事業（PLATEAU補助制度）における要望調査や事業ヒアリングをふまえ、よくある指摘事項について整理したものです。本要望調査票提出時にご確認ください。</t>
    <rPh sb="88" eb="89">
      <t>ホン</t>
    </rPh>
    <rPh sb="93" eb="94">
      <t>ヒョウ</t>
    </rPh>
    <rPh sb="99" eb="101">
      <t>カクニン</t>
    </rPh>
    <phoneticPr fontId="2"/>
  </si>
  <si>
    <t>●事業ごとの留意点</t>
    <rPh sb="1" eb="3">
      <t>ジギョウ</t>
    </rPh>
    <rPh sb="6" eb="9">
      <t>リュウイテン</t>
    </rPh>
    <phoneticPr fontId="2"/>
  </si>
  <si>
    <t>チェックが入らない理由</t>
    <rPh sb="5" eb="6">
      <t>ハイ</t>
    </rPh>
    <rPh sb="9" eb="11">
      <t>リユウ</t>
    </rPh>
    <phoneticPr fontId="21"/>
  </si>
  <si>
    <t>3D都市モデルの整備・更新・バージョンアップ事業</t>
    <phoneticPr fontId="2"/>
  </si>
  <si>
    <t>原典データを整備・更新に補助を充当する場合、その経費は、3D都市モデル整備区域相当分のみを事業費として計上する計画としている。</t>
    <rPh sb="6" eb="8">
      <t>セイビ</t>
    </rPh>
    <rPh sb="12" eb="14">
      <t>ホジョ</t>
    </rPh>
    <rPh sb="15" eb="17">
      <t>ジュウトウ</t>
    </rPh>
    <phoneticPr fontId="21"/>
  </si>
  <si>
    <t>上記2の場合、同一年度にそれを活用した3D都市モデルの整備・更新をする計画としている。</t>
    <rPh sb="0" eb="2">
      <t>ジョウキ</t>
    </rPh>
    <rPh sb="4" eb="6">
      <t>バアイ</t>
    </rPh>
    <rPh sb="7" eb="11">
      <t>ドウイツネンド</t>
    </rPh>
    <rPh sb="15" eb="17">
      <t>カツヨウ</t>
    </rPh>
    <rPh sb="21" eb="23">
      <t>トシ</t>
    </rPh>
    <rPh sb="27" eb="29">
      <t>セイビ</t>
    </rPh>
    <rPh sb="30" eb="32">
      <t>コウシン</t>
    </rPh>
    <rPh sb="35" eb="37">
      <t>ケイカク</t>
    </rPh>
    <phoneticPr fontId="2"/>
  </si>
  <si>
    <t>原典データの整備・更新を令和8年度以降の複数年契約の上で行う場合、令和8年度の作業に要する費用のみが補助対象となることを認識している。</t>
    <rPh sb="6" eb="8">
      <t>セイビ</t>
    </rPh>
    <rPh sb="12" eb="14">
      <t>レイワ</t>
    </rPh>
    <rPh sb="15" eb="17">
      <t>ネンド</t>
    </rPh>
    <rPh sb="17" eb="19">
      <t>イコウ</t>
    </rPh>
    <rPh sb="20" eb="23">
      <t>フクスウネン</t>
    </rPh>
    <rPh sb="23" eb="25">
      <t>ケイヤク</t>
    </rPh>
    <rPh sb="26" eb="27">
      <t>ウエ</t>
    </rPh>
    <rPh sb="28" eb="29">
      <t>オコナ</t>
    </rPh>
    <rPh sb="30" eb="32">
      <t>バアイ</t>
    </rPh>
    <rPh sb="33" eb="35">
      <t>レイワ</t>
    </rPh>
    <rPh sb="36" eb="38">
      <t>ネンド</t>
    </rPh>
    <rPh sb="39" eb="41">
      <t>サギョウ</t>
    </rPh>
    <rPh sb="42" eb="43">
      <t>ヨウ</t>
    </rPh>
    <rPh sb="45" eb="47">
      <t>ヒヨウ</t>
    </rPh>
    <rPh sb="50" eb="54">
      <t>ホジョタイショウ</t>
    </rPh>
    <rPh sb="60" eb="62">
      <t>ニンシキ</t>
    </rPh>
    <phoneticPr fontId="21"/>
  </si>
  <si>
    <t>過年度の原典データを活用する場合、建物の建設などによりユースケースに支障がないことが確認できている。</t>
    <phoneticPr fontId="2"/>
  </si>
  <si>
    <t>新規で3D都市モデルを整備する場合、基本セット（建築物LOD0～2、交通（道路）LOD1、都市計画決定情報LOD1、土地利用LOD1、災害リスクLOD1、地形LOD1）すべてを整備する計画としている。</t>
    <rPh sb="34" eb="36">
      <t>コウツウ</t>
    </rPh>
    <phoneticPr fontId="21"/>
  </si>
  <si>
    <t>新規で3D都市モデルを整備する場合、建築物LOD1の整備範囲は、都市スケール（市域全域、都市計画区域全域等） とする計画としている。</t>
    <phoneticPr fontId="2"/>
  </si>
  <si>
    <t>過年度整備済の3D都市モデルと本事業で拡充・更新を行う3D都市モデルのデータを統合する計画としている。</t>
    <rPh sb="19" eb="21">
      <t>カクジュウ</t>
    </rPh>
    <phoneticPr fontId="21"/>
  </si>
  <si>
    <t>過年度整備済の3D都市モデルを更新する場合、最新の3D 都市モデル標準
製品仕様書に準拠するようバージョンアップする計画としている。</t>
    <rPh sb="0" eb="3">
      <t>カネンド</t>
    </rPh>
    <rPh sb="3" eb="6">
      <t>セイビスミ</t>
    </rPh>
    <rPh sb="9" eb="11">
      <t>トシ</t>
    </rPh>
    <rPh sb="15" eb="17">
      <t>コウシン</t>
    </rPh>
    <rPh sb="19" eb="21">
      <t>バアイ</t>
    </rPh>
    <rPh sb="22" eb="24">
      <t>サイシン</t>
    </rPh>
    <rPh sb="58" eb="60">
      <t>ケイカク</t>
    </rPh>
    <phoneticPr fontId="2"/>
  </si>
  <si>
    <t>3D都市モデル（属性を含む）を公開する計画としている。
（ユースケースの公開は必須ではありません。）</t>
  </si>
  <si>
    <t>データセットの作成及びPLATEAU CMS登録（PLATEAUVIEWへの公開）の費用を計上している。</t>
    <rPh sb="9" eb="10">
      <t>オヨ</t>
    </rPh>
    <rPh sb="38" eb="40">
      <t>コウカイ</t>
    </rPh>
    <phoneticPr fontId="21"/>
  </si>
  <si>
    <t>3D都市モデルの活用（ユースケース開発）事業</t>
    <phoneticPr fontId="21"/>
  </si>
  <si>
    <t>ユースケース開発は、3D都市モデルを活用したものとなっている。</t>
    <rPh sb="6" eb="8">
      <t>カイハツ</t>
    </rPh>
    <rPh sb="12" eb="14">
      <t>トシ</t>
    </rPh>
    <rPh sb="18" eb="20">
      <t>カツヨウ</t>
    </rPh>
    <phoneticPr fontId="21"/>
  </si>
  <si>
    <t>ユースケース開発が含まれる計画としている。ただし、補助金要望の有無は問いません。
（複数年計画の場合は毎年度異なるユースケースとすること。）</t>
    <rPh sb="25" eb="28">
      <t>ホジョキン</t>
    </rPh>
    <rPh sb="28" eb="30">
      <t>ヨウボウ</t>
    </rPh>
    <rPh sb="31" eb="33">
      <t>ウム</t>
    </rPh>
    <rPh sb="34" eb="35">
      <t>ト</t>
    </rPh>
    <rPh sb="54" eb="55">
      <t>コト</t>
    </rPh>
    <phoneticPr fontId="21"/>
  </si>
  <si>
    <t>参考ポンチ絵に記載のユースケースごとに、１つ以上の「課題解決の指標」を定めている。また、「課題解決の指標」の「目標年度」は、ユースケースごとに、少なくとも１つは、年度内（R8年度内）に測るものとなっている。</t>
    <rPh sb="0" eb="2">
      <t>サンコウ</t>
    </rPh>
    <rPh sb="5" eb="6">
      <t>エ</t>
    </rPh>
    <rPh sb="7" eb="9">
      <t>キサイ</t>
    </rPh>
    <rPh sb="22" eb="24">
      <t>イジョウ</t>
    </rPh>
    <rPh sb="26" eb="28">
      <t>カダイ</t>
    </rPh>
    <rPh sb="28" eb="30">
      <t>カイケツ</t>
    </rPh>
    <rPh sb="31" eb="33">
      <t>シヒョウ</t>
    </rPh>
    <rPh sb="35" eb="36">
      <t>サダ</t>
    </rPh>
    <rPh sb="45" eb="49">
      <t>カダイカイケツ</t>
    </rPh>
    <rPh sb="50" eb="52">
      <t>シヒョウ</t>
    </rPh>
    <rPh sb="55" eb="59">
      <t>モクヒョウネンド</t>
    </rPh>
    <rPh sb="72" eb="73">
      <t>スク</t>
    </rPh>
    <rPh sb="81" eb="84">
      <t>ネンドナイ</t>
    </rPh>
    <rPh sb="87" eb="89">
      <t>ネンド</t>
    </rPh>
    <rPh sb="89" eb="90">
      <t>ナイ</t>
    </rPh>
    <rPh sb="92" eb="93">
      <t>ハカ</t>
    </rPh>
    <phoneticPr fontId="15"/>
  </si>
  <si>
    <t>過年度から同様なユースケース開発に補助を要望する場合、過年度とは開発の内容、課題解決の内容が異なるものとなっている。</t>
    <rPh sb="5" eb="7">
      <t>ドウヨウ</t>
    </rPh>
    <rPh sb="14" eb="16">
      <t>カイハツ</t>
    </rPh>
    <rPh sb="20" eb="22">
      <t>ヨウボウ</t>
    </rPh>
    <rPh sb="32" eb="34">
      <t>カイハツ</t>
    </rPh>
    <rPh sb="35" eb="37">
      <t>ナイヨウ</t>
    </rPh>
    <rPh sb="38" eb="42">
      <t>カダイカイケツ</t>
    </rPh>
    <phoneticPr fontId="21"/>
  </si>
  <si>
    <t>3D都市モデルの整備・活用・オープンデータ化を推進するための事業</t>
    <phoneticPr fontId="2"/>
  </si>
  <si>
    <t>3D都市モデルの活用を推進するために必要となる経費となっている。</t>
    <phoneticPr fontId="2"/>
  </si>
  <si>
    <t>3D都市モデルの整備（原典データの更新含む）をする場合、同一年度にユースケース開発及び3D都市モデルのオープンデータ化を実施する計画としている。</t>
    <rPh sb="41" eb="42">
      <t>オヨ</t>
    </rPh>
    <phoneticPr fontId="21"/>
  </si>
  <si>
    <t>●提出書類ごとの留意点</t>
    <rPh sb="1" eb="3">
      <t>テイシュツ</t>
    </rPh>
    <rPh sb="3" eb="5">
      <t>ショルイ</t>
    </rPh>
    <rPh sb="8" eb="11">
      <t>リュウイテン</t>
    </rPh>
    <phoneticPr fontId="2"/>
  </si>
  <si>
    <t>「事業計画の区域」は、事業を行う範囲がすべて含まれている。
（3D都市モデルの建築物を市街化区域、災害リスク（洪水）を市域全域で整備し、3D都市モデルを市街化区域で活用する計画の場合、事業計画の区域は、「○○市全域」となります。事業計画の区域は、内示示達後は変更できません。また、区域以外のエリアで事業を行うことはできません。）</t>
    <rPh sb="1" eb="3">
      <t>ジギョウ</t>
    </rPh>
    <rPh sb="3" eb="5">
      <t>ケイカク</t>
    </rPh>
    <rPh sb="6" eb="8">
      <t>クイキ</t>
    </rPh>
    <rPh sb="11" eb="13">
      <t>ジギョウ</t>
    </rPh>
    <rPh sb="14" eb="15">
      <t>オコナ</t>
    </rPh>
    <rPh sb="16" eb="18">
      <t>ハンイ</t>
    </rPh>
    <rPh sb="22" eb="23">
      <t>フク</t>
    </rPh>
    <rPh sb="33" eb="35">
      <t>トシ</t>
    </rPh>
    <rPh sb="39" eb="42">
      <t>ケンチクブツ</t>
    </rPh>
    <rPh sb="43" eb="46">
      <t>シガイカ</t>
    </rPh>
    <rPh sb="46" eb="48">
      <t>クイキ</t>
    </rPh>
    <rPh sb="49" eb="51">
      <t>サイガイ</t>
    </rPh>
    <rPh sb="55" eb="57">
      <t>コウズイ</t>
    </rPh>
    <rPh sb="59" eb="63">
      <t>シイキゼンイキ</t>
    </rPh>
    <rPh sb="64" eb="66">
      <t>セイビ</t>
    </rPh>
    <rPh sb="70" eb="72">
      <t>トシ</t>
    </rPh>
    <rPh sb="76" eb="79">
      <t>シガイカ</t>
    </rPh>
    <rPh sb="79" eb="81">
      <t>クイキ</t>
    </rPh>
    <rPh sb="82" eb="84">
      <t>カツヨウ</t>
    </rPh>
    <rPh sb="86" eb="88">
      <t>ケイカク</t>
    </rPh>
    <rPh sb="89" eb="91">
      <t>バアイ</t>
    </rPh>
    <rPh sb="92" eb="96">
      <t>ジギョウケイカク</t>
    </rPh>
    <rPh sb="97" eb="99">
      <t>クイキ</t>
    </rPh>
    <rPh sb="114" eb="118">
      <t>ジギョウケイカク</t>
    </rPh>
    <rPh sb="119" eb="121">
      <t>クイキ</t>
    </rPh>
    <rPh sb="123" eb="128">
      <t>ナイジジタツゴ</t>
    </rPh>
    <rPh sb="129" eb="131">
      <t>ヘンコウ</t>
    </rPh>
    <rPh sb="140" eb="142">
      <t>クイキ</t>
    </rPh>
    <rPh sb="142" eb="144">
      <t>イガイ</t>
    </rPh>
    <rPh sb="149" eb="151">
      <t>ジギョウ</t>
    </rPh>
    <rPh sb="152" eb="153">
      <t>オコナ</t>
    </rPh>
    <phoneticPr fontId="2"/>
  </si>
  <si>
    <t>「課題解決の指標」の「項目」の記載内容と、参考ポンチ絵の「創出したい価値／解決したい課題」の記載内容が一致している。</t>
    <rPh sb="1" eb="5">
      <t>カダイカイケツ</t>
    </rPh>
    <rPh sb="6" eb="8">
      <t>シヒョウ</t>
    </rPh>
    <rPh sb="11" eb="13">
      <t>コウモク</t>
    </rPh>
    <rPh sb="15" eb="19">
      <t>キサイナイヨウ</t>
    </rPh>
    <rPh sb="21" eb="23">
      <t>サンコウ</t>
    </rPh>
    <rPh sb="26" eb="27">
      <t>エ</t>
    </rPh>
    <rPh sb="29" eb="31">
      <t>ソウシュツ</t>
    </rPh>
    <rPh sb="34" eb="36">
      <t>カチ</t>
    </rPh>
    <rPh sb="37" eb="39">
      <t>カイケツ</t>
    </rPh>
    <rPh sb="42" eb="44">
      <t>カダイ</t>
    </rPh>
    <rPh sb="46" eb="50">
      <t>キサイナイヨウ</t>
    </rPh>
    <rPh sb="51" eb="53">
      <t>イッチ</t>
    </rPh>
    <phoneticPr fontId="21"/>
  </si>
  <si>
    <t>「課題解決の指標」は、アウトプット（事業による具体的な成果物や結果そのもの）ではなくアウトカム（成果物がもたらす影響や長期的な効果）としている。</t>
    <rPh sb="1" eb="5">
      <t>カダイカイケツ</t>
    </rPh>
    <rPh sb="6" eb="8">
      <t>シヒョウ</t>
    </rPh>
    <phoneticPr fontId="2"/>
  </si>
  <si>
    <r>
      <t>「課題解決の指標」は、</t>
    </r>
    <r>
      <rPr>
        <b/>
        <u/>
        <sz val="11"/>
        <rFont val="Meiryo UI"/>
        <family val="3"/>
        <charset val="128"/>
      </rPr>
      <t>ユースケースごとに年度内（令和8年度）に測定可能</t>
    </r>
    <r>
      <rPr>
        <sz val="11"/>
        <rFont val="Meiryo UI"/>
        <family val="3"/>
        <charset val="128"/>
      </rPr>
      <t>な定量的な指標を設定している。</t>
    </r>
    <rPh sb="1" eb="5">
      <t>カダイカイケツ</t>
    </rPh>
    <rPh sb="6" eb="8">
      <t>シヒョウ</t>
    </rPh>
    <rPh sb="24" eb="26">
      <t>レイワ</t>
    </rPh>
    <rPh sb="27" eb="29">
      <t>ネンド</t>
    </rPh>
    <rPh sb="36" eb="39">
      <t>テイリョウテキ</t>
    </rPh>
    <rPh sb="43" eb="45">
      <t>セッテイ</t>
    </rPh>
    <phoneticPr fontId="21"/>
  </si>
  <si>
    <t>令和8年度に3D都市モデルの整備・更新を行わない場合であっても、過年度の整備・更新の状況（整備・更新主体は問わない）を「3D都市モデルの整備・更新・バージョンアップ状況」に記載している。（未記入となっていない。）
併せて、注意書きが記載されたテキストボックスを削除している。</t>
    <rPh sb="86" eb="88">
      <t>キサイ</t>
    </rPh>
    <rPh sb="94" eb="97">
      <t>ミキニュウ</t>
    </rPh>
    <rPh sb="107" eb="108">
      <t>アワ</t>
    </rPh>
    <phoneticPr fontId="2"/>
  </si>
  <si>
    <t>令和8年度に3D都市モデルの整備・更新を行わない場合であっても、過年度の整備・更新の状況（整備・更新主体は問わない）を「3D都市モデルの整備・更新状況」に記載している。（未記入となっていない。）</t>
    <rPh sb="0" eb="2">
      <t>レイワ</t>
    </rPh>
    <rPh sb="3" eb="5">
      <t>ネンド</t>
    </rPh>
    <rPh sb="8" eb="10">
      <t>トシ</t>
    </rPh>
    <rPh sb="14" eb="16">
      <t>セイビ</t>
    </rPh>
    <rPh sb="17" eb="19">
      <t>コウシン</t>
    </rPh>
    <rPh sb="20" eb="21">
      <t>オコナ</t>
    </rPh>
    <rPh sb="24" eb="26">
      <t>バアイ</t>
    </rPh>
    <rPh sb="32" eb="35">
      <t>カネンド</t>
    </rPh>
    <rPh sb="36" eb="38">
      <t>セイビ</t>
    </rPh>
    <rPh sb="39" eb="41">
      <t>コウシン</t>
    </rPh>
    <rPh sb="42" eb="44">
      <t>ジョウキョウ</t>
    </rPh>
    <rPh sb="45" eb="47">
      <t>セイビ</t>
    </rPh>
    <rPh sb="48" eb="50">
      <t>コウシン</t>
    </rPh>
    <rPh sb="50" eb="52">
      <t>シュタイ</t>
    </rPh>
    <rPh sb="53" eb="54">
      <t>ト</t>
    </rPh>
    <rPh sb="77" eb="79">
      <t>キサイ</t>
    </rPh>
    <phoneticPr fontId="2"/>
  </si>
  <si>
    <t>「創出したい価値／解決したい課題」の記載内容と、事業計画書の「課題解決の指標」の「項目」の記載内容が一致している。</t>
    <rPh sb="18" eb="22">
      <t>キサイナイヨウ</t>
    </rPh>
    <rPh sb="24" eb="29">
      <t>ジギョウケイカクショ</t>
    </rPh>
    <rPh sb="45" eb="49">
      <t>キサイナイヨウ</t>
    </rPh>
    <rPh sb="50" eb="52">
      <t>イッチ</t>
    </rPh>
    <phoneticPr fontId="21"/>
  </si>
  <si>
    <t>※3D都市モデルの更新：経年変化による地物の形状・属性等の変化を反映すること</t>
    <rPh sb="3" eb="5">
      <t>トシ</t>
    </rPh>
    <rPh sb="9" eb="11">
      <t>コウシン</t>
    </rPh>
    <phoneticPr fontId="2"/>
  </si>
  <si>
    <t>※3D都市モデルのバージョンアップ：標準製品仕様書・標準作業手順書の改定に伴いデータの構造・記述方法等を変更すること</t>
    <rPh sb="3" eb="5">
      <t>トシ</t>
    </rPh>
    <rPh sb="37" eb="38">
      <t>トモナ</t>
    </rPh>
    <phoneticPr fontId="2"/>
  </si>
  <si>
    <t>B2</t>
    <phoneticPr fontId="2"/>
  </si>
  <si>
    <t>B3-B4</t>
    <phoneticPr fontId="2"/>
  </si>
  <si>
    <t>見積もりを作成している。</t>
    <rPh sb="5" eb="7">
      <t>サクセイ</t>
    </rPh>
    <phoneticPr fontId="2"/>
  </si>
  <si>
    <t>留意点を記載したテキストボックスは削除している。</t>
    <rPh sb="0" eb="3">
      <t>リュウイテン</t>
    </rPh>
    <rPh sb="4" eb="6">
      <t>キサイ</t>
    </rPh>
    <rPh sb="17" eb="19">
      <t>サクジョ</t>
    </rPh>
    <phoneticPr fontId="2"/>
  </si>
  <si>
    <t>○○株式会社</t>
    <rPh sb="2" eb="6">
      <t>カブシキカイシャ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</si>
</sst>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35">
    <font>
      <sz val="11"/>
      <color theme="1"/>
      <name val="ＭＳ Ｐゴシック"/>
    </font>
    <font>
      <sz val="11"/>
      <color theme="1"/>
      <name val="ＭＳ Ｐゴシック"/>
      <family val="2"/>
      <charset val="128"/>
      <scheme val="minor"/>
    </font>
    <font>
      <sz val="6"/>
      <name val="ＭＳ Ｐゴシック"/>
      <family val="3"/>
      <charset val="128"/>
    </font>
    <font>
      <sz val="11"/>
      <color rgb="FFFF0000"/>
      <name val="ＭＳ Ｐゴシック"/>
      <family val="3"/>
      <charset val="128"/>
    </font>
    <font>
      <sz val="6"/>
      <name val="ＭＳ Ｐゴシック"/>
      <family val="3"/>
    </font>
    <font>
      <sz val="12"/>
      <name val="ＭＳ Ｐゴシック"/>
      <family val="3"/>
      <charset val="128"/>
    </font>
    <font>
      <sz val="12"/>
      <color rgb="FFFF0000"/>
      <name val="ＭＳ Ｐゴシック"/>
      <family val="3"/>
      <charset val="128"/>
    </font>
    <font>
      <sz val="11"/>
      <name val="ＭＳ Ｐゴシック"/>
      <family val="3"/>
    </font>
    <font>
      <sz val="12"/>
      <color theme="8"/>
      <name val="ＭＳ Ｐゴシック"/>
      <family val="3"/>
      <charset val="128"/>
    </font>
    <font>
      <sz val="12"/>
      <color rgb="FF00B0F0"/>
      <name val="ＭＳ Ｐゴシック"/>
      <family val="3"/>
      <charset val="128"/>
    </font>
    <font>
      <sz val="12"/>
      <color theme="4"/>
      <name val="ＭＳ Ｐゴシック"/>
      <family val="3"/>
      <charset val="128"/>
    </font>
    <font>
      <sz val="9"/>
      <color theme="8"/>
      <name val="ＭＳ Ｐゴシック"/>
      <family val="3"/>
      <charset val="128"/>
    </font>
    <font>
      <sz val="9"/>
      <name val="ＭＳ Ｐゴシック"/>
      <family val="3"/>
      <charset val="128"/>
    </font>
    <font>
      <sz val="12"/>
      <color theme="1"/>
      <name val="ＭＳ Ｐゴシック"/>
      <family val="3"/>
      <charset val="128"/>
    </font>
    <font>
      <sz val="12"/>
      <color rgb="FF4BACC6"/>
      <name val="ＭＳ Ｐゴシック"/>
      <family val="3"/>
      <charset val="128"/>
    </font>
    <font>
      <sz val="11"/>
      <color theme="1"/>
      <name val="ＭＳ Ｐゴシック"/>
      <family val="3"/>
      <charset val="128"/>
    </font>
    <font>
      <sz val="11"/>
      <name val="ＭＳ Ｐゴシック"/>
      <family val="3"/>
      <charset val="128"/>
    </font>
    <font>
      <sz val="9"/>
      <color rgb="FF4BACC6"/>
      <name val="ＭＳ Ｐゴシック"/>
      <family val="3"/>
      <charset val="128"/>
    </font>
    <font>
      <sz val="12"/>
      <color rgb="FF000000"/>
      <name val="ＭＳ Ｐゴシック"/>
      <family val="3"/>
      <charset val="128"/>
    </font>
    <font>
      <sz val="11"/>
      <color rgb="FF000000"/>
      <name val="ＭＳ Ｐゴシック"/>
      <family val="3"/>
      <charset val="128"/>
    </font>
    <font>
      <sz val="10"/>
      <color rgb="FF4BACC6"/>
      <name val="ＭＳ Ｐゴシック"/>
      <family val="3"/>
      <charset val="128"/>
    </font>
    <font>
      <sz val="6"/>
      <name val="ＭＳ Ｐゴシック"/>
      <family val="2"/>
      <charset val="128"/>
      <scheme val="minor"/>
    </font>
    <font>
      <sz val="6"/>
      <name val="ＭＳ Ｐゴシック"/>
      <family val="3"/>
      <charset val="128"/>
      <scheme val="minor"/>
    </font>
    <font>
      <b/>
      <sz val="11"/>
      <name val="Meiryo UI"/>
      <family val="3"/>
      <charset val="128"/>
    </font>
    <font>
      <sz val="11"/>
      <name val="Meiryo UI"/>
      <family val="3"/>
      <charset val="128"/>
    </font>
    <font>
      <sz val="11"/>
      <color theme="1"/>
      <name val="ＭＳ Ｐゴシック"/>
      <family val="3"/>
      <charset val="128"/>
    </font>
    <font>
      <b/>
      <sz val="20"/>
      <name val="ＭＳ Ｐゴシック"/>
      <family val="3"/>
      <charset val="128"/>
    </font>
    <font>
      <b/>
      <sz val="18"/>
      <color theme="8"/>
      <name val="ＭＳ Ｐゴシック"/>
      <family val="3"/>
      <charset val="128"/>
    </font>
    <font>
      <sz val="14"/>
      <color theme="8"/>
      <name val="ＭＳ Ｐゴシック"/>
      <family val="3"/>
      <charset val="128"/>
    </font>
    <font>
      <b/>
      <sz val="18"/>
      <color theme="1"/>
      <name val="ＭＳ Ｐゴシック"/>
      <family val="3"/>
      <charset val="128"/>
    </font>
    <font>
      <b/>
      <sz val="18"/>
      <name val="ＭＳ Ｐゴシック"/>
      <family val="3"/>
      <charset val="128"/>
    </font>
    <font>
      <b/>
      <sz val="18"/>
      <color rgb="FFFF0000"/>
      <name val="ＭＳ Ｐゴシック"/>
      <family val="3"/>
      <charset val="128"/>
    </font>
    <font>
      <b/>
      <sz val="18"/>
      <color rgb="FF4BACC6"/>
      <name val="ＭＳ Ｐゴシック"/>
      <family val="3"/>
      <charset val="128"/>
    </font>
    <font>
      <b/>
      <u/>
      <sz val="11"/>
      <name val="Meiryo UI"/>
      <family val="3"/>
      <charset val="128"/>
    </font>
    <font>
      <b/>
      <sz val="9"/>
      <color indexed="81"/>
      <name val="MS P 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140">
    <border>
      <left/>
      <right/>
      <top/>
      <bottom/>
      <diagonal/>
    </border>
    <border>
      <left/>
      <right/>
      <top style="hair">
        <color indexed="64"/>
      </top>
      <bottom style="hair">
        <color indexed="64"/>
      </bottom>
      <diagonal/>
    </border>
    <border>
      <left/>
      <right/>
      <top style="hair">
        <color indexed="64"/>
      </top>
      <bottom/>
      <diagonal/>
    </border>
    <border>
      <left/>
      <right/>
      <top style="medium">
        <color indexed="64"/>
      </top>
      <bottom/>
      <diagonal/>
    </border>
    <border>
      <left style="medium">
        <color indexed="64"/>
      </left>
      <right/>
      <top style="medium">
        <color indexed="64"/>
      </top>
      <bottom/>
      <diagonal/>
    </border>
    <border>
      <left/>
      <right/>
      <top style="medium">
        <color auto="1"/>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auto="1"/>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style="thin">
        <color indexed="64"/>
      </left>
      <right/>
      <top style="thin">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style="thin">
        <color indexed="64"/>
      </left>
      <right/>
      <top style="hair">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thin">
        <color indexed="64"/>
      </left>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hair">
        <color theme="0"/>
      </right>
      <top style="medium">
        <color indexed="64"/>
      </top>
      <bottom style="hair">
        <color theme="0"/>
      </bottom>
      <diagonal/>
    </border>
    <border>
      <left style="hair">
        <color theme="0"/>
      </left>
      <right style="hair">
        <color theme="0"/>
      </right>
      <top style="hair">
        <color theme="0"/>
      </top>
      <bottom style="hair">
        <color theme="0"/>
      </bottom>
      <diagonal/>
    </border>
    <border>
      <left style="hair">
        <color theme="0"/>
      </left>
      <right/>
      <top style="medium">
        <color theme="0"/>
      </top>
      <bottom style="medium">
        <color indexed="64"/>
      </bottom>
      <diagonal/>
    </border>
    <border>
      <left style="hair">
        <color theme="0"/>
      </left>
      <right style="hair">
        <color theme="0"/>
      </right>
      <top style="medium">
        <color theme="0"/>
      </top>
      <bottom style="medium">
        <color indexed="64"/>
      </bottom>
      <diagonal/>
    </border>
    <border>
      <left/>
      <right style="hair">
        <color theme="0"/>
      </right>
      <top style="medium">
        <color theme="0"/>
      </top>
      <bottom style="medium">
        <color indexed="64"/>
      </bottom>
      <diagonal/>
    </border>
    <border>
      <left style="medium">
        <color indexed="64"/>
      </left>
      <right style="medium">
        <color indexed="64"/>
      </right>
      <top/>
      <bottom style="thin">
        <color theme="0"/>
      </bottom>
      <diagonal/>
    </border>
    <border>
      <left style="medium">
        <color indexed="64"/>
      </left>
      <right style="thin">
        <color theme="0"/>
      </right>
      <top style="hair">
        <color indexed="64"/>
      </top>
      <bottom style="hair">
        <color indexed="64"/>
      </bottom>
      <diagonal/>
    </border>
    <border>
      <left/>
      <right/>
      <top style="thin">
        <color theme="0"/>
      </top>
      <bottom/>
      <diagonal/>
    </border>
    <border>
      <left style="thin">
        <color theme="0"/>
      </left>
      <right/>
      <top/>
      <bottom/>
      <diagonal/>
    </border>
    <border>
      <left style="medium">
        <color indexed="64"/>
      </left>
      <right/>
      <top style="thin">
        <color indexed="64"/>
      </top>
      <bottom style="medium">
        <color indexed="64"/>
      </bottom>
      <diagonal/>
    </border>
    <border>
      <left style="medium">
        <color indexed="64"/>
      </left>
      <right/>
      <top/>
      <bottom style="hair">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hair">
        <color theme="0"/>
      </right>
      <top/>
      <bottom/>
      <diagonal/>
    </border>
    <border>
      <left style="hair">
        <color theme="0"/>
      </left>
      <right style="hair">
        <color theme="0"/>
      </right>
      <top/>
      <bottom/>
      <diagonal/>
    </border>
    <border>
      <left style="thin">
        <color theme="0"/>
      </left>
      <right style="medium">
        <color indexed="64"/>
      </right>
      <top style="thin">
        <color indexed="64"/>
      </top>
      <bottom style="hair">
        <color indexed="64"/>
      </bottom>
      <diagonal/>
    </border>
    <border>
      <left style="thin">
        <color theme="0"/>
      </left>
      <right style="medium">
        <color indexed="64"/>
      </right>
      <top/>
      <bottom style="hair">
        <color indexed="64"/>
      </bottom>
      <diagonal/>
    </border>
    <border>
      <left style="thin">
        <color theme="0"/>
      </left>
      <right style="medium">
        <color indexed="64"/>
      </right>
      <top/>
      <bottom/>
      <diagonal/>
    </border>
    <border>
      <left style="thin">
        <color theme="0"/>
      </left>
      <right style="medium">
        <color indexed="64"/>
      </right>
      <top/>
      <bottom style="thin">
        <color indexed="64"/>
      </bottom>
      <diagonal/>
    </border>
    <border>
      <left style="thin">
        <color theme="0"/>
      </left>
      <right style="medium">
        <color indexed="64"/>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bottom style="thin">
        <color theme="0"/>
      </bottom>
      <diagonal/>
    </border>
    <border diagonalDown="1">
      <left/>
      <right style="thin">
        <color indexed="64"/>
      </right>
      <top style="thin">
        <color indexed="64"/>
      </top>
      <bottom style="hair">
        <color indexed="64"/>
      </bottom>
      <diagonal style="thin">
        <color indexed="64"/>
      </diagonal>
    </border>
    <border diagonalDown="1">
      <left/>
      <right style="thin">
        <color indexed="64"/>
      </right>
      <top style="thin">
        <color indexed="64"/>
      </top>
      <bottom style="medium">
        <color indexed="64"/>
      </bottom>
      <diagonal style="hair">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hair">
        <color indexed="64"/>
      </top>
      <bottom style="hair">
        <color indexed="64"/>
      </bottom>
      <diagonal/>
    </border>
    <border diagonalDown="1">
      <left/>
      <right style="thin">
        <color indexed="64"/>
      </right>
      <top style="hair">
        <color indexed="64"/>
      </top>
      <bottom style="hair">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diagonalDown="1">
      <left style="thin">
        <color indexed="64"/>
      </left>
      <right/>
      <top style="hair">
        <color indexed="64"/>
      </top>
      <bottom/>
      <diagonal style="thin">
        <color indexed="64"/>
      </diagonal>
    </border>
    <border diagonalDown="1">
      <left/>
      <right style="thin">
        <color indexed="64"/>
      </right>
      <top style="hair">
        <color indexed="64"/>
      </top>
      <bottom/>
      <diagonal style="thin">
        <color indexed="64"/>
      </diagonal>
    </border>
    <border diagonalDown="1">
      <left style="thin">
        <color indexed="64"/>
      </left>
      <right/>
      <top/>
      <bottom style="hair">
        <color indexed="64"/>
      </bottom>
      <diagonal style="thin">
        <color indexed="64"/>
      </diagonal>
    </border>
    <border diagonalDown="1">
      <left/>
      <right style="thin">
        <color indexed="64"/>
      </right>
      <top/>
      <bottom style="hair">
        <color indexed="64"/>
      </bottom>
      <diagonal style="thin">
        <color indexed="64"/>
      </diagonal>
    </border>
    <border diagonalDown="1">
      <left style="thin">
        <color indexed="64"/>
      </left>
      <right style="thin">
        <color indexed="64"/>
      </right>
      <top style="hair">
        <color indexed="64"/>
      </top>
      <bottom/>
      <diagonal style="hair">
        <color indexed="64"/>
      </diagonal>
    </border>
    <border diagonalDown="1">
      <left style="thin">
        <color indexed="64"/>
      </left>
      <right style="thin">
        <color indexed="64"/>
      </right>
      <top/>
      <bottom style="hair">
        <color indexed="64"/>
      </bottom>
      <diagonal style="hair">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s>
  <cellStyleXfs count="8">
    <xf numFmtId="0" fontId="0" fillId="0" borderId="0">
      <alignment vertical="center"/>
    </xf>
    <xf numFmtId="0" fontId="7" fillId="0" borderId="0" applyProtection="0"/>
    <xf numFmtId="0" fontId="16" fillId="0" borderId="0" applyProtection="0"/>
    <xf numFmtId="38" fontId="16" fillId="0" borderId="0" applyFont="0" applyFill="0" applyBorder="0" applyAlignment="0" applyProtection="0">
      <alignment vertical="center"/>
    </xf>
    <xf numFmtId="0" fontId="15" fillId="0" borderId="0">
      <alignment vertical="center"/>
    </xf>
    <xf numFmtId="0" fontId="1" fillId="0" borderId="0">
      <alignment vertical="center"/>
    </xf>
    <xf numFmtId="0" fontId="15" fillId="0" borderId="0">
      <alignment vertical="center"/>
    </xf>
    <xf numFmtId="9" fontId="25" fillId="0" borderId="0" applyFont="0" applyFill="0" applyBorder="0" applyAlignment="0" applyProtection="0">
      <alignment vertical="center"/>
    </xf>
  </cellStyleXfs>
  <cellXfs count="563">
    <xf numFmtId="0" fontId="0" fillId="0" borderId="0" xfId="0">
      <alignment vertical="center"/>
    </xf>
    <xf numFmtId="0" fontId="5" fillId="0" borderId="0" xfId="0" applyFont="1" applyAlignment="1">
      <alignment horizontal="left" vertical="center"/>
    </xf>
    <xf numFmtId="0" fontId="5" fillId="2" borderId="3" xfId="0" applyFont="1" applyFill="1" applyBorder="1">
      <alignment vertical="center"/>
    </xf>
    <xf numFmtId="0" fontId="8" fillId="2" borderId="3" xfId="0" applyFont="1" applyFill="1" applyBorder="1">
      <alignment vertical="center"/>
    </xf>
    <xf numFmtId="0" fontId="5" fillId="2" borderId="0" xfId="0" applyFont="1" applyFill="1" applyAlignment="1">
      <alignment horizontal="left" vertical="center"/>
    </xf>
    <xf numFmtId="0" fontId="5" fillId="2" borderId="0" xfId="0" applyFont="1" applyFill="1">
      <alignment vertical="center"/>
    </xf>
    <xf numFmtId="0" fontId="8" fillId="2" borderId="3" xfId="0" applyFont="1" applyFill="1" applyBorder="1" applyAlignment="1">
      <alignment horizontal="left" vertical="center"/>
    </xf>
    <xf numFmtId="0" fontId="9" fillId="2" borderId="14" xfId="0" applyFont="1" applyFill="1" applyBorder="1" applyAlignment="1">
      <alignment horizontal="right" vertical="center"/>
    </xf>
    <xf numFmtId="0" fontId="5" fillId="2" borderId="15" xfId="0" applyFont="1" applyFill="1" applyBorder="1" applyAlignment="1">
      <alignment horizontal="left" vertical="center"/>
    </xf>
    <xf numFmtId="0" fontId="5" fillId="2" borderId="18" xfId="0" applyFont="1" applyFill="1" applyBorder="1" applyAlignment="1">
      <alignment horizontal="left" vertical="center"/>
    </xf>
    <xf numFmtId="0" fontId="5" fillId="2" borderId="18" xfId="0" applyFont="1" applyFill="1" applyBorder="1">
      <alignment vertical="center"/>
    </xf>
    <xf numFmtId="0" fontId="8" fillId="2" borderId="0" xfId="0" applyFont="1" applyFill="1" applyAlignment="1">
      <alignment horizontal="left" vertical="center"/>
    </xf>
    <xf numFmtId="0" fontId="10" fillId="2" borderId="7" xfId="0" applyFont="1" applyFill="1" applyBorder="1" applyAlignment="1">
      <alignment horizontal="left" vertical="center" wrapText="1"/>
    </xf>
    <xf numFmtId="0" fontId="10" fillId="2" borderId="25" xfId="0" applyFont="1" applyFill="1" applyBorder="1" applyAlignment="1">
      <alignment horizontal="left" vertical="center"/>
    </xf>
    <xf numFmtId="0" fontId="5" fillId="2" borderId="29" xfId="0" applyFont="1" applyFill="1" applyBorder="1" applyAlignment="1">
      <alignment horizontal="left" vertical="center"/>
    </xf>
    <xf numFmtId="0" fontId="5" fillId="2" borderId="30" xfId="0" applyFont="1" applyFill="1" applyBorder="1" applyAlignment="1">
      <alignment horizontal="left" vertical="center"/>
    </xf>
    <xf numFmtId="0" fontId="5" fillId="2" borderId="7" xfId="0" applyFont="1" applyFill="1" applyBorder="1" applyAlignment="1"/>
    <xf numFmtId="0" fontId="5" fillId="2" borderId="0" xfId="0" applyFont="1" applyFill="1" applyAlignment="1"/>
    <xf numFmtId="0" fontId="6" fillId="2" borderId="7" xfId="0" applyFont="1" applyFill="1" applyBorder="1" applyAlignment="1"/>
    <xf numFmtId="0" fontId="5" fillId="3" borderId="15" xfId="0" applyFont="1" applyFill="1" applyBorder="1">
      <alignment vertical="center"/>
    </xf>
    <xf numFmtId="0" fontId="5" fillId="3" borderId="15" xfId="0" applyFont="1" applyFill="1" applyBorder="1" applyAlignment="1">
      <alignment horizontal="right" vertical="center"/>
    </xf>
    <xf numFmtId="0" fontId="13"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4" fontId="8" fillId="2" borderId="0" xfId="0" applyNumberFormat="1" applyFont="1" applyFill="1" applyAlignment="1">
      <alignment horizontal="right" vertical="center"/>
    </xf>
    <xf numFmtId="0" fontId="8" fillId="2" borderId="0" xfId="0" applyFont="1" applyFill="1" applyAlignment="1">
      <alignment vertical="center" wrapText="1"/>
    </xf>
    <xf numFmtId="0" fontId="8" fillId="2" borderId="0" xfId="0" applyFont="1" applyFill="1" applyAlignment="1">
      <alignment horizontal="left" vertical="center" wrapText="1"/>
    </xf>
    <xf numFmtId="0" fontId="5" fillId="2" borderId="53" xfId="0" applyFont="1" applyFill="1" applyBorder="1" applyAlignment="1">
      <alignment horizontal="left" vertical="center"/>
    </xf>
    <xf numFmtId="0" fontId="5" fillId="2" borderId="4" xfId="0" applyFont="1" applyFill="1" applyBorder="1" applyAlignment="1"/>
    <xf numFmtId="0" fontId="8" fillId="2" borderId="3" xfId="0" applyFont="1" applyFill="1" applyBorder="1" applyAlignment="1">
      <alignment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horizontal="center" vertical="center"/>
    </xf>
    <xf numFmtId="4" fontId="8" fillId="2" borderId="3" xfId="0" applyNumberFormat="1" applyFont="1" applyFill="1" applyBorder="1" applyAlignment="1">
      <alignment horizontal="right" vertical="center"/>
    </xf>
    <xf numFmtId="0" fontId="5" fillId="2" borderId="54" xfId="0" applyFont="1" applyFill="1" applyBorder="1" applyAlignment="1">
      <alignment horizontal="left" vertical="center"/>
    </xf>
    <xf numFmtId="0" fontId="8" fillId="2" borderId="54" xfId="0" applyFont="1" applyFill="1" applyBorder="1">
      <alignment vertical="center"/>
    </xf>
    <xf numFmtId="0" fontId="5" fillId="2" borderId="3" xfId="1" applyFont="1" applyFill="1" applyBorder="1" applyAlignment="1">
      <alignment vertical="center"/>
    </xf>
    <xf numFmtId="0" fontId="5" fillId="2" borderId="81" xfId="0" applyFont="1" applyFill="1" applyBorder="1" applyAlignment="1">
      <alignment horizontal="left" vertical="center"/>
    </xf>
    <xf numFmtId="0" fontId="8" fillId="2" borderId="3" xfId="1" applyFont="1" applyFill="1" applyBorder="1" applyAlignment="1">
      <alignment vertical="center"/>
    </xf>
    <xf numFmtId="0" fontId="5" fillId="2" borderId="88" xfId="0" applyFont="1" applyFill="1" applyBorder="1" applyAlignment="1">
      <alignment horizontal="left" vertical="center"/>
    </xf>
    <xf numFmtId="0" fontId="15" fillId="0" borderId="0" xfId="0" applyFont="1">
      <alignment vertical="center"/>
    </xf>
    <xf numFmtId="0" fontId="0" fillId="0" borderId="0" xfId="0" applyAlignment="1">
      <alignment horizontal="left" vertical="center"/>
    </xf>
    <xf numFmtId="0" fontId="3" fillId="0" borderId="0" xfId="0" applyFont="1">
      <alignment vertical="center"/>
    </xf>
    <xf numFmtId="0" fontId="5" fillId="2" borderId="91" xfId="0" applyFont="1" applyFill="1" applyBorder="1" applyAlignment="1">
      <alignment horizontal="center" vertical="top"/>
    </xf>
    <xf numFmtId="0" fontId="5" fillId="2" borderId="92" xfId="0" applyFont="1" applyFill="1" applyBorder="1" applyAlignment="1">
      <alignment horizontal="center" vertical="top"/>
    </xf>
    <xf numFmtId="0" fontId="5" fillId="0" borderId="56" xfId="0" applyFont="1" applyBorder="1" applyAlignment="1">
      <alignment horizontal="center" vertical="center"/>
    </xf>
    <xf numFmtId="0" fontId="14" fillId="0" borderId="36" xfId="1" applyFont="1" applyBorder="1" applyAlignment="1">
      <alignment vertical="center"/>
    </xf>
    <xf numFmtId="0" fontId="5" fillId="0" borderId="57" xfId="0" applyFont="1" applyBorder="1" applyAlignment="1">
      <alignment horizontal="center" vertical="center"/>
    </xf>
    <xf numFmtId="0" fontId="5" fillId="0" borderId="43" xfId="0" applyFont="1" applyBorder="1" applyAlignment="1">
      <alignment horizontal="left" vertical="center"/>
    </xf>
    <xf numFmtId="0" fontId="8" fillId="0" borderId="45" xfId="0" applyFont="1" applyBorder="1" applyAlignment="1">
      <alignment horizontal="left" vertical="center"/>
    </xf>
    <xf numFmtId="0" fontId="8" fillId="0" borderId="49" xfId="0" applyFont="1" applyBorder="1" applyAlignment="1">
      <alignment horizontal="left" vertical="center"/>
    </xf>
    <xf numFmtId="0" fontId="8" fillId="0" borderId="31" xfId="0" applyFont="1" applyBorder="1" applyAlignment="1">
      <alignment horizontal="center" vertical="center"/>
    </xf>
    <xf numFmtId="0" fontId="8" fillId="0" borderId="34" xfId="0" applyFont="1" applyBorder="1" applyAlignment="1">
      <alignment horizontal="center" vertical="center"/>
    </xf>
    <xf numFmtId="0" fontId="8" fillId="0" borderId="61" xfId="0" applyFont="1" applyBorder="1" applyAlignment="1">
      <alignment horizontal="center" vertical="center"/>
    </xf>
    <xf numFmtId="0" fontId="8" fillId="0" borderId="26" xfId="0" applyFont="1" applyBorder="1" applyAlignment="1">
      <alignment horizontal="center" vertical="center"/>
    </xf>
    <xf numFmtId="0" fontId="5" fillId="0" borderId="80" xfId="0" applyFont="1" applyBorder="1" applyAlignment="1">
      <alignment vertical="center" readingOrder="1"/>
    </xf>
    <xf numFmtId="0" fontId="5" fillId="0" borderId="81" xfId="0" applyFont="1" applyBorder="1" applyAlignment="1">
      <alignment vertical="center" readingOrder="1"/>
    </xf>
    <xf numFmtId="0" fontId="5" fillId="0" borderId="19" xfId="0" applyFont="1" applyBorder="1" applyAlignment="1">
      <alignment vertical="center" readingOrder="1"/>
    </xf>
    <xf numFmtId="0" fontId="5" fillId="0" borderId="41" xfId="0" applyFont="1" applyBorder="1" applyAlignment="1">
      <alignment vertical="center" readingOrder="1"/>
    </xf>
    <xf numFmtId="0" fontId="5" fillId="0" borderId="84" xfId="0" applyFont="1" applyBorder="1" applyAlignment="1">
      <alignment vertical="center" wrapText="1" readingOrder="1"/>
    </xf>
    <xf numFmtId="0" fontId="14" fillId="0" borderId="64" xfId="0" applyFont="1" applyBorder="1" applyAlignment="1">
      <alignment vertical="center" wrapText="1" readingOrder="1"/>
    </xf>
    <xf numFmtId="0" fontId="5" fillId="0" borderId="85" xfId="0" applyFont="1" applyBorder="1" applyAlignment="1">
      <alignment vertical="center" wrapText="1" readingOrder="1"/>
    </xf>
    <xf numFmtId="0" fontId="14" fillId="0" borderId="34" xfId="0" applyFont="1" applyBorder="1" applyAlignment="1">
      <alignment vertical="center" wrapText="1" readingOrder="1"/>
    </xf>
    <xf numFmtId="0" fontId="5" fillId="0" borderId="90" xfId="0" applyFont="1" applyBorder="1" applyAlignment="1">
      <alignment vertical="center" wrapText="1" readingOrder="1"/>
    </xf>
    <xf numFmtId="0" fontId="5" fillId="0" borderId="86" xfId="0" applyFont="1" applyBorder="1" applyAlignment="1">
      <alignment vertical="center" readingOrder="1"/>
    </xf>
    <xf numFmtId="0" fontId="14" fillId="0" borderId="35" xfId="0" applyFont="1" applyBorder="1" applyAlignment="1">
      <alignment horizontal="center" vertical="center" wrapText="1"/>
    </xf>
    <xf numFmtId="0" fontId="14" fillId="0" borderId="38" xfId="0" applyFont="1" applyBorder="1" applyAlignment="1">
      <alignment horizontal="center" vertical="center" wrapText="1"/>
    </xf>
    <xf numFmtId="0" fontId="5" fillId="2" borderId="0" xfId="0" applyFont="1" applyFill="1" applyAlignment="1">
      <alignment horizontal="left" vertical="center" readingOrder="1"/>
    </xf>
    <xf numFmtId="0" fontId="5" fillId="2" borderId="0" xfId="1" applyFont="1" applyFill="1" applyAlignment="1">
      <alignment vertical="center"/>
    </xf>
    <xf numFmtId="0" fontId="8" fillId="2" borderId="0" xfId="1" applyFont="1" applyFill="1" applyAlignment="1">
      <alignment vertical="center"/>
    </xf>
    <xf numFmtId="0" fontId="5" fillId="2" borderId="0" xfId="0" applyFont="1" applyFill="1" applyAlignment="1">
      <alignment vertical="center" readingOrder="1"/>
    </xf>
    <xf numFmtId="0" fontId="5" fillId="2" borderId="81" xfId="0" applyFont="1" applyFill="1" applyBorder="1" applyAlignment="1">
      <alignment horizontal="left" vertical="top"/>
    </xf>
    <xf numFmtId="0" fontId="5" fillId="2" borderId="3" xfId="0" applyFont="1" applyFill="1" applyBorder="1" applyAlignment="1">
      <alignment horizontal="left" vertical="top"/>
    </xf>
    <xf numFmtId="0" fontId="13" fillId="2" borderId="3" xfId="0" applyFont="1" applyFill="1" applyBorder="1">
      <alignment vertical="center"/>
    </xf>
    <xf numFmtId="0" fontId="5" fillId="2" borderId="53" xfId="0" applyFont="1" applyFill="1" applyBorder="1" applyAlignment="1">
      <alignment horizontal="left" vertical="top"/>
    </xf>
    <xf numFmtId="0" fontId="5" fillId="2" borderId="54" xfId="0" applyFont="1" applyFill="1" applyBorder="1" applyAlignment="1">
      <alignment horizontal="left" vertical="top"/>
    </xf>
    <xf numFmtId="0" fontId="5" fillId="2" borderId="89" xfId="0" applyFont="1" applyFill="1" applyBorder="1" applyAlignment="1">
      <alignment horizontal="left" vertical="top"/>
    </xf>
    <xf numFmtId="4" fontId="5" fillId="2" borderId="3" xfId="0" applyNumberFormat="1" applyFont="1" applyFill="1" applyBorder="1" applyAlignment="1">
      <alignment horizontal="right" vertical="center"/>
    </xf>
    <xf numFmtId="3" fontId="8" fillId="2" borderId="3" xfId="0" applyNumberFormat="1" applyFont="1" applyFill="1" applyBorder="1" applyAlignment="1">
      <alignment horizontal="right" vertical="center"/>
    </xf>
    <xf numFmtId="4" fontId="5" fillId="2" borderId="0" xfId="0" applyNumberFormat="1" applyFont="1" applyFill="1" applyAlignment="1">
      <alignment horizontal="right" vertical="center"/>
    </xf>
    <xf numFmtId="3" fontId="8" fillId="2" borderId="0" xfId="0" applyNumberFormat="1" applyFont="1" applyFill="1" applyAlignment="1">
      <alignment horizontal="right" vertical="center"/>
    </xf>
    <xf numFmtId="0" fontId="6" fillId="2" borderId="0" xfId="0" applyFont="1" applyFill="1" applyAlignment="1"/>
    <xf numFmtId="0" fontId="9" fillId="2" borderId="0" xfId="0" applyFont="1" applyFill="1" applyAlignment="1">
      <alignment horizontal="left" vertical="center" readingOrder="1"/>
    </xf>
    <xf numFmtId="0" fontId="9" fillId="2" borderId="0" xfId="0" applyFont="1" applyFill="1" applyAlignment="1">
      <alignment horizontal="center" vertical="center"/>
    </xf>
    <xf numFmtId="0" fontId="13" fillId="2" borderId="0" xfId="0" applyFont="1" applyFill="1">
      <alignment vertical="center"/>
    </xf>
    <xf numFmtId="0" fontId="14" fillId="2" borderId="0" xfId="0" applyFont="1" applyFill="1" applyAlignment="1">
      <alignment horizontal="center" vertical="center"/>
    </xf>
    <xf numFmtId="0" fontId="18" fillId="2" borderId="0" xfId="0" applyFont="1" applyFill="1">
      <alignment vertical="center"/>
    </xf>
    <xf numFmtId="0" fontId="19" fillId="2" borderId="0" xfId="0" applyFont="1" applyFill="1" applyAlignment="1">
      <alignment vertical="top" wrapText="1"/>
    </xf>
    <xf numFmtId="0" fontId="14" fillId="2" borderId="0" xfId="0" applyFont="1" applyFill="1" applyAlignment="1">
      <alignment horizontal="left" vertical="center"/>
    </xf>
    <xf numFmtId="0" fontId="18" fillId="2" borderId="0" xfId="0" applyFont="1" applyFill="1" applyAlignment="1">
      <alignment horizontal="center" vertical="center" wrapText="1"/>
    </xf>
    <xf numFmtId="0" fontId="19" fillId="2" borderId="0" xfId="0" applyFont="1" applyFill="1" applyAlignment="1">
      <alignment horizontal="left" vertical="top" wrapText="1"/>
    </xf>
    <xf numFmtId="0" fontId="0" fillId="2" borderId="0" xfId="0" applyFill="1">
      <alignment vertical="center"/>
    </xf>
    <xf numFmtId="0" fontId="8" fillId="0" borderId="5" xfId="0" applyFont="1" applyBorder="1" applyAlignment="1">
      <alignment vertical="center" readingOrder="1"/>
    </xf>
    <xf numFmtId="4" fontId="8" fillId="3" borderId="66" xfId="0" applyNumberFormat="1" applyFont="1" applyFill="1" applyBorder="1" applyAlignment="1">
      <alignment horizontal="right" vertical="center"/>
    </xf>
    <xf numFmtId="4" fontId="5" fillId="3" borderId="67" xfId="0" applyNumberFormat="1" applyFont="1" applyFill="1" applyBorder="1" applyAlignment="1">
      <alignment horizontal="right" vertical="center"/>
    </xf>
    <xf numFmtId="3" fontId="5" fillId="3" borderId="69" xfId="0" applyNumberFormat="1" applyFont="1" applyFill="1" applyBorder="1" applyAlignment="1">
      <alignment horizontal="right" vertical="center"/>
    </xf>
    <xf numFmtId="4" fontId="8" fillId="3" borderId="70" xfId="0" applyNumberFormat="1" applyFont="1" applyFill="1" applyBorder="1" applyAlignment="1">
      <alignment horizontal="right" vertical="center"/>
    </xf>
    <xf numFmtId="4" fontId="5" fillId="3" borderId="71" xfId="0" applyNumberFormat="1" applyFont="1" applyFill="1" applyBorder="1" applyAlignment="1">
      <alignment horizontal="right" vertical="center"/>
    </xf>
    <xf numFmtId="3" fontId="5" fillId="3" borderId="73" xfId="0" applyNumberFormat="1" applyFont="1" applyFill="1" applyBorder="1" applyAlignment="1">
      <alignment horizontal="right" vertical="center"/>
    </xf>
    <xf numFmtId="4" fontId="8" fillId="3" borderId="74" xfId="0" applyNumberFormat="1" applyFont="1" applyFill="1" applyBorder="1" applyAlignment="1">
      <alignment horizontal="right" vertical="center"/>
    </xf>
    <xf numFmtId="4" fontId="5" fillId="3" borderId="75" xfId="0" applyNumberFormat="1" applyFont="1" applyFill="1" applyBorder="1" applyAlignment="1">
      <alignment horizontal="right" vertical="center"/>
    </xf>
    <xf numFmtId="3" fontId="5" fillId="3" borderId="76" xfId="0" applyNumberFormat="1" applyFont="1" applyFill="1" applyBorder="1" applyAlignment="1">
      <alignment horizontal="right" vertical="center"/>
    </xf>
    <xf numFmtId="3" fontId="5" fillId="3" borderId="77" xfId="0" applyNumberFormat="1" applyFont="1" applyFill="1" applyBorder="1" applyAlignment="1">
      <alignment horizontal="right" vertical="center"/>
    </xf>
    <xf numFmtId="4" fontId="5" fillId="3" borderId="78" xfId="0" applyNumberFormat="1" applyFont="1" applyFill="1" applyBorder="1">
      <alignment vertical="center"/>
    </xf>
    <xf numFmtId="4" fontId="5" fillId="3" borderId="79" xfId="0" applyNumberFormat="1" applyFont="1" applyFill="1" applyBorder="1">
      <alignment vertical="center"/>
    </xf>
    <xf numFmtId="0" fontId="12" fillId="0" borderId="40" xfId="0" applyFont="1" applyBorder="1" applyAlignment="1">
      <alignment vertical="center" readingOrder="1"/>
    </xf>
    <xf numFmtId="0" fontId="5" fillId="2" borderId="102" xfId="0" applyFont="1" applyFill="1" applyBorder="1" applyAlignment="1">
      <alignment horizontal="left" vertical="center"/>
    </xf>
    <xf numFmtId="0" fontId="5" fillId="2" borderId="104" xfId="0" applyFont="1" applyFill="1" applyBorder="1" applyAlignment="1">
      <alignment horizontal="left" vertical="center"/>
    </xf>
    <xf numFmtId="0" fontId="5" fillId="2" borderId="105" xfId="0" applyFont="1" applyFill="1" applyBorder="1" applyAlignment="1">
      <alignment horizontal="right"/>
    </xf>
    <xf numFmtId="0" fontId="5" fillId="3" borderId="106" xfId="0" applyFont="1" applyFill="1" applyBorder="1">
      <alignment vertical="center"/>
    </xf>
    <xf numFmtId="0" fontId="15" fillId="0" borderId="0" xfId="4">
      <alignment vertical="center"/>
    </xf>
    <xf numFmtId="0" fontId="5" fillId="0" borderId="82" xfId="0" applyFont="1" applyBorder="1" applyAlignment="1">
      <alignment horizontal="center" vertical="center"/>
    </xf>
    <xf numFmtId="0" fontId="13" fillId="0" borderId="108" xfId="0" applyFont="1" applyBorder="1">
      <alignment vertical="center"/>
    </xf>
    <xf numFmtId="0" fontId="19" fillId="0" borderId="108" xfId="0" applyFont="1" applyBorder="1" applyAlignment="1">
      <alignment horizontal="left" vertical="top" wrapText="1"/>
    </xf>
    <xf numFmtId="0" fontId="19" fillId="0" borderId="110" xfId="0" applyFont="1" applyBorder="1" applyAlignment="1">
      <alignment horizontal="left" vertical="top" wrapText="1"/>
    </xf>
    <xf numFmtId="176" fontId="8" fillId="0" borderId="52" xfId="0" applyNumberFormat="1" applyFont="1" applyBorder="1" applyAlignment="1">
      <alignment horizontal="right" vertical="center"/>
    </xf>
    <xf numFmtId="176" fontId="8" fillId="0" borderId="8" xfId="0" applyNumberFormat="1" applyFont="1" applyBorder="1" applyAlignment="1">
      <alignment horizontal="right" vertical="center"/>
    </xf>
    <xf numFmtId="176" fontId="8" fillId="0" borderId="46" xfId="0" applyNumberFormat="1" applyFont="1" applyBorder="1" applyAlignment="1">
      <alignment horizontal="right" vertical="center"/>
    </xf>
    <xf numFmtId="176" fontId="8" fillId="0" borderId="34" xfId="0" applyNumberFormat="1" applyFont="1" applyBorder="1" applyAlignment="1">
      <alignment horizontal="right" vertical="center"/>
    </xf>
    <xf numFmtId="176" fontId="8" fillId="0" borderId="62" xfId="0" applyNumberFormat="1" applyFont="1" applyBorder="1" applyAlignment="1">
      <alignment horizontal="right" vertical="center"/>
    </xf>
    <xf numFmtId="176" fontId="8" fillId="0" borderId="26" xfId="0" applyNumberFormat="1" applyFont="1" applyBorder="1" applyAlignment="1">
      <alignment horizontal="right" vertical="center"/>
    </xf>
    <xf numFmtId="176" fontId="8" fillId="0" borderId="64" xfId="0" applyNumberFormat="1" applyFont="1" applyBorder="1" applyAlignment="1">
      <alignment horizontal="right" vertical="center"/>
    </xf>
    <xf numFmtId="176" fontId="8" fillId="0" borderId="58" xfId="0" applyNumberFormat="1" applyFont="1" applyBorder="1" applyAlignment="1">
      <alignment horizontal="right" vertical="center"/>
    </xf>
    <xf numFmtId="176" fontId="8" fillId="0" borderId="44" xfId="0" applyNumberFormat="1" applyFont="1" applyBorder="1" applyAlignment="1">
      <alignment horizontal="right" vertical="center"/>
    </xf>
    <xf numFmtId="176" fontId="8" fillId="0" borderId="31" xfId="0" applyNumberFormat="1" applyFont="1" applyBorder="1" applyAlignment="1">
      <alignment horizontal="right" vertical="center"/>
    </xf>
    <xf numFmtId="176" fontId="8" fillId="0" borderId="61" xfId="0" applyNumberFormat="1" applyFont="1" applyBorder="1" applyAlignment="1">
      <alignment horizontal="right" vertical="center"/>
    </xf>
    <xf numFmtId="176" fontId="5" fillId="3" borderId="14" xfId="0" applyNumberFormat="1" applyFont="1" applyFill="1" applyBorder="1" applyAlignment="1">
      <alignment horizontal="righ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4"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4" fillId="0" borderId="31"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1" xfId="0" applyFont="1" applyBorder="1" applyAlignment="1">
      <alignment horizontal="left" vertical="center"/>
    </xf>
    <xf numFmtId="0" fontId="14" fillId="0" borderId="35" xfId="0" applyFont="1" applyBorder="1" applyAlignment="1">
      <alignment horizontal="left" vertical="center"/>
    </xf>
    <xf numFmtId="0" fontId="14" fillId="0" borderId="103" xfId="0" applyFont="1" applyBorder="1" applyAlignment="1">
      <alignment horizontal="left" vertical="center" wrapText="1"/>
    </xf>
    <xf numFmtId="0" fontId="14" fillId="0" borderId="60" xfId="0" applyFont="1" applyBorder="1" applyAlignment="1">
      <alignment horizontal="left" vertical="center" wrapText="1"/>
    </xf>
    <xf numFmtId="0" fontId="5" fillId="2" borderId="79" xfId="0" applyFont="1" applyFill="1" applyBorder="1">
      <alignment vertical="center"/>
    </xf>
    <xf numFmtId="0" fontId="24" fillId="0" borderId="57" xfId="5" applyFont="1" applyBorder="1" applyAlignment="1">
      <alignment vertical="center" wrapText="1"/>
    </xf>
    <xf numFmtId="0" fontId="5" fillId="0" borderId="53" xfId="0" applyFont="1" applyBorder="1" applyAlignment="1">
      <alignment horizontal="center" vertical="center"/>
    </xf>
    <xf numFmtId="4" fontId="5" fillId="3" borderId="122" xfId="0" applyNumberFormat="1" applyFont="1" applyFill="1" applyBorder="1" applyAlignment="1">
      <alignment horizontal="right" vertical="center"/>
    </xf>
    <xf numFmtId="0" fontId="16" fillId="0" borderId="56" xfId="0" applyFont="1" applyBorder="1" applyAlignment="1">
      <alignment horizontal="center" vertical="center"/>
    </xf>
    <xf numFmtId="0" fontId="14" fillId="0" borderId="61" xfId="0" applyFont="1" applyBorder="1" applyAlignment="1">
      <alignment horizontal="left" vertical="center"/>
    </xf>
    <xf numFmtId="0" fontId="14" fillId="0" borderId="2" xfId="0" applyFont="1" applyBorder="1" applyAlignment="1">
      <alignment horizontal="left" vertical="center"/>
    </xf>
    <xf numFmtId="0" fontId="14" fillId="0" borderId="63" xfId="0" applyFont="1" applyBorder="1" applyAlignment="1">
      <alignment horizontal="left" vertical="center"/>
    </xf>
    <xf numFmtId="0" fontId="14" fillId="0" borderId="3" xfId="0" applyFont="1" applyBorder="1" applyAlignment="1">
      <alignment horizontal="left" vertical="center"/>
    </xf>
    <xf numFmtId="0" fontId="8" fillId="0" borderId="125" xfId="0" applyFont="1" applyBorder="1" applyAlignment="1">
      <alignment horizontal="left" vertical="center"/>
    </xf>
    <xf numFmtId="176" fontId="8" fillId="3" borderId="66" xfId="0" applyNumberFormat="1" applyFont="1" applyFill="1" applyBorder="1" applyAlignment="1">
      <alignment horizontal="right" vertical="center"/>
    </xf>
    <xf numFmtId="176" fontId="8" fillId="3" borderId="70" xfId="0" applyNumberFormat="1" applyFont="1" applyFill="1" applyBorder="1" applyAlignment="1">
      <alignment horizontal="right" vertical="center"/>
    </xf>
    <xf numFmtId="176" fontId="8" fillId="3" borderId="133" xfId="0" applyNumberFormat="1" applyFont="1" applyFill="1" applyBorder="1" applyAlignment="1">
      <alignment horizontal="right" vertical="center"/>
    </xf>
    <xf numFmtId="176" fontId="8" fillId="3" borderId="74" xfId="0" applyNumberFormat="1" applyFont="1" applyFill="1" applyBorder="1" applyAlignment="1">
      <alignment horizontal="right" vertical="center"/>
    </xf>
    <xf numFmtId="176" fontId="8" fillId="3" borderId="134" xfId="0" applyNumberFormat="1" applyFont="1" applyFill="1" applyBorder="1" applyAlignment="1">
      <alignment horizontal="right" vertical="center"/>
    </xf>
    <xf numFmtId="0" fontId="5" fillId="2" borderId="80" xfId="0" applyFont="1" applyFill="1" applyBorder="1">
      <alignment vertical="center"/>
    </xf>
    <xf numFmtId="0" fontId="5" fillId="2" borderId="135" xfId="0" applyFont="1" applyFill="1" applyBorder="1">
      <alignment vertical="center"/>
    </xf>
    <xf numFmtId="0" fontId="5" fillId="2" borderId="136" xfId="0" applyFont="1" applyFill="1" applyBorder="1" applyAlignment="1">
      <alignment horizontal="left" vertical="center"/>
    </xf>
    <xf numFmtId="0" fontId="5" fillId="2" borderId="41" xfId="0" applyFont="1" applyFill="1" applyBorder="1" applyAlignment="1">
      <alignment vertical="center" shrinkToFit="1"/>
    </xf>
    <xf numFmtId="0" fontId="9" fillId="2" borderId="5" xfId="0" applyFont="1" applyFill="1" applyBorder="1" applyAlignment="1">
      <alignment horizontal="center" vertical="center"/>
    </xf>
    <xf numFmtId="0" fontId="5" fillId="2" borderId="83" xfId="0" applyFont="1" applyFill="1" applyBorder="1" applyAlignment="1">
      <alignment horizontal="left" vertical="center"/>
    </xf>
    <xf numFmtId="0" fontId="5" fillId="2" borderId="135" xfId="0" applyFont="1" applyFill="1" applyBorder="1" applyAlignment="1">
      <alignment horizontal="left" vertical="center"/>
    </xf>
    <xf numFmtId="0" fontId="5" fillId="2" borderId="78" xfId="0" applyFont="1" applyFill="1" applyBorder="1" applyAlignment="1">
      <alignment vertical="center" shrinkToFit="1"/>
    </xf>
    <xf numFmtId="0" fontId="9" fillId="2" borderId="15" xfId="0" applyFont="1" applyFill="1" applyBorder="1" applyAlignment="1">
      <alignment horizontal="center" vertical="center"/>
    </xf>
    <xf numFmtId="0" fontId="5" fillId="2" borderId="79" xfId="0" applyFont="1" applyFill="1" applyBorder="1" applyAlignment="1">
      <alignment horizontal="left" vertical="center"/>
    </xf>
    <xf numFmtId="3" fontId="5" fillId="3" borderId="72" xfId="0" applyNumberFormat="1" applyFont="1" applyFill="1" applyBorder="1" applyAlignment="1">
      <alignment horizontal="right" vertical="center"/>
    </xf>
    <xf numFmtId="3" fontId="5" fillId="3" borderId="68" xfId="0" applyNumberFormat="1" applyFont="1" applyFill="1" applyBorder="1" applyAlignment="1">
      <alignment horizontal="right" vertical="center"/>
    </xf>
    <xf numFmtId="0" fontId="5" fillId="2" borderId="4" xfId="0" applyFont="1" applyFill="1" applyBorder="1" applyAlignment="1">
      <alignment horizontal="left" vertical="center"/>
    </xf>
    <xf numFmtId="0" fontId="5" fillId="2" borderId="19" xfId="0" applyFont="1" applyFill="1" applyBorder="1" applyAlignment="1">
      <alignment horizontal="left" vertical="center"/>
    </xf>
    <xf numFmtId="0" fontId="5" fillId="2" borderId="7" xfId="0" applyFont="1" applyFill="1" applyBorder="1" applyAlignment="1">
      <alignment horizontal="left" vertical="center"/>
    </xf>
    <xf numFmtId="0" fontId="5" fillId="2" borderId="25" xfId="0" applyFont="1" applyFill="1" applyBorder="1" applyAlignment="1">
      <alignment horizontal="left" vertical="center"/>
    </xf>
    <xf numFmtId="0" fontId="5" fillId="0" borderId="41" xfId="0" applyFont="1" applyBorder="1" applyAlignment="1">
      <alignment horizontal="left" vertical="center"/>
    </xf>
    <xf numFmtId="0" fontId="5" fillId="2" borderId="3" xfId="0" applyFont="1" applyFill="1" applyBorder="1" applyAlignment="1">
      <alignment horizontal="left" vertical="center"/>
    </xf>
    <xf numFmtId="0" fontId="5" fillId="2" borderId="41" xfId="0" applyFont="1" applyFill="1" applyBorder="1" applyAlignment="1">
      <alignment horizontal="left" vertical="center"/>
    </xf>
    <xf numFmtId="0" fontId="5" fillId="2" borderId="5" xfId="0" applyFont="1" applyFill="1" applyBorder="1" applyAlignment="1">
      <alignment horizontal="left" vertical="center"/>
    </xf>
    <xf numFmtId="3" fontId="5" fillId="3" borderId="68" xfId="0" applyNumberFormat="1" applyFont="1" applyFill="1" applyBorder="1" applyAlignment="1">
      <alignment horizontal="right" vertical="center"/>
    </xf>
    <xf numFmtId="0" fontId="5" fillId="2" borderId="41" xfId="0" applyFont="1" applyFill="1" applyBorder="1" applyAlignment="1">
      <alignment horizontal="left" vertical="center"/>
    </xf>
    <xf numFmtId="0" fontId="5" fillId="2" borderId="5" xfId="0" applyFont="1" applyFill="1" applyBorder="1" applyAlignment="1">
      <alignment horizontal="left" vertical="center"/>
    </xf>
    <xf numFmtId="0" fontId="5" fillId="2" borderId="4" xfId="0" applyFont="1" applyFill="1" applyBorder="1" applyAlignment="1">
      <alignment horizontal="left" vertical="center"/>
    </xf>
    <xf numFmtId="0" fontId="5" fillId="2" borderId="3" xfId="0" applyFont="1" applyFill="1" applyBorder="1" applyAlignment="1">
      <alignment horizontal="left" vertical="center"/>
    </xf>
    <xf numFmtId="0" fontId="5" fillId="0" borderId="41" xfId="0" applyFont="1" applyBorder="1" applyAlignment="1">
      <alignment horizontal="left" vertical="center"/>
    </xf>
    <xf numFmtId="3" fontId="5" fillId="3" borderId="72" xfId="0" applyNumberFormat="1" applyFont="1" applyFill="1" applyBorder="1" applyAlignment="1">
      <alignment horizontal="right" vertical="center"/>
    </xf>
    <xf numFmtId="0" fontId="5" fillId="2" borderId="19" xfId="0" applyFont="1" applyFill="1" applyBorder="1" applyAlignment="1">
      <alignment horizontal="left" vertical="center"/>
    </xf>
    <xf numFmtId="0" fontId="5" fillId="2" borderId="7" xfId="0" applyFont="1" applyFill="1" applyBorder="1" applyAlignment="1">
      <alignment horizontal="left" vertical="center"/>
    </xf>
    <xf numFmtId="0" fontId="5" fillId="2" borderId="25" xfId="0" applyFont="1" applyFill="1" applyBorder="1" applyAlignment="1">
      <alignment horizontal="left" vertical="center"/>
    </xf>
    <xf numFmtId="0" fontId="28" fillId="2" borderId="0" xfId="4" applyFont="1" applyFill="1" applyAlignment="1">
      <alignment vertical="center" shrinkToFit="1"/>
    </xf>
    <xf numFmtId="0" fontId="8" fillId="2" borderId="0" xfId="4" applyFont="1" applyFill="1" applyAlignment="1">
      <alignment vertical="center" shrinkToFit="1"/>
    </xf>
    <xf numFmtId="0" fontId="5" fillId="2" borderId="0" xfId="4" applyFont="1" applyFill="1" applyAlignment="1">
      <alignment horizontal="left" vertical="center"/>
    </xf>
    <xf numFmtId="0" fontId="5" fillId="2" borderId="0" xfId="4" applyFont="1" applyFill="1">
      <alignment vertical="center"/>
    </xf>
    <xf numFmtId="0" fontId="14" fillId="0" borderId="32" xfId="0" applyFont="1" applyBorder="1" applyAlignment="1">
      <alignment horizontal="left" vertical="center"/>
    </xf>
    <xf numFmtId="0" fontId="14" fillId="0" borderId="44" xfId="0" applyFont="1" applyBorder="1" applyAlignment="1">
      <alignment horizontal="left" vertical="center"/>
    </xf>
    <xf numFmtId="0" fontId="14" fillId="0" borderId="1" xfId="0" applyFont="1" applyBorder="1" applyAlignment="1">
      <alignment horizontal="left" vertical="center"/>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5" fillId="2" borderId="0" xfId="0" applyFont="1" applyFill="1" applyAlignment="1">
      <alignment horizontal="left"/>
    </xf>
    <xf numFmtId="0" fontId="5" fillId="2" borderId="0" xfId="0" applyFont="1" applyFill="1" applyAlignment="1">
      <alignment horizontal="right"/>
    </xf>
    <xf numFmtId="0" fontId="5" fillId="0" borderId="53" xfId="0" applyFont="1" applyBorder="1" applyAlignment="1">
      <alignment horizontal="center" vertical="center"/>
    </xf>
    <xf numFmtId="0" fontId="16" fillId="0" borderId="56" xfId="0" applyFont="1" applyBorder="1" applyAlignment="1">
      <alignment horizontal="center" vertical="center" wrapText="1"/>
    </xf>
    <xf numFmtId="176" fontId="8" fillId="0" borderId="52" xfId="0" applyNumberFormat="1" applyFont="1" applyBorder="1">
      <alignment vertical="center"/>
    </xf>
    <xf numFmtId="176" fontId="8" fillId="0" borderId="46" xfId="0" applyNumberFormat="1" applyFont="1" applyBorder="1">
      <alignment vertical="center"/>
    </xf>
    <xf numFmtId="176" fontId="8" fillId="0" borderId="58" xfId="0" applyNumberFormat="1" applyFont="1" applyBorder="1">
      <alignment vertical="center"/>
    </xf>
    <xf numFmtId="3" fontId="5" fillId="3" borderId="68" xfId="0" applyNumberFormat="1" applyFont="1" applyFill="1" applyBorder="1">
      <alignment vertical="center"/>
    </xf>
    <xf numFmtId="176" fontId="5" fillId="3" borderId="78" xfId="0" applyNumberFormat="1" applyFont="1" applyFill="1" applyBorder="1">
      <alignment vertical="center"/>
    </xf>
    <xf numFmtId="0" fontId="13" fillId="4" borderId="0" xfId="0" applyFont="1" applyFill="1">
      <alignment vertical="center"/>
    </xf>
    <xf numFmtId="0" fontId="5" fillId="2" borderId="41" xfId="0" applyFont="1" applyFill="1" applyBorder="1">
      <alignment vertical="center"/>
    </xf>
    <xf numFmtId="0" fontId="5" fillId="2" borderId="5" xfId="0" applyFont="1" applyFill="1" applyBorder="1">
      <alignment vertical="center"/>
    </xf>
    <xf numFmtId="0" fontId="19" fillId="0" borderId="0" xfId="0" applyFont="1" applyAlignment="1">
      <alignment vertical="top" wrapText="1"/>
    </xf>
    <xf numFmtId="0" fontId="5" fillId="2" borderId="0" xfId="0" applyFont="1" applyFill="1" applyAlignment="1">
      <alignment horizontal="center" vertical="center" shrinkToFit="1"/>
    </xf>
    <xf numFmtId="0" fontId="16" fillId="2" borderId="0" xfId="0" applyFont="1" applyFill="1" applyAlignment="1">
      <alignment horizontal="center" vertical="center"/>
    </xf>
    <xf numFmtId="0" fontId="14" fillId="0" borderId="94" xfId="1" applyFont="1" applyBorder="1" applyAlignment="1">
      <alignment horizontal="left" vertical="center"/>
    </xf>
    <xf numFmtId="0" fontId="14" fillId="0" borderId="97" xfId="1" applyFont="1" applyBorder="1" applyAlignment="1">
      <alignment horizontal="left" vertical="center"/>
    </xf>
    <xf numFmtId="0" fontId="14" fillId="0" borderId="97" xfId="1" applyFont="1" applyBorder="1" applyAlignment="1">
      <alignment vertical="center"/>
    </xf>
    <xf numFmtId="0" fontId="14" fillId="0" borderId="97" xfId="0" applyFont="1" applyBorder="1" applyAlignment="1">
      <alignment horizontal="left" vertical="center" wrapText="1" readingOrder="1"/>
    </xf>
    <xf numFmtId="0" fontId="13" fillId="0" borderId="94" xfId="0" applyFont="1" applyBorder="1">
      <alignment vertical="center"/>
    </xf>
    <xf numFmtId="0" fontId="13" fillId="0" borderId="120" xfId="0" applyFont="1" applyBorder="1">
      <alignment vertical="center"/>
    </xf>
    <xf numFmtId="0" fontId="16" fillId="0" borderId="0" xfId="4" applyFont="1" applyAlignment="1">
      <alignment horizontal="left" vertical="center"/>
    </xf>
    <xf numFmtId="0" fontId="13" fillId="0" borderId="96" xfId="0" applyFont="1" applyBorder="1">
      <alignment vertical="center"/>
    </xf>
    <xf numFmtId="0" fontId="13" fillId="0" borderId="98" xfId="0" applyFont="1" applyBorder="1">
      <alignment vertical="center"/>
    </xf>
    <xf numFmtId="0" fontId="8" fillId="0" borderId="95" xfId="0" applyFont="1" applyBorder="1">
      <alignment vertical="center"/>
    </xf>
    <xf numFmtId="0" fontId="8" fillId="0" borderId="110" xfId="0" applyFont="1" applyBorder="1">
      <alignment vertical="center"/>
    </xf>
    <xf numFmtId="0" fontId="13" fillId="0" borderId="112" xfId="0" applyFont="1" applyBorder="1">
      <alignment vertical="center"/>
    </xf>
    <xf numFmtId="0" fontId="13" fillId="0" borderId="113" xfId="0" applyFont="1" applyBorder="1">
      <alignment vertical="center"/>
    </xf>
    <xf numFmtId="0" fontId="18" fillId="0" borderId="0" xfId="0" applyFont="1" applyAlignment="1">
      <alignment vertical="center" wrapText="1"/>
    </xf>
    <xf numFmtId="0" fontId="18" fillId="0" borderId="119" xfId="0" applyFont="1" applyBorder="1" applyAlignment="1">
      <alignment vertical="center" wrapText="1"/>
    </xf>
    <xf numFmtId="0" fontId="5" fillId="0" borderId="82" xfId="4" applyFont="1" applyBorder="1" applyAlignment="1">
      <alignment horizontal="center" vertical="center"/>
    </xf>
    <xf numFmtId="0" fontId="5" fillId="0" borderId="111" xfId="0" applyFont="1" applyBorder="1" applyAlignment="1">
      <alignment horizontal="center" vertical="center"/>
    </xf>
    <xf numFmtId="4" fontId="11" fillId="2" borderId="0" xfId="0" applyNumberFormat="1" applyFont="1" applyFill="1" applyAlignment="1">
      <alignment horizontal="center" vertical="center"/>
    </xf>
    <xf numFmtId="4" fontId="12" fillId="2" borderId="0" xfId="0" applyNumberFormat="1" applyFont="1" applyFill="1" applyAlignment="1">
      <alignment horizontal="center" vertical="center"/>
    </xf>
    <xf numFmtId="0" fontId="5" fillId="0" borderId="56" xfId="4" applyFont="1" applyBorder="1" applyAlignment="1">
      <alignment horizontal="center" vertical="center"/>
    </xf>
    <xf numFmtId="0" fontId="5" fillId="0" borderId="8" xfId="0" applyFont="1" applyBorder="1" applyAlignment="1">
      <alignment horizontal="center" vertical="center"/>
    </xf>
    <xf numFmtId="0" fontId="14" fillId="0" borderId="52" xfId="0" applyFont="1" applyBorder="1" applyAlignment="1">
      <alignment horizontal="center" vertical="center"/>
    </xf>
    <xf numFmtId="0" fontId="14" fillId="0" borderId="31" xfId="1" applyFont="1" applyBorder="1" applyAlignment="1">
      <alignment horizontal="center" vertical="center" shrinkToFit="1"/>
    </xf>
    <xf numFmtId="0" fontId="20" fillId="0" borderId="31" xfId="1" applyFont="1" applyBorder="1" applyAlignment="1">
      <alignment horizontal="center" vertical="center" shrinkToFit="1"/>
    </xf>
    <xf numFmtId="0" fontId="20" fillId="0" borderId="52" xfId="0" applyFont="1" applyBorder="1" applyAlignment="1">
      <alignment horizontal="center" vertical="center" shrinkToFit="1"/>
    </xf>
    <xf numFmtId="0" fontId="14" fillId="0" borderId="31" xfId="1" applyFont="1" applyBorder="1" applyAlignment="1">
      <alignment horizontal="center" vertical="center"/>
    </xf>
    <xf numFmtId="0" fontId="14" fillId="0" borderId="52" xfId="1" applyFont="1" applyBorder="1" applyAlignment="1">
      <alignment horizontal="center" vertical="center"/>
    </xf>
    <xf numFmtId="0" fontId="14" fillId="0" borderId="52" xfId="1" applyFont="1" applyBorder="1" applyAlignment="1">
      <alignment horizontal="center" vertical="center"/>
    </xf>
    <xf numFmtId="0" fontId="14" fillId="0" borderId="52" xfId="1" applyFont="1" applyBorder="1" applyAlignment="1">
      <alignment vertical="center"/>
    </xf>
    <xf numFmtId="0" fontId="14" fillId="0" borderId="114" xfId="1" applyFont="1" applyBorder="1" applyAlignment="1">
      <alignment vertical="center"/>
    </xf>
    <xf numFmtId="0" fontId="5" fillId="2" borderId="0" xfId="0" applyFont="1" applyFill="1" applyAlignment="1">
      <alignment horizontal="center" vertical="center"/>
    </xf>
    <xf numFmtId="0" fontId="14" fillId="0" borderId="64" xfId="1" applyFont="1" applyBorder="1" applyAlignment="1">
      <alignment horizontal="center" vertical="center"/>
    </xf>
    <xf numFmtId="0" fontId="14" fillId="0" borderId="64" xfId="1" applyFont="1" applyBorder="1" applyAlignment="1">
      <alignment horizontal="center" vertical="center" shrinkToFit="1"/>
    </xf>
    <xf numFmtId="0" fontId="20" fillId="0" borderId="64" xfId="1" applyFont="1" applyBorder="1" applyAlignment="1">
      <alignment horizontal="center" vertical="center" shrinkToFit="1"/>
    </xf>
    <xf numFmtId="0" fontId="14" fillId="0" borderId="44" xfId="1" applyFont="1" applyBorder="1" applyAlignment="1">
      <alignment horizontal="center" vertical="center"/>
    </xf>
    <xf numFmtId="0" fontId="20" fillId="0" borderId="44" xfId="0" applyFont="1" applyBorder="1" applyAlignment="1">
      <alignment horizontal="center" vertical="center" shrinkToFit="1"/>
    </xf>
    <xf numFmtId="0" fontId="14" fillId="0" borderId="44" xfId="1" applyFont="1" applyBorder="1" applyAlignment="1">
      <alignment vertical="center"/>
    </xf>
    <xf numFmtId="0" fontId="14" fillId="0" borderId="115" xfId="1" applyFont="1" applyBorder="1" applyAlignment="1">
      <alignment vertical="center"/>
    </xf>
    <xf numFmtId="0" fontId="14" fillId="0" borderId="65" xfId="0" applyFont="1" applyBorder="1" applyAlignment="1">
      <alignment horizontal="center" vertical="center"/>
    </xf>
    <xf numFmtId="0" fontId="14" fillId="0" borderId="26" xfId="1" applyFont="1" applyBorder="1" applyAlignment="1">
      <alignment horizontal="center" vertical="center" shrinkToFit="1"/>
    </xf>
    <xf numFmtId="0" fontId="20" fillId="0" borderId="39" xfId="1" applyFont="1" applyBorder="1" applyAlignment="1">
      <alignment horizontal="center" vertical="center" shrinkToFit="1"/>
    </xf>
    <xf numFmtId="0" fontId="20" fillId="0" borderId="0" xfId="0" applyFont="1" applyAlignment="1">
      <alignment horizontal="center" vertical="center" shrinkToFit="1"/>
    </xf>
    <xf numFmtId="0" fontId="14" fillId="0" borderId="39" xfId="1" applyFont="1" applyBorder="1" applyAlignment="1">
      <alignment horizontal="center" vertical="center"/>
    </xf>
    <xf numFmtId="0" fontId="14" fillId="0" borderId="12" xfId="1" applyFont="1" applyBorder="1" applyAlignment="1">
      <alignment horizontal="center" vertical="center"/>
    </xf>
    <xf numFmtId="0" fontId="14" fillId="0" borderId="12" xfId="1" applyFont="1" applyBorder="1" applyAlignment="1">
      <alignment vertical="center"/>
    </xf>
    <xf numFmtId="0" fontId="14" fillId="0" borderId="116" xfId="1" applyFont="1" applyBorder="1" applyAlignment="1">
      <alignment vertical="center"/>
    </xf>
    <xf numFmtId="0" fontId="5" fillId="0" borderId="109" xfId="0" applyFont="1" applyBorder="1" applyAlignment="1">
      <alignment horizontal="center" vertical="center"/>
    </xf>
    <xf numFmtId="0" fontId="20" fillId="0" borderId="34" xfId="1" applyFont="1" applyBorder="1" applyAlignment="1">
      <alignment horizontal="center" vertical="center" shrinkToFit="1"/>
    </xf>
    <xf numFmtId="0" fontId="20" fillId="0" borderId="56" xfId="1" applyFont="1" applyBorder="1" applyAlignment="1">
      <alignment horizontal="center" vertical="center" shrinkToFit="1"/>
    </xf>
    <xf numFmtId="0" fontId="20" fillId="0" borderId="54" xfId="0" applyFont="1" applyBorder="1" applyAlignment="1">
      <alignment horizontal="center" vertical="center" shrinkToFit="1"/>
    </xf>
    <xf numFmtId="0" fontId="14" fillId="0" borderId="56" xfId="1" applyFont="1" applyBorder="1" applyAlignment="1">
      <alignment horizontal="center" vertical="center"/>
    </xf>
    <xf numFmtId="0" fontId="14" fillId="0" borderId="53" xfId="1" applyFont="1" applyBorder="1" applyAlignment="1">
      <alignment horizontal="center" vertical="center"/>
    </xf>
    <xf numFmtId="0" fontId="14" fillId="0" borderId="53" xfId="1" applyFont="1" applyBorder="1" applyAlignment="1">
      <alignment vertical="center"/>
    </xf>
    <xf numFmtId="0" fontId="14" fillId="0" borderId="117" xfId="1" applyFont="1" applyBorder="1" applyAlignment="1">
      <alignment vertical="center"/>
    </xf>
    <xf numFmtId="0" fontId="5" fillId="0" borderId="0" xfId="0" applyFont="1" applyAlignment="1">
      <alignment horizontal="center" vertical="center"/>
    </xf>
    <xf numFmtId="0" fontId="14" fillId="0" borderId="44" xfId="0" applyFont="1" applyBorder="1" applyAlignment="1">
      <alignment horizontal="center" vertical="center"/>
    </xf>
    <xf numFmtId="0" fontId="14" fillId="0" borderId="36" xfId="0" applyFont="1" applyBorder="1" applyAlignment="1">
      <alignment horizontal="center" vertical="center"/>
    </xf>
    <xf numFmtId="0" fontId="14" fillId="0" borderId="36" xfId="1" applyFont="1" applyBorder="1" applyAlignment="1">
      <alignment horizontal="center" vertical="center" shrinkToFit="1"/>
    </xf>
    <xf numFmtId="0" fontId="20" fillId="0" borderId="23" xfId="1" applyFont="1" applyBorder="1" applyAlignment="1">
      <alignment horizontal="center" vertical="center" shrinkToFit="1"/>
    </xf>
    <xf numFmtId="0" fontId="20" fillId="0" borderId="18" xfId="0" applyFont="1" applyBorder="1" applyAlignment="1">
      <alignment horizontal="center" vertical="center" shrinkToFit="1"/>
    </xf>
    <xf numFmtId="0" fontId="14" fillId="0" borderId="23" xfId="1" applyFont="1" applyBorder="1" applyAlignment="1">
      <alignment horizontal="center" vertical="center"/>
    </xf>
    <xf numFmtId="0" fontId="14" fillId="0" borderId="17" xfId="1" applyFont="1" applyBorder="1" applyAlignment="1">
      <alignment horizontal="center" vertical="center"/>
    </xf>
    <xf numFmtId="0" fontId="14" fillId="0" borderId="48" xfId="0" applyFont="1" applyBorder="1" applyAlignment="1">
      <alignment horizontal="center" vertical="center"/>
    </xf>
    <xf numFmtId="0" fontId="14" fillId="0" borderId="17" xfId="1" applyFont="1" applyBorder="1" applyAlignment="1">
      <alignment vertical="center"/>
    </xf>
    <xf numFmtId="0" fontId="14" fillId="0" borderId="118" xfId="1" applyFont="1" applyBorder="1" applyAlignment="1">
      <alignment vertical="center"/>
    </xf>
    <xf numFmtId="0" fontId="14" fillId="0" borderId="101" xfId="1" applyFont="1" applyBorder="1" applyAlignment="1">
      <alignment vertical="center"/>
    </xf>
    <xf numFmtId="0" fontId="14" fillId="0" borderId="0" xfId="1" applyFont="1" applyAlignment="1">
      <alignment vertical="center"/>
    </xf>
    <xf numFmtId="0" fontId="9" fillId="0" borderId="100" xfId="1" applyFont="1" applyBorder="1" applyAlignment="1">
      <alignment vertical="center"/>
    </xf>
    <xf numFmtId="0" fontId="9" fillId="0" borderId="99" xfId="0" applyFont="1" applyBorder="1" applyAlignment="1">
      <alignment horizontal="center" vertical="center"/>
    </xf>
    <xf numFmtId="0" fontId="9" fillId="0" borderId="0" xfId="0" applyFont="1" applyAlignment="1">
      <alignment horizontal="center" vertical="center"/>
    </xf>
    <xf numFmtId="0" fontId="14" fillId="0" borderId="139" xfId="0" applyFont="1" applyBorder="1" applyAlignment="1">
      <alignment horizontal="center" vertical="center" wrapText="1"/>
    </xf>
    <xf numFmtId="0" fontId="14" fillId="0" borderId="125" xfId="0" applyFont="1" applyBorder="1" applyAlignment="1">
      <alignment horizontal="center" vertical="center" wrapText="1"/>
    </xf>
    <xf numFmtId="0" fontId="28" fillId="2" borderId="54" xfId="4" applyFont="1" applyFill="1" applyBorder="1" applyAlignment="1">
      <alignment horizontal="left" vertical="center" shrinkToFit="1"/>
    </xf>
    <xf numFmtId="0" fontId="28" fillId="2" borderId="54" xfId="4" applyFont="1" applyFill="1" applyBorder="1" applyAlignment="1">
      <alignment horizontal="left" vertical="center"/>
    </xf>
    <xf numFmtId="0" fontId="23" fillId="0" borderId="0" xfId="5" applyFont="1">
      <alignment vertical="center"/>
    </xf>
    <xf numFmtId="0" fontId="24" fillId="0" borderId="0" xfId="5" applyFont="1">
      <alignment vertical="center"/>
    </xf>
    <xf numFmtId="0" fontId="24" fillId="0" borderId="0" xfId="5" applyFont="1" applyAlignment="1">
      <alignment vertical="center" wrapText="1"/>
    </xf>
    <xf numFmtId="0" fontId="24" fillId="0" borderId="0" xfId="5" applyFont="1" applyAlignment="1">
      <alignment horizontal="center" vertical="center"/>
    </xf>
    <xf numFmtId="0" fontId="24" fillId="0" borderId="0" xfId="5" applyFont="1" applyAlignment="1">
      <alignment horizontal="right" vertical="center"/>
    </xf>
    <xf numFmtId="0" fontId="23" fillId="5" borderId="57" xfId="5" applyFont="1" applyFill="1" applyBorder="1" applyAlignment="1">
      <alignment horizontal="center" vertical="center"/>
    </xf>
    <xf numFmtId="0" fontId="24" fillId="0" borderId="50" xfId="5" applyFont="1" applyBorder="1" applyAlignment="1">
      <alignment horizontal="center" vertical="center" wrapText="1"/>
    </xf>
    <xf numFmtId="0" fontId="24" fillId="4" borderId="57" xfId="5" applyFont="1" applyFill="1" applyBorder="1" applyAlignment="1">
      <alignment horizontal="center" vertical="center"/>
    </xf>
    <xf numFmtId="0" fontId="24" fillId="0" borderId="57" xfId="5" applyFont="1" applyBorder="1">
      <alignment vertical="center"/>
    </xf>
    <xf numFmtId="0" fontId="24" fillId="0" borderId="57" xfId="6" applyFont="1" applyBorder="1" applyAlignment="1">
      <alignment vertical="center" wrapText="1"/>
    </xf>
    <xf numFmtId="0" fontId="24" fillId="0" borderId="57" xfId="5" applyFont="1" applyBorder="1" applyAlignment="1">
      <alignment horizontal="center" vertical="center" wrapText="1"/>
    </xf>
    <xf numFmtId="0" fontId="23" fillId="9" borderId="12" xfId="5" applyFont="1" applyFill="1" applyBorder="1" applyAlignment="1">
      <alignment horizontal="center" vertical="center" wrapText="1"/>
    </xf>
    <xf numFmtId="0" fontId="23" fillId="0" borderId="0" xfId="5" applyFont="1" applyAlignment="1">
      <alignment horizontal="center" vertical="center" wrapText="1"/>
    </xf>
    <xf numFmtId="0" fontId="24" fillId="0" borderId="0" xfId="5" applyFont="1" applyAlignment="1">
      <alignment horizontal="center" vertical="center" wrapText="1"/>
    </xf>
    <xf numFmtId="0" fontId="28" fillId="2" borderId="54" xfId="4" applyFont="1" applyFill="1" applyBorder="1" applyAlignment="1">
      <alignment vertical="center"/>
    </xf>
    <xf numFmtId="0" fontId="28" fillId="2" borderId="54" xfId="4" applyFont="1" applyFill="1" applyBorder="1" applyAlignment="1">
      <alignment vertical="center" shrinkToFit="1"/>
    </xf>
    <xf numFmtId="0" fontId="16" fillId="3" borderId="56" xfId="0" applyFont="1" applyFill="1" applyBorder="1" applyAlignment="1">
      <alignment horizontal="center" vertical="center" wrapText="1"/>
    </xf>
    <xf numFmtId="176" fontId="5" fillId="3" borderId="52" xfId="0" applyNumberFormat="1" applyFont="1" applyFill="1" applyBorder="1">
      <alignment vertical="center"/>
    </xf>
    <xf numFmtId="176" fontId="5" fillId="3" borderId="46" xfId="0" applyNumberFormat="1" applyFont="1" applyFill="1" applyBorder="1">
      <alignment vertical="center"/>
    </xf>
    <xf numFmtId="176" fontId="5" fillId="3" borderId="58" xfId="0" applyNumberFormat="1" applyFont="1" applyFill="1" applyBorder="1">
      <alignmen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8" fillId="2" borderId="52" xfId="0" applyFont="1" applyFill="1" applyBorder="1" applyAlignment="1">
      <alignment horizontal="left" vertical="center"/>
    </xf>
    <xf numFmtId="0" fontId="8" fillId="2" borderId="32" xfId="0" applyFont="1" applyFill="1" applyBorder="1" applyAlignment="1">
      <alignment horizontal="left" vertical="center"/>
    </xf>
    <xf numFmtId="0" fontId="8" fillId="2" borderId="51" xfId="0" applyFont="1" applyFill="1" applyBorder="1" applyAlignment="1">
      <alignment horizontal="left" vertical="center"/>
    </xf>
    <xf numFmtId="0" fontId="14" fillId="0" borderId="52" xfId="0" applyFont="1" applyBorder="1" applyAlignment="1">
      <alignment horizontal="left" vertical="center"/>
    </xf>
    <xf numFmtId="0" fontId="14" fillId="0" borderId="32" xfId="0" applyFont="1" applyBorder="1" applyAlignment="1">
      <alignment horizontal="left" vertical="center"/>
    </xf>
    <xf numFmtId="0" fontId="14" fillId="0" borderId="51" xfId="0" applyFont="1" applyBorder="1" applyAlignment="1">
      <alignment horizontal="left" vertical="center"/>
    </xf>
    <xf numFmtId="0" fontId="8" fillId="0" borderId="52" xfId="0" applyFont="1" applyBorder="1" applyAlignment="1">
      <alignment horizontal="left" vertical="center"/>
    </xf>
    <xf numFmtId="0" fontId="8" fillId="0" borderId="51" xfId="0" applyFont="1" applyBorder="1" applyAlignment="1">
      <alignment horizontal="left" vertical="center"/>
    </xf>
    <xf numFmtId="0" fontId="8" fillId="0" borderId="52" xfId="0" applyFont="1" applyBorder="1" applyAlignment="1">
      <alignment horizontal="center" vertical="center"/>
    </xf>
    <xf numFmtId="0" fontId="8" fillId="0" borderId="51" xfId="0" applyFont="1" applyBorder="1" applyAlignment="1">
      <alignment horizontal="center" vertical="center"/>
    </xf>
    <xf numFmtId="0" fontId="26" fillId="2" borderId="54" xfId="0" applyFont="1" applyFill="1" applyBorder="1" applyAlignment="1">
      <alignment horizontal="left" vertical="center" shrinkToFit="1"/>
    </xf>
    <xf numFmtId="0" fontId="27" fillId="2" borderId="0" xfId="0" applyFont="1" applyFill="1" applyAlignment="1">
      <alignment horizontal="left" vertical="center" shrinkToFit="1"/>
    </xf>
    <xf numFmtId="0" fontId="8" fillId="2" borderId="41"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8" fillId="2" borderId="83" xfId="0" applyFont="1" applyFill="1" applyBorder="1" applyAlignment="1">
      <alignment horizontal="left" vertical="center" shrinkToFit="1"/>
    </xf>
    <xf numFmtId="0" fontId="8" fillId="0" borderId="46" xfId="0" applyFont="1" applyBorder="1" applyAlignment="1">
      <alignment horizontal="center" vertical="center"/>
    </xf>
    <xf numFmtId="0" fontId="8" fillId="0" borderId="59" xfId="0" applyFont="1" applyBorder="1" applyAlignment="1">
      <alignment horizontal="center" vertical="center"/>
    </xf>
    <xf numFmtId="0" fontId="8" fillId="0" borderId="46" xfId="0" applyFont="1" applyBorder="1" applyAlignment="1">
      <alignment horizontal="left" vertical="center"/>
    </xf>
    <xf numFmtId="0" fontId="8" fillId="0" borderId="59" xfId="0" applyFont="1" applyBorder="1" applyAlignment="1">
      <alignment horizontal="left" vertical="center"/>
    </xf>
    <xf numFmtId="0" fontId="8" fillId="2" borderId="47" xfId="0" applyFont="1" applyFill="1" applyBorder="1" applyAlignment="1">
      <alignment horizontal="left" vertical="center"/>
    </xf>
    <xf numFmtId="0" fontId="8" fillId="2" borderId="37" xfId="0" applyFont="1" applyFill="1" applyBorder="1" applyAlignment="1">
      <alignment horizontal="left" vertical="center"/>
    </xf>
    <xf numFmtId="0" fontId="8" fillId="2" borderId="48" xfId="0" applyFont="1" applyFill="1" applyBorder="1" applyAlignment="1">
      <alignment horizontal="left" vertical="center"/>
    </xf>
    <xf numFmtId="0" fontId="14" fillId="0" borderId="47" xfId="0" applyFont="1" applyBorder="1" applyAlignment="1">
      <alignment horizontal="left" vertical="center"/>
    </xf>
    <xf numFmtId="0" fontId="14" fillId="0" borderId="37" xfId="0" applyFont="1" applyBorder="1" applyAlignment="1">
      <alignment horizontal="left" vertical="center"/>
    </xf>
    <xf numFmtId="0" fontId="14" fillId="0" borderId="48" xfId="0" applyFont="1" applyBorder="1" applyAlignment="1">
      <alignment horizontal="left"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2" borderId="46" xfId="0" applyFont="1" applyFill="1" applyBorder="1" applyAlignment="1">
      <alignment horizontal="left" vertical="center"/>
    </xf>
    <xf numFmtId="0" fontId="8" fillId="2" borderId="1" xfId="0" applyFont="1" applyFill="1" applyBorder="1" applyAlignment="1">
      <alignment horizontal="left" vertical="center"/>
    </xf>
    <xf numFmtId="0" fontId="8" fillId="2" borderId="59" xfId="0" applyFont="1" applyFill="1" applyBorder="1" applyAlignment="1">
      <alignment horizontal="left" vertical="center"/>
    </xf>
    <xf numFmtId="0" fontId="14" fillId="0" borderId="46" xfId="0" applyFont="1" applyBorder="1" applyAlignment="1">
      <alignment horizontal="left" vertical="center"/>
    </xf>
    <xf numFmtId="0" fontId="14" fillId="0" borderId="1" xfId="0" applyFont="1" applyBorder="1" applyAlignment="1">
      <alignment horizontal="left" vertical="center"/>
    </xf>
    <xf numFmtId="0" fontId="14" fillId="0" borderId="59" xfId="0" applyFont="1" applyBorder="1" applyAlignment="1">
      <alignment horizontal="left" vertical="center"/>
    </xf>
    <xf numFmtId="0" fontId="5" fillId="2" borderId="4"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0" borderId="81" xfId="0" applyFont="1" applyBorder="1" applyAlignment="1">
      <alignment horizontal="center" vertical="center"/>
    </xf>
    <xf numFmtId="0" fontId="5" fillId="0" borderId="19"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xf>
    <xf numFmtId="0" fontId="5" fillId="0" borderId="5" xfId="0" applyFont="1" applyBorder="1" applyAlignment="1">
      <alignment horizontal="center"/>
    </xf>
    <xf numFmtId="0" fontId="5" fillId="0" borderId="42" xfId="0" applyFont="1" applyBorder="1" applyAlignment="1">
      <alignment horizontal="center"/>
    </xf>
    <xf numFmtId="0" fontId="16" fillId="0" borderId="19" xfId="0" applyFont="1" applyBorder="1" applyAlignment="1">
      <alignment horizontal="center" vertical="center" wrapText="1"/>
    </xf>
    <xf numFmtId="0" fontId="16" fillId="0" borderId="55" xfId="0" applyFont="1" applyBorder="1" applyAlignment="1">
      <alignment horizontal="center" vertical="center" wrapText="1"/>
    </xf>
    <xf numFmtId="0" fontId="5" fillId="2" borderId="4" xfId="0" applyFont="1" applyFill="1" applyBorder="1" applyAlignment="1">
      <alignment horizontal="left" vertical="center"/>
    </xf>
    <xf numFmtId="0" fontId="5" fillId="2" borderId="19" xfId="0" applyFont="1" applyFill="1" applyBorder="1" applyAlignment="1">
      <alignment horizontal="left" vertical="center"/>
    </xf>
    <xf numFmtId="0" fontId="5" fillId="2" borderId="7" xfId="0" applyFont="1" applyFill="1" applyBorder="1" applyAlignment="1">
      <alignment horizontal="left" vertical="center"/>
    </xf>
    <xf numFmtId="0" fontId="5" fillId="2" borderId="25" xfId="0" applyFont="1" applyFill="1" applyBorder="1" applyAlignment="1">
      <alignment horizontal="left" vertical="center"/>
    </xf>
    <xf numFmtId="0" fontId="5" fillId="2" borderId="13" xfId="0" applyFont="1" applyFill="1" applyBorder="1" applyAlignment="1">
      <alignment horizontal="left" vertical="center"/>
    </xf>
    <xf numFmtId="0" fontId="5" fillId="2" borderId="22" xfId="0" applyFont="1" applyFill="1" applyBorder="1" applyAlignment="1">
      <alignment horizontal="left" vertical="center"/>
    </xf>
    <xf numFmtId="0" fontId="5" fillId="0" borderId="5" xfId="0" applyFont="1" applyBorder="1" applyAlignment="1">
      <alignment horizontal="left" vertical="center"/>
    </xf>
    <xf numFmtId="0" fontId="8" fillId="0" borderId="4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59" xfId="0" applyFont="1" applyBorder="1" applyAlignment="1">
      <alignment horizontal="left" vertical="center" shrinkToFit="1"/>
    </xf>
    <xf numFmtId="176" fontId="5" fillId="3" borderId="46" xfId="0" applyNumberFormat="1" applyFont="1" applyFill="1" applyBorder="1" applyAlignment="1">
      <alignment horizontal="right" vertical="center"/>
    </xf>
    <xf numFmtId="176" fontId="5" fillId="3" borderId="59" xfId="0" applyNumberFormat="1" applyFont="1" applyFill="1" applyBorder="1" applyAlignment="1">
      <alignment horizontal="right" vertical="center"/>
    </xf>
    <xf numFmtId="3" fontId="5" fillId="3" borderId="72" xfId="0" applyNumberFormat="1" applyFont="1" applyFill="1" applyBorder="1" applyAlignment="1">
      <alignment horizontal="right" vertical="center"/>
    </xf>
    <xf numFmtId="3" fontId="5" fillId="3" borderId="126" xfId="0" applyNumberFormat="1" applyFont="1" applyFill="1" applyBorder="1" applyAlignment="1">
      <alignment horizontal="right" vertical="center"/>
    </xf>
    <xf numFmtId="0" fontId="5" fillId="0" borderId="4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83" xfId="0" applyFont="1" applyBorder="1" applyAlignment="1">
      <alignment horizontal="center"/>
    </xf>
    <xf numFmtId="0" fontId="16" fillId="3" borderId="53" xfId="0" applyFont="1" applyFill="1" applyBorder="1" applyAlignment="1">
      <alignment horizontal="center" vertical="center" wrapText="1"/>
    </xf>
    <xf numFmtId="0" fontId="16" fillId="3" borderId="55" xfId="0" applyFont="1" applyFill="1" applyBorder="1" applyAlignment="1">
      <alignment horizontal="center" vertical="center" wrapText="1"/>
    </xf>
    <xf numFmtId="0" fontId="16" fillId="0" borderId="53" xfId="0" applyFont="1" applyBorder="1" applyAlignment="1">
      <alignment horizontal="center" vertical="center"/>
    </xf>
    <xf numFmtId="0" fontId="16" fillId="0" borderId="87" xfId="0" applyFont="1" applyBorder="1" applyAlignment="1">
      <alignment horizontal="center" vertical="center"/>
    </xf>
    <xf numFmtId="0" fontId="8" fillId="0" borderId="52" xfId="1" applyFont="1" applyBorder="1" applyAlignment="1">
      <alignment horizontal="left" vertical="center" shrinkToFit="1"/>
    </xf>
    <xf numFmtId="0" fontId="8" fillId="0" borderId="32" xfId="1" applyFont="1" applyBorder="1" applyAlignment="1">
      <alignment horizontal="left" vertical="center" shrinkToFit="1"/>
    </xf>
    <xf numFmtId="0" fontId="8" fillId="0" borderId="51" xfId="1" applyFont="1" applyBorder="1" applyAlignment="1">
      <alignment horizontal="left" vertical="center" shrinkToFit="1"/>
    </xf>
    <xf numFmtId="0" fontId="8" fillId="0" borderId="52" xfId="0" applyFont="1" applyBorder="1" applyAlignment="1">
      <alignment horizontal="left" vertical="center" shrinkToFit="1"/>
    </xf>
    <xf numFmtId="0" fontId="8" fillId="0" borderId="51" xfId="0" applyFont="1" applyBorder="1" applyAlignment="1">
      <alignment horizontal="left" vertical="center" shrinkToFit="1"/>
    </xf>
    <xf numFmtId="12" fontId="8" fillId="0" borderId="8" xfId="7" applyNumberFormat="1" applyFont="1" applyFill="1" applyBorder="1" applyAlignment="1">
      <alignment horizontal="center" vertical="center"/>
    </xf>
    <xf numFmtId="12" fontId="8" fillId="0" borderId="39" xfId="7" applyNumberFormat="1" applyFont="1" applyFill="1" applyBorder="1" applyAlignment="1">
      <alignment horizontal="center" vertical="center"/>
    </xf>
    <xf numFmtId="12" fontId="8" fillId="0" borderId="56" xfId="7" applyNumberFormat="1" applyFont="1" applyFill="1" applyBorder="1" applyAlignment="1">
      <alignment horizontal="center" vertical="center"/>
    </xf>
    <xf numFmtId="176" fontId="5" fillId="3" borderId="52" xfId="0" applyNumberFormat="1" applyFont="1" applyFill="1" applyBorder="1" applyAlignment="1">
      <alignment horizontal="right" vertical="center"/>
    </xf>
    <xf numFmtId="176" fontId="5" fillId="3" borderId="51" xfId="0" applyNumberFormat="1" applyFont="1" applyFill="1" applyBorder="1" applyAlignment="1">
      <alignment horizontal="right" vertical="center"/>
    </xf>
    <xf numFmtId="3" fontId="5" fillId="3" borderId="68" xfId="0" applyNumberFormat="1" applyFont="1" applyFill="1" applyBorder="1" applyAlignment="1">
      <alignment horizontal="right" vertical="center"/>
    </xf>
    <xf numFmtId="3" fontId="5" fillId="3" borderId="121" xfId="0" applyNumberFormat="1" applyFont="1" applyFill="1" applyBorder="1" applyAlignment="1">
      <alignment horizontal="right" vertical="center"/>
    </xf>
    <xf numFmtId="0" fontId="8" fillId="0" borderId="58" xfId="0" applyFont="1" applyBorder="1" applyAlignment="1">
      <alignment horizontal="left" vertical="center" shrinkToFit="1"/>
    </xf>
    <xf numFmtId="0" fontId="8" fillId="0" borderId="27" xfId="0" applyFont="1" applyBorder="1" applyAlignment="1">
      <alignment horizontal="left" vertical="center" shrinkToFit="1"/>
    </xf>
    <xf numFmtId="0" fontId="8" fillId="0" borderId="65" xfId="0" applyFont="1" applyBorder="1" applyAlignment="1">
      <alignment horizontal="left" vertical="center" shrinkToFit="1"/>
    </xf>
    <xf numFmtId="0" fontId="8" fillId="0" borderId="58" xfId="0" applyFont="1" applyBorder="1" applyAlignment="1">
      <alignment horizontal="center" vertical="center" shrinkToFit="1"/>
    </xf>
    <xf numFmtId="0" fontId="8" fillId="0" borderId="65" xfId="0" applyFont="1" applyBorder="1" applyAlignment="1">
      <alignment horizontal="center" vertical="center" shrinkToFit="1"/>
    </xf>
    <xf numFmtId="176" fontId="5" fillId="3" borderId="58" xfId="0" applyNumberFormat="1" applyFont="1" applyFill="1" applyBorder="1" applyAlignment="1">
      <alignment horizontal="right" vertical="center"/>
    </xf>
    <xf numFmtId="176" fontId="5" fillId="3" borderId="65" xfId="0" applyNumberFormat="1" applyFont="1" applyFill="1" applyBorder="1" applyAlignment="1">
      <alignment horizontal="right" vertical="center"/>
    </xf>
    <xf numFmtId="3" fontId="5" fillId="3" borderId="129" xfId="0" applyNumberFormat="1" applyFont="1" applyFill="1" applyBorder="1" applyAlignment="1">
      <alignment horizontal="right" vertical="center"/>
    </xf>
    <xf numFmtId="3" fontId="5" fillId="3" borderId="130" xfId="0" applyNumberFormat="1" applyFont="1" applyFill="1" applyBorder="1" applyAlignment="1">
      <alignment horizontal="right" vertical="center"/>
    </xf>
    <xf numFmtId="0" fontId="5" fillId="2" borderId="29" xfId="0" applyFont="1" applyFill="1" applyBorder="1" applyAlignment="1">
      <alignment horizontal="left" vertical="top" wrapText="1" readingOrder="1"/>
    </xf>
    <xf numFmtId="0" fontId="5" fillId="2" borderId="30" xfId="0" applyFont="1" applyFill="1" applyBorder="1" applyAlignment="1">
      <alignment horizontal="left" vertical="top" wrapText="1" readingOrder="1"/>
    </xf>
    <xf numFmtId="0" fontId="5" fillId="2" borderId="7" xfId="0" applyFont="1" applyFill="1" applyBorder="1" applyAlignment="1">
      <alignment horizontal="left" vertical="top" wrapText="1" readingOrder="1"/>
    </xf>
    <xf numFmtId="0" fontId="5" fillId="2" borderId="25" xfId="0" applyFont="1" applyFill="1" applyBorder="1" applyAlignment="1">
      <alignment horizontal="left" vertical="top" wrapText="1" readingOrder="1"/>
    </xf>
    <xf numFmtId="0" fontId="5" fillId="2" borderId="88" xfId="0" applyFont="1" applyFill="1" applyBorder="1" applyAlignment="1">
      <alignment horizontal="left" vertical="top" wrapText="1" readingOrder="1"/>
    </xf>
    <xf numFmtId="0" fontId="5" fillId="2" borderId="55" xfId="0" applyFont="1" applyFill="1" applyBorder="1" applyAlignment="1">
      <alignment horizontal="left" vertical="top" wrapText="1" readingOrder="1"/>
    </xf>
    <xf numFmtId="0" fontId="5" fillId="2" borderId="29" xfId="0" applyFont="1" applyFill="1" applyBorder="1" applyAlignment="1">
      <alignment horizontal="left" vertical="top" readingOrder="1"/>
    </xf>
    <xf numFmtId="0" fontId="5" fillId="2" borderId="30" xfId="0" applyFont="1" applyFill="1" applyBorder="1" applyAlignment="1">
      <alignment horizontal="left" vertical="top" readingOrder="1"/>
    </xf>
    <xf numFmtId="0" fontId="5" fillId="2" borderId="7" xfId="0" applyFont="1" applyFill="1" applyBorder="1" applyAlignment="1">
      <alignment horizontal="left" vertical="top" readingOrder="1"/>
    </xf>
    <xf numFmtId="0" fontId="5" fillId="2" borderId="25" xfId="0" applyFont="1" applyFill="1" applyBorder="1" applyAlignment="1">
      <alignment horizontal="left" vertical="top" readingOrder="1"/>
    </xf>
    <xf numFmtId="0" fontId="5" fillId="2" borderId="88" xfId="0" applyFont="1" applyFill="1" applyBorder="1" applyAlignment="1">
      <alignment horizontal="left" vertical="top" readingOrder="1"/>
    </xf>
    <xf numFmtId="0" fontId="5" fillId="2" borderId="55" xfId="0" applyFont="1" applyFill="1" applyBorder="1" applyAlignment="1">
      <alignment horizontal="left" vertical="top" readingOrder="1"/>
    </xf>
    <xf numFmtId="3" fontId="5" fillId="3" borderId="127" xfId="0" applyNumberFormat="1" applyFont="1" applyFill="1" applyBorder="1" applyAlignment="1">
      <alignment horizontal="right" vertical="center"/>
    </xf>
    <xf numFmtId="3" fontId="5" fillId="3" borderId="128" xfId="0" applyNumberFormat="1" applyFont="1" applyFill="1" applyBorder="1" applyAlignment="1">
      <alignment horizontal="right" vertical="center"/>
    </xf>
    <xf numFmtId="3" fontId="5" fillId="3" borderId="131" xfId="0" applyNumberFormat="1" applyFont="1" applyFill="1" applyBorder="1" applyAlignment="1">
      <alignment horizontal="right" vertical="center"/>
    </xf>
    <xf numFmtId="3" fontId="5" fillId="3" borderId="132" xfId="0" applyNumberFormat="1" applyFont="1" applyFill="1" applyBorder="1" applyAlignment="1">
      <alignment horizontal="right" vertical="center"/>
    </xf>
    <xf numFmtId="0" fontId="5" fillId="2" borderId="29" xfId="1" applyFont="1" applyFill="1" applyBorder="1" applyAlignment="1">
      <alignment horizontal="left" vertical="top" wrapText="1"/>
    </xf>
    <xf numFmtId="0" fontId="5" fillId="2" borderId="30"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2" borderId="25" xfId="1" applyFont="1" applyFill="1" applyBorder="1" applyAlignment="1">
      <alignment horizontal="left" vertical="top" wrapText="1"/>
    </xf>
    <xf numFmtId="0" fontId="5" fillId="2" borderId="88" xfId="1" applyFont="1" applyFill="1" applyBorder="1" applyAlignment="1">
      <alignment horizontal="left" vertical="top" wrapText="1"/>
    </xf>
    <xf numFmtId="0" fontId="5" fillId="2" borderId="55" xfId="1" applyFont="1" applyFill="1" applyBorder="1" applyAlignment="1">
      <alignment horizontal="left" vertical="top" wrapText="1"/>
    </xf>
    <xf numFmtId="3" fontId="5" fillId="3" borderId="123" xfId="0" applyNumberFormat="1" applyFont="1" applyFill="1" applyBorder="1" applyAlignment="1">
      <alignment horizontal="right" vertical="center"/>
    </xf>
    <xf numFmtId="3" fontId="5" fillId="3" borderId="124" xfId="0" applyNumberFormat="1" applyFont="1" applyFill="1" applyBorder="1" applyAlignment="1">
      <alignment horizontal="right" vertical="center"/>
    </xf>
    <xf numFmtId="4" fontId="17" fillId="0" borderId="52" xfId="0" applyNumberFormat="1" applyFont="1" applyBorder="1" applyAlignment="1">
      <alignment horizontal="left" vertical="center"/>
    </xf>
    <xf numFmtId="4" fontId="17" fillId="0" borderId="33" xfId="0" applyNumberFormat="1" applyFont="1" applyBorder="1" applyAlignment="1">
      <alignment horizontal="left" vertical="center"/>
    </xf>
    <xf numFmtId="3" fontId="5" fillId="3" borderId="123" xfId="0" applyNumberFormat="1" applyFont="1" applyFill="1" applyBorder="1" applyAlignment="1">
      <alignment horizontal="center" vertical="center"/>
    </xf>
    <xf numFmtId="3" fontId="5" fillId="3" borderId="124" xfId="0" applyNumberFormat="1" applyFont="1" applyFill="1" applyBorder="1" applyAlignment="1">
      <alignment horizontal="center" vertical="center"/>
    </xf>
    <xf numFmtId="4" fontId="17" fillId="0" borderId="58" xfId="0" applyNumberFormat="1" applyFont="1" applyBorder="1" applyAlignment="1">
      <alignment horizontal="left" vertical="center"/>
    </xf>
    <xf numFmtId="4" fontId="17" fillId="0" borderId="28" xfId="0" applyNumberFormat="1" applyFont="1" applyBorder="1" applyAlignment="1">
      <alignment horizontal="left" vertical="center"/>
    </xf>
    <xf numFmtId="176" fontId="5" fillId="3" borderId="78" xfId="0" applyNumberFormat="1" applyFont="1" applyFill="1" applyBorder="1" applyAlignment="1">
      <alignment horizontal="right" vertical="center"/>
    </xf>
    <xf numFmtId="176" fontId="5" fillId="3" borderId="16" xfId="0" applyNumberFormat="1" applyFont="1" applyFill="1" applyBorder="1" applyAlignment="1">
      <alignment horizontal="right" vertical="center"/>
    </xf>
    <xf numFmtId="0" fontId="5" fillId="2" borderId="3" xfId="0" applyFont="1" applyFill="1" applyBorder="1" applyAlignment="1">
      <alignment horizontal="left" vertical="center"/>
    </xf>
    <xf numFmtId="0" fontId="5" fillId="2" borderId="6" xfId="0" applyFont="1" applyFill="1" applyBorder="1" applyAlignment="1">
      <alignment horizontal="left" vertical="center"/>
    </xf>
    <xf numFmtId="4" fontId="11" fillId="0" borderId="46" xfId="0" applyNumberFormat="1" applyFont="1" applyBorder="1" applyAlignment="1">
      <alignment horizontal="left" vertical="center"/>
    </xf>
    <xf numFmtId="4" fontId="11" fillId="0" borderId="35" xfId="0" applyNumberFormat="1" applyFont="1" applyBorder="1" applyAlignment="1">
      <alignment horizontal="left" vertical="center"/>
    </xf>
    <xf numFmtId="0" fontId="14" fillId="0" borderId="46" xfId="0" applyFont="1" applyBorder="1" applyAlignment="1">
      <alignment horizontal="left" vertical="center" wrapText="1" readingOrder="1"/>
    </xf>
    <xf numFmtId="0" fontId="14" fillId="0" borderId="59" xfId="0" applyFont="1" applyBorder="1" applyAlignment="1">
      <alignment horizontal="left" vertical="center" wrapText="1" readingOrder="1"/>
    </xf>
    <xf numFmtId="0" fontId="5" fillId="0" borderId="46" xfId="0" applyFont="1" applyBorder="1" applyAlignment="1">
      <alignment horizontal="left" vertical="center" wrapText="1" readingOrder="1"/>
    </xf>
    <xf numFmtId="0" fontId="5" fillId="0" borderId="59" xfId="0" applyFont="1" applyBorder="1" applyAlignment="1">
      <alignment horizontal="left" vertical="center" wrapText="1" readingOrder="1"/>
    </xf>
    <xf numFmtId="0" fontId="14" fillId="2" borderId="46"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5" xfId="0" applyFont="1" applyFill="1" applyBorder="1" applyAlignment="1">
      <alignment horizontal="left" vertical="center"/>
    </xf>
    <xf numFmtId="0" fontId="14" fillId="2" borderId="1" xfId="0" applyFont="1" applyFill="1" applyBorder="1" applyAlignment="1">
      <alignment horizontal="left" vertical="center"/>
    </xf>
    <xf numFmtId="0" fontId="14" fillId="2" borderId="35" xfId="0" applyFont="1" applyFill="1" applyBorder="1" applyAlignment="1">
      <alignment horizontal="left" vertical="center"/>
    </xf>
    <xf numFmtId="0" fontId="14" fillId="0" borderId="47" xfId="1" applyFont="1" applyBorder="1" applyAlignment="1">
      <alignment horizontal="left" vertical="center"/>
    </xf>
    <xf numFmtId="0" fontId="14" fillId="0" borderId="48" xfId="1" applyFont="1" applyBorder="1" applyAlignment="1">
      <alignment horizontal="left" vertical="center"/>
    </xf>
    <xf numFmtId="0" fontId="5" fillId="0" borderId="47" xfId="0" applyFont="1" applyBorder="1" applyAlignment="1">
      <alignment horizontal="left" vertical="center" wrapText="1" readingOrder="1"/>
    </xf>
    <xf numFmtId="0" fontId="5" fillId="0" borderId="48" xfId="0" applyFont="1" applyBorder="1" applyAlignment="1">
      <alignment horizontal="left" vertical="center" wrapText="1" readingOrder="1"/>
    </xf>
    <xf numFmtId="0" fontId="14" fillId="2" borderId="47"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86" xfId="0" applyFont="1" applyFill="1" applyBorder="1" applyAlignment="1">
      <alignment horizontal="left" vertical="center"/>
    </xf>
    <xf numFmtId="0" fontId="14" fillId="2" borderId="37" xfId="0" applyFont="1" applyFill="1" applyBorder="1" applyAlignment="1">
      <alignment horizontal="left" vertical="center"/>
    </xf>
    <xf numFmtId="0" fontId="14" fillId="2" borderId="38" xfId="0" applyFont="1" applyFill="1" applyBorder="1" applyAlignment="1">
      <alignment horizontal="left" vertical="center"/>
    </xf>
    <xf numFmtId="0" fontId="14" fillId="0" borderId="52" xfId="0" applyFont="1" applyBorder="1" applyAlignment="1">
      <alignment horizontal="left" vertical="center" wrapText="1" readingOrder="1"/>
    </xf>
    <xf numFmtId="0" fontId="14" fillId="0" borderId="51" xfId="0" applyFont="1" applyBorder="1" applyAlignment="1">
      <alignment horizontal="left" vertical="center" wrapText="1" readingOrder="1"/>
    </xf>
    <xf numFmtId="0" fontId="14" fillId="2" borderId="52"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84" xfId="0" applyFont="1" applyFill="1" applyBorder="1" applyAlignment="1">
      <alignment horizontal="left" vertical="center"/>
    </xf>
    <xf numFmtId="0" fontId="14" fillId="2" borderId="32" xfId="0" applyFont="1" applyFill="1" applyBorder="1" applyAlignment="1">
      <alignment horizontal="left" vertical="center"/>
    </xf>
    <xf numFmtId="0" fontId="14" fillId="2" borderId="33" xfId="0" applyFont="1" applyFill="1" applyBorder="1" applyAlignment="1">
      <alignment horizontal="left"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87" xfId="0" applyFont="1" applyBorder="1" applyAlignment="1">
      <alignment horizontal="center" vertical="center"/>
    </xf>
    <xf numFmtId="0" fontId="5" fillId="0" borderId="29" xfId="1" applyFont="1" applyBorder="1" applyAlignment="1">
      <alignment horizontal="left" vertical="center"/>
    </xf>
    <xf numFmtId="0" fontId="5" fillId="0" borderId="7" xfId="1" applyFont="1" applyBorder="1" applyAlignment="1">
      <alignment horizontal="left" vertical="center"/>
    </xf>
    <xf numFmtId="0" fontId="5" fillId="0" borderId="107" xfId="1" applyFont="1" applyBorder="1" applyAlignment="1">
      <alignment horizontal="left" vertical="center"/>
    </xf>
    <xf numFmtId="0" fontId="5" fillId="0" borderId="8" xfId="1" applyFont="1" applyBorder="1" applyAlignment="1">
      <alignment horizontal="left" vertical="center"/>
    </xf>
    <xf numFmtId="0" fontId="5" fillId="0" borderId="39" xfId="1" applyFont="1" applyBorder="1" applyAlignment="1">
      <alignment horizontal="left" vertical="center"/>
    </xf>
    <xf numFmtId="0" fontId="5" fillId="0" borderId="64" xfId="1" applyFont="1" applyBorder="1" applyAlignment="1">
      <alignment horizontal="left" vertical="center"/>
    </xf>
    <xf numFmtId="0" fontId="14" fillId="0" borderId="52" xfId="1" applyFont="1" applyBorder="1" applyAlignment="1">
      <alignment horizontal="center" vertical="center"/>
    </xf>
    <xf numFmtId="0" fontId="14" fillId="0" borderId="33" xfId="1" applyFont="1" applyBorder="1" applyAlignment="1">
      <alignment horizontal="center" vertical="center"/>
    </xf>
    <xf numFmtId="0" fontId="14" fillId="0" borderId="29" xfId="1" applyFont="1" applyBorder="1" applyAlignment="1">
      <alignment horizontal="left" vertical="center"/>
    </xf>
    <xf numFmtId="0" fontId="14" fillId="0" borderId="7" xfId="1" applyFont="1" applyBorder="1" applyAlignment="1">
      <alignment horizontal="left" vertical="center"/>
    </xf>
    <xf numFmtId="0" fontId="14" fillId="0" borderId="107" xfId="1" applyFont="1" applyBorder="1" applyAlignment="1">
      <alignment horizontal="left" vertical="center"/>
    </xf>
    <xf numFmtId="0" fontId="14" fillId="0" borderId="8" xfId="1" applyFont="1" applyBorder="1" applyAlignment="1">
      <alignment horizontal="left" vertical="center"/>
    </xf>
    <xf numFmtId="0" fontId="14" fillId="0" borderId="39" xfId="1" applyFont="1" applyBorder="1" applyAlignment="1">
      <alignment horizontal="left" vertical="center"/>
    </xf>
    <xf numFmtId="0" fontId="14" fillId="0" borderId="64" xfId="1" applyFont="1" applyBorder="1" applyAlignment="1">
      <alignment horizontal="left" vertical="center"/>
    </xf>
    <xf numFmtId="0" fontId="14" fillId="0" borderId="46" xfId="1" applyFont="1" applyBorder="1" applyAlignment="1">
      <alignment horizontal="center" vertical="center"/>
    </xf>
    <xf numFmtId="0" fontId="14" fillId="0" borderId="35" xfId="1" applyFont="1" applyBorder="1" applyAlignment="1">
      <alignment horizontal="center" vertical="center"/>
    </xf>
    <xf numFmtId="0" fontId="5" fillId="0" borderId="80" xfId="0" applyFont="1" applyBorder="1" applyAlignment="1">
      <alignment horizontal="center" vertical="center"/>
    </xf>
    <xf numFmtId="0" fontId="5" fillId="0" borderId="93" xfId="0" applyFont="1" applyBorder="1" applyAlignment="1">
      <alignment horizontal="center" vertical="center"/>
    </xf>
    <xf numFmtId="0" fontId="16" fillId="0" borderId="80" xfId="0" applyFont="1" applyBorder="1" applyAlignment="1">
      <alignment horizontal="center" vertical="center" wrapText="1"/>
    </xf>
    <xf numFmtId="0" fontId="16" fillId="0" borderId="93" xfId="0" applyFont="1" applyBorder="1" applyAlignment="1">
      <alignment horizontal="center" vertical="center" wrapText="1"/>
    </xf>
    <xf numFmtId="0" fontId="14" fillId="0" borderId="58" xfId="1" applyFont="1" applyBorder="1" applyAlignment="1">
      <alignment horizontal="center" vertical="center"/>
    </xf>
    <xf numFmtId="0" fontId="14" fillId="0" borderId="28" xfId="1" applyFont="1" applyBorder="1" applyAlignment="1">
      <alignment horizontal="center" vertical="center"/>
    </xf>
    <xf numFmtId="0" fontId="5" fillId="0" borderId="8" xfId="1" applyFont="1" applyBorder="1" applyAlignment="1">
      <alignment horizontal="left" vertical="center" wrapText="1"/>
    </xf>
    <xf numFmtId="0" fontId="14" fillId="0" borderId="8" xfId="1" applyFont="1" applyBorder="1" applyAlignment="1">
      <alignment horizontal="left" vertical="center" wrapText="1"/>
    </xf>
    <xf numFmtId="0" fontId="5" fillId="0" borderId="81" xfId="0" applyFont="1" applyBorder="1" applyAlignment="1">
      <alignment horizontal="center" vertical="center" wrapText="1"/>
    </xf>
    <xf numFmtId="0" fontId="5" fillId="0" borderId="13" xfId="1" applyFont="1" applyBorder="1" applyAlignment="1">
      <alignment horizontal="left" vertical="center"/>
    </xf>
    <xf numFmtId="0" fontId="5" fillId="0" borderId="23" xfId="1" applyFont="1" applyBorder="1" applyAlignment="1">
      <alignment horizontal="left" vertical="center"/>
    </xf>
    <xf numFmtId="0" fontId="14" fillId="0" borderId="13" xfId="1" applyFont="1" applyBorder="1" applyAlignment="1">
      <alignment horizontal="left" vertical="center"/>
    </xf>
    <xf numFmtId="0" fontId="14" fillId="0" borderId="23" xfId="1" applyFont="1" applyBorder="1" applyAlignment="1">
      <alignment horizontal="left" vertical="center"/>
    </xf>
    <xf numFmtId="0" fontId="14" fillId="0" borderId="47" xfId="1" applyFont="1" applyBorder="1" applyAlignment="1">
      <alignment horizontal="center" vertical="center"/>
    </xf>
    <xf numFmtId="0" fontId="14" fillId="0" borderId="38" xfId="1" applyFont="1" applyBorder="1" applyAlignment="1">
      <alignment horizontal="center" vertical="center"/>
    </xf>
    <xf numFmtId="0" fontId="5" fillId="0" borderId="137" xfId="1" applyFont="1" applyBorder="1" applyAlignment="1">
      <alignment horizontal="left" vertical="center"/>
    </xf>
    <xf numFmtId="0" fontId="5" fillId="0" borderId="138" xfId="1" applyFont="1" applyBorder="1" applyAlignment="1">
      <alignment horizontal="left" vertical="center"/>
    </xf>
    <xf numFmtId="0" fontId="5" fillId="0" borderId="93" xfId="1" applyFont="1" applyBorder="1" applyAlignment="1">
      <alignment horizontal="left" vertical="center"/>
    </xf>
    <xf numFmtId="0" fontId="5" fillId="0" borderId="56" xfId="1" applyFont="1" applyBorder="1" applyAlignment="1">
      <alignment horizontal="left" vertical="center"/>
    </xf>
    <xf numFmtId="0" fontId="14" fillId="0" borderId="88" xfId="1" applyFont="1" applyBorder="1" applyAlignment="1">
      <alignment horizontal="left" vertical="center"/>
    </xf>
    <xf numFmtId="0" fontId="14" fillId="0" borderId="56" xfId="1" applyFont="1" applyBorder="1" applyAlignment="1">
      <alignment horizontal="left" vertical="center"/>
    </xf>
    <xf numFmtId="0" fontId="14" fillId="0" borderId="52" xfId="0" applyFont="1" applyBorder="1" applyAlignment="1">
      <alignment horizontal="left" vertical="top" wrapText="1"/>
    </xf>
    <xf numFmtId="0" fontId="14" fillId="0" borderId="32" xfId="0" applyFont="1" applyBorder="1" applyAlignment="1">
      <alignment horizontal="left" vertical="top" wrapText="1"/>
    </xf>
    <xf numFmtId="0" fontId="14" fillId="0" borderId="51" xfId="0" applyFont="1" applyBorder="1" applyAlignment="1">
      <alignment horizontal="left" vertical="top" wrapText="1"/>
    </xf>
    <xf numFmtId="0" fontId="14" fillId="0" borderId="85" xfId="0" applyFont="1" applyBorder="1" applyAlignment="1">
      <alignment horizontal="left" vertical="center" wrapText="1"/>
    </xf>
    <xf numFmtId="0" fontId="14" fillId="0" borderId="59" xfId="0" applyFont="1" applyBorder="1" applyAlignment="1">
      <alignment horizontal="left" vertical="center" wrapText="1"/>
    </xf>
    <xf numFmtId="0" fontId="14" fillId="0" borderId="46" xfId="0" applyFont="1" applyBorder="1" applyAlignment="1">
      <alignment horizontal="left" vertical="top" wrapText="1"/>
    </xf>
    <xf numFmtId="0" fontId="14" fillId="0" borderId="1" xfId="0" applyFont="1" applyBorder="1" applyAlignment="1">
      <alignment horizontal="left" vertical="top" wrapText="1"/>
    </xf>
    <xf numFmtId="0" fontId="14" fillId="0" borderId="59" xfId="0" applyFont="1" applyBorder="1" applyAlignment="1">
      <alignment horizontal="left" vertical="top" wrapText="1"/>
    </xf>
    <xf numFmtId="0" fontId="14" fillId="0" borderId="46"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6" xfId="4" applyFont="1" applyBorder="1" applyAlignment="1">
      <alignment horizontal="left" vertical="center"/>
    </xf>
    <xf numFmtId="0" fontId="14" fillId="0" borderId="59" xfId="4" applyFont="1" applyBorder="1" applyAlignment="1">
      <alignment horizontal="left" vertical="center"/>
    </xf>
    <xf numFmtId="0" fontId="5" fillId="2" borderId="41" xfId="0" applyFont="1" applyFill="1" applyBorder="1" applyAlignment="1">
      <alignment horizontal="left" vertical="center"/>
    </xf>
    <xf numFmtId="0" fontId="5" fillId="2" borderId="5" xfId="0" applyFont="1" applyFill="1" applyBorder="1" applyAlignment="1">
      <alignment horizontal="left" vertical="center"/>
    </xf>
    <xf numFmtId="0" fontId="5" fillId="2" borderId="42" xfId="0" applyFont="1" applyFill="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14" fillId="0" borderId="84" xfId="0" applyFont="1" applyBorder="1" applyAlignment="1">
      <alignment horizontal="left" vertical="center" wrapText="1"/>
    </xf>
    <xf numFmtId="0" fontId="14" fillId="0" borderId="51" xfId="0" applyFont="1" applyBorder="1" applyAlignment="1">
      <alignment horizontal="left" vertical="center" wrapText="1"/>
    </xf>
    <xf numFmtId="0" fontId="14" fillId="0" borderId="5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2" xfId="4" applyFont="1" applyBorder="1" applyAlignment="1">
      <alignment horizontal="left" vertical="center"/>
    </xf>
    <xf numFmtId="0" fontId="14" fillId="0" borderId="51" xfId="4" applyFont="1" applyBorder="1" applyAlignment="1">
      <alignment horizontal="left" vertical="center"/>
    </xf>
    <xf numFmtId="0" fontId="14" fillId="0" borderId="86" xfId="1" applyFont="1" applyBorder="1" applyAlignment="1">
      <alignment horizontal="left" vertical="center" wrapText="1"/>
    </xf>
    <xf numFmtId="0" fontId="14" fillId="0" borderId="48" xfId="1" applyFont="1" applyBorder="1" applyAlignment="1">
      <alignment horizontal="left" vertical="center" wrapText="1"/>
    </xf>
    <xf numFmtId="0" fontId="14" fillId="0" borderId="47" xfId="1" applyFont="1" applyBorder="1" applyAlignment="1">
      <alignment horizontal="left" vertical="top" wrapText="1"/>
    </xf>
    <xf numFmtId="0" fontId="14" fillId="0" borderId="37" xfId="1" applyFont="1" applyBorder="1" applyAlignment="1">
      <alignment horizontal="left" vertical="top" wrapText="1"/>
    </xf>
    <xf numFmtId="0" fontId="14" fillId="0" borderId="48" xfId="1" applyFont="1" applyBorder="1" applyAlignment="1">
      <alignment horizontal="left" vertical="top" wrapText="1"/>
    </xf>
    <xf numFmtId="0" fontId="14" fillId="0" borderId="47"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7" xfId="0" applyFont="1" applyBorder="1" applyAlignment="1">
      <alignment horizontal="left" vertical="center" wrapText="1"/>
    </xf>
    <xf numFmtId="0" fontId="14" fillId="0" borderId="48" xfId="0" applyFont="1" applyBorder="1" applyAlignment="1">
      <alignment horizontal="left" vertical="center" wrapText="1"/>
    </xf>
    <xf numFmtId="0" fontId="14" fillId="0" borderId="47" xfId="0" applyFont="1" applyBorder="1" applyAlignment="1">
      <alignment horizontal="left" vertical="top" wrapText="1"/>
    </xf>
    <xf numFmtId="0" fontId="14" fillId="0" borderId="37" xfId="0" applyFont="1" applyBorder="1" applyAlignment="1">
      <alignment horizontal="left" vertical="top" wrapText="1"/>
    </xf>
    <xf numFmtId="0" fontId="14" fillId="0" borderId="48" xfId="0" applyFont="1" applyBorder="1" applyAlignment="1">
      <alignment horizontal="left" vertical="top" wrapText="1"/>
    </xf>
    <xf numFmtId="0" fontId="14" fillId="0" borderId="7" xfId="1" applyFont="1" applyBorder="1" applyAlignment="1">
      <alignment horizontal="left" vertical="center" wrapText="1"/>
    </xf>
    <xf numFmtId="0" fontId="14" fillId="0" borderId="25" xfId="1" applyFont="1" applyBorder="1" applyAlignment="1">
      <alignment horizontal="left" vertical="center" wrapText="1"/>
    </xf>
    <xf numFmtId="0" fontId="14" fillId="0" borderId="46" xfId="0" applyFont="1" applyBorder="1" applyAlignment="1">
      <alignment horizontal="left" vertical="center" wrapText="1"/>
    </xf>
    <xf numFmtId="12" fontId="5" fillId="3" borderId="8" xfId="7" applyNumberFormat="1" applyFont="1" applyFill="1" applyBorder="1" applyAlignment="1">
      <alignment horizontal="center" vertical="center"/>
    </xf>
    <xf numFmtId="12" fontId="5" fillId="3" borderId="39" xfId="7" applyNumberFormat="1" applyFont="1" applyFill="1" applyBorder="1" applyAlignment="1">
      <alignment horizontal="center" vertical="center"/>
    </xf>
    <xf numFmtId="12" fontId="5" fillId="3" borderId="56" xfId="7" applyNumberFormat="1" applyFont="1" applyFill="1" applyBorder="1" applyAlignment="1">
      <alignment horizontal="center" vertical="center"/>
    </xf>
    <xf numFmtId="0" fontId="16" fillId="3" borderId="19" xfId="0" applyFont="1" applyFill="1" applyBorder="1" applyAlignment="1">
      <alignment horizontal="center" vertical="center" wrapText="1"/>
    </xf>
    <xf numFmtId="0" fontId="23" fillId="8" borderId="50" xfId="5" applyFont="1" applyFill="1" applyBorder="1" applyAlignment="1">
      <alignment horizontal="center" vertical="center" wrapText="1"/>
    </xf>
    <xf numFmtId="0" fontId="23" fillId="8" borderId="53" xfId="5" applyFont="1" applyFill="1" applyBorder="1" applyAlignment="1">
      <alignment horizontal="center" vertical="center" wrapText="1"/>
    </xf>
    <xf numFmtId="0" fontId="23" fillId="5" borderId="9" xfId="5" applyFont="1" applyFill="1" applyBorder="1" applyAlignment="1">
      <alignment horizontal="center" vertical="center" wrapText="1"/>
    </xf>
    <xf numFmtId="0" fontId="23" fillId="5" borderId="10" xfId="5" applyFont="1" applyFill="1" applyBorder="1" applyAlignment="1">
      <alignment horizontal="center" vertical="center" wrapText="1"/>
    </xf>
    <xf numFmtId="0" fontId="23" fillId="5" borderId="11" xfId="5" applyFont="1" applyFill="1" applyBorder="1" applyAlignment="1">
      <alignment horizontal="center" vertical="center" wrapText="1"/>
    </xf>
    <xf numFmtId="0" fontId="23" fillId="10" borderId="8" xfId="5" applyFont="1" applyFill="1" applyBorder="1" applyAlignment="1">
      <alignment horizontal="center" vertical="center" wrapText="1"/>
    </xf>
    <xf numFmtId="0" fontId="23" fillId="10" borderId="39" xfId="5" applyFont="1" applyFill="1" applyBorder="1" applyAlignment="1">
      <alignment horizontal="center" vertical="center" wrapText="1"/>
    </xf>
    <xf numFmtId="0" fontId="23" fillId="10" borderId="56" xfId="5" applyFont="1" applyFill="1" applyBorder="1" applyAlignment="1">
      <alignment horizontal="center" vertical="center" wrapText="1"/>
    </xf>
    <xf numFmtId="0" fontId="23" fillId="11" borderId="8" xfId="5" applyFont="1" applyFill="1" applyBorder="1" applyAlignment="1">
      <alignment horizontal="center" vertical="center" wrapText="1"/>
    </xf>
    <xf numFmtId="0" fontId="23" fillId="11" borderId="39" xfId="5" applyFont="1" applyFill="1" applyBorder="1" applyAlignment="1">
      <alignment horizontal="center" vertical="center" wrapText="1"/>
    </xf>
    <xf numFmtId="0" fontId="23" fillId="11" borderId="56" xfId="5" applyFont="1" applyFill="1" applyBorder="1" applyAlignment="1">
      <alignment horizontal="center" vertical="center" wrapText="1"/>
    </xf>
    <xf numFmtId="0" fontId="24" fillId="0" borderId="0" xfId="5" applyFont="1" applyAlignment="1">
      <alignment horizontal="left" vertical="center" wrapText="1"/>
    </xf>
    <xf numFmtId="0" fontId="23" fillId="6" borderId="50" xfId="5" applyFont="1" applyFill="1" applyBorder="1" applyAlignment="1">
      <alignment horizontal="center" vertical="center" wrapText="1"/>
    </xf>
    <xf numFmtId="0" fontId="23" fillId="6" borderId="12" xfId="5" applyFont="1" applyFill="1" applyBorder="1" applyAlignment="1">
      <alignment horizontal="center" vertical="center" wrapText="1"/>
    </xf>
    <xf numFmtId="0" fontId="23" fillId="6" borderId="53" xfId="5" applyFont="1" applyFill="1" applyBorder="1" applyAlignment="1">
      <alignment horizontal="center" vertical="center" wrapText="1"/>
    </xf>
    <xf numFmtId="0" fontId="23" fillId="7" borderId="57" xfId="5" applyFont="1" applyFill="1" applyBorder="1" applyAlignment="1">
      <alignment horizontal="center" vertical="center" wrapText="1"/>
    </xf>
  </cellXfs>
  <cellStyles count="8">
    <cellStyle name="パーセント" xfId="7" builtinId="5"/>
    <cellStyle name="桁区切り 2" xfId="3" xr:uid="{00000000-0005-0000-0000-000000000000}"/>
    <cellStyle name="標準" xfId="0" builtinId="0"/>
    <cellStyle name="標準 2" xfId="1" xr:uid="{00000000-0005-0000-0000-000002000000}"/>
    <cellStyle name="標準 2 2" xfId="5" xr:uid="{6FEDF9C3-4FF5-4FE3-9C2C-CE181DB14A96}"/>
    <cellStyle name="標準 3" xfId="2" xr:uid="{00000000-0005-0000-0000-000003000000}"/>
    <cellStyle name="標準 3 2" xfId="6" xr:uid="{A338A43F-8E3D-4E46-8E06-1A5425E23112}"/>
    <cellStyle name="標準 4" xfId="4" xr:uid="{00000000-0005-0000-0000-000004000000}"/>
  </cellStyles>
  <dxfs count="11">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85D8A"/>
      <color rgb="FF4BACC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persons/person.xml" Type="http://schemas.microsoft.com/office/2017/10/relationships/person"/><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10</xdr:col>
      <xdr:colOff>420166</xdr:colOff>
      <xdr:row>3</xdr:row>
      <xdr:rowOff>120650</xdr:rowOff>
    </xdr:from>
    <xdr:to>
      <xdr:col>14</xdr:col>
      <xdr:colOff>368968</xdr:colOff>
      <xdr:row>8</xdr:row>
      <xdr:rowOff>149679</xdr:rowOff>
    </xdr:to>
    <xdr:sp macro="" textlink="">
      <xdr:nvSpPr>
        <xdr:cNvPr id="21" name="四角形吹き出し 3">
          <a:extLst>
            <a:ext uri="{FF2B5EF4-FFF2-40B4-BE49-F238E27FC236}">
              <a16:creationId xmlns:a16="http://schemas.microsoft.com/office/drawing/2014/main" id="{B858AA1C-47B6-4229-AD2A-45D5CC926ABE}"/>
            </a:ext>
          </a:extLst>
        </xdr:cNvPr>
        <xdr:cNvSpPr/>
      </xdr:nvSpPr>
      <xdr:spPr>
        <a:xfrm>
          <a:off x="7849666" y="896257"/>
          <a:ext cx="3486659" cy="913493"/>
        </a:xfrm>
        <a:prstGeom prst="wedgeRectCallout">
          <a:avLst>
            <a:gd name="adj1" fmla="val -68877"/>
            <a:gd name="adj2" fmla="val -1043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補助対象年度である令和８年度を含む３年以内で記載してください。</a:t>
          </a:r>
          <a:r>
            <a:rPr kumimoji="1" lang="ja-JP" altLang="ja-JP" sz="1100">
              <a:solidFill>
                <a:sysClr val="windowText" lastClr="000000"/>
              </a:solidFill>
              <a:effectLst/>
              <a:latin typeface="+mn-lt"/>
              <a:ea typeface="+mn-ea"/>
              <a:cs typeface="+mn-cs"/>
            </a:rPr>
            <a:t>民間サービス実装タイプ</a:t>
          </a:r>
          <a:r>
            <a:rPr kumimoji="1" lang="ja-JP" altLang="en-US" sz="1100">
              <a:solidFill>
                <a:sysClr val="windowText" lastClr="000000"/>
              </a:solidFill>
              <a:effectLst/>
              <a:latin typeface="+mn-lt"/>
              <a:ea typeface="+mn-ea"/>
              <a:cs typeface="+mn-cs"/>
            </a:rPr>
            <a:t>のみの場合は、</a:t>
          </a:r>
          <a:r>
            <a:rPr kumimoji="1" lang="ja-JP" altLang="ja-JP" sz="1100">
              <a:solidFill>
                <a:sysClr val="windowText" lastClr="000000"/>
              </a:solidFill>
              <a:effectLst/>
              <a:latin typeface="+mn-lt"/>
              <a:ea typeface="+mn-ea"/>
              <a:cs typeface="+mn-cs"/>
            </a:rPr>
            <a:t>原則として単年度で計画してくださ</a:t>
          </a:r>
          <a:r>
            <a:rPr kumimoji="1" lang="ja-JP" altLang="en-US" sz="1100">
              <a:solidFill>
                <a:sysClr val="windowText" lastClr="000000"/>
              </a:solidFill>
              <a:effectLst/>
              <a:latin typeface="+mn-lt"/>
              <a:ea typeface="+mn-ea"/>
              <a:cs typeface="+mn-cs"/>
            </a:rPr>
            <a:t>い。</a:t>
          </a:r>
          <a:endParaRPr lang="ja-JP" altLang="ja-JP" sz="1200">
            <a:solidFill>
              <a:sysClr val="windowText" lastClr="000000"/>
            </a:solidFill>
            <a:effectLst/>
          </a:endParaRPr>
        </a:p>
        <a:p>
          <a:pPr algn="l"/>
          <a:endParaRPr kumimoji="1" lang="en-US" altLang="ja-JP" sz="1200">
            <a:solidFill>
              <a:sysClr val="windowText" lastClr="000000"/>
            </a:solidFill>
          </a:endParaRPr>
        </a:p>
      </xdr:txBody>
    </xdr:sp>
    <xdr:clientData/>
  </xdr:twoCellAnchor>
  <xdr:twoCellAnchor>
    <xdr:from>
      <xdr:col>1</xdr:col>
      <xdr:colOff>216643</xdr:colOff>
      <xdr:row>20</xdr:row>
      <xdr:rowOff>162620</xdr:rowOff>
    </xdr:from>
    <xdr:to>
      <xdr:col>3</xdr:col>
      <xdr:colOff>131885</xdr:colOff>
      <xdr:row>24</xdr:row>
      <xdr:rowOff>6886</xdr:rowOff>
    </xdr:to>
    <xdr:sp macro="" textlink="">
      <xdr:nvSpPr>
        <xdr:cNvPr id="22" name="四角形吹き出し 11">
          <a:extLst>
            <a:ext uri="{FF2B5EF4-FFF2-40B4-BE49-F238E27FC236}">
              <a16:creationId xmlns:a16="http://schemas.microsoft.com/office/drawing/2014/main" id="{E196EC3F-0E4D-4F2B-85D8-E955F1D41357}"/>
            </a:ext>
          </a:extLst>
        </xdr:cNvPr>
        <xdr:cNvSpPr/>
      </xdr:nvSpPr>
      <xdr:spPr>
        <a:xfrm>
          <a:off x="334118" y="4007545"/>
          <a:ext cx="1683717" cy="574516"/>
        </a:xfrm>
        <a:prstGeom prst="wedgeRectCallout">
          <a:avLst>
            <a:gd name="adj1" fmla="val 45713"/>
            <a:gd name="adj2" fmla="val -10867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項目に応じて、適宜番号を付してください。</a:t>
          </a:r>
        </a:p>
      </xdr:txBody>
    </xdr:sp>
    <xdr:clientData/>
  </xdr:twoCellAnchor>
  <xdr:twoCellAnchor>
    <xdr:from>
      <xdr:col>23</xdr:col>
      <xdr:colOff>152094</xdr:colOff>
      <xdr:row>34</xdr:row>
      <xdr:rowOff>169436</xdr:rowOff>
    </xdr:from>
    <xdr:to>
      <xdr:col>29</xdr:col>
      <xdr:colOff>136276</xdr:colOff>
      <xdr:row>39</xdr:row>
      <xdr:rowOff>28286</xdr:rowOff>
    </xdr:to>
    <xdr:sp macro="" textlink="">
      <xdr:nvSpPr>
        <xdr:cNvPr id="23" name="四角形吹き出し 6">
          <a:extLst>
            <a:ext uri="{FF2B5EF4-FFF2-40B4-BE49-F238E27FC236}">
              <a16:creationId xmlns:a16="http://schemas.microsoft.com/office/drawing/2014/main" id="{D47602C2-92DB-4444-A1B5-D34E468AC54B}"/>
            </a:ext>
          </a:extLst>
        </xdr:cNvPr>
        <xdr:cNvSpPr/>
      </xdr:nvSpPr>
      <xdr:spPr>
        <a:xfrm>
          <a:off x="18668694" y="6532136"/>
          <a:ext cx="3136957" cy="766900"/>
        </a:xfrm>
        <a:prstGeom prst="wedgeRectCallout">
          <a:avLst>
            <a:gd name="adj1" fmla="val -66761"/>
            <a:gd name="adj2" fmla="val -470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本補助事業以外にも、活用を想定している補助事業等がございましたら、補助事業名及びその事業費を記載してください。</a:t>
          </a:r>
        </a:p>
      </xdr:txBody>
    </xdr:sp>
    <xdr:clientData/>
  </xdr:twoCellAnchor>
  <xdr:twoCellAnchor>
    <xdr:from>
      <xdr:col>3</xdr:col>
      <xdr:colOff>393039</xdr:colOff>
      <xdr:row>68</xdr:row>
      <xdr:rowOff>34221</xdr:rowOff>
    </xdr:from>
    <xdr:to>
      <xdr:col>13</xdr:col>
      <xdr:colOff>149679</xdr:colOff>
      <xdr:row>69</xdr:row>
      <xdr:rowOff>153521</xdr:rowOff>
    </xdr:to>
    <xdr:sp macro="" textlink="">
      <xdr:nvSpPr>
        <xdr:cNvPr id="24" name="四角形吹き出し 5">
          <a:extLst>
            <a:ext uri="{FF2B5EF4-FFF2-40B4-BE49-F238E27FC236}">
              <a16:creationId xmlns:a16="http://schemas.microsoft.com/office/drawing/2014/main" id="{3F606D1F-71B2-42BA-A1A5-D2E4DEB013EA}"/>
            </a:ext>
          </a:extLst>
        </xdr:cNvPr>
        <xdr:cNvSpPr/>
      </xdr:nvSpPr>
      <xdr:spPr>
        <a:xfrm>
          <a:off x="2275814" y="12565946"/>
          <a:ext cx="7951315" cy="303450"/>
        </a:xfrm>
        <a:prstGeom prst="wedgeRectCallout">
          <a:avLst>
            <a:gd name="adj1" fmla="val -55838"/>
            <a:gd name="adj2" fmla="val -5481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データ類型欄にて「その他」を選択した場合は、活用するデータの名称（概要）を摘要（記述）欄に記入してください。</a:t>
          </a:r>
        </a:p>
      </xdr:txBody>
    </xdr:sp>
    <xdr:clientData/>
  </xdr:twoCellAnchor>
  <xdr:twoCellAnchor>
    <xdr:from>
      <xdr:col>12</xdr:col>
      <xdr:colOff>331612</xdr:colOff>
      <xdr:row>89</xdr:row>
      <xdr:rowOff>141049</xdr:rowOff>
    </xdr:from>
    <xdr:to>
      <xdr:col>20</xdr:col>
      <xdr:colOff>674754</xdr:colOff>
      <xdr:row>99</xdr:row>
      <xdr:rowOff>152892</xdr:rowOff>
    </xdr:to>
    <xdr:sp macro="" textlink="">
      <xdr:nvSpPr>
        <xdr:cNvPr id="25" name="四角形吹き出し 5">
          <a:extLst>
            <a:ext uri="{FF2B5EF4-FFF2-40B4-BE49-F238E27FC236}">
              <a16:creationId xmlns:a16="http://schemas.microsoft.com/office/drawing/2014/main" id="{5C5B800A-444E-40C7-8D07-EF9CBD5CACC9}"/>
            </a:ext>
          </a:extLst>
        </xdr:cNvPr>
        <xdr:cNvSpPr/>
      </xdr:nvSpPr>
      <xdr:spPr>
        <a:xfrm>
          <a:off x="9526412" y="16793924"/>
          <a:ext cx="7010642" cy="2008918"/>
        </a:xfrm>
        <a:prstGeom prst="wedgeRectCallout">
          <a:avLst>
            <a:gd name="adj1" fmla="val -81712"/>
            <a:gd name="adj2" fmla="val -76726"/>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rPr>
            <a:t>整備済／未整備の３Ｄ都市モデル全てについて、整備年度・類型・区域・面積</a:t>
          </a:r>
          <a:r>
            <a:rPr kumimoji="1" lang="en-US" altLang="ja-JP" sz="1200">
              <a:solidFill>
                <a:srgbClr val="FF0000"/>
              </a:solidFill>
            </a:rPr>
            <a:t>/</a:t>
          </a:r>
          <a:r>
            <a:rPr kumimoji="1" lang="ja-JP" altLang="en-US" sz="1200">
              <a:solidFill>
                <a:srgbClr val="FF0000"/>
              </a:solidFill>
            </a:rPr>
            <a:t>棟数を記載してください。</a:t>
          </a:r>
          <a:endParaRPr kumimoji="1" lang="en-US" altLang="ja-JP" sz="1200">
            <a:solidFill>
              <a:srgbClr val="FF0000"/>
            </a:solidFill>
          </a:endParaRPr>
        </a:p>
        <a:p>
          <a:pPr algn="l"/>
          <a:r>
            <a:rPr kumimoji="1" lang="ja-JP" altLang="en-US" sz="1200">
              <a:solidFill>
                <a:sysClr val="windowText" lastClr="000000"/>
              </a:solidFill>
            </a:rPr>
            <a:t>基本セットについては左側の①の枠、基本セット以外については右側の②の枠に記載してください。</a:t>
          </a:r>
          <a:endParaRPr kumimoji="1" lang="en-US" altLang="ja-JP" sz="1200">
            <a:solidFill>
              <a:sysClr val="windowText" lastClr="000000"/>
            </a:solidFill>
          </a:endParaRPr>
        </a:p>
        <a:p>
          <a:pPr algn="l"/>
          <a:r>
            <a:rPr kumimoji="1" lang="ja-JP" altLang="en-US" sz="1200">
              <a:solidFill>
                <a:sysClr val="windowText" lastClr="000000"/>
              </a:solidFill>
            </a:rPr>
            <a:t>行が不足する場合は追加して頂いて問題ありません。</a:t>
          </a:r>
          <a:endParaRPr kumimoji="1" lang="en-US" altLang="ja-JP" sz="1200">
            <a:solidFill>
              <a:sysClr val="windowText" lastClr="000000"/>
            </a:solidFill>
          </a:endParaRPr>
        </a:p>
        <a:p>
          <a:pPr algn="l"/>
          <a:r>
            <a:rPr kumimoji="1" lang="ja-JP" altLang="en-US" sz="1200">
              <a:solidFill>
                <a:sysClr val="windowText" lastClr="000000"/>
              </a:solidFill>
            </a:rPr>
            <a:t>整備類型については、</a:t>
          </a:r>
          <a:r>
            <a:rPr kumimoji="1" lang="ja-JP" altLang="en-US" sz="1200" b="1">
              <a:solidFill>
                <a:srgbClr val="FF0000"/>
              </a:solidFill>
            </a:rPr>
            <a:t>初めて整備する（した）場合は、「新規整備」、過年度整備した範囲を広げる（広げた）場合は、「拡充」、過年度に整備したモデルを更新する（した）場合は、「更新」</a:t>
          </a:r>
          <a:r>
            <a:rPr kumimoji="1" lang="ja-JP" altLang="en-US" sz="1200">
              <a:solidFill>
                <a:sysClr val="windowText" lastClr="000000"/>
              </a:solidFill>
            </a:rPr>
            <a:t>としてください。</a:t>
          </a:r>
          <a:endParaRPr kumimoji="1" lang="en-US" altLang="ja-JP" sz="1200">
            <a:solidFill>
              <a:sysClr val="windowText" lastClr="000000"/>
            </a:solidFill>
          </a:endParaRPr>
        </a:p>
        <a:p>
          <a:pPr algn="l"/>
          <a:r>
            <a:rPr kumimoji="1" lang="ja-JP" altLang="en-US" sz="1200">
              <a:solidFill>
                <a:sysClr val="windowText" lastClr="000000"/>
              </a:solidFill>
            </a:rPr>
            <a:t>特記事項がありましたら備考欄に記載してください。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データがないなどの理由で整備できない地物は、備考欄に「データなし」と記載してください。</a:t>
          </a:r>
        </a:p>
      </xdr:txBody>
    </xdr:sp>
    <xdr:clientData/>
  </xdr:twoCellAnchor>
  <xdr:twoCellAnchor>
    <xdr:from>
      <xdr:col>12</xdr:col>
      <xdr:colOff>850158</xdr:colOff>
      <xdr:row>83</xdr:row>
      <xdr:rowOff>153166</xdr:rowOff>
    </xdr:from>
    <xdr:to>
      <xdr:col>20</xdr:col>
      <xdr:colOff>711799</xdr:colOff>
      <xdr:row>86</xdr:row>
      <xdr:rowOff>109194</xdr:rowOff>
    </xdr:to>
    <xdr:sp macro="" textlink="">
      <xdr:nvSpPr>
        <xdr:cNvPr id="26" name="四角形吹き出し 5">
          <a:extLst>
            <a:ext uri="{FF2B5EF4-FFF2-40B4-BE49-F238E27FC236}">
              <a16:creationId xmlns:a16="http://schemas.microsoft.com/office/drawing/2014/main" id="{DEFC6596-4C9E-4DFF-B4E0-66BAB8B40D86}"/>
            </a:ext>
          </a:extLst>
        </xdr:cNvPr>
        <xdr:cNvSpPr/>
      </xdr:nvSpPr>
      <xdr:spPr>
        <a:xfrm>
          <a:off x="10038608" y="15602716"/>
          <a:ext cx="6535491" cy="552928"/>
        </a:xfrm>
        <a:prstGeom prst="wedgeRectCallout">
          <a:avLst>
            <a:gd name="adj1" fmla="val -56167"/>
            <a:gd name="adj2" fmla="val -39119"/>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初めて３Ｄ都市モデル整備する場合、</a:t>
          </a:r>
          <a:r>
            <a:rPr kumimoji="1" lang="ja-JP" altLang="en-US" sz="1200" b="1">
              <a:solidFill>
                <a:srgbClr val="FF0000"/>
              </a:solidFill>
            </a:rPr>
            <a:t>基本セット地物を整備</a:t>
          </a:r>
          <a:r>
            <a:rPr kumimoji="1" lang="ja-JP" altLang="en-US" sz="1200">
              <a:solidFill>
                <a:sysClr val="windowText" lastClr="000000"/>
              </a:solidFill>
            </a:rPr>
            <a:t>するとともに、基本セット以外で</a:t>
          </a:r>
          <a:r>
            <a:rPr kumimoji="1" lang="ja-JP" altLang="ja-JP" sz="1200">
              <a:solidFill>
                <a:sysClr val="windowText" lastClr="000000"/>
              </a:solidFill>
              <a:effectLst/>
              <a:latin typeface="+mn-lt"/>
              <a:ea typeface="+mn-ea"/>
              <a:cs typeface="+mn-cs"/>
            </a:rPr>
            <a:t>ユースケースに必要な地物</a:t>
          </a:r>
          <a:r>
            <a:rPr kumimoji="1" lang="ja-JP" altLang="en-US" sz="1200">
              <a:solidFill>
                <a:sysClr val="windowText" lastClr="000000"/>
              </a:solidFill>
              <a:effectLst/>
              <a:latin typeface="+mn-lt"/>
              <a:ea typeface="+mn-ea"/>
              <a:cs typeface="+mn-cs"/>
            </a:rPr>
            <a:t>があれば整備してください。</a:t>
          </a:r>
          <a:endParaRPr kumimoji="1" lang="en-US" altLang="ja-JP" sz="1200">
            <a:solidFill>
              <a:sysClr val="windowText" lastClr="000000"/>
            </a:solidFill>
            <a:effectLst/>
            <a:latin typeface="+mn-lt"/>
            <a:ea typeface="+mn-ea"/>
            <a:cs typeface="+mn-cs"/>
          </a:endParaRPr>
        </a:p>
      </xdr:txBody>
    </xdr:sp>
    <xdr:clientData/>
  </xdr:twoCellAnchor>
  <xdr:twoCellAnchor>
    <xdr:from>
      <xdr:col>23</xdr:col>
      <xdr:colOff>102506</xdr:colOff>
      <xdr:row>107</xdr:row>
      <xdr:rowOff>142874</xdr:rowOff>
    </xdr:from>
    <xdr:to>
      <xdr:col>29</xdr:col>
      <xdr:colOff>83142</xdr:colOff>
      <xdr:row>109</xdr:row>
      <xdr:rowOff>323272</xdr:rowOff>
    </xdr:to>
    <xdr:sp macro="" textlink="">
      <xdr:nvSpPr>
        <xdr:cNvPr id="27" name="四角形吹き出し 7">
          <a:extLst>
            <a:ext uri="{FF2B5EF4-FFF2-40B4-BE49-F238E27FC236}">
              <a16:creationId xmlns:a16="http://schemas.microsoft.com/office/drawing/2014/main" id="{D454DCA7-F54D-44A0-856F-164821C66C33}"/>
            </a:ext>
          </a:extLst>
        </xdr:cNvPr>
        <xdr:cNvSpPr/>
      </xdr:nvSpPr>
      <xdr:spPr>
        <a:xfrm>
          <a:off x="18622281" y="20319999"/>
          <a:ext cx="3133411" cy="748723"/>
        </a:xfrm>
        <a:prstGeom prst="wedgeRectCallout">
          <a:avLst>
            <a:gd name="adj1" fmla="val -59479"/>
            <a:gd name="adj2" fmla="val -745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上記計画期間内のユースケースについて、実装する年度を和暦で記載してください。</a:t>
          </a:r>
          <a:endParaRPr kumimoji="1" lang="en-US" altLang="ja-JP" sz="1200">
            <a:solidFill>
              <a:sysClr val="windowText" lastClr="000000"/>
            </a:solidFill>
          </a:endParaRPr>
        </a:p>
      </xdr:txBody>
    </xdr:sp>
    <xdr:clientData/>
  </xdr:twoCellAnchor>
  <xdr:twoCellAnchor>
    <xdr:from>
      <xdr:col>19</xdr:col>
      <xdr:colOff>445682</xdr:colOff>
      <xdr:row>5</xdr:row>
      <xdr:rowOff>30100</xdr:rowOff>
    </xdr:from>
    <xdr:to>
      <xdr:col>22</xdr:col>
      <xdr:colOff>776863</xdr:colOff>
      <xdr:row>7</xdr:row>
      <xdr:rowOff>172604</xdr:rowOff>
    </xdr:to>
    <xdr:sp macro="" textlink="">
      <xdr:nvSpPr>
        <xdr:cNvPr id="28" name="四角形吹き出し 3">
          <a:extLst>
            <a:ext uri="{FF2B5EF4-FFF2-40B4-BE49-F238E27FC236}">
              <a16:creationId xmlns:a16="http://schemas.microsoft.com/office/drawing/2014/main" id="{7189A973-DE96-47D1-BA68-758B6BFB351B}"/>
            </a:ext>
          </a:extLst>
        </xdr:cNvPr>
        <xdr:cNvSpPr/>
      </xdr:nvSpPr>
      <xdr:spPr>
        <a:xfrm>
          <a:off x="15746007" y="1160400"/>
          <a:ext cx="2658456" cy="50762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全体を通じ、必要に応じて行を追加してください。</a:t>
          </a:r>
        </a:p>
      </xdr:txBody>
    </xdr:sp>
    <xdr:clientData/>
  </xdr:twoCellAnchor>
  <xdr:twoCellAnchor>
    <xdr:from>
      <xdr:col>23</xdr:col>
      <xdr:colOff>152094</xdr:colOff>
      <xdr:row>19</xdr:row>
      <xdr:rowOff>145978</xdr:rowOff>
    </xdr:from>
    <xdr:to>
      <xdr:col>29</xdr:col>
      <xdr:colOff>142626</xdr:colOff>
      <xdr:row>34</xdr:row>
      <xdr:rowOff>48203</xdr:rowOff>
    </xdr:to>
    <xdr:sp macro="" textlink="">
      <xdr:nvSpPr>
        <xdr:cNvPr id="29" name="四角形吹き出し 2">
          <a:extLst>
            <a:ext uri="{FF2B5EF4-FFF2-40B4-BE49-F238E27FC236}">
              <a16:creationId xmlns:a16="http://schemas.microsoft.com/office/drawing/2014/main" id="{FCF7763F-22F8-48A4-BBF8-EE07DC054A53}"/>
            </a:ext>
          </a:extLst>
        </xdr:cNvPr>
        <xdr:cNvSpPr/>
      </xdr:nvSpPr>
      <xdr:spPr>
        <a:xfrm>
          <a:off x="18668694" y="3809928"/>
          <a:ext cx="3146482" cy="2597800"/>
        </a:xfrm>
        <a:prstGeom prst="wedgeRectCallout">
          <a:avLst>
            <a:gd name="adj1" fmla="val -61540"/>
            <a:gd name="adj2" fmla="val 27877"/>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課題解決の指標については、</a:t>
          </a:r>
          <a:r>
            <a:rPr kumimoji="1" lang="ja-JP" altLang="en-US" sz="1200" b="1">
              <a:solidFill>
                <a:srgbClr val="FF0000"/>
              </a:solidFill>
            </a:rPr>
            <a:t>今回本要望調査の対象となる令和８（</a:t>
          </a:r>
          <a:r>
            <a:rPr kumimoji="1" lang="en-US" altLang="ja-JP" sz="1200" b="1">
              <a:solidFill>
                <a:srgbClr val="FF0000"/>
              </a:solidFill>
            </a:rPr>
            <a:t>2026</a:t>
          </a:r>
          <a:r>
            <a:rPr kumimoji="1" lang="ja-JP" altLang="en-US" sz="1200" b="1">
              <a:solidFill>
                <a:srgbClr val="FF0000"/>
              </a:solidFill>
            </a:rPr>
            <a:t>）年度中に達成すべきかつ測定できる目標を記載してください。</a:t>
          </a:r>
          <a:endParaRPr kumimoji="1" lang="en-US" altLang="ja-JP" sz="1200" b="1">
            <a:solidFill>
              <a:srgbClr val="FF0000"/>
            </a:solidFill>
          </a:endParaRPr>
        </a:p>
        <a:p>
          <a:pPr algn="l"/>
          <a:r>
            <a:rPr kumimoji="1" lang="ja-JP" altLang="en-US" sz="1200">
              <a:solidFill>
                <a:sysClr val="windowText" lastClr="000000"/>
              </a:solidFill>
            </a:rPr>
            <a:t>その他、令和８年度の目標とは別に、事業計画終盤の長期的な目標を記載いただいていも構いません。（目標年度が令和９年度など。）</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成果指標は、アウトプット（事業による</a:t>
          </a:r>
          <a:r>
            <a:rPr lang="ja-JP" altLang="en-US" sz="1200">
              <a:solidFill>
                <a:sysClr val="windowText" lastClr="000000"/>
              </a:solidFill>
            </a:rPr>
            <a:t>具体的な成果物や結果そのもの</a:t>
          </a:r>
          <a:r>
            <a:rPr kumimoji="1" lang="ja-JP" altLang="en-US" sz="1200">
              <a:solidFill>
                <a:sysClr val="windowText" lastClr="000000"/>
              </a:solidFill>
            </a:rPr>
            <a:t>）ではなくアウトカム（成果物がもたらす影響や長期的な効果）を記載してください。</a:t>
          </a:r>
          <a:endParaRPr kumimoji="1" lang="en-US" altLang="ja-JP" sz="1200">
            <a:solidFill>
              <a:sysClr val="windowText" lastClr="000000"/>
            </a:solidFill>
          </a:endParaRPr>
        </a:p>
        <a:p>
          <a:pPr algn="l"/>
          <a:endParaRPr kumimoji="1" lang="ja-JP" altLang="en-US" sz="1200">
            <a:solidFill>
              <a:sysClr val="windowText" lastClr="000000"/>
            </a:solidFill>
          </a:endParaRPr>
        </a:p>
      </xdr:txBody>
    </xdr:sp>
    <xdr:clientData/>
  </xdr:twoCellAnchor>
  <xdr:twoCellAnchor>
    <xdr:from>
      <xdr:col>23</xdr:col>
      <xdr:colOff>152094</xdr:colOff>
      <xdr:row>47</xdr:row>
      <xdr:rowOff>47876</xdr:rowOff>
    </xdr:from>
    <xdr:to>
      <xdr:col>29</xdr:col>
      <xdr:colOff>136276</xdr:colOff>
      <xdr:row>52</xdr:row>
      <xdr:rowOff>20492</xdr:rowOff>
    </xdr:to>
    <xdr:sp macro="" textlink="">
      <xdr:nvSpPr>
        <xdr:cNvPr id="30" name="吹き出し: 四角形 29">
          <a:extLst>
            <a:ext uri="{FF2B5EF4-FFF2-40B4-BE49-F238E27FC236}">
              <a16:creationId xmlns:a16="http://schemas.microsoft.com/office/drawing/2014/main" id="{3F10C7A2-121C-463C-BF61-26F7EDA69B46}"/>
            </a:ext>
          </a:extLst>
        </xdr:cNvPr>
        <xdr:cNvSpPr/>
      </xdr:nvSpPr>
      <xdr:spPr>
        <a:xfrm>
          <a:off x="18668694" y="8760076"/>
          <a:ext cx="3136957" cy="880666"/>
        </a:xfrm>
        <a:prstGeom prst="wedgeRectCallout">
          <a:avLst>
            <a:gd name="adj1" fmla="val -69220"/>
            <a:gd name="adj2" fmla="val -41676"/>
          </a:avLst>
        </a:prstGeom>
        <a:solidFill>
          <a:schemeClr val="accent5">
            <a:lumMod val="20000"/>
            <a:lumOff val="80000"/>
          </a:schemeClr>
        </a:solidFill>
        <a:ln>
          <a:solidFill>
            <a:srgbClr val="385D8A"/>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３Ｄ都市モデル作成にかかる原典データの整備・更新は（２）、ユースケースに必要な調査等は（３）に記載してください。それ以外の事前調査がある場合は（１）に記載してください。</a:t>
          </a:r>
        </a:p>
      </xdr:txBody>
    </xdr:sp>
    <xdr:clientData/>
  </xdr:twoCellAnchor>
  <xdr:twoCellAnchor>
    <xdr:from>
      <xdr:col>23</xdr:col>
      <xdr:colOff>152094</xdr:colOff>
      <xdr:row>52</xdr:row>
      <xdr:rowOff>69703</xdr:rowOff>
    </xdr:from>
    <xdr:to>
      <xdr:col>29</xdr:col>
      <xdr:colOff>142626</xdr:colOff>
      <xdr:row>56</xdr:row>
      <xdr:rowOff>66097</xdr:rowOff>
    </xdr:to>
    <xdr:sp macro="" textlink="">
      <xdr:nvSpPr>
        <xdr:cNvPr id="31" name="吹き出し: 四角形 30">
          <a:extLst>
            <a:ext uri="{FF2B5EF4-FFF2-40B4-BE49-F238E27FC236}">
              <a16:creationId xmlns:a16="http://schemas.microsoft.com/office/drawing/2014/main" id="{65D202ED-5003-4DAC-B52F-FB9FA2A7A08E}"/>
            </a:ext>
          </a:extLst>
        </xdr:cNvPr>
        <xdr:cNvSpPr/>
      </xdr:nvSpPr>
      <xdr:spPr>
        <a:xfrm>
          <a:off x="18668694" y="9686778"/>
          <a:ext cx="3146482" cy="726644"/>
        </a:xfrm>
        <a:prstGeom prst="wedgeRectCallout">
          <a:avLst>
            <a:gd name="adj1" fmla="val -129341"/>
            <a:gd name="adj2" fmla="val -127020"/>
          </a:avLst>
        </a:prstGeom>
        <a:solidFill>
          <a:schemeClr val="accent5">
            <a:lumMod val="20000"/>
            <a:lumOff val="80000"/>
          </a:schemeClr>
        </a:solidFill>
        <a:ln>
          <a:solidFill>
            <a:srgbClr val="385D8A"/>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ユースケースの事業期間は原則として単年度で設定ください。各年度でユースケースが同じ場合は、２か年目以降は原則補助対象とはなりません。</a:t>
          </a:r>
        </a:p>
      </xdr:txBody>
    </xdr:sp>
    <xdr:clientData/>
  </xdr:twoCellAnchor>
  <xdr:twoCellAnchor>
    <xdr:from>
      <xdr:col>23</xdr:col>
      <xdr:colOff>152094</xdr:colOff>
      <xdr:row>39</xdr:row>
      <xdr:rowOff>71730</xdr:rowOff>
    </xdr:from>
    <xdr:to>
      <xdr:col>29</xdr:col>
      <xdr:colOff>145801</xdr:colOff>
      <xdr:row>46</xdr:row>
      <xdr:rowOff>156029</xdr:rowOff>
    </xdr:to>
    <xdr:sp macro="" textlink="">
      <xdr:nvSpPr>
        <xdr:cNvPr id="32" name="吹き出し: 四角形 31">
          <a:extLst>
            <a:ext uri="{FF2B5EF4-FFF2-40B4-BE49-F238E27FC236}">
              <a16:creationId xmlns:a16="http://schemas.microsoft.com/office/drawing/2014/main" id="{C36060EC-A30F-4B56-8F45-337A81BC6584}"/>
            </a:ext>
          </a:extLst>
        </xdr:cNvPr>
        <xdr:cNvSpPr/>
      </xdr:nvSpPr>
      <xdr:spPr>
        <a:xfrm>
          <a:off x="18668694" y="7336130"/>
          <a:ext cx="3143307" cy="1357474"/>
        </a:xfrm>
        <a:prstGeom prst="wedgeRectCallout">
          <a:avLst>
            <a:gd name="adj1" fmla="val -128543"/>
            <a:gd name="adj2" fmla="val 9984"/>
          </a:avLst>
        </a:prstGeom>
        <a:solidFill>
          <a:schemeClr val="accent5">
            <a:lumMod val="20000"/>
            <a:lumOff val="80000"/>
          </a:schemeClr>
        </a:solidFill>
        <a:ln>
          <a:solidFill>
            <a:srgbClr val="385D8A"/>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原典データの整備・更新がある場合、３Ｄ都市モデルの整備事業と原典データの整備・更新は分けて記載してください。</a:t>
          </a:r>
          <a:endParaRPr kumimoji="1" lang="en-US" altLang="ja-JP" sz="1100">
            <a:solidFill>
              <a:srgbClr val="FF0000"/>
            </a:solidFill>
          </a:endParaRPr>
        </a:p>
        <a:p>
          <a:pPr algn="l"/>
          <a:r>
            <a:rPr lang="ja-JP" altLang="en-US" sz="1100" b="0" i="0">
              <a:solidFill>
                <a:sysClr val="windowText" lastClr="000000"/>
              </a:solidFill>
              <a:effectLst/>
              <a:latin typeface="+mn-lt"/>
              <a:ea typeface="+mn-ea"/>
              <a:cs typeface="+mn-cs"/>
            </a:rPr>
            <a:t>なお、原典データの整備・更新にかかる費用はＲ８年度に更新する３Ｄ都市モデルの範囲で按分した金額のみ補助対象となりますのでご留意ください。</a:t>
          </a:r>
          <a:endParaRPr kumimoji="1" lang="ja-JP" altLang="en-US" sz="1100">
            <a:solidFill>
              <a:sysClr val="windowText" lastClr="000000"/>
            </a:solidFill>
          </a:endParaRPr>
        </a:p>
      </xdr:txBody>
    </xdr:sp>
    <xdr:clientData/>
  </xdr:twoCellAnchor>
  <xdr:twoCellAnchor>
    <xdr:from>
      <xdr:col>3</xdr:col>
      <xdr:colOff>369807</xdr:colOff>
      <xdr:row>31</xdr:row>
      <xdr:rowOff>95251</xdr:rowOff>
    </xdr:from>
    <xdr:to>
      <xdr:col>9</xdr:col>
      <xdr:colOff>255360</xdr:colOff>
      <xdr:row>35</xdr:row>
      <xdr:rowOff>124013</xdr:rowOff>
    </xdr:to>
    <xdr:sp macro="" textlink="">
      <xdr:nvSpPr>
        <xdr:cNvPr id="33" name="四角形吹き出し 6">
          <a:extLst>
            <a:ext uri="{FF2B5EF4-FFF2-40B4-BE49-F238E27FC236}">
              <a16:creationId xmlns:a16="http://schemas.microsoft.com/office/drawing/2014/main" id="{84E4D7AE-BA94-4D9B-82CB-343A00546456}"/>
            </a:ext>
          </a:extLst>
        </xdr:cNvPr>
        <xdr:cNvSpPr/>
      </xdr:nvSpPr>
      <xdr:spPr>
        <a:xfrm>
          <a:off x="2258932" y="5934076"/>
          <a:ext cx="4533753" cy="730437"/>
        </a:xfrm>
        <a:prstGeom prst="wedgeRectCallout">
          <a:avLst>
            <a:gd name="adj1" fmla="val 50610"/>
            <a:gd name="adj2" fmla="val 7720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事業主体であり、委託先ではありません。</a:t>
          </a:r>
        </a:p>
        <a:p>
          <a:pPr algn="l"/>
          <a:r>
            <a:rPr kumimoji="1" lang="en-US" altLang="ja-JP" sz="1200">
              <a:solidFill>
                <a:sysClr val="windowText" lastClr="000000"/>
              </a:solidFill>
            </a:rPr>
            <a:t>※</a:t>
          </a:r>
          <a:r>
            <a:rPr kumimoji="1" lang="ja-JP" altLang="en-US" sz="1200">
              <a:solidFill>
                <a:sysClr val="windowText" lastClr="000000"/>
              </a:solidFill>
            </a:rPr>
            <a:t>民間サービス実装タイプ及び間接補助で民間事業者等が事業主体の場合のみ、民間事業者等を記載してください。</a:t>
          </a:r>
        </a:p>
      </xdr:txBody>
    </xdr:sp>
    <xdr:clientData/>
  </xdr:twoCellAnchor>
  <xdr:twoCellAnchor>
    <xdr:from>
      <xdr:col>18</xdr:col>
      <xdr:colOff>347382</xdr:colOff>
      <xdr:row>0</xdr:row>
      <xdr:rowOff>268941</xdr:rowOff>
    </xdr:from>
    <xdr:to>
      <xdr:col>22</xdr:col>
      <xdr:colOff>518645</xdr:colOff>
      <xdr:row>3</xdr:row>
      <xdr:rowOff>122855</xdr:rowOff>
    </xdr:to>
    <xdr:sp macro="" textlink="">
      <xdr:nvSpPr>
        <xdr:cNvPr id="34" name="四角形吹き出し 3">
          <a:extLst>
            <a:ext uri="{FF2B5EF4-FFF2-40B4-BE49-F238E27FC236}">
              <a16:creationId xmlns:a16="http://schemas.microsoft.com/office/drawing/2014/main" id="{27DB49D2-CE18-4D8D-B0E7-6B803128D8CC}"/>
            </a:ext>
          </a:extLst>
        </xdr:cNvPr>
        <xdr:cNvSpPr/>
      </xdr:nvSpPr>
      <xdr:spPr>
        <a:xfrm>
          <a:off x="15085732" y="268941"/>
          <a:ext cx="3066863" cy="628614"/>
        </a:xfrm>
        <a:prstGeom prst="wedgeRectCallout">
          <a:avLst>
            <a:gd name="adj1" fmla="val -73658"/>
            <a:gd name="adj2" fmla="val -6035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該当する申請タイプを　■　としてください。</a:t>
          </a:r>
          <a:endParaRPr kumimoji="1" lang="en-US" altLang="ja-JP" sz="1200">
            <a:solidFill>
              <a:sysClr val="windowText" lastClr="000000"/>
            </a:solidFill>
          </a:endParaRPr>
        </a:p>
      </xdr:txBody>
    </xdr:sp>
    <xdr:clientData/>
  </xdr:twoCellAnchor>
  <xdr:twoCellAnchor>
    <xdr:from>
      <xdr:col>11</xdr:col>
      <xdr:colOff>787530</xdr:colOff>
      <xdr:row>31</xdr:row>
      <xdr:rowOff>160858</xdr:rowOff>
    </xdr:from>
    <xdr:to>
      <xdr:col>15</xdr:col>
      <xdr:colOff>736332</xdr:colOff>
      <xdr:row>35</xdr:row>
      <xdr:rowOff>9810</xdr:rowOff>
    </xdr:to>
    <xdr:sp macro="" textlink="">
      <xdr:nvSpPr>
        <xdr:cNvPr id="35" name="四角形吹き出し 3">
          <a:extLst>
            <a:ext uri="{FF2B5EF4-FFF2-40B4-BE49-F238E27FC236}">
              <a16:creationId xmlns:a16="http://schemas.microsoft.com/office/drawing/2014/main" id="{E558B56B-02DD-4F27-98EC-AC25B639BAA0}"/>
            </a:ext>
          </a:extLst>
        </xdr:cNvPr>
        <xdr:cNvSpPr/>
      </xdr:nvSpPr>
      <xdr:spPr>
        <a:xfrm>
          <a:off x="9101494" y="5889465"/>
          <a:ext cx="3486659" cy="542916"/>
        </a:xfrm>
        <a:prstGeom prst="wedgeRectCallout">
          <a:avLst>
            <a:gd name="adj1" fmla="val 4605"/>
            <a:gd name="adj2" fmla="val 7660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年度は「２．計画期間」に応じて、適宜修正してください。</a:t>
          </a:r>
          <a:endParaRPr kumimoji="1" lang="en-US" altLang="ja-JP" sz="1200">
            <a:solidFill>
              <a:sysClr val="windowText" lastClr="000000"/>
            </a:solidFill>
          </a:endParaRPr>
        </a:p>
      </xdr:txBody>
    </xdr:sp>
    <xdr:clientData/>
  </xdr:twoCellAnchor>
  <xdr:twoCellAnchor>
    <xdr:from>
      <xdr:col>6</xdr:col>
      <xdr:colOff>11340</xdr:colOff>
      <xdr:row>110</xdr:row>
      <xdr:rowOff>407762</xdr:rowOff>
    </xdr:from>
    <xdr:to>
      <xdr:col>10</xdr:col>
      <xdr:colOff>285752</xdr:colOff>
      <xdr:row>112</xdr:row>
      <xdr:rowOff>296183</xdr:rowOff>
    </xdr:to>
    <xdr:sp macro="" textlink="">
      <xdr:nvSpPr>
        <xdr:cNvPr id="36" name="四角形吹き出し 7">
          <a:extLst>
            <a:ext uri="{FF2B5EF4-FFF2-40B4-BE49-F238E27FC236}">
              <a16:creationId xmlns:a16="http://schemas.microsoft.com/office/drawing/2014/main" id="{1E8902A6-0AD1-4A23-815A-616963574433}"/>
            </a:ext>
          </a:extLst>
        </xdr:cNvPr>
        <xdr:cNvSpPr/>
      </xdr:nvSpPr>
      <xdr:spPr>
        <a:xfrm>
          <a:off x="4646840" y="21565962"/>
          <a:ext cx="3058887" cy="701221"/>
        </a:xfrm>
        <a:prstGeom prst="wedgeRectCallout">
          <a:avLst>
            <a:gd name="adj1" fmla="val -64256"/>
            <a:gd name="adj2" fmla="val -7015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計画期間内における、すべてのユースケース</a:t>
          </a:r>
          <a:r>
            <a:rPr kumimoji="1" lang="ja-JP" altLang="en-US" sz="1200">
              <a:solidFill>
                <a:sysClr val="windowText" lastClr="000000"/>
              </a:solidFill>
            </a:rPr>
            <a:t>を記載してください。また、４（３）に記載の内容と整合を図ってください。</a:t>
          </a:r>
          <a:endParaRPr kumimoji="1" lang="en-US" altLang="ja-JP" sz="1200">
            <a:solidFill>
              <a:sysClr val="windowText" lastClr="000000"/>
            </a:solidFill>
          </a:endParaRPr>
        </a:p>
      </xdr:txBody>
    </xdr:sp>
    <xdr:clientData/>
  </xdr:twoCellAnchor>
  <xdr:twoCellAnchor>
    <xdr:from>
      <xdr:col>11</xdr:col>
      <xdr:colOff>579665</xdr:colOff>
      <xdr:row>111</xdr:row>
      <xdr:rowOff>155576</xdr:rowOff>
    </xdr:from>
    <xdr:to>
      <xdr:col>15</xdr:col>
      <xdr:colOff>145598</xdr:colOff>
      <xdr:row>113</xdr:row>
      <xdr:rowOff>75294</xdr:rowOff>
    </xdr:to>
    <xdr:sp macro="" textlink="">
      <xdr:nvSpPr>
        <xdr:cNvPr id="37" name="四角形吹き出し 7">
          <a:extLst>
            <a:ext uri="{FF2B5EF4-FFF2-40B4-BE49-F238E27FC236}">
              <a16:creationId xmlns:a16="http://schemas.microsoft.com/office/drawing/2014/main" id="{D5A045E2-01C0-41AF-8090-0E70DC95E61C}"/>
            </a:ext>
          </a:extLst>
        </xdr:cNvPr>
        <xdr:cNvSpPr/>
      </xdr:nvSpPr>
      <xdr:spPr>
        <a:xfrm>
          <a:off x="8888640" y="21723351"/>
          <a:ext cx="3102883" cy="688068"/>
        </a:xfrm>
        <a:prstGeom prst="wedgeRectCallout">
          <a:avLst>
            <a:gd name="adj1" fmla="val -64256"/>
            <a:gd name="adj2" fmla="val -7015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「参考ポンチ絵」に記載の内容と整合を図ってください。</a:t>
          </a:r>
          <a:endParaRPr kumimoji="1" lang="en-US" altLang="ja-JP" sz="1200">
            <a:solidFill>
              <a:sysClr val="windowText" lastClr="000000"/>
            </a:solidFill>
          </a:endParaRPr>
        </a:p>
      </xdr:txBody>
    </xdr:sp>
    <xdr:clientData/>
  </xdr:twoCellAnchor>
  <xdr:twoCellAnchor>
    <xdr:from>
      <xdr:col>4</xdr:col>
      <xdr:colOff>315678</xdr:colOff>
      <xdr:row>7</xdr:row>
      <xdr:rowOff>56613</xdr:rowOff>
    </xdr:from>
    <xdr:to>
      <xdr:col>10</xdr:col>
      <xdr:colOff>255361</xdr:colOff>
      <xdr:row>8</xdr:row>
      <xdr:rowOff>163286</xdr:rowOff>
    </xdr:to>
    <xdr:sp macro="" textlink="">
      <xdr:nvSpPr>
        <xdr:cNvPr id="38" name="四角形吹き出し 3">
          <a:extLst>
            <a:ext uri="{FF2B5EF4-FFF2-40B4-BE49-F238E27FC236}">
              <a16:creationId xmlns:a16="http://schemas.microsoft.com/office/drawing/2014/main" id="{4818BEA0-4886-4ADC-BC18-155155E0737E}"/>
            </a:ext>
          </a:extLst>
        </xdr:cNvPr>
        <xdr:cNvSpPr/>
      </xdr:nvSpPr>
      <xdr:spPr>
        <a:xfrm>
          <a:off x="3064321" y="1539792"/>
          <a:ext cx="4620540" cy="283565"/>
        </a:xfrm>
        <a:prstGeom prst="wedgeRectCallout">
          <a:avLst>
            <a:gd name="adj1" fmla="val -59027"/>
            <a:gd name="adj2" fmla="val -118235"/>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採択後の区域名変更はできません。区域外の事業はできません。</a:t>
          </a:r>
          <a:endParaRPr kumimoji="1" lang="en-US" altLang="ja-JP" sz="1200">
            <a:solidFill>
              <a:sysClr val="windowText" lastClr="000000"/>
            </a:solidFill>
          </a:endParaRPr>
        </a:p>
      </xdr:txBody>
    </xdr:sp>
    <xdr:clientData/>
  </xdr:twoCellAnchor>
  <xdr:twoCellAnchor>
    <xdr:from>
      <xdr:col>24</xdr:col>
      <xdr:colOff>57964</xdr:colOff>
      <xdr:row>57</xdr:row>
      <xdr:rowOff>104068</xdr:rowOff>
    </xdr:from>
    <xdr:to>
      <xdr:col>29</xdr:col>
      <xdr:colOff>216585</xdr:colOff>
      <xdr:row>61</xdr:row>
      <xdr:rowOff>100462</xdr:rowOff>
    </xdr:to>
    <xdr:sp macro="" textlink="">
      <xdr:nvSpPr>
        <xdr:cNvPr id="39" name="吹き出し: 四角形 38">
          <a:extLst>
            <a:ext uri="{FF2B5EF4-FFF2-40B4-BE49-F238E27FC236}">
              <a16:creationId xmlns:a16="http://schemas.microsoft.com/office/drawing/2014/main" id="{C561E49B-0C63-44F1-9704-B2AEE081F372}"/>
            </a:ext>
          </a:extLst>
        </xdr:cNvPr>
        <xdr:cNvSpPr/>
      </xdr:nvSpPr>
      <xdr:spPr>
        <a:xfrm>
          <a:off x="18746014" y="10632368"/>
          <a:ext cx="3143121" cy="710769"/>
        </a:xfrm>
        <a:prstGeom prst="wedgeRectCallout">
          <a:avLst>
            <a:gd name="adj1" fmla="val -120517"/>
            <a:gd name="adj2" fmla="val -171985"/>
          </a:avLst>
        </a:prstGeom>
        <a:solidFill>
          <a:schemeClr val="accent5">
            <a:lumMod val="20000"/>
            <a:lumOff val="80000"/>
          </a:schemeClr>
        </a:solidFill>
        <a:ln>
          <a:solidFill>
            <a:srgbClr val="385D8A"/>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３Ｄ都市モデルの活用を推進するために必要となる経費を計上してください。</a:t>
          </a:r>
        </a:p>
      </xdr:txBody>
    </xdr:sp>
    <xdr:clientData/>
  </xdr:twoCellAnchor>
  <xdr:twoCellAnchor>
    <xdr:from>
      <xdr:col>9</xdr:col>
      <xdr:colOff>370568</xdr:colOff>
      <xdr:row>31</xdr:row>
      <xdr:rowOff>176892</xdr:rowOff>
    </xdr:from>
    <xdr:to>
      <xdr:col>11</xdr:col>
      <xdr:colOff>697571</xdr:colOff>
      <xdr:row>36</xdr:row>
      <xdr:rowOff>27214</xdr:rowOff>
    </xdr:to>
    <xdr:sp macro="" textlink="">
      <xdr:nvSpPr>
        <xdr:cNvPr id="2" name="四角形吹き出し 6">
          <a:extLst>
            <a:ext uri="{FF2B5EF4-FFF2-40B4-BE49-F238E27FC236}">
              <a16:creationId xmlns:a16="http://schemas.microsoft.com/office/drawing/2014/main" id="{7BF743A2-A3BC-4E0C-BC61-5ACC8660BC26}"/>
            </a:ext>
          </a:extLst>
        </xdr:cNvPr>
        <xdr:cNvSpPr/>
      </xdr:nvSpPr>
      <xdr:spPr>
        <a:xfrm>
          <a:off x="6915604" y="5905499"/>
          <a:ext cx="2095931" cy="721179"/>
        </a:xfrm>
        <a:prstGeom prst="wedgeRectCallout">
          <a:avLst>
            <a:gd name="adj1" fmla="val 50610"/>
            <a:gd name="adj2" fmla="val 77208"/>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民間サービス</a:t>
          </a:r>
          <a:r>
            <a:rPr kumimoji="1" lang="ja-JP" altLang="en-US" sz="1100">
              <a:solidFill>
                <a:sysClr val="windowText" lastClr="000000"/>
              </a:solidFill>
              <a:effectLst/>
              <a:latin typeface="+mn-lt"/>
              <a:ea typeface="+mn-ea"/>
              <a:cs typeface="+mn-cs"/>
            </a:rPr>
            <a:t>実装</a:t>
          </a:r>
          <a:r>
            <a:rPr kumimoji="1" lang="ja-JP" altLang="ja-JP" sz="1100">
              <a:solidFill>
                <a:sysClr val="windowText" lastClr="000000"/>
              </a:solidFill>
              <a:effectLst/>
              <a:latin typeface="+mn-lt"/>
              <a:ea typeface="+mn-ea"/>
              <a:cs typeface="+mn-cs"/>
            </a:rPr>
            <a:t>タイプ</a:t>
          </a:r>
          <a:r>
            <a:rPr kumimoji="1" lang="ja-JP" altLang="en-US" sz="1100">
              <a:solidFill>
                <a:sysClr val="windowText" lastClr="000000"/>
              </a:solidFill>
              <a:effectLst/>
              <a:latin typeface="+mn-lt"/>
              <a:ea typeface="+mn-ea"/>
              <a:cs typeface="+mn-cs"/>
            </a:rPr>
            <a:t>の項目</a:t>
          </a:r>
          <a:r>
            <a:rPr kumimoji="1" lang="ja-JP" altLang="ja-JP" sz="1100">
              <a:solidFill>
                <a:sysClr val="windowText" lastClr="000000"/>
              </a:solidFill>
              <a:effectLst/>
              <a:latin typeface="+mn-lt"/>
              <a:ea typeface="+mn-ea"/>
              <a:cs typeface="+mn-cs"/>
            </a:rPr>
            <a:t>は、原則として単年度で</a:t>
          </a:r>
          <a:r>
            <a:rPr kumimoji="1" lang="ja-JP" altLang="en-US" sz="1100">
              <a:solidFill>
                <a:sysClr val="windowText" lastClr="000000"/>
              </a:solidFill>
              <a:effectLst/>
              <a:latin typeface="+mn-lt"/>
              <a:ea typeface="+mn-ea"/>
              <a:cs typeface="+mn-cs"/>
            </a:rPr>
            <a:t>計画してください。</a:t>
          </a:r>
          <a:endParaRPr kumimoji="1" lang="ja-JP" altLang="en-US" sz="1200">
            <a:solidFill>
              <a:sysClr val="windowText" lastClr="000000"/>
            </a:solidFill>
          </a:endParaRPr>
        </a:p>
      </xdr:txBody>
    </xdr:sp>
    <xdr:clientData/>
  </xdr:twoCellAnchor>
  <xdr:twoCellAnchor>
    <xdr:from>
      <xdr:col>3</xdr:col>
      <xdr:colOff>220429</xdr:colOff>
      <xdr:row>1</xdr:row>
      <xdr:rowOff>40822</xdr:rowOff>
    </xdr:from>
    <xdr:to>
      <xdr:col>7</xdr:col>
      <xdr:colOff>350611</xdr:colOff>
      <xdr:row>4</xdr:row>
      <xdr:rowOff>84818</xdr:rowOff>
    </xdr:to>
    <xdr:sp macro="" textlink="">
      <xdr:nvSpPr>
        <xdr:cNvPr id="5" name="四角形吹き出し 3">
          <a:extLst>
            <a:ext uri="{FF2B5EF4-FFF2-40B4-BE49-F238E27FC236}">
              <a16:creationId xmlns:a16="http://schemas.microsoft.com/office/drawing/2014/main" id="{4AE72B47-3AFB-4645-B3E5-6079101D643D}"/>
            </a:ext>
          </a:extLst>
        </xdr:cNvPr>
        <xdr:cNvSpPr/>
      </xdr:nvSpPr>
      <xdr:spPr>
        <a:xfrm>
          <a:off x="2098215" y="340179"/>
          <a:ext cx="3899360" cy="697139"/>
        </a:xfrm>
        <a:prstGeom prst="wedgeRectCallout">
          <a:avLst>
            <a:gd name="adj1" fmla="val -56659"/>
            <a:gd name="adj2" fmla="val 178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事業対象地の自治体も要望する場合は、自治体名とし、</a:t>
          </a:r>
          <a:endParaRPr kumimoji="1" lang="en-US" altLang="ja-JP" sz="1200">
            <a:solidFill>
              <a:sysClr val="windowText" lastClr="000000"/>
            </a:solidFill>
          </a:endParaRPr>
        </a:p>
        <a:p>
          <a:pPr algn="l"/>
          <a:r>
            <a:rPr kumimoji="1" lang="ja-JP" altLang="en-US" sz="1200">
              <a:solidFill>
                <a:sysClr val="windowText" lastClr="000000"/>
              </a:solidFill>
            </a:rPr>
            <a:t>民間事業者のみの要望の場合は、民間事業者名としてください。</a:t>
          </a:r>
          <a:endParaRPr kumimoji="1" lang="en-US" altLang="ja-JP" sz="1200">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file://///10.17.117.232/z/My%20Documents/&#26395;&#26376;/&#20104;&#31639;&#38306;&#36899;/H12&#20104;&#31639;/H12&#35201;&#27714;/H12&#27010;&#31639;&#35201;&#26395;/&#12479;&#12486;&#22411;&#32113;&#21512;&#35036;&#21161;&#35519;&#26360;/&#35519;&#26360;/&#19968;&#20307;&#20107;&#26989;&#35519;&#2636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2190407/Dropbox%20(MRI)/P119661-01_&#20196;&#21644;5&#24180;&#24230;3D&#37117;&#24066;&#12514;&#12487;&#12523;&#33258;&#27835;&#20307;&#35036;&#21161;&#20107;&#26989;&#25903;&#25588;&#26989;&#21209;/&#12304;&#31038;&#20869;&#38480;&#23450;&#12305;P119661-01_&#20196;&#21644;5&#24180;&#24230;3D&#37117;&#24066;&#12514;&#12487;&#12523;&#33258;&#27835;&#20307;&#35036;&#21161;&#20107;&#26989;&#25903;&#25588;&#26989;&#21209;/06_&#36930;&#34892;/02_work/03_R6&#26908;&#35342;&#25903;&#25588;/10_&#12491;&#12540;&#12474;&#35519;&#26619;/&#12304;&#21442;&#32771;&#12305;RFI&#24540;&#21215;&#27096;&#24335;&#26696;_&#26356;&#26032;&#29256;_22090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efreshError="1">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載者情報"/>
      <sheetName val="(1)ユースケース開発"/>
      <sheetName val="(2)情報発信"/>
      <sheetName val="(3)調査・研究"/>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95A91-87AA-4939-9316-76331BE8AFA4}">
  <dimension ref="A1:AL145"/>
  <sheetViews>
    <sheetView zoomScale="70" zoomScaleNormal="70" workbookViewId="0">
      <selection activeCell="A3" sqref="A3"/>
    </sheetView>
  </sheetViews>
  <sheetFormatPr defaultColWidth="8.6328125" defaultRowHeight="13"/>
  <cols>
    <col min="1" max="1" width="1.6328125" customWidth="1"/>
    <col min="2" max="3" width="12.6328125" customWidth="1"/>
    <col min="4" max="4" width="12.453125" customWidth="1"/>
    <col min="5" max="5" width="12.6328125" customWidth="1"/>
    <col min="6" max="7" width="14.36328125" customWidth="1"/>
    <col min="8" max="9" width="6.453125" customWidth="1"/>
    <col min="10" max="16" width="12.6328125" customWidth="1"/>
    <col min="17" max="18" width="14.36328125" customWidth="1"/>
    <col min="19" max="20" width="8.08984375" customWidth="1"/>
    <col min="21" max="23" width="12.6328125" customWidth="1"/>
    <col min="24" max="24" width="2.453125" customWidth="1"/>
    <col min="25" max="25" width="8.36328125" customWidth="1"/>
  </cols>
  <sheetData>
    <row r="1" spans="1:25" ht="23.5">
      <c r="A1" s="315" t="s">
        <v>228</v>
      </c>
      <c r="B1" s="315"/>
      <c r="C1" s="315"/>
      <c r="D1" s="315"/>
      <c r="E1" s="315"/>
      <c r="F1" s="315"/>
      <c r="G1" s="315"/>
      <c r="H1" s="316" t="s">
        <v>252</v>
      </c>
      <c r="I1" s="316"/>
      <c r="J1" s="316"/>
      <c r="K1" s="316"/>
      <c r="L1" s="316"/>
      <c r="M1" s="316"/>
      <c r="N1" s="316"/>
      <c r="O1" s="316"/>
      <c r="P1" s="316"/>
      <c r="Q1" s="316"/>
      <c r="R1" s="316"/>
      <c r="S1" s="316"/>
      <c r="T1" s="316"/>
      <c r="U1" s="316"/>
      <c r="V1" s="90"/>
      <c r="W1" s="90"/>
      <c r="X1" s="90"/>
      <c r="Y1" s="90"/>
    </row>
    <row r="2" spans="1:25" ht="21">
      <c r="A2" s="4"/>
      <c r="B2" s="4"/>
      <c r="C2" s="4"/>
      <c r="D2" s="4"/>
      <c r="E2" s="4"/>
      <c r="F2" s="4"/>
      <c r="G2" s="4"/>
      <c r="H2" s="316" t="s">
        <v>229</v>
      </c>
      <c r="I2" s="316"/>
      <c r="J2" s="316"/>
      <c r="K2" s="316"/>
      <c r="L2" s="316"/>
      <c r="M2" s="316"/>
      <c r="N2" s="316"/>
      <c r="O2" s="316"/>
      <c r="P2" s="316"/>
      <c r="Q2" s="316"/>
      <c r="R2" s="316"/>
      <c r="S2" s="316"/>
      <c r="T2" s="4"/>
      <c r="U2" s="90"/>
      <c r="V2" s="90"/>
      <c r="W2" s="90"/>
      <c r="X2" s="90"/>
      <c r="Y2" s="90"/>
    </row>
    <row r="3" spans="1:25" s="109" customFormat="1" ht="16.5">
      <c r="A3" s="282" t="s">
        <v>291</v>
      </c>
      <c r="B3" s="282"/>
      <c r="C3" s="281"/>
      <c r="D3" s="281"/>
      <c r="E3" s="185"/>
      <c r="F3" s="186"/>
      <c r="G3" s="187"/>
      <c r="H3" s="187"/>
      <c r="I3" s="187"/>
      <c r="J3" s="187"/>
      <c r="K3" s="188"/>
      <c r="L3" s="188"/>
      <c r="M3" s="187"/>
      <c r="N3" s="188"/>
      <c r="O3" s="187"/>
      <c r="P3" s="187"/>
      <c r="Q3" s="187"/>
      <c r="R3" s="187"/>
      <c r="S3" s="188"/>
      <c r="T3" s="188"/>
      <c r="U3" s="90"/>
      <c r="V3" s="90"/>
      <c r="W3" s="90"/>
      <c r="X3" s="90"/>
      <c r="Y3" s="90"/>
    </row>
    <row r="4" spans="1:25" ht="14">
      <c r="A4" s="5"/>
      <c r="B4" s="22"/>
      <c r="C4" s="4"/>
      <c r="D4" s="11"/>
      <c r="E4" s="5"/>
      <c r="F4" s="4"/>
      <c r="G4" s="4"/>
      <c r="H4" s="4"/>
      <c r="I4" s="4"/>
      <c r="J4" s="4"/>
      <c r="K4" s="5"/>
      <c r="L4" s="5"/>
      <c r="M4" s="4"/>
      <c r="N4" s="5"/>
      <c r="O4" s="4"/>
      <c r="P4" s="4"/>
      <c r="Q4" s="4"/>
      <c r="R4" s="4"/>
      <c r="S4" s="4"/>
      <c r="T4" s="4"/>
      <c r="U4" s="5"/>
      <c r="V4" s="4"/>
      <c r="W4" s="5"/>
      <c r="X4" s="4"/>
      <c r="Y4" s="4"/>
    </row>
    <row r="5" spans="1:25" ht="14.5" thickBot="1">
      <c r="A5" s="5" t="s">
        <v>0</v>
      </c>
      <c r="B5" s="22"/>
      <c r="C5" s="4"/>
      <c r="D5" s="11"/>
      <c r="E5" s="5"/>
      <c r="F5" s="4"/>
      <c r="G5" s="10" t="s">
        <v>4</v>
      </c>
      <c r="H5" s="9"/>
      <c r="I5" s="9"/>
      <c r="J5" s="10"/>
      <c r="K5" s="5"/>
      <c r="L5" s="4"/>
      <c r="M5" s="5"/>
      <c r="N5" s="5"/>
      <c r="O5" s="5"/>
      <c r="P5" s="4"/>
      <c r="Q5" s="4"/>
      <c r="R5" s="5"/>
      <c r="S5" s="5"/>
      <c r="T5" s="5"/>
      <c r="U5" s="4"/>
      <c r="V5" s="4"/>
      <c r="W5" s="4"/>
      <c r="X5" s="4"/>
    </row>
    <row r="6" spans="1:25" ht="14">
      <c r="A6" s="5"/>
      <c r="B6" s="155" t="s">
        <v>1</v>
      </c>
      <c r="C6" s="317" t="s">
        <v>230</v>
      </c>
      <c r="D6" s="318"/>
      <c r="E6" s="319"/>
      <c r="F6" s="4"/>
      <c r="G6" s="157" t="s">
        <v>5</v>
      </c>
      <c r="H6" s="158" t="s">
        <v>6</v>
      </c>
      <c r="I6" s="159">
        <v>8</v>
      </c>
      <c r="J6" s="160" t="s">
        <v>7</v>
      </c>
      <c r="K6" s="169"/>
      <c r="L6" s="90"/>
      <c r="M6" s="4"/>
      <c r="N6" s="5"/>
      <c r="O6" s="5"/>
      <c r="P6" s="5"/>
      <c r="Q6" s="4"/>
      <c r="R6" s="4"/>
      <c r="S6" s="4"/>
      <c r="T6" s="4"/>
      <c r="U6" s="5"/>
      <c r="V6" s="4"/>
      <c r="W6" s="4"/>
      <c r="X6" s="4"/>
    </row>
    <row r="7" spans="1:25" ht="14.5" thickBot="1">
      <c r="A7" s="5"/>
      <c r="B7" s="156" t="s">
        <v>2</v>
      </c>
      <c r="C7" s="7">
        <v>200</v>
      </c>
      <c r="D7" s="8" t="s">
        <v>3</v>
      </c>
      <c r="E7" s="140"/>
      <c r="F7" s="4"/>
      <c r="G7" s="161" t="s">
        <v>8</v>
      </c>
      <c r="H7" s="162" t="s">
        <v>6</v>
      </c>
      <c r="I7" s="163">
        <v>10</v>
      </c>
      <c r="J7" s="164" t="s">
        <v>7</v>
      </c>
      <c r="K7" s="169"/>
      <c r="L7" s="90"/>
      <c r="M7" s="4"/>
      <c r="N7" s="5"/>
      <c r="O7" s="5"/>
      <c r="P7" s="5"/>
      <c r="Q7" s="4"/>
      <c r="R7" s="4"/>
      <c r="S7" s="4"/>
      <c r="T7" s="4"/>
      <c r="U7" s="5"/>
      <c r="V7" s="4"/>
      <c r="W7" s="4"/>
      <c r="X7" s="4"/>
    </row>
    <row r="8" spans="1:25" ht="14">
      <c r="A8" s="5"/>
      <c r="B8" s="5"/>
      <c r="C8" s="4"/>
      <c r="D8" s="11"/>
      <c r="E8" s="5"/>
      <c r="F8" s="4"/>
      <c r="G8" s="4"/>
      <c r="H8" s="4"/>
      <c r="I8" s="4"/>
      <c r="J8" s="5"/>
      <c r="K8" s="5"/>
      <c r="L8" s="5"/>
      <c r="M8" s="4"/>
      <c r="N8" s="5"/>
      <c r="O8" s="5"/>
      <c r="P8" s="5"/>
      <c r="Q8" s="4"/>
      <c r="R8" s="4"/>
      <c r="S8" s="4"/>
      <c r="T8" s="4"/>
      <c r="U8" s="5"/>
      <c r="V8" s="4"/>
      <c r="W8" s="4"/>
      <c r="X8" s="4"/>
    </row>
    <row r="9" spans="1:25" ht="14">
      <c r="A9" s="169" t="s">
        <v>9</v>
      </c>
      <c r="B9" s="4"/>
      <c r="C9" s="4"/>
      <c r="D9" s="4"/>
      <c r="E9" s="4"/>
      <c r="F9" s="4"/>
      <c r="G9" s="4"/>
      <c r="H9" s="4"/>
      <c r="I9" s="4"/>
      <c r="J9" s="4"/>
      <c r="K9" s="4"/>
      <c r="L9" s="4"/>
      <c r="M9" s="4"/>
      <c r="N9" s="4"/>
      <c r="O9" s="4"/>
      <c r="P9" s="4"/>
      <c r="Q9" s="4"/>
      <c r="R9" s="4"/>
      <c r="S9" s="4"/>
      <c r="T9" s="4"/>
      <c r="U9" s="4"/>
      <c r="V9" s="4"/>
      <c r="W9" s="4"/>
      <c r="X9" s="4"/>
    </row>
    <row r="10" spans="1:25" ht="14.5" thickBot="1">
      <c r="A10" s="169" t="s">
        <v>10</v>
      </c>
      <c r="B10" s="4"/>
      <c r="C10" s="4"/>
      <c r="D10" s="4"/>
      <c r="E10" s="4"/>
      <c r="F10" s="4"/>
      <c r="G10" s="4"/>
      <c r="H10" s="4"/>
      <c r="I10" s="4"/>
      <c r="J10" s="4"/>
      <c r="K10" s="4"/>
      <c r="L10" s="4"/>
      <c r="M10" s="4"/>
      <c r="N10" s="4"/>
      <c r="O10" s="4"/>
      <c r="P10" s="4"/>
      <c r="Q10" s="4"/>
      <c r="R10" s="4"/>
      <c r="S10" s="4"/>
      <c r="T10" s="4"/>
      <c r="U10" s="4"/>
      <c r="V10" s="4"/>
      <c r="W10" s="4"/>
      <c r="X10" s="106"/>
    </row>
    <row r="11" spans="1:25" ht="14">
      <c r="A11" s="169"/>
      <c r="B11" s="167" t="s">
        <v>231</v>
      </c>
      <c r="C11" s="168"/>
      <c r="D11" s="126" t="s">
        <v>103</v>
      </c>
      <c r="E11" s="127" t="s">
        <v>104</v>
      </c>
      <c r="F11" s="127"/>
      <c r="G11" s="127"/>
      <c r="H11" s="127"/>
      <c r="I11" s="127"/>
      <c r="J11" s="127"/>
      <c r="K11" s="127"/>
      <c r="L11" s="127"/>
      <c r="M11" s="127"/>
      <c r="N11" s="127"/>
      <c r="O11" s="127"/>
      <c r="P11" s="127"/>
      <c r="Q11" s="127"/>
      <c r="R11" s="127"/>
      <c r="S11" s="127"/>
      <c r="T11" s="127"/>
      <c r="U11" s="127"/>
      <c r="V11" s="127"/>
      <c r="W11" s="128"/>
    </row>
    <row r="12" spans="1:25" ht="14">
      <c r="A12" s="169"/>
      <c r="B12" s="12"/>
      <c r="C12" s="13"/>
      <c r="D12" s="129"/>
      <c r="E12" s="130"/>
      <c r="F12" s="130"/>
      <c r="G12" s="130"/>
      <c r="H12" s="130"/>
      <c r="I12" s="130"/>
      <c r="J12" s="130"/>
      <c r="K12" s="130"/>
      <c r="L12" s="130"/>
      <c r="M12" s="130"/>
      <c r="N12" s="130"/>
      <c r="O12" s="130"/>
      <c r="P12" s="130"/>
      <c r="Q12" s="130"/>
      <c r="R12" s="130"/>
      <c r="S12" s="130"/>
      <c r="T12" s="130"/>
      <c r="U12" s="130"/>
      <c r="V12" s="130"/>
      <c r="W12" s="131"/>
    </row>
    <row r="13" spans="1:25" ht="14">
      <c r="A13" s="169"/>
      <c r="B13" s="14" t="s">
        <v>11</v>
      </c>
      <c r="C13" s="15"/>
      <c r="D13" s="132" t="s">
        <v>103</v>
      </c>
      <c r="E13" s="133" t="s">
        <v>105</v>
      </c>
      <c r="F13" s="133"/>
      <c r="G13" s="133"/>
      <c r="H13" s="133"/>
      <c r="I13" s="133"/>
      <c r="J13" s="133"/>
      <c r="K13" s="133"/>
      <c r="L13" s="133"/>
      <c r="M13" s="133"/>
      <c r="N13" s="133"/>
      <c r="O13" s="133"/>
      <c r="P13" s="133"/>
      <c r="Q13" s="133"/>
      <c r="R13" s="133"/>
      <c r="S13" s="133"/>
      <c r="T13" s="133"/>
      <c r="U13" s="133"/>
      <c r="V13" s="133"/>
      <c r="W13" s="134"/>
    </row>
    <row r="14" spans="1:25" ht="14">
      <c r="A14" s="169"/>
      <c r="B14" s="169"/>
      <c r="C14" s="170"/>
      <c r="D14" s="135" t="s">
        <v>106</v>
      </c>
      <c r="E14" s="136" t="s">
        <v>107</v>
      </c>
      <c r="F14" s="136"/>
      <c r="G14" s="136"/>
      <c r="H14" s="136"/>
      <c r="I14" s="136"/>
      <c r="J14" s="136"/>
      <c r="K14" s="136"/>
      <c r="L14" s="136"/>
      <c r="M14" s="136"/>
      <c r="N14" s="136"/>
      <c r="O14" s="136"/>
      <c r="P14" s="136"/>
      <c r="Q14" s="136"/>
      <c r="R14" s="136"/>
      <c r="S14" s="136"/>
      <c r="T14" s="136"/>
      <c r="U14" s="136"/>
      <c r="V14" s="136"/>
      <c r="W14" s="137"/>
    </row>
    <row r="15" spans="1:25" ht="14">
      <c r="A15" s="169"/>
      <c r="B15" s="169"/>
      <c r="C15" s="170"/>
      <c r="D15" s="135" t="s">
        <v>108</v>
      </c>
      <c r="E15" s="136" t="s">
        <v>109</v>
      </c>
      <c r="F15" s="136"/>
      <c r="G15" s="136"/>
      <c r="H15" s="136"/>
      <c r="I15" s="136"/>
      <c r="J15" s="136"/>
      <c r="K15" s="136"/>
      <c r="L15" s="136"/>
      <c r="M15" s="136"/>
      <c r="N15" s="136"/>
      <c r="O15" s="136"/>
      <c r="P15" s="136"/>
      <c r="Q15" s="136"/>
      <c r="R15" s="136"/>
      <c r="S15" s="136"/>
      <c r="T15" s="136"/>
      <c r="U15" s="136"/>
      <c r="V15" s="136"/>
      <c r="W15" s="137"/>
    </row>
    <row r="16" spans="1:25" ht="14">
      <c r="A16" s="169"/>
      <c r="B16" s="169"/>
      <c r="C16" s="170"/>
      <c r="D16" s="135" t="s">
        <v>110</v>
      </c>
      <c r="E16" s="136" t="s">
        <v>111</v>
      </c>
      <c r="F16" s="136"/>
      <c r="G16" s="136"/>
      <c r="H16" s="136"/>
      <c r="I16" s="136"/>
      <c r="J16" s="136"/>
      <c r="K16" s="136"/>
      <c r="L16" s="136"/>
      <c r="M16" s="136"/>
      <c r="N16" s="136"/>
      <c r="O16" s="136"/>
      <c r="P16" s="136"/>
      <c r="Q16" s="136"/>
      <c r="R16" s="136"/>
      <c r="S16" s="136"/>
      <c r="T16" s="136"/>
      <c r="U16" s="136"/>
      <c r="V16" s="136"/>
      <c r="W16" s="137"/>
    </row>
    <row r="17" spans="1:24" ht="14">
      <c r="A17" s="169"/>
      <c r="B17" s="169"/>
      <c r="C17" s="170"/>
      <c r="D17" s="135"/>
      <c r="E17" s="136"/>
      <c r="F17" s="136"/>
      <c r="G17" s="136"/>
      <c r="H17" s="136"/>
      <c r="I17" s="136"/>
      <c r="J17" s="136"/>
      <c r="K17" s="136"/>
      <c r="L17" s="136"/>
      <c r="M17" s="136"/>
      <c r="N17" s="136"/>
      <c r="O17" s="136"/>
      <c r="P17" s="136"/>
      <c r="Q17" s="136"/>
      <c r="R17" s="136"/>
      <c r="S17" s="136"/>
      <c r="T17" s="136"/>
      <c r="U17" s="136"/>
      <c r="V17" s="136"/>
      <c r="W17" s="137"/>
    </row>
    <row r="18" spans="1:24" ht="14">
      <c r="A18" s="169"/>
      <c r="B18" s="169"/>
      <c r="C18" s="170"/>
      <c r="D18" s="129"/>
      <c r="E18" s="130"/>
      <c r="F18" s="130"/>
      <c r="G18" s="130"/>
      <c r="H18" s="130"/>
      <c r="I18" s="130"/>
      <c r="J18" s="130"/>
      <c r="K18" s="130"/>
      <c r="L18" s="130"/>
      <c r="M18" s="130"/>
      <c r="N18" s="130"/>
      <c r="O18" s="130"/>
      <c r="P18" s="130"/>
      <c r="Q18" s="130"/>
      <c r="R18" s="130"/>
      <c r="S18" s="130"/>
      <c r="T18" s="130"/>
      <c r="U18" s="130"/>
      <c r="V18" s="130"/>
      <c r="W18" s="131"/>
    </row>
    <row r="19" spans="1:24" ht="14">
      <c r="A19" s="169"/>
      <c r="B19" s="14" t="s">
        <v>12</v>
      </c>
      <c r="C19" s="15"/>
      <c r="D19" s="132" t="s">
        <v>103</v>
      </c>
      <c r="E19" s="133" t="s">
        <v>112</v>
      </c>
      <c r="F19" s="133"/>
      <c r="G19" s="133"/>
      <c r="H19" s="133"/>
      <c r="I19" s="133"/>
      <c r="J19" s="133"/>
      <c r="K19" s="133"/>
      <c r="L19" s="133"/>
      <c r="M19" s="133"/>
      <c r="N19" s="133"/>
      <c r="O19" s="133"/>
      <c r="P19" s="133"/>
      <c r="Q19" s="133"/>
      <c r="R19" s="133"/>
      <c r="S19" s="133"/>
      <c r="T19" s="133"/>
      <c r="U19" s="133"/>
      <c r="V19" s="133"/>
      <c r="W19" s="134"/>
    </row>
    <row r="20" spans="1:24" ht="14">
      <c r="A20" s="169"/>
      <c r="B20" s="169" t="s">
        <v>13</v>
      </c>
      <c r="C20" s="170"/>
      <c r="D20" s="135"/>
      <c r="E20" s="136" t="s">
        <v>113</v>
      </c>
      <c r="F20" s="136"/>
      <c r="G20" s="136"/>
      <c r="H20" s="136"/>
      <c r="I20" s="136"/>
      <c r="J20" s="136"/>
      <c r="K20" s="136"/>
      <c r="L20" s="136"/>
      <c r="M20" s="136"/>
      <c r="N20" s="136"/>
      <c r="O20" s="136"/>
      <c r="P20" s="136"/>
      <c r="Q20" s="136"/>
      <c r="R20" s="136"/>
      <c r="S20" s="136"/>
      <c r="T20" s="136"/>
      <c r="U20" s="136"/>
      <c r="V20" s="136"/>
      <c r="W20" s="137"/>
    </row>
    <row r="21" spans="1:24" ht="14">
      <c r="A21" s="169"/>
      <c r="B21" s="169"/>
      <c r="C21" s="170"/>
      <c r="D21" s="135"/>
      <c r="E21" s="136" t="s">
        <v>114</v>
      </c>
      <c r="F21" s="136"/>
      <c r="G21" s="136"/>
      <c r="H21" s="136"/>
      <c r="I21" s="136"/>
      <c r="J21" s="136"/>
      <c r="K21" s="136"/>
      <c r="L21" s="136"/>
      <c r="M21" s="136"/>
      <c r="N21" s="136"/>
      <c r="O21" s="136"/>
      <c r="P21" s="136"/>
      <c r="Q21" s="136"/>
      <c r="R21" s="136"/>
      <c r="S21" s="136"/>
      <c r="T21" s="136"/>
      <c r="U21" s="136"/>
      <c r="V21" s="136"/>
      <c r="W21" s="137"/>
    </row>
    <row r="22" spans="1:24" ht="14">
      <c r="A22" s="169"/>
      <c r="B22" s="169"/>
      <c r="C22" s="170"/>
      <c r="D22" s="135"/>
      <c r="E22" s="136" t="s">
        <v>115</v>
      </c>
      <c r="F22" s="136"/>
      <c r="G22" s="136"/>
      <c r="H22" s="136"/>
      <c r="I22" s="136"/>
      <c r="J22" s="136"/>
      <c r="K22" s="136"/>
      <c r="L22" s="136"/>
      <c r="M22" s="136"/>
      <c r="N22" s="136"/>
      <c r="O22" s="136"/>
      <c r="P22" s="136"/>
      <c r="Q22" s="136"/>
      <c r="R22" s="136"/>
      <c r="S22" s="136"/>
      <c r="T22" s="136"/>
      <c r="U22" s="136"/>
      <c r="V22" s="136"/>
      <c r="W22" s="137"/>
    </row>
    <row r="23" spans="1:24" ht="14">
      <c r="A23" s="169"/>
      <c r="B23" s="169"/>
      <c r="C23" s="170"/>
      <c r="D23" s="135"/>
      <c r="E23" s="136"/>
      <c r="F23" s="136"/>
      <c r="G23" s="136"/>
      <c r="H23" s="136"/>
      <c r="I23" s="136"/>
      <c r="J23" s="136"/>
      <c r="K23" s="136"/>
      <c r="L23" s="136"/>
      <c r="M23" s="136"/>
      <c r="N23" s="136"/>
      <c r="O23" s="136"/>
      <c r="P23" s="136"/>
      <c r="Q23" s="136"/>
      <c r="R23" s="136"/>
      <c r="S23" s="136"/>
      <c r="T23" s="136"/>
      <c r="U23" s="136"/>
      <c r="V23" s="136"/>
      <c r="W23" s="137"/>
    </row>
    <row r="24" spans="1:24" ht="14">
      <c r="A24" s="169"/>
      <c r="B24" s="169"/>
      <c r="C24" s="170"/>
      <c r="D24" s="135"/>
      <c r="E24" s="136"/>
      <c r="F24" s="136"/>
      <c r="G24" s="136"/>
      <c r="H24" s="136"/>
      <c r="I24" s="136"/>
      <c r="J24" s="136"/>
      <c r="K24" s="136"/>
      <c r="L24" s="136"/>
      <c r="M24" s="136"/>
      <c r="N24" s="136"/>
      <c r="O24" s="136"/>
      <c r="P24" s="136"/>
      <c r="Q24" s="136"/>
      <c r="R24" s="136"/>
      <c r="S24" s="136"/>
      <c r="T24" s="136"/>
      <c r="U24" s="136"/>
      <c r="V24" s="136"/>
      <c r="W24" s="137"/>
    </row>
    <row r="25" spans="1:24" ht="14">
      <c r="A25" s="169"/>
      <c r="B25" s="169"/>
      <c r="C25" s="170"/>
      <c r="D25" s="135"/>
      <c r="E25" s="136"/>
      <c r="F25" s="136"/>
      <c r="G25" s="136"/>
      <c r="H25" s="136"/>
      <c r="I25" s="136"/>
      <c r="J25" s="136"/>
      <c r="K25" s="136"/>
      <c r="L25" s="136"/>
      <c r="M25" s="136"/>
      <c r="N25" s="136"/>
      <c r="O25" s="136"/>
      <c r="P25" s="136"/>
      <c r="Q25" s="136"/>
      <c r="R25" s="136"/>
      <c r="S25" s="136"/>
      <c r="T25" s="136"/>
      <c r="U25" s="136"/>
      <c r="V25" s="136"/>
      <c r="W25" s="137"/>
    </row>
    <row r="26" spans="1:24" ht="14.5" thickBot="1">
      <c r="A26" s="169"/>
      <c r="B26" s="169"/>
      <c r="C26" s="170"/>
      <c r="D26" s="145"/>
      <c r="E26" s="146"/>
      <c r="F26" s="146"/>
      <c r="G26" s="146"/>
      <c r="H26" s="146"/>
      <c r="I26" s="146"/>
      <c r="J26" s="146"/>
      <c r="K26" s="146"/>
      <c r="L26" s="146"/>
      <c r="M26" s="146"/>
      <c r="N26" s="146"/>
      <c r="O26" s="146"/>
      <c r="P26" s="146"/>
      <c r="Q26" s="146"/>
      <c r="R26" s="146"/>
      <c r="S26" s="146"/>
      <c r="T26" s="146"/>
      <c r="U26" s="146"/>
      <c r="V26" s="146"/>
      <c r="W26" s="147"/>
    </row>
    <row r="27" spans="1:24" ht="14.5" thickBot="1">
      <c r="A27" s="169" t="s">
        <v>14</v>
      </c>
      <c r="B27" s="172"/>
      <c r="C27" s="172"/>
      <c r="D27" s="148"/>
      <c r="E27" s="148"/>
      <c r="F27" s="148"/>
      <c r="G27" s="148"/>
      <c r="H27" s="148"/>
      <c r="I27" s="148"/>
      <c r="J27" s="148"/>
      <c r="K27" s="148"/>
      <c r="L27" s="148"/>
      <c r="M27" s="148"/>
      <c r="N27" s="148"/>
      <c r="O27" s="148"/>
      <c r="P27" s="148"/>
      <c r="Q27" s="148"/>
      <c r="R27" s="148"/>
      <c r="S27" s="148"/>
      <c r="T27" s="148"/>
      <c r="U27" s="148"/>
      <c r="V27" s="148"/>
      <c r="W27" s="148"/>
    </row>
    <row r="28" spans="1:24" ht="14">
      <c r="A28" s="169" t="s">
        <v>14</v>
      </c>
      <c r="B28" s="359" t="s">
        <v>21</v>
      </c>
      <c r="C28" s="360"/>
      <c r="D28" s="173" t="s">
        <v>15</v>
      </c>
      <c r="E28" s="174"/>
      <c r="F28" s="174"/>
      <c r="G28" s="303" t="s">
        <v>181</v>
      </c>
      <c r="H28" s="365"/>
      <c r="I28" s="365"/>
      <c r="J28" s="365"/>
      <c r="K28" s="365"/>
      <c r="L28" s="365"/>
      <c r="M28" s="365"/>
      <c r="N28" s="365"/>
      <c r="O28" s="304"/>
      <c r="P28" s="171" t="s">
        <v>16</v>
      </c>
      <c r="Q28" s="303" t="s">
        <v>17</v>
      </c>
      <c r="R28" s="304"/>
      <c r="S28" s="303" t="s">
        <v>18</v>
      </c>
      <c r="T28" s="304"/>
      <c r="U28" s="303" t="s">
        <v>19</v>
      </c>
      <c r="V28" s="304" t="s">
        <v>19</v>
      </c>
      <c r="W28" s="47" t="s">
        <v>20</v>
      </c>
      <c r="X28" s="1"/>
    </row>
    <row r="29" spans="1:24" ht="14">
      <c r="A29" s="169"/>
      <c r="B29" s="361"/>
      <c r="C29" s="362"/>
      <c r="D29" s="305" t="s">
        <v>22</v>
      </c>
      <c r="E29" s="306"/>
      <c r="F29" s="307"/>
      <c r="G29" s="308" t="s">
        <v>232</v>
      </c>
      <c r="H29" s="309"/>
      <c r="I29" s="309"/>
      <c r="J29" s="309"/>
      <c r="K29" s="309"/>
      <c r="L29" s="309"/>
      <c r="M29" s="309"/>
      <c r="N29" s="309"/>
      <c r="O29" s="310"/>
      <c r="P29" s="190" t="s">
        <v>211</v>
      </c>
      <c r="Q29" s="311" t="s">
        <v>116</v>
      </c>
      <c r="R29" s="312"/>
      <c r="S29" s="313" t="s">
        <v>116</v>
      </c>
      <c r="T29" s="314"/>
      <c r="U29" s="311" t="s">
        <v>227</v>
      </c>
      <c r="V29" s="312" t="s">
        <v>117</v>
      </c>
      <c r="W29" s="48" t="s">
        <v>233</v>
      </c>
    </row>
    <row r="30" spans="1:24" ht="14">
      <c r="A30" s="169"/>
      <c r="B30" s="361"/>
      <c r="C30" s="362"/>
      <c r="D30" s="334" t="s">
        <v>23</v>
      </c>
      <c r="E30" s="335"/>
      <c r="F30" s="336"/>
      <c r="G30" s="337" t="s">
        <v>213</v>
      </c>
      <c r="H30" s="338"/>
      <c r="I30" s="338"/>
      <c r="J30" s="338"/>
      <c r="K30" s="338"/>
      <c r="L30" s="338"/>
      <c r="M30" s="338"/>
      <c r="N30" s="338"/>
      <c r="O30" s="339"/>
      <c r="P30" s="192" t="s">
        <v>212</v>
      </c>
      <c r="Q30" s="322" t="s">
        <v>24</v>
      </c>
      <c r="R30" s="323"/>
      <c r="S30" s="322" t="s">
        <v>118</v>
      </c>
      <c r="T30" s="323"/>
      <c r="U30" s="322" t="s">
        <v>24</v>
      </c>
      <c r="V30" s="323"/>
      <c r="W30" s="48" t="s">
        <v>234</v>
      </c>
    </row>
    <row r="31" spans="1:24" ht="14">
      <c r="A31" s="169"/>
      <c r="B31" s="361"/>
      <c r="C31" s="362"/>
      <c r="D31" s="334" t="s">
        <v>25</v>
      </c>
      <c r="E31" s="335"/>
      <c r="F31" s="336"/>
      <c r="G31" s="337" t="s">
        <v>235</v>
      </c>
      <c r="H31" s="338"/>
      <c r="I31" s="338"/>
      <c r="J31" s="338"/>
      <c r="K31" s="338"/>
      <c r="L31" s="338"/>
      <c r="M31" s="338"/>
      <c r="N31" s="338"/>
      <c r="O31" s="339"/>
      <c r="P31" s="192" t="s">
        <v>211</v>
      </c>
      <c r="Q31" s="322" t="s">
        <v>116</v>
      </c>
      <c r="R31" s="323"/>
      <c r="S31" s="320" t="s">
        <v>116</v>
      </c>
      <c r="T31" s="321"/>
      <c r="U31" s="322" t="s">
        <v>227</v>
      </c>
      <c r="V31" s="323" t="s">
        <v>117</v>
      </c>
      <c r="W31" s="149" t="s">
        <v>233</v>
      </c>
    </row>
    <row r="32" spans="1:24" ht="14">
      <c r="A32" s="169"/>
      <c r="B32" s="361"/>
      <c r="C32" s="362"/>
      <c r="D32" s="334"/>
      <c r="E32" s="335"/>
      <c r="F32" s="336"/>
      <c r="G32" s="337"/>
      <c r="H32" s="338"/>
      <c r="I32" s="338"/>
      <c r="J32" s="338"/>
      <c r="K32" s="338"/>
      <c r="L32" s="338"/>
      <c r="M32" s="338"/>
      <c r="N32" s="338"/>
      <c r="O32" s="339"/>
      <c r="P32" s="192"/>
      <c r="Q32" s="322"/>
      <c r="R32" s="323"/>
      <c r="S32" s="320"/>
      <c r="T32" s="321"/>
      <c r="U32" s="322"/>
      <c r="V32" s="323"/>
      <c r="W32" s="149"/>
    </row>
    <row r="33" spans="1:24" ht="14.5" thickBot="1">
      <c r="A33" s="105"/>
      <c r="B33" s="363"/>
      <c r="C33" s="364"/>
      <c r="D33" s="324"/>
      <c r="E33" s="325"/>
      <c r="F33" s="326"/>
      <c r="G33" s="327"/>
      <c r="H33" s="328"/>
      <c r="I33" s="328"/>
      <c r="J33" s="328"/>
      <c r="K33" s="328"/>
      <c r="L33" s="328"/>
      <c r="M33" s="328"/>
      <c r="N33" s="328"/>
      <c r="O33" s="329"/>
      <c r="P33" s="193"/>
      <c r="Q33" s="330"/>
      <c r="R33" s="331"/>
      <c r="S33" s="332"/>
      <c r="T33" s="333"/>
      <c r="U33" s="330"/>
      <c r="V33" s="331"/>
      <c r="W33" s="49"/>
    </row>
    <row r="34" spans="1:24">
      <c r="A34" s="90"/>
      <c r="B34" s="90"/>
      <c r="C34" s="90"/>
      <c r="D34" s="90"/>
      <c r="E34" s="90"/>
      <c r="F34" s="90"/>
      <c r="G34" s="90"/>
      <c r="H34" s="90"/>
      <c r="I34" s="90"/>
      <c r="J34" s="90"/>
      <c r="K34" s="90"/>
      <c r="L34" s="90"/>
      <c r="M34" s="90"/>
      <c r="N34" s="90"/>
      <c r="O34" s="90"/>
      <c r="P34" s="90"/>
      <c r="Q34" s="90"/>
      <c r="R34" s="90"/>
      <c r="S34" s="90"/>
      <c r="T34" s="90"/>
      <c r="U34" s="90"/>
      <c r="V34" s="90"/>
      <c r="W34" s="90"/>
      <c r="X34" s="90"/>
    </row>
    <row r="35" spans="1:24" ht="14">
      <c r="A35" s="169" t="s">
        <v>26</v>
      </c>
      <c r="B35" s="4"/>
      <c r="C35" s="4"/>
      <c r="D35" s="4"/>
      <c r="E35" s="4"/>
      <c r="F35" s="4"/>
      <c r="G35" s="4"/>
      <c r="H35" s="4"/>
      <c r="I35" s="4"/>
      <c r="J35" s="4"/>
      <c r="K35" s="4"/>
      <c r="L35" s="4"/>
      <c r="M35" s="4"/>
      <c r="N35" s="4"/>
      <c r="O35" s="4"/>
      <c r="P35" s="4"/>
      <c r="Q35" s="4"/>
      <c r="R35" s="4"/>
      <c r="S35" s="4"/>
      <c r="T35" s="4"/>
      <c r="U35" s="4"/>
      <c r="V35" s="4"/>
      <c r="W35" s="4"/>
      <c r="X35" s="4"/>
    </row>
    <row r="36" spans="1:24" ht="14.5" thickBot="1">
      <c r="A36" s="16"/>
      <c r="B36" s="17" t="s">
        <v>27</v>
      </c>
      <c r="C36" s="17"/>
      <c r="D36" s="17"/>
      <c r="F36" s="17"/>
      <c r="G36" s="17"/>
      <c r="H36" s="17"/>
      <c r="I36" s="17"/>
      <c r="J36" s="17"/>
      <c r="K36" s="17"/>
      <c r="L36" s="17"/>
      <c r="M36" s="17"/>
      <c r="N36" s="194"/>
      <c r="O36" s="17"/>
      <c r="P36" s="17"/>
      <c r="Q36" s="17"/>
      <c r="R36" s="17"/>
      <c r="S36" s="17"/>
      <c r="T36" s="194"/>
      <c r="U36" s="17"/>
      <c r="V36" s="17"/>
      <c r="W36" s="195" t="s">
        <v>28</v>
      </c>
      <c r="X36" s="107"/>
    </row>
    <row r="37" spans="1:24" ht="14.15" customHeight="1">
      <c r="A37" s="16"/>
      <c r="B37" s="340" t="s">
        <v>29</v>
      </c>
      <c r="C37" s="341"/>
      <c r="D37" s="344" t="s">
        <v>30</v>
      </c>
      <c r="E37" s="345"/>
      <c r="F37" s="345"/>
      <c r="G37" s="345"/>
      <c r="H37" s="345"/>
      <c r="I37" s="341"/>
      <c r="J37" s="348" t="s">
        <v>220</v>
      </c>
      <c r="K37" s="349"/>
      <c r="L37" s="352" t="s">
        <v>31</v>
      </c>
      <c r="M37" s="353"/>
      <c r="N37" s="354" t="s">
        <v>85</v>
      </c>
      <c r="O37" s="355"/>
      <c r="P37" s="356"/>
      <c r="Q37" s="357" t="s">
        <v>224</v>
      </c>
      <c r="R37" s="373" t="s">
        <v>236</v>
      </c>
      <c r="S37" s="374"/>
      <c r="T37" s="375"/>
      <c r="U37" s="354" t="s">
        <v>32</v>
      </c>
      <c r="V37" s="355"/>
      <c r="W37" s="376"/>
    </row>
    <row r="38" spans="1:24" ht="14">
      <c r="A38" s="16"/>
      <c r="B38" s="342"/>
      <c r="C38" s="343"/>
      <c r="D38" s="346"/>
      <c r="E38" s="347"/>
      <c r="F38" s="347"/>
      <c r="G38" s="347"/>
      <c r="H38" s="347"/>
      <c r="I38" s="343"/>
      <c r="J38" s="350"/>
      <c r="K38" s="351"/>
      <c r="L38" s="46" t="s">
        <v>35</v>
      </c>
      <c r="M38" s="46" t="s">
        <v>36</v>
      </c>
      <c r="N38" s="142" t="s">
        <v>237</v>
      </c>
      <c r="O38" s="142" t="s">
        <v>238</v>
      </c>
      <c r="P38" s="44" t="s">
        <v>239</v>
      </c>
      <c r="Q38" s="358"/>
      <c r="R38" s="197" t="s">
        <v>225</v>
      </c>
      <c r="S38" s="377" t="s">
        <v>226</v>
      </c>
      <c r="T38" s="378"/>
      <c r="U38" s="144" t="s">
        <v>33</v>
      </c>
      <c r="V38" s="379" t="s">
        <v>38</v>
      </c>
      <c r="W38" s="380"/>
    </row>
    <row r="39" spans="1:24" ht="14">
      <c r="A39" s="16"/>
      <c r="B39" s="408" t="s">
        <v>39</v>
      </c>
      <c r="C39" s="409"/>
      <c r="D39" s="381" t="s">
        <v>86</v>
      </c>
      <c r="E39" s="382"/>
      <c r="F39" s="382"/>
      <c r="G39" s="382"/>
      <c r="H39" s="382"/>
      <c r="I39" s="383"/>
      <c r="J39" s="384" t="s">
        <v>221</v>
      </c>
      <c r="K39" s="385"/>
      <c r="L39" s="50" t="s">
        <v>154</v>
      </c>
      <c r="M39" s="50" t="s">
        <v>154</v>
      </c>
      <c r="N39" s="123">
        <v>1</v>
      </c>
      <c r="O39" s="114">
        <v>0</v>
      </c>
      <c r="P39" s="115">
        <v>0</v>
      </c>
      <c r="Q39" s="386" t="s">
        <v>240</v>
      </c>
      <c r="R39" s="198">
        <v>0.5</v>
      </c>
      <c r="S39" s="389">
        <f>IF(N39="","",N39-R39)</f>
        <v>0.5</v>
      </c>
      <c r="T39" s="390"/>
      <c r="U39" s="150"/>
      <c r="V39" s="391"/>
      <c r="W39" s="392"/>
    </row>
    <row r="40" spans="1:24" ht="14">
      <c r="A40" s="16"/>
      <c r="B40" s="410"/>
      <c r="C40" s="411"/>
      <c r="D40" s="366"/>
      <c r="E40" s="367"/>
      <c r="F40" s="367"/>
      <c r="G40" s="367"/>
      <c r="H40" s="367"/>
      <c r="I40" s="368"/>
      <c r="J40" s="366"/>
      <c r="K40" s="368"/>
      <c r="L40" s="51"/>
      <c r="M40" s="51"/>
      <c r="N40" s="117"/>
      <c r="O40" s="116"/>
      <c r="P40" s="117"/>
      <c r="Q40" s="387"/>
      <c r="R40" s="199"/>
      <c r="S40" s="369" t="str">
        <f t="shared" ref="S40:S42" si="0">IF(N40="","",N40-R40)</f>
        <v/>
      </c>
      <c r="T40" s="370"/>
      <c r="U40" s="151"/>
      <c r="V40" s="371"/>
      <c r="W40" s="372"/>
    </row>
    <row r="41" spans="1:24" ht="14">
      <c r="A41" s="16"/>
      <c r="B41" s="410"/>
      <c r="C41" s="411"/>
      <c r="D41" s="366"/>
      <c r="E41" s="367"/>
      <c r="F41" s="367"/>
      <c r="G41" s="367"/>
      <c r="H41" s="367"/>
      <c r="I41" s="368"/>
      <c r="J41" s="366"/>
      <c r="K41" s="368"/>
      <c r="L41" s="51"/>
      <c r="M41" s="51"/>
      <c r="N41" s="117"/>
      <c r="O41" s="116"/>
      <c r="P41" s="117"/>
      <c r="Q41" s="387"/>
      <c r="R41" s="199"/>
      <c r="S41" s="369" t="str">
        <f t="shared" si="0"/>
        <v/>
      </c>
      <c r="T41" s="370"/>
      <c r="U41" s="151"/>
      <c r="V41" s="371"/>
      <c r="W41" s="372"/>
    </row>
    <row r="42" spans="1:24" ht="14">
      <c r="A42" s="16"/>
      <c r="B42" s="412"/>
      <c r="C42" s="413"/>
      <c r="D42" s="393"/>
      <c r="E42" s="394"/>
      <c r="F42" s="394"/>
      <c r="G42" s="394"/>
      <c r="H42" s="394"/>
      <c r="I42" s="395"/>
      <c r="J42" s="396"/>
      <c r="K42" s="397"/>
      <c r="L42" s="52"/>
      <c r="M42" s="52"/>
      <c r="N42" s="124"/>
      <c r="O42" s="118"/>
      <c r="P42" s="119"/>
      <c r="Q42" s="387"/>
      <c r="R42" s="200"/>
      <c r="S42" s="398" t="str">
        <f t="shared" si="0"/>
        <v/>
      </c>
      <c r="T42" s="399"/>
      <c r="U42" s="152"/>
      <c r="V42" s="400"/>
      <c r="W42" s="401"/>
    </row>
    <row r="43" spans="1:24" ht="14" customHeight="1">
      <c r="A43" s="16"/>
      <c r="B43" s="402" t="s">
        <v>241</v>
      </c>
      <c r="C43" s="403"/>
      <c r="D43" s="381" t="s">
        <v>242</v>
      </c>
      <c r="E43" s="382"/>
      <c r="F43" s="382"/>
      <c r="G43" s="382"/>
      <c r="H43" s="382"/>
      <c r="I43" s="383"/>
      <c r="J43" s="384" t="s">
        <v>221</v>
      </c>
      <c r="K43" s="385"/>
      <c r="L43" s="50" t="s">
        <v>243</v>
      </c>
      <c r="M43" s="50" t="s">
        <v>243</v>
      </c>
      <c r="N43" s="123">
        <v>5</v>
      </c>
      <c r="O43" s="114">
        <v>0</v>
      </c>
      <c r="P43" s="120">
        <v>0</v>
      </c>
      <c r="Q43" s="387"/>
      <c r="R43" s="198">
        <v>2.5</v>
      </c>
      <c r="S43" s="389">
        <f>IF(N43="","",N43-R43)</f>
        <v>2.5</v>
      </c>
      <c r="T43" s="390"/>
      <c r="U43" s="150"/>
      <c r="V43" s="391"/>
      <c r="W43" s="392"/>
    </row>
    <row r="44" spans="1:24" ht="14">
      <c r="A44" s="18"/>
      <c r="B44" s="404"/>
      <c r="C44" s="405"/>
      <c r="D44" s="366" t="s">
        <v>40</v>
      </c>
      <c r="E44" s="367"/>
      <c r="F44" s="367"/>
      <c r="G44" s="367"/>
      <c r="H44" s="367"/>
      <c r="I44" s="368"/>
      <c r="J44" s="366" t="s">
        <v>221</v>
      </c>
      <c r="K44" s="368"/>
      <c r="L44" s="51" t="s">
        <v>243</v>
      </c>
      <c r="M44" s="51" t="s">
        <v>243</v>
      </c>
      <c r="N44" s="117">
        <v>10</v>
      </c>
      <c r="O44" s="116">
        <v>0</v>
      </c>
      <c r="P44" s="117">
        <v>0</v>
      </c>
      <c r="Q44" s="387"/>
      <c r="R44" s="199">
        <v>5</v>
      </c>
      <c r="S44" s="369">
        <f t="shared" ref="S44:S46" si="1">IF(N44="","",N44-R44)</f>
        <v>5</v>
      </c>
      <c r="T44" s="370"/>
      <c r="U44" s="151"/>
      <c r="V44" s="371"/>
      <c r="W44" s="372"/>
    </row>
    <row r="45" spans="1:24" ht="14">
      <c r="A45" s="18"/>
      <c r="B45" s="404"/>
      <c r="C45" s="405"/>
      <c r="D45" s="366" t="s">
        <v>153</v>
      </c>
      <c r="E45" s="367"/>
      <c r="F45" s="367"/>
      <c r="G45" s="367"/>
      <c r="H45" s="367"/>
      <c r="I45" s="368"/>
      <c r="J45" s="366" t="s">
        <v>244</v>
      </c>
      <c r="K45" s="368"/>
      <c r="L45" s="51" t="s">
        <v>243</v>
      </c>
      <c r="M45" s="51" t="s">
        <v>245</v>
      </c>
      <c r="N45" s="117">
        <v>20</v>
      </c>
      <c r="O45" s="116">
        <v>10</v>
      </c>
      <c r="P45" s="117">
        <v>0</v>
      </c>
      <c r="Q45" s="387"/>
      <c r="R45" s="199">
        <v>10</v>
      </c>
      <c r="S45" s="369">
        <f t="shared" si="1"/>
        <v>10</v>
      </c>
      <c r="T45" s="370"/>
      <c r="U45" s="151"/>
      <c r="V45" s="371"/>
      <c r="W45" s="372"/>
    </row>
    <row r="46" spans="1:24" ht="14">
      <c r="A46" s="18"/>
      <c r="B46" s="406"/>
      <c r="C46" s="407"/>
      <c r="D46" s="393" t="s">
        <v>246</v>
      </c>
      <c r="E46" s="394"/>
      <c r="F46" s="394"/>
      <c r="G46" s="394"/>
      <c r="H46" s="394"/>
      <c r="I46" s="395"/>
      <c r="J46" s="393" t="s">
        <v>221</v>
      </c>
      <c r="K46" s="395"/>
      <c r="L46" s="53" t="s">
        <v>243</v>
      </c>
      <c r="M46" s="53" t="s">
        <v>243</v>
      </c>
      <c r="N46" s="119">
        <v>20</v>
      </c>
      <c r="O46" s="121">
        <v>0</v>
      </c>
      <c r="P46" s="119">
        <v>0</v>
      </c>
      <c r="Q46" s="387"/>
      <c r="R46" s="200">
        <v>10</v>
      </c>
      <c r="S46" s="398">
        <f t="shared" si="1"/>
        <v>10</v>
      </c>
      <c r="T46" s="399"/>
      <c r="U46" s="153"/>
      <c r="V46" s="414"/>
      <c r="W46" s="415"/>
    </row>
    <row r="47" spans="1:24" ht="14">
      <c r="A47" s="18"/>
      <c r="B47" s="402" t="s">
        <v>41</v>
      </c>
      <c r="C47" s="403"/>
      <c r="D47" s="381" t="s">
        <v>42</v>
      </c>
      <c r="E47" s="382"/>
      <c r="F47" s="382"/>
      <c r="G47" s="382"/>
      <c r="H47" s="382"/>
      <c r="I47" s="383"/>
      <c r="J47" s="384" t="s">
        <v>221</v>
      </c>
      <c r="K47" s="385"/>
      <c r="L47" s="50" t="s">
        <v>243</v>
      </c>
      <c r="M47" s="50" t="s">
        <v>243</v>
      </c>
      <c r="N47" s="123">
        <v>1</v>
      </c>
      <c r="O47" s="122">
        <v>0</v>
      </c>
      <c r="P47" s="120">
        <v>0</v>
      </c>
      <c r="Q47" s="387"/>
      <c r="R47" s="198">
        <v>0.5</v>
      </c>
      <c r="S47" s="389">
        <f>IF(N47="","",N47-R47)</f>
        <v>0.5</v>
      </c>
      <c r="T47" s="390"/>
      <c r="U47" s="150"/>
      <c r="V47" s="391"/>
      <c r="W47" s="392"/>
    </row>
    <row r="48" spans="1:24" ht="14">
      <c r="A48" s="16"/>
      <c r="B48" s="404"/>
      <c r="C48" s="405"/>
      <c r="D48" s="366" t="s">
        <v>43</v>
      </c>
      <c r="E48" s="367"/>
      <c r="F48" s="367"/>
      <c r="G48" s="367"/>
      <c r="H48" s="367"/>
      <c r="I48" s="368"/>
      <c r="J48" s="366" t="s">
        <v>222</v>
      </c>
      <c r="K48" s="368"/>
      <c r="L48" s="51" t="s">
        <v>215</v>
      </c>
      <c r="M48" s="51" t="s">
        <v>215</v>
      </c>
      <c r="N48" s="117">
        <v>0</v>
      </c>
      <c r="O48" s="116">
        <v>1</v>
      </c>
      <c r="P48" s="117">
        <v>0</v>
      </c>
      <c r="Q48" s="387"/>
      <c r="R48" s="199">
        <v>0</v>
      </c>
      <c r="S48" s="369">
        <f t="shared" ref="S48:S50" si="2">IF(N48="","",N48-R48)</f>
        <v>0</v>
      </c>
      <c r="T48" s="370"/>
      <c r="U48" s="151"/>
      <c r="V48" s="371"/>
      <c r="W48" s="372"/>
    </row>
    <row r="49" spans="1:35" ht="14">
      <c r="A49" s="16"/>
      <c r="B49" s="404"/>
      <c r="C49" s="405"/>
      <c r="D49" s="366" t="s">
        <v>88</v>
      </c>
      <c r="E49" s="367"/>
      <c r="F49" s="367"/>
      <c r="G49" s="367"/>
      <c r="H49" s="367"/>
      <c r="I49" s="368"/>
      <c r="J49" s="366" t="s">
        <v>222</v>
      </c>
      <c r="K49" s="368"/>
      <c r="L49" s="51" t="s">
        <v>247</v>
      </c>
      <c r="M49" s="51" t="s">
        <v>247</v>
      </c>
      <c r="N49" s="117">
        <v>0</v>
      </c>
      <c r="O49" s="116">
        <v>0</v>
      </c>
      <c r="P49" s="117">
        <v>2</v>
      </c>
      <c r="Q49" s="387"/>
      <c r="R49" s="199">
        <v>0</v>
      </c>
      <c r="S49" s="369">
        <f t="shared" si="2"/>
        <v>0</v>
      </c>
      <c r="T49" s="370"/>
      <c r="U49" s="151"/>
      <c r="V49" s="371"/>
      <c r="W49" s="372"/>
    </row>
    <row r="50" spans="1:35" ht="14">
      <c r="A50" s="16"/>
      <c r="B50" s="406"/>
      <c r="C50" s="407"/>
      <c r="D50" s="393"/>
      <c r="E50" s="394"/>
      <c r="F50" s="394"/>
      <c r="G50" s="394"/>
      <c r="H50" s="394"/>
      <c r="I50" s="395"/>
      <c r="J50" s="396"/>
      <c r="K50" s="397"/>
      <c r="L50" s="53"/>
      <c r="M50" s="53"/>
      <c r="N50" s="119"/>
      <c r="O50" s="118"/>
      <c r="P50" s="119"/>
      <c r="Q50" s="387"/>
      <c r="R50" s="200"/>
      <c r="S50" s="398" t="str">
        <f t="shared" si="2"/>
        <v/>
      </c>
      <c r="T50" s="399"/>
      <c r="U50" s="153"/>
      <c r="V50" s="414"/>
      <c r="W50" s="415"/>
    </row>
    <row r="51" spans="1:35" ht="14">
      <c r="A51" s="16"/>
      <c r="B51" s="418" t="s">
        <v>119</v>
      </c>
      <c r="C51" s="419"/>
      <c r="D51" s="381" t="s">
        <v>44</v>
      </c>
      <c r="E51" s="382"/>
      <c r="F51" s="382"/>
      <c r="G51" s="382"/>
      <c r="H51" s="382"/>
      <c r="I51" s="383"/>
      <c r="J51" s="384" t="s">
        <v>221</v>
      </c>
      <c r="K51" s="385"/>
      <c r="L51" s="50" t="s">
        <v>243</v>
      </c>
      <c r="M51" s="50" t="s">
        <v>154</v>
      </c>
      <c r="N51" s="120">
        <v>1</v>
      </c>
      <c r="O51" s="114">
        <v>0</v>
      </c>
      <c r="P51" s="120">
        <v>0</v>
      </c>
      <c r="Q51" s="387"/>
      <c r="R51" s="198">
        <v>0.5</v>
      </c>
      <c r="S51" s="389">
        <f>IF(N51="","",N51-R51)</f>
        <v>0.5</v>
      </c>
      <c r="T51" s="390"/>
      <c r="U51" s="154"/>
      <c r="V51" s="416"/>
      <c r="W51" s="417"/>
    </row>
    <row r="52" spans="1:35" ht="14">
      <c r="A52" s="16"/>
      <c r="B52" s="420"/>
      <c r="C52" s="421"/>
      <c r="D52" s="366" t="s">
        <v>90</v>
      </c>
      <c r="E52" s="367"/>
      <c r="F52" s="367"/>
      <c r="G52" s="367"/>
      <c r="H52" s="367"/>
      <c r="I52" s="368"/>
      <c r="J52" s="366" t="s">
        <v>223</v>
      </c>
      <c r="K52" s="368"/>
      <c r="L52" s="51" t="s">
        <v>243</v>
      </c>
      <c r="M52" s="51" t="s">
        <v>215</v>
      </c>
      <c r="N52" s="117">
        <v>2</v>
      </c>
      <c r="O52" s="116">
        <v>1</v>
      </c>
      <c r="P52" s="117">
        <v>0</v>
      </c>
      <c r="Q52" s="387"/>
      <c r="R52" s="199">
        <v>1</v>
      </c>
      <c r="S52" s="369">
        <f t="shared" ref="S52:S54" si="3">IF(N52="","",N52-R52)</f>
        <v>1</v>
      </c>
      <c r="T52" s="370"/>
      <c r="U52" s="151"/>
      <c r="V52" s="371"/>
      <c r="W52" s="372"/>
    </row>
    <row r="53" spans="1:35" ht="14">
      <c r="A53" s="16"/>
      <c r="B53" s="420"/>
      <c r="C53" s="421"/>
      <c r="D53" s="366" t="s">
        <v>91</v>
      </c>
      <c r="E53" s="367"/>
      <c r="F53" s="367"/>
      <c r="G53" s="367"/>
      <c r="H53" s="367"/>
      <c r="I53" s="368"/>
      <c r="J53" s="366" t="s">
        <v>223</v>
      </c>
      <c r="K53" s="368"/>
      <c r="L53" s="51" t="s">
        <v>243</v>
      </c>
      <c r="M53" s="51" t="s">
        <v>154</v>
      </c>
      <c r="N53" s="117">
        <v>3</v>
      </c>
      <c r="O53" s="116">
        <v>0</v>
      </c>
      <c r="P53" s="117">
        <v>0</v>
      </c>
      <c r="Q53" s="387"/>
      <c r="R53" s="199">
        <v>1.5</v>
      </c>
      <c r="S53" s="369">
        <f t="shared" si="3"/>
        <v>1.5</v>
      </c>
      <c r="T53" s="370"/>
      <c r="U53" s="151"/>
      <c r="V53" s="371"/>
      <c r="W53" s="372"/>
    </row>
    <row r="54" spans="1:35" ht="14">
      <c r="A54" s="16"/>
      <c r="B54" s="422"/>
      <c r="C54" s="423"/>
      <c r="D54" s="393" t="s">
        <v>92</v>
      </c>
      <c r="E54" s="394"/>
      <c r="F54" s="394"/>
      <c r="G54" s="394"/>
      <c r="H54" s="394"/>
      <c r="I54" s="395"/>
      <c r="J54" s="393" t="s">
        <v>221</v>
      </c>
      <c r="K54" s="395"/>
      <c r="L54" s="53" t="s">
        <v>243</v>
      </c>
      <c r="M54" s="52" t="s">
        <v>215</v>
      </c>
      <c r="N54" s="119">
        <v>4</v>
      </c>
      <c r="O54" s="121">
        <v>1</v>
      </c>
      <c r="P54" s="119">
        <v>0</v>
      </c>
      <c r="Q54" s="388"/>
      <c r="R54" s="200">
        <v>2</v>
      </c>
      <c r="S54" s="398">
        <f t="shared" si="3"/>
        <v>2</v>
      </c>
      <c r="T54" s="399"/>
      <c r="U54" s="153"/>
      <c r="V54" s="414"/>
      <c r="W54" s="415"/>
    </row>
    <row r="55" spans="1:35" ht="14">
      <c r="A55" s="16"/>
      <c r="B55" s="418" t="s">
        <v>45</v>
      </c>
      <c r="C55" s="419"/>
      <c r="D55" s="381" t="s">
        <v>46</v>
      </c>
      <c r="E55" s="382"/>
      <c r="F55" s="382"/>
      <c r="G55" s="382"/>
      <c r="H55" s="382"/>
      <c r="I55" s="383"/>
      <c r="J55" s="384" t="s">
        <v>221</v>
      </c>
      <c r="K55" s="385"/>
      <c r="L55" s="50" t="s">
        <v>243</v>
      </c>
      <c r="M55" s="50" t="s">
        <v>243</v>
      </c>
      <c r="N55" s="92"/>
      <c r="O55" s="166"/>
      <c r="P55" s="94"/>
      <c r="Q55" s="93"/>
      <c r="R55" s="201"/>
      <c r="S55" s="424"/>
      <c r="T55" s="425"/>
      <c r="U55" s="123">
        <v>15</v>
      </c>
      <c r="V55" s="426" t="s">
        <v>93</v>
      </c>
      <c r="W55" s="427"/>
    </row>
    <row r="56" spans="1:35" ht="14">
      <c r="A56" s="16"/>
      <c r="B56" s="420"/>
      <c r="C56" s="421"/>
      <c r="D56" s="366" t="s">
        <v>48</v>
      </c>
      <c r="E56" s="367"/>
      <c r="F56" s="367"/>
      <c r="G56" s="367"/>
      <c r="H56" s="367"/>
      <c r="I56" s="368"/>
      <c r="J56" s="366" t="s">
        <v>223</v>
      </c>
      <c r="K56" s="368"/>
      <c r="L56" s="51" t="s">
        <v>243</v>
      </c>
      <c r="M56" s="51" t="s">
        <v>243</v>
      </c>
      <c r="N56" s="95"/>
      <c r="O56" s="165"/>
      <c r="P56" s="97"/>
      <c r="Q56" s="96"/>
      <c r="R56" s="201"/>
      <c r="S56" s="428"/>
      <c r="T56" s="429"/>
      <c r="U56" s="117">
        <v>5</v>
      </c>
      <c r="V56" s="436"/>
      <c r="W56" s="437"/>
    </row>
    <row r="57" spans="1:35" ht="14">
      <c r="A57" s="16"/>
      <c r="B57" s="420"/>
      <c r="C57" s="421"/>
      <c r="D57" s="366" t="s">
        <v>94</v>
      </c>
      <c r="E57" s="367"/>
      <c r="F57" s="367"/>
      <c r="G57" s="367"/>
      <c r="H57" s="367"/>
      <c r="I57" s="368"/>
      <c r="J57" s="366" t="s">
        <v>223</v>
      </c>
      <c r="K57" s="368"/>
      <c r="L57" s="51" t="s">
        <v>154</v>
      </c>
      <c r="M57" s="51" t="s">
        <v>215</v>
      </c>
      <c r="N57" s="95"/>
      <c r="O57" s="165"/>
      <c r="P57" s="97"/>
      <c r="Q57" s="96"/>
      <c r="R57" s="201"/>
      <c r="S57" s="428"/>
      <c r="T57" s="429"/>
      <c r="U57" s="117">
        <v>7</v>
      </c>
      <c r="V57" s="436"/>
      <c r="W57" s="437"/>
    </row>
    <row r="58" spans="1:35" ht="14">
      <c r="A58" s="16"/>
      <c r="B58" s="422"/>
      <c r="C58" s="423"/>
      <c r="D58" s="393" t="s">
        <v>95</v>
      </c>
      <c r="E58" s="394"/>
      <c r="F58" s="394"/>
      <c r="G58" s="394"/>
      <c r="H58" s="394"/>
      <c r="I58" s="395"/>
      <c r="J58" s="393" t="s">
        <v>223</v>
      </c>
      <c r="K58" s="395"/>
      <c r="L58" s="52" t="s">
        <v>154</v>
      </c>
      <c r="M58" s="52" t="s">
        <v>154</v>
      </c>
      <c r="N58" s="98"/>
      <c r="O58" s="100"/>
      <c r="P58" s="101"/>
      <c r="Q58" s="99"/>
      <c r="R58" s="201"/>
      <c r="S58" s="428"/>
      <c r="T58" s="429"/>
      <c r="U58" s="124">
        <v>25</v>
      </c>
      <c r="V58" s="430" t="s">
        <v>97</v>
      </c>
      <c r="W58" s="431"/>
    </row>
    <row r="59" spans="1:35" ht="14.5" thickBot="1">
      <c r="A59" s="16"/>
      <c r="B59" s="108"/>
      <c r="C59" s="19"/>
      <c r="D59" s="19"/>
      <c r="E59" s="19"/>
      <c r="F59" s="19"/>
      <c r="G59" s="19"/>
      <c r="H59" s="19"/>
      <c r="I59" s="19"/>
      <c r="J59" s="19"/>
      <c r="K59" s="19"/>
      <c r="L59" s="20" t="s">
        <v>37</v>
      </c>
      <c r="M59" s="125">
        <f>SUM(M39:M58)</f>
        <v>0</v>
      </c>
      <c r="N59" s="125">
        <f>SUM(N39:N58)</f>
        <v>67</v>
      </c>
      <c r="O59" s="125">
        <f t="shared" ref="O59:P59" si="4">SUM(O39:O58)</f>
        <v>13</v>
      </c>
      <c r="P59" s="125">
        <f t="shared" si="4"/>
        <v>2</v>
      </c>
      <c r="Q59" s="143"/>
      <c r="R59" s="202">
        <f t="shared" ref="R59:S59" si="5">SUM(R39:R58)</f>
        <v>33.5</v>
      </c>
      <c r="S59" s="432">
        <f t="shared" si="5"/>
        <v>33.5</v>
      </c>
      <c r="T59" s="433"/>
      <c r="U59" s="125">
        <f>SUM(U39:U58)</f>
        <v>52</v>
      </c>
      <c r="V59" s="102"/>
      <c r="W59" s="103"/>
    </row>
    <row r="60" spans="1:35" ht="13.5" thickBot="1">
      <c r="A60" s="90"/>
      <c r="B60" s="90"/>
      <c r="C60" s="90"/>
      <c r="D60" s="90"/>
      <c r="E60" s="90"/>
      <c r="F60" s="90"/>
      <c r="G60" s="90"/>
      <c r="H60" s="90"/>
      <c r="I60" s="90"/>
      <c r="J60" s="90"/>
      <c r="K60" s="90"/>
      <c r="L60" s="90"/>
      <c r="M60" s="90"/>
      <c r="N60" s="90"/>
      <c r="O60" s="90"/>
      <c r="P60" s="90"/>
      <c r="Q60" s="90"/>
      <c r="R60" s="90"/>
      <c r="S60" s="90"/>
      <c r="T60" s="90"/>
      <c r="U60" s="90"/>
      <c r="V60" s="90"/>
      <c r="W60" s="90"/>
      <c r="X60" s="90"/>
    </row>
    <row r="61" spans="1:35" s="21" customFormat="1" ht="14">
      <c r="A61" s="167" t="s">
        <v>49</v>
      </c>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4"/>
    </row>
    <row r="62" spans="1:35" s="21" customFormat="1" ht="14.25" customHeight="1">
      <c r="A62" s="16"/>
      <c r="B62" s="17" t="s">
        <v>50</v>
      </c>
      <c r="C62" s="83"/>
      <c r="D62" s="83"/>
      <c r="E62" s="83"/>
      <c r="F62" s="83"/>
      <c r="G62" s="83"/>
      <c r="H62" s="83"/>
      <c r="I62" s="83"/>
      <c r="J62" s="83"/>
      <c r="K62" s="83"/>
      <c r="L62" s="83"/>
      <c r="M62" s="83"/>
      <c r="N62" s="83"/>
      <c r="O62" s="83"/>
      <c r="P62" s="83"/>
      <c r="Q62" s="83"/>
      <c r="R62" s="83"/>
      <c r="S62" s="83"/>
      <c r="T62" s="83"/>
      <c r="U62" s="83"/>
      <c r="V62" s="83"/>
      <c r="W62" s="83"/>
      <c r="X62" s="83"/>
      <c r="Y62" s="83"/>
    </row>
    <row r="63" spans="1:35" s="21" customFormat="1" ht="16.5" customHeight="1" thickBot="1">
      <c r="A63" s="16"/>
      <c r="B63" s="66" t="s">
        <v>51</v>
      </c>
      <c r="C63" s="67"/>
      <c r="D63" s="67"/>
      <c r="E63" s="67"/>
      <c r="F63" s="68"/>
      <c r="G63" s="22"/>
      <c r="H63" s="83"/>
      <c r="I63" s="83"/>
      <c r="J63" s="83"/>
      <c r="K63" s="83"/>
      <c r="L63" s="83"/>
      <c r="M63" s="83"/>
      <c r="N63" s="83"/>
      <c r="O63" s="83"/>
      <c r="P63" s="83"/>
      <c r="Q63" s="83"/>
      <c r="R63" s="83"/>
      <c r="S63" s="83"/>
      <c r="T63" s="83"/>
      <c r="U63" s="83"/>
      <c r="V63" s="83"/>
      <c r="W63" s="83"/>
      <c r="X63" s="83"/>
      <c r="Y63" s="83"/>
      <c r="AI63" s="203"/>
    </row>
    <row r="64" spans="1:35" s="21" customFormat="1" ht="14.25" customHeight="1">
      <c r="A64" s="16"/>
      <c r="B64" s="54"/>
      <c r="C64" s="55" t="s">
        <v>52</v>
      </c>
      <c r="D64" s="56"/>
      <c r="E64" s="104" t="s">
        <v>53</v>
      </c>
      <c r="F64" s="57" t="s">
        <v>54</v>
      </c>
      <c r="G64" s="91"/>
      <c r="H64" s="204" t="s">
        <v>120</v>
      </c>
      <c r="I64" s="205"/>
      <c r="J64" s="205"/>
      <c r="K64" s="359" t="s">
        <v>178</v>
      </c>
      <c r="L64" s="434"/>
      <c r="M64" s="434"/>
      <c r="N64" s="434"/>
      <c r="O64" s="434"/>
      <c r="P64" s="434"/>
      <c r="Q64" s="434"/>
      <c r="R64" s="434"/>
      <c r="S64" s="434"/>
      <c r="T64" s="434"/>
      <c r="U64" s="434"/>
      <c r="V64" s="434"/>
      <c r="W64" s="435"/>
      <c r="X64" s="83"/>
      <c r="Y64" s="206"/>
      <c r="Z64" s="206"/>
      <c r="AA64" s="206"/>
      <c r="AB64" s="206"/>
      <c r="AC64" s="206"/>
      <c r="AD64" s="206"/>
      <c r="AE64" s="206"/>
      <c r="AF64" s="194"/>
      <c r="AG64" s="194"/>
      <c r="AH64" s="83"/>
    </row>
    <row r="65" spans="1:38" s="21" customFormat="1" ht="14.9" customHeight="1">
      <c r="A65" s="16"/>
      <c r="B65" s="58" t="s">
        <v>55</v>
      </c>
      <c r="C65" s="456" t="s">
        <v>156</v>
      </c>
      <c r="D65" s="457"/>
      <c r="E65" s="59" t="s">
        <v>233</v>
      </c>
      <c r="F65" s="456" t="s">
        <v>122</v>
      </c>
      <c r="G65" s="457"/>
      <c r="H65" s="458">
        <v>30</v>
      </c>
      <c r="I65" s="459"/>
      <c r="J65" s="459"/>
      <c r="K65" s="460"/>
      <c r="L65" s="461"/>
      <c r="M65" s="461"/>
      <c r="N65" s="461"/>
      <c r="O65" s="461"/>
      <c r="P65" s="461"/>
      <c r="Q65" s="461"/>
      <c r="R65" s="461"/>
      <c r="S65" s="461"/>
      <c r="T65" s="461"/>
      <c r="U65" s="461"/>
      <c r="V65" s="461"/>
      <c r="W65" s="462"/>
      <c r="X65" s="83"/>
      <c r="Y65" s="206"/>
      <c r="Z65" s="206"/>
      <c r="AA65" s="206"/>
      <c r="AB65" s="206"/>
      <c r="AC65" s="206"/>
      <c r="AD65" s="206"/>
      <c r="AE65" s="206"/>
      <c r="AF65" s="207"/>
      <c r="AG65" s="208"/>
      <c r="AH65" s="83"/>
    </row>
    <row r="66" spans="1:38" s="21" customFormat="1" ht="14.9" customHeight="1">
      <c r="A66" s="16"/>
      <c r="B66" s="60" t="s">
        <v>56</v>
      </c>
      <c r="C66" s="438" t="s">
        <v>157</v>
      </c>
      <c r="D66" s="439"/>
      <c r="E66" s="61" t="s">
        <v>118</v>
      </c>
      <c r="F66" s="438" t="s">
        <v>122</v>
      </c>
      <c r="G66" s="439"/>
      <c r="H66" s="442">
        <v>30</v>
      </c>
      <c r="I66" s="443"/>
      <c r="J66" s="443"/>
      <c r="K66" s="444"/>
      <c r="L66" s="445"/>
      <c r="M66" s="445"/>
      <c r="N66" s="445"/>
      <c r="O66" s="445"/>
      <c r="P66" s="445"/>
      <c r="Q66" s="445"/>
      <c r="R66" s="445"/>
      <c r="S66" s="445"/>
      <c r="T66" s="445"/>
      <c r="U66" s="445"/>
      <c r="V66" s="445"/>
      <c r="W66" s="446"/>
      <c r="X66" s="83"/>
      <c r="Y66" s="206"/>
      <c r="Z66" s="206"/>
      <c r="AA66" s="206"/>
      <c r="AB66" s="206"/>
      <c r="AC66" s="206"/>
      <c r="AD66" s="206"/>
      <c r="AE66" s="206"/>
      <c r="AF66" s="84"/>
      <c r="AG66" s="84"/>
      <c r="AH66" s="83"/>
    </row>
    <row r="67" spans="1:38" s="21" customFormat="1" ht="14.9" customHeight="1">
      <c r="A67" s="16"/>
      <c r="B67" s="62" t="s">
        <v>57</v>
      </c>
      <c r="C67" s="438" t="s">
        <v>124</v>
      </c>
      <c r="D67" s="439"/>
      <c r="E67" s="61" t="s">
        <v>128</v>
      </c>
      <c r="F67" s="440" t="s">
        <v>125</v>
      </c>
      <c r="G67" s="441"/>
      <c r="H67" s="442">
        <v>30</v>
      </c>
      <c r="I67" s="443"/>
      <c r="J67" s="443"/>
      <c r="K67" s="444"/>
      <c r="L67" s="445"/>
      <c r="M67" s="445"/>
      <c r="N67" s="445"/>
      <c r="O67" s="445"/>
      <c r="P67" s="445"/>
      <c r="Q67" s="445"/>
      <c r="R67" s="445"/>
      <c r="S67" s="445"/>
      <c r="T67" s="445"/>
      <c r="U67" s="445"/>
      <c r="V67" s="445"/>
      <c r="W67" s="446"/>
      <c r="X67" s="83"/>
      <c r="Y67" s="206"/>
      <c r="Z67" s="206"/>
      <c r="AA67" s="206"/>
      <c r="AB67" s="206"/>
      <c r="AC67" s="206"/>
      <c r="AD67" s="206"/>
      <c r="AE67" s="206"/>
      <c r="AF67" s="84"/>
      <c r="AG67" s="84"/>
      <c r="AH67" s="83"/>
    </row>
    <row r="68" spans="1:38" s="21" customFormat="1" ht="14.5" thickBot="1">
      <c r="A68" s="16"/>
      <c r="B68" s="63" t="s">
        <v>126</v>
      </c>
      <c r="C68" s="447" t="s">
        <v>127</v>
      </c>
      <c r="D68" s="448"/>
      <c r="E68" s="45" t="s">
        <v>128</v>
      </c>
      <c r="F68" s="449" t="s">
        <v>125</v>
      </c>
      <c r="G68" s="450"/>
      <c r="H68" s="451">
        <v>30</v>
      </c>
      <c r="I68" s="452"/>
      <c r="J68" s="452"/>
      <c r="K68" s="453" t="s">
        <v>129</v>
      </c>
      <c r="L68" s="454"/>
      <c r="M68" s="454"/>
      <c r="N68" s="454"/>
      <c r="O68" s="454"/>
      <c r="P68" s="454"/>
      <c r="Q68" s="454"/>
      <c r="R68" s="454"/>
      <c r="S68" s="454"/>
      <c r="T68" s="454"/>
      <c r="U68" s="454"/>
      <c r="V68" s="454"/>
      <c r="W68" s="455"/>
      <c r="X68" s="83"/>
      <c r="Y68" s="83"/>
      <c r="Z68" s="83"/>
      <c r="AA68" s="83"/>
      <c r="AB68" s="83"/>
      <c r="AC68" s="84"/>
      <c r="AD68" s="84"/>
      <c r="AE68" s="84"/>
      <c r="AF68" s="84"/>
      <c r="AG68" s="84"/>
      <c r="AH68" s="84"/>
      <c r="AI68" s="84"/>
      <c r="AJ68" s="84"/>
      <c r="AK68" s="84"/>
      <c r="AL68" s="83"/>
    </row>
    <row r="69" spans="1:38" s="21" customFormat="1" ht="14">
      <c r="A69" s="16"/>
      <c r="B69" s="69"/>
      <c r="C69" s="209"/>
      <c r="D69" s="210"/>
      <c r="E69" s="211"/>
      <c r="F69" s="212"/>
      <c r="G69" s="212"/>
      <c r="H69" s="213"/>
      <c r="I69" s="214"/>
      <c r="J69" s="88"/>
      <c r="K69" s="89"/>
      <c r="L69" s="89"/>
      <c r="M69" s="89"/>
      <c r="N69" s="89"/>
      <c r="O69" s="89"/>
      <c r="P69" s="89"/>
      <c r="Q69" s="89"/>
      <c r="R69" s="84"/>
      <c r="S69" s="84"/>
      <c r="T69" s="84"/>
      <c r="U69" s="84"/>
      <c r="V69" s="84"/>
      <c r="W69" s="84"/>
      <c r="X69" s="84"/>
      <c r="Y69" s="83"/>
      <c r="AA69" s="215"/>
    </row>
    <row r="70" spans="1:38" s="21" customFormat="1" ht="14.25" customHeight="1">
      <c r="A70" s="16"/>
      <c r="B70" s="83" t="s">
        <v>248</v>
      </c>
      <c r="C70" s="216"/>
      <c r="D70" s="216"/>
      <c r="E70" s="217"/>
      <c r="F70" s="217"/>
      <c r="G70" s="217"/>
      <c r="H70" s="218"/>
      <c r="I70" s="219"/>
      <c r="J70" s="87"/>
      <c r="K70" s="87"/>
      <c r="L70" s="87"/>
      <c r="M70" s="87"/>
      <c r="N70" s="87"/>
      <c r="O70" s="84"/>
      <c r="P70" s="84"/>
      <c r="Q70" s="84"/>
      <c r="R70" s="84"/>
      <c r="S70" s="84"/>
      <c r="T70" s="84"/>
      <c r="U70" s="84"/>
      <c r="V70" s="84"/>
      <c r="W70" s="84"/>
      <c r="X70" s="84"/>
      <c r="Y70" s="83"/>
      <c r="AA70" s="215"/>
    </row>
    <row r="71" spans="1:38" s="21" customFormat="1" ht="14.25" customHeight="1" thickBot="1">
      <c r="A71" s="16"/>
      <c r="B71" s="83" t="s">
        <v>130</v>
      </c>
      <c r="D71" s="220"/>
      <c r="E71" s="221"/>
      <c r="F71" s="221"/>
      <c r="G71" s="221"/>
      <c r="H71" s="222"/>
      <c r="I71" s="223"/>
      <c r="J71" s="86"/>
      <c r="K71" s="86"/>
      <c r="L71" s="86"/>
      <c r="M71" s="85" t="s">
        <v>131</v>
      </c>
      <c r="N71" s="86"/>
      <c r="O71" s="86"/>
      <c r="P71" s="86"/>
      <c r="Q71" s="86"/>
      <c r="R71" s="86"/>
      <c r="S71" s="222"/>
      <c r="T71" s="223"/>
      <c r="U71" s="84"/>
      <c r="V71" s="84"/>
      <c r="W71" s="84"/>
      <c r="X71" s="84"/>
      <c r="Y71" s="83"/>
      <c r="AA71" s="215"/>
    </row>
    <row r="72" spans="1:38" s="21" customFormat="1" ht="14.9" customHeight="1">
      <c r="A72" s="18"/>
      <c r="B72" s="482" t="s">
        <v>59</v>
      </c>
      <c r="C72" s="348" t="s">
        <v>132</v>
      </c>
      <c r="D72" s="224" t="s">
        <v>133</v>
      </c>
      <c r="E72" s="110" t="s">
        <v>58</v>
      </c>
      <c r="F72" s="352" t="s">
        <v>60</v>
      </c>
      <c r="G72" s="353"/>
      <c r="H72" s="348" t="s">
        <v>134</v>
      </c>
      <c r="I72" s="463"/>
      <c r="J72" s="348" t="s">
        <v>135</v>
      </c>
      <c r="K72" s="464"/>
      <c r="L72" s="225"/>
      <c r="M72" s="484" t="s">
        <v>180</v>
      </c>
      <c r="N72" s="490" t="s">
        <v>179</v>
      </c>
      <c r="O72" s="224" t="s">
        <v>133</v>
      </c>
      <c r="P72" s="110" t="s">
        <v>58</v>
      </c>
      <c r="Q72" s="352" t="s">
        <v>60</v>
      </c>
      <c r="R72" s="353"/>
      <c r="S72" s="348" t="s">
        <v>134</v>
      </c>
      <c r="T72" s="463"/>
      <c r="U72" s="348" t="s">
        <v>135</v>
      </c>
      <c r="V72" s="464"/>
      <c r="W72" s="111"/>
      <c r="X72" s="113"/>
      <c r="Y72" s="24"/>
      <c r="Z72" s="24"/>
      <c r="AA72" s="226"/>
      <c r="AB72" s="227"/>
      <c r="AC72" s="227"/>
      <c r="AD72" s="83"/>
      <c r="AG72" s="215"/>
    </row>
    <row r="73" spans="1:38" s="21" customFormat="1" ht="15" customHeight="1">
      <c r="A73" s="18"/>
      <c r="B73" s="483"/>
      <c r="C73" s="350"/>
      <c r="D73" s="228" t="s">
        <v>34</v>
      </c>
      <c r="E73" s="44" t="s">
        <v>34</v>
      </c>
      <c r="F73" s="46" t="s">
        <v>61</v>
      </c>
      <c r="G73" s="229" t="s">
        <v>80</v>
      </c>
      <c r="H73" s="46" t="s">
        <v>136</v>
      </c>
      <c r="I73" s="46" t="s">
        <v>16</v>
      </c>
      <c r="J73" s="350"/>
      <c r="K73" s="465"/>
      <c r="L73" s="225"/>
      <c r="M73" s="485"/>
      <c r="N73" s="350"/>
      <c r="O73" s="228" t="s">
        <v>34</v>
      </c>
      <c r="P73" s="44" t="s">
        <v>34</v>
      </c>
      <c r="Q73" s="46" t="s">
        <v>61</v>
      </c>
      <c r="R73" s="229" t="s">
        <v>80</v>
      </c>
      <c r="S73" s="46" t="s">
        <v>136</v>
      </c>
      <c r="T73" s="46" t="s">
        <v>16</v>
      </c>
      <c r="U73" s="350"/>
      <c r="V73" s="465"/>
      <c r="W73" s="111"/>
      <c r="X73" s="113"/>
      <c r="Y73" s="17"/>
      <c r="Z73" s="17"/>
      <c r="AA73" s="17"/>
      <c r="AB73" s="17"/>
      <c r="AC73" s="17"/>
      <c r="AD73" s="83"/>
      <c r="AF73" s="215"/>
    </row>
    <row r="74" spans="1:38" s="21" customFormat="1" ht="16.399999999999999" customHeight="1">
      <c r="A74" s="18"/>
      <c r="B74" s="466" t="s">
        <v>137</v>
      </c>
      <c r="C74" s="469" t="s">
        <v>63</v>
      </c>
      <c r="D74" s="230" t="s">
        <v>158</v>
      </c>
      <c r="E74" s="231" t="s">
        <v>138</v>
      </c>
      <c r="F74" s="232" t="s">
        <v>100</v>
      </c>
      <c r="G74" s="233" t="s">
        <v>159</v>
      </c>
      <c r="H74" s="234">
        <v>30</v>
      </c>
      <c r="I74" s="235" t="s">
        <v>3</v>
      </c>
      <c r="J74" s="472"/>
      <c r="K74" s="473"/>
      <c r="L74" s="225"/>
      <c r="M74" s="474" t="s">
        <v>160</v>
      </c>
      <c r="N74" s="477" t="s">
        <v>63</v>
      </c>
      <c r="O74" s="230" t="s">
        <v>161</v>
      </c>
      <c r="P74" s="231" t="s">
        <v>138</v>
      </c>
      <c r="Q74" s="232" t="s">
        <v>162</v>
      </c>
      <c r="R74" s="233" t="s">
        <v>163</v>
      </c>
      <c r="S74" s="235">
        <v>0.05</v>
      </c>
      <c r="T74" s="235" t="s">
        <v>3</v>
      </c>
      <c r="U74" s="237"/>
      <c r="V74" s="238"/>
      <c r="W74" s="111"/>
      <c r="X74" s="113"/>
      <c r="Y74" s="239"/>
      <c r="Z74" s="239"/>
      <c r="AA74" s="239"/>
      <c r="AB74" s="239"/>
      <c r="AC74" s="207"/>
      <c r="AD74" s="83"/>
      <c r="AF74" s="215"/>
    </row>
    <row r="75" spans="1:38" s="21" customFormat="1" ht="16.399999999999999" customHeight="1">
      <c r="A75" s="18"/>
      <c r="B75" s="467"/>
      <c r="C75" s="470"/>
      <c r="D75" s="240" t="s">
        <v>87</v>
      </c>
      <c r="E75" s="241" t="s">
        <v>164</v>
      </c>
      <c r="F75" s="242" t="s">
        <v>99</v>
      </c>
      <c r="G75" s="242" t="s">
        <v>165</v>
      </c>
      <c r="H75" s="240">
        <v>0.5</v>
      </c>
      <c r="I75" s="243" t="s">
        <v>3</v>
      </c>
      <c r="J75" s="480"/>
      <c r="K75" s="481"/>
      <c r="L75" s="225"/>
      <c r="M75" s="475"/>
      <c r="N75" s="478"/>
      <c r="O75" s="240" t="s">
        <v>243</v>
      </c>
      <c r="P75" s="241" t="s">
        <v>166</v>
      </c>
      <c r="Q75" s="242" t="s">
        <v>148</v>
      </c>
      <c r="R75" s="244" t="s">
        <v>167</v>
      </c>
      <c r="S75" s="243">
        <v>10</v>
      </c>
      <c r="T75" s="243" t="s">
        <v>168</v>
      </c>
      <c r="U75" s="245"/>
      <c r="V75" s="246"/>
      <c r="W75" s="111"/>
      <c r="X75" s="113"/>
      <c r="Y75" s="239"/>
      <c r="Z75" s="239"/>
      <c r="AA75" s="239"/>
      <c r="AB75" s="239"/>
      <c r="AC75" s="207"/>
      <c r="AD75" s="83"/>
      <c r="AF75" s="215"/>
    </row>
    <row r="76" spans="1:38" s="21" customFormat="1" ht="16.399999999999999" customHeight="1">
      <c r="A76" s="18"/>
      <c r="B76" s="468"/>
      <c r="C76" s="471"/>
      <c r="D76" s="247" t="s">
        <v>243</v>
      </c>
      <c r="E76" s="248" t="s">
        <v>166</v>
      </c>
      <c r="F76" s="249" t="s">
        <v>169</v>
      </c>
      <c r="G76" s="250" t="s">
        <v>170</v>
      </c>
      <c r="H76" s="251">
        <v>170</v>
      </c>
      <c r="I76" s="252" t="s">
        <v>3</v>
      </c>
      <c r="J76" s="486"/>
      <c r="K76" s="487"/>
      <c r="L76" s="225"/>
      <c r="M76" s="476"/>
      <c r="N76" s="479"/>
      <c r="O76" s="247"/>
      <c r="P76" s="248"/>
      <c r="Q76" s="249"/>
      <c r="R76" s="250"/>
      <c r="S76" s="252"/>
      <c r="T76" s="252"/>
      <c r="U76" s="253"/>
      <c r="V76" s="254"/>
      <c r="W76" s="111"/>
      <c r="X76" s="113"/>
      <c r="Y76" s="239"/>
      <c r="Z76" s="239"/>
      <c r="AA76" s="239"/>
      <c r="AB76" s="239"/>
      <c r="AC76" s="207"/>
      <c r="AD76" s="83"/>
      <c r="AF76" s="215"/>
    </row>
    <row r="77" spans="1:38" s="21" customFormat="1" ht="16.399999999999999" customHeight="1">
      <c r="A77" s="18"/>
      <c r="B77" s="466" t="s">
        <v>137</v>
      </c>
      <c r="C77" s="488" t="s">
        <v>140</v>
      </c>
      <c r="D77" s="230" t="s">
        <v>158</v>
      </c>
      <c r="E77" s="231" t="s">
        <v>138</v>
      </c>
      <c r="F77" s="232" t="s">
        <v>169</v>
      </c>
      <c r="G77" s="233"/>
      <c r="H77" s="234">
        <v>200</v>
      </c>
      <c r="I77" s="235" t="s">
        <v>3</v>
      </c>
      <c r="J77" s="472"/>
      <c r="K77" s="473"/>
      <c r="L77" s="255"/>
      <c r="M77" s="474" t="s">
        <v>171</v>
      </c>
      <c r="N77" s="489" t="s">
        <v>172</v>
      </c>
      <c r="O77" s="230" t="s">
        <v>158</v>
      </c>
      <c r="P77" s="231" t="s">
        <v>138</v>
      </c>
      <c r="Q77" s="232" t="s">
        <v>100</v>
      </c>
      <c r="R77" s="233" t="s">
        <v>159</v>
      </c>
      <c r="S77" s="235">
        <v>30</v>
      </c>
      <c r="T77" s="235" t="s">
        <v>3</v>
      </c>
      <c r="U77" s="237"/>
      <c r="V77" s="238"/>
      <c r="W77" s="111"/>
      <c r="X77" s="113"/>
      <c r="Y77" s="239"/>
      <c r="Z77" s="239"/>
      <c r="AA77" s="239"/>
      <c r="AB77" s="239"/>
      <c r="AC77" s="207"/>
      <c r="AD77" s="83"/>
      <c r="AF77" s="215"/>
    </row>
    <row r="78" spans="1:38" s="21" customFormat="1" ht="16.399999999999999" customHeight="1">
      <c r="A78" s="18"/>
      <c r="B78" s="467"/>
      <c r="C78" s="470"/>
      <c r="D78" s="240" t="s">
        <v>243</v>
      </c>
      <c r="E78" s="241" t="s">
        <v>164</v>
      </c>
      <c r="F78" s="242" t="s">
        <v>100</v>
      </c>
      <c r="G78" s="256" t="s">
        <v>159</v>
      </c>
      <c r="H78" s="240">
        <v>30</v>
      </c>
      <c r="I78" s="243" t="s">
        <v>3</v>
      </c>
      <c r="J78" s="480"/>
      <c r="K78" s="481"/>
      <c r="L78" s="255"/>
      <c r="M78" s="475"/>
      <c r="N78" s="478"/>
      <c r="O78" s="240" t="s">
        <v>245</v>
      </c>
      <c r="P78" s="241" t="s">
        <v>164</v>
      </c>
      <c r="Q78" s="242" t="s">
        <v>99</v>
      </c>
      <c r="R78" s="242" t="s">
        <v>165</v>
      </c>
      <c r="S78" s="240">
        <v>0.5</v>
      </c>
      <c r="T78" s="243" t="s">
        <v>3</v>
      </c>
      <c r="U78" s="245"/>
      <c r="V78" s="246"/>
      <c r="W78" s="111"/>
      <c r="X78" s="113"/>
      <c r="Y78" s="239"/>
      <c r="Z78" s="239"/>
      <c r="AA78" s="239"/>
      <c r="AB78" s="239"/>
      <c r="AC78" s="207"/>
      <c r="AD78" s="83"/>
      <c r="AF78" s="215"/>
    </row>
    <row r="79" spans="1:38" s="21" customFormat="1" ht="16.399999999999999" customHeight="1">
      <c r="A79" s="18"/>
      <c r="B79" s="468"/>
      <c r="C79" s="471"/>
      <c r="D79" s="247"/>
      <c r="E79" s="248"/>
      <c r="F79" s="249"/>
      <c r="G79" s="244"/>
      <c r="H79" s="251"/>
      <c r="I79" s="252"/>
      <c r="J79" s="486"/>
      <c r="K79" s="487"/>
      <c r="L79" s="255"/>
      <c r="M79" s="476"/>
      <c r="N79" s="479"/>
      <c r="O79" s="247"/>
      <c r="P79" s="248"/>
      <c r="Q79" s="249"/>
      <c r="R79" s="250"/>
      <c r="S79" s="252"/>
      <c r="T79" s="252"/>
      <c r="U79" s="253"/>
      <c r="V79" s="254"/>
      <c r="W79" s="111"/>
      <c r="X79" s="113"/>
      <c r="Y79" s="239"/>
      <c r="Z79" s="239"/>
      <c r="AA79" s="239"/>
      <c r="AB79" s="239"/>
      <c r="AC79" s="207"/>
      <c r="AD79" s="83"/>
      <c r="AF79" s="215"/>
    </row>
    <row r="80" spans="1:38" s="21" customFormat="1" ht="16.399999999999999" customHeight="1">
      <c r="A80" s="18"/>
      <c r="B80" s="466" t="s">
        <v>141</v>
      </c>
      <c r="C80" s="488" t="s">
        <v>142</v>
      </c>
      <c r="D80" s="230" t="s">
        <v>158</v>
      </c>
      <c r="E80" s="231" t="s">
        <v>138</v>
      </c>
      <c r="F80" s="232" t="s">
        <v>100</v>
      </c>
      <c r="G80" s="233" t="s">
        <v>159</v>
      </c>
      <c r="H80" s="234">
        <v>30</v>
      </c>
      <c r="I80" s="235" t="s">
        <v>3</v>
      </c>
      <c r="J80" s="472"/>
      <c r="K80" s="473"/>
      <c r="L80" s="225"/>
      <c r="M80" s="474" t="s">
        <v>160</v>
      </c>
      <c r="N80" s="489" t="s">
        <v>172</v>
      </c>
      <c r="O80" s="230" t="s">
        <v>243</v>
      </c>
      <c r="P80" s="231" t="s">
        <v>138</v>
      </c>
      <c r="Q80" s="232" t="s">
        <v>99</v>
      </c>
      <c r="R80" s="233" t="s">
        <v>173</v>
      </c>
      <c r="S80" s="235">
        <v>0.5</v>
      </c>
      <c r="T80" s="235" t="s">
        <v>3</v>
      </c>
      <c r="U80" s="237"/>
      <c r="V80" s="238"/>
      <c r="W80" s="111"/>
      <c r="X80" s="113"/>
      <c r="Y80" s="239"/>
      <c r="Z80" s="239"/>
      <c r="AA80" s="239"/>
      <c r="AB80" s="239"/>
      <c r="AC80" s="207"/>
      <c r="AD80" s="83"/>
      <c r="AF80" s="215"/>
    </row>
    <row r="81" spans="1:32" s="21" customFormat="1" ht="16.399999999999999" customHeight="1">
      <c r="A81" s="18"/>
      <c r="B81" s="467"/>
      <c r="C81" s="470"/>
      <c r="D81" s="240"/>
      <c r="E81" s="241"/>
      <c r="F81" s="242"/>
      <c r="G81" s="242"/>
      <c r="H81" s="240"/>
      <c r="I81" s="243"/>
      <c r="J81" s="480"/>
      <c r="K81" s="481"/>
      <c r="L81" s="225"/>
      <c r="M81" s="475"/>
      <c r="N81" s="478"/>
      <c r="O81" s="240"/>
      <c r="P81" s="241"/>
      <c r="Q81" s="242"/>
      <c r="R81" s="242"/>
      <c r="S81" s="243"/>
      <c r="T81" s="243"/>
      <c r="U81" s="245"/>
      <c r="V81" s="246"/>
      <c r="W81" s="111"/>
      <c r="X81" s="113"/>
      <c r="Y81" s="239"/>
      <c r="Z81" s="239"/>
      <c r="AA81" s="239"/>
      <c r="AB81" s="239"/>
      <c r="AC81" s="207"/>
      <c r="AD81" s="83"/>
      <c r="AF81" s="215"/>
    </row>
    <row r="82" spans="1:32" s="21" customFormat="1" ht="16.399999999999999" customHeight="1">
      <c r="A82" s="18"/>
      <c r="B82" s="468"/>
      <c r="C82" s="471"/>
      <c r="D82" s="247"/>
      <c r="E82" s="248"/>
      <c r="F82" s="249"/>
      <c r="G82" s="250"/>
      <c r="H82" s="251"/>
      <c r="I82" s="252"/>
      <c r="J82" s="486"/>
      <c r="K82" s="487"/>
      <c r="L82" s="225"/>
      <c r="M82" s="476"/>
      <c r="N82" s="479"/>
      <c r="O82" s="247"/>
      <c r="P82" s="248"/>
      <c r="Q82" s="249"/>
      <c r="R82" s="250"/>
      <c r="S82" s="252"/>
      <c r="T82" s="252"/>
      <c r="U82" s="253"/>
      <c r="V82" s="254"/>
      <c r="W82" s="111"/>
      <c r="X82" s="113"/>
      <c r="Y82" s="239"/>
      <c r="Z82" s="239"/>
      <c r="AA82" s="239"/>
      <c r="AB82" s="239"/>
      <c r="AC82" s="207"/>
      <c r="AD82" s="83"/>
      <c r="AF82" s="215"/>
    </row>
    <row r="83" spans="1:32" s="21" customFormat="1" ht="16.399999999999999" customHeight="1">
      <c r="A83" s="18"/>
      <c r="B83" s="466" t="s">
        <v>141</v>
      </c>
      <c r="C83" s="469" t="s">
        <v>65</v>
      </c>
      <c r="D83" s="230" t="s">
        <v>158</v>
      </c>
      <c r="E83" s="231" t="s">
        <v>138</v>
      </c>
      <c r="F83" s="232" t="s">
        <v>100</v>
      </c>
      <c r="G83" s="233" t="s">
        <v>159</v>
      </c>
      <c r="H83" s="234">
        <v>30</v>
      </c>
      <c r="I83" s="235" t="s">
        <v>3</v>
      </c>
      <c r="J83" s="472"/>
      <c r="K83" s="473"/>
      <c r="L83" s="225"/>
      <c r="M83" s="474"/>
      <c r="N83" s="477"/>
      <c r="O83" s="230"/>
      <c r="P83" s="231"/>
      <c r="Q83" s="232"/>
      <c r="R83" s="233"/>
      <c r="S83" s="235"/>
      <c r="T83" s="235"/>
      <c r="U83" s="237"/>
      <c r="V83" s="238"/>
      <c r="W83" s="111"/>
      <c r="X83" s="113"/>
      <c r="Y83" s="239"/>
      <c r="Z83" s="239"/>
      <c r="AA83" s="239"/>
      <c r="AB83" s="239"/>
      <c r="AC83" s="207"/>
      <c r="AD83" s="83"/>
      <c r="AF83" s="215"/>
    </row>
    <row r="84" spans="1:32" s="21" customFormat="1" ht="16.399999999999999" customHeight="1">
      <c r="A84" s="18"/>
      <c r="B84" s="467"/>
      <c r="C84" s="470"/>
      <c r="D84" s="240" t="s">
        <v>243</v>
      </c>
      <c r="E84" s="241" t="s">
        <v>164</v>
      </c>
      <c r="F84" s="242" t="s">
        <v>100</v>
      </c>
      <c r="G84" s="256" t="s">
        <v>159</v>
      </c>
      <c r="H84" s="240">
        <v>30</v>
      </c>
      <c r="I84" s="243" t="s">
        <v>3</v>
      </c>
      <c r="J84" s="480"/>
      <c r="K84" s="481"/>
      <c r="L84" s="255"/>
      <c r="M84" s="475"/>
      <c r="N84" s="478"/>
      <c r="O84" s="240"/>
      <c r="P84" s="241"/>
      <c r="Q84" s="242"/>
      <c r="R84" s="242"/>
      <c r="S84" s="243"/>
      <c r="T84" s="243"/>
      <c r="U84" s="245"/>
      <c r="V84" s="246"/>
      <c r="W84" s="111"/>
      <c r="X84" s="113"/>
      <c r="Y84" s="239"/>
      <c r="Z84" s="239"/>
      <c r="AA84" s="239"/>
      <c r="AB84" s="239"/>
      <c r="AC84" s="207"/>
      <c r="AD84" s="83"/>
      <c r="AF84" s="215"/>
    </row>
    <row r="85" spans="1:32" s="21" customFormat="1" ht="16.399999999999999" customHeight="1">
      <c r="A85" s="18"/>
      <c r="B85" s="468"/>
      <c r="C85" s="471"/>
      <c r="D85" s="247"/>
      <c r="E85" s="248"/>
      <c r="F85" s="249"/>
      <c r="G85" s="244"/>
      <c r="H85" s="251"/>
      <c r="I85" s="252"/>
      <c r="J85" s="486"/>
      <c r="K85" s="487"/>
      <c r="L85" s="255"/>
      <c r="M85" s="476"/>
      <c r="N85" s="479"/>
      <c r="O85" s="247"/>
      <c r="P85" s="248"/>
      <c r="Q85" s="249"/>
      <c r="R85" s="250"/>
      <c r="S85" s="252"/>
      <c r="T85" s="252"/>
      <c r="U85" s="253"/>
      <c r="V85" s="254"/>
      <c r="W85" s="111"/>
      <c r="X85" s="113"/>
      <c r="Y85" s="239"/>
      <c r="Z85" s="239"/>
      <c r="AA85" s="239"/>
      <c r="AB85" s="239"/>
      <c r="AC85" s="207"/>
      <c r="AD85" s="83"/>
      <c r="AF85" s="215"/>
    </row>
    <row r="86" spans="1:32" s="21" customFormat="1" ht="16.399999999999999" customHeight="1">
      <c r="A86" s="18"/>
      <c r="B86" s="466" t="s">
        <v>141</v>
      </c>
      <c r="C86" s="488" t="s">
        <v>143</v>
      </c>
      <c r="D86" s="230" t="s">
        <v>158</v>
      </c>
      <c r="E86" s="231" t="s">
        <v>138</v>
      </c>
      <c r="F86" s="232" t="s">
        <v>100</v>
      </c>
      <c r="G86" s="233" t="s">
        <v>159</v>
      </c>
      <c r="H86" s="234">
        <v>30</v>
      </c>
      <c r="I86" s="235" t="s">
        <v>3</v>
      </c>
      <c r="J86" s="472"/>
      <c r="K86" s="473"/>
      <c r="L86" s="255"/>
      <c r="M86" s="474"/>
      <c r="N86" s="477"/>
      <c r="O86" s="230"/>
      <c r="P86" s="231"/>
      <c r="Q86" s="232"/>
      <c r="R86" s="233"/>
      <c r="S86" s="235"/>
      <c r="T86" s="235"/>
      <c r="U86" s="237"/>
      <c r="V86" s="238"/>
      <c r="W86" s="111"/>
      <c r="X86" s="113"/>
      <c r="Y86" s="239"/>
      <c r="Z86" s="239"/>
      <c r="AA86" s="239"/>
      <c r="AB86" s="239"/>
      <c r="AC86" s="207"/>
      <c r="AD86" s="83"/>
      <c r="AF86" s="215"/>
    </row>
    <row r="87" spans="1:32" s="21" customFormat="1" ht="16.399999999999999" customHeight="1">
      <c r="A87" s="18"/>
      <c r="B87" s="467"/>
      <c r="C87" s="470"/>
      <c r="D87" s="240" t="s">
        <v>87</v>
      </c>
      <c r="E87" s="241" t="s">
        <v>164</v>
      </c>
      <c r="F87" s="242" t="s">
        <v>100</v>
      </c>
      <c r="G87" s="242" t="s">
        <v>174</v>
      </c>
      <c r="H87" s="240">
        <v>30</v>
      </c>
      <c r="I87" s="243" t="s">
        <v>3</v>
      </c>
      <c r="J87" s="480"/>
      <c r="K87" s="481"/>
      <c r="L87" s="255"/>
      <c r="M87" s="475"/>
      <c r="N87" s="478"/>
      <c r="O87" s="240"/>
      <c r="P87" s="241"/>
      <c r="Q87" s="242"/>
      <c r="R87" s="242"/>
      <c r="S87" s="243"/>
      <c r="T87" s="243"/>
      <c r="U87" s="245"/>
      <c r="V87" s="246"/>
      <c r="W87" s="111"/>
      <c r="X87" s="113"/>
      <c r="Y87" s="239"/>
      <c r="Z87" s="239"/>
      <c r="AA87" s="239"/>
      <c r="AB87" s="239"/>
      <c r="AC87" s="207"/>
      <c r="AD87" s="83"/>
      <c r="AF87" s="215"/>
    </row>
    <row r="88" spans="1:32" s="21" customFormat="1" ht="16.399999999999999" customHeight="1">
      <c r="A88" s="18"/>
      <c r="B88" s="468"/>
      <c r="C88" s="471"/>
      <c r="D88" s="247" t="s">
        <v>243</v>
      </c>
      <c r="E88" s="248" t="s">
        <v>166</v>
      </c>
      <c r="F88" s="249" t="s">
        <v>169</v>
      </c>
      <c r="G88" s="250" t="s">
        <v>170</v>
      </c>
      <c r="H88" s="251">
        <v>170</v>
      </c>
      <c r="I88" s="252" t="s">
        <v>3</v>
      </c>
      <c r="J88" s="486"/>
      <c r="K88" s="487"/>
      <c r="L88" s="255"/>
      <c r="M88" s="476"/>
      <c r="N88" s="479"/>
      <c r="O88" s="247"/>
      <c r="P88" s="248"/>
      <c r="Q88" s="249"/>
      <c r="R88" s="250"/>
      <c r="S88" s="252"/>
      <c r="T88" s="252"/>
      <c r="U88" s="253"/>
      <c r="V88" s="254"/>
      <c r="W88" s="111"/>
      <c r="X88" s="112"/>
      <c r="Y88" s="239"/>
      <c r="Z88" s="239"/>
      <c r="AA88" s="239"/>
      <c r="AB88" s="239"/>
      <c r="AC88" s="207"/>
      <c r="AD88" s="83"/>
      <c r="AF88" s="215"/>
    </row>
    <row r="89" spans="1:32" s="21" customFormat="1" ht="16.399999999999999" customHeight="1">
      <c r="A89" s="18"/>
      <c r="B89" s="466" t="s">
        <v>141</v>
      </c>
      <c r="C89" s="488" t="s">
        <v>144</v>
      </c>
      <c r="D89" s="230" t="s">
        <v>243</v>
      </c>
      <c r="E89" s="231" t="s">
        <v>138</v>
      </c>
      <c r="F89" s="232" t="s">
        <v>100</v>
      </c>
      <c r="G89" s="233" t="s">
        <v>139</v>
      </c>
      <c r="H89" s="234">
        <v>30</v>
      </c>
      <c r="I89" s="235" t="s">
        <v>3</v>
      </c>
      <c r="J89" s="472"/>
      <c r="K89" s="473"/>
      <c r="L89" s="255"/>
      <c r="M89" s="474"/>
      <c r="N89" s="477"/>
      <c r="O89" s="230"/>
      <c r="P89" s="231"/>
      <c r="Q89" s="232"/>
      <c r="R89" s="233"/>
      <c r="S89" s="235"/>
      <c r="T89" s="235"/>
      <c r="U89" s="237"/>
      <c r="V89" s="238"/>
      <c r="W89" s="111"/>
      <c r="X89" s="113"/>
      <c r="Y89" s="239"/>
      <c r="Z89" s="239"/>
      <c r="AA89" s="239"/>
      <c r="AB89" s="239"/>
      <c r="AC89" s="207"/>
      <c r="AD89" s="83"/>
      <c r="AF89" s="215"/>
    </row>
    <row r="90" spans="1:32" s="21" customFormat="1" ht="16.399999999999999" customHeight="1">
      <c r="A90" s="18"/>
      <c r="B90" s="467"/>
      <c r="C90" s="470"/>
      <c r="D90" s="240"/>
      <c r="E90" s="241"/>
      <c r="F90" s="242"/>
      <c r="G90" s="242"/>
      <c r="H90" s="240"/>
      <c r="I90" s="243"/>
      <c r="J90" s="480"/>
      <c r="K90" s="481"/>
      <c r="L90" s="255"/>
      <c r="M90" s="475"/>
      <c r="N90" s="478"/>
      <c r="O90" s="240"/>
      <c r="P90" s="241"/>
      <c r="Q90" s="242"/>
      <c r="R90" s="242"/>
      <c r="S90" s="243"/>
      <c r="T90" s="243"/>
      <c r="U90" s="245"/>
      <c r="V90" s="246"/>
      <c r="W90" s="111"/>
      <c r="X90" s="113"/>
      <c r="Y90" s="239"/>
      <c r="Z90" s="239"/>
      <c r="AA90" s="239"/>
      <c r="AB90" s="239"/>
      <c r="AC90" s="207"/>
      <c r="AD90" s="83"/>
      <c r="AF90" s="215"/>
    </row>
    <row r="91" spans="1:32" s="21" customFormat="1" ht="16.399999999999999" customHeight="1">
      <c r="A91" s="18"/>
      <c r="B91" s="468"/>
      <c r="C91" s="471"/>
      <c r="D91" s="247"/>
      <c r="E91" s="248"/>
      <c r="F91" s="249"/>
      <c r="G91" s="250"/>
      <c r="H91" s="251"/>
      <c r="I91" s="252"/>
      <c r="J91" s="486"/>
      <c r="K91" s="487"/>
      <c r="L91" s="255"/>
      <c r="M91" s="476"/>
      <c r="N91" s="479"/>
      <c r="O91" s="247"/>
      <c r="P91" s="248"/>
      <c r="Q91" s="249"/>
      <c r="R91" s="250"/>
      <c r="S91" s="252"/>
      <c r="T91" s="252"/>
      <c r="U91" s="253"/>
      <c r="V91" s="254"/>
      <c r="W91" s="111"/>
      <c r="X91" s="112"/>
      <c r="Y91" s="239"/>
      <c r="Z91" s="239"/>
      <c r="AA91" s="239"/>
      <c r="AB91" s="239"/>
      <c r="AC91" s="207"/>
      <c r="AD91" s="83"/>
      <c r="AF91" s="215"/>
    </row>
    <row r="92" spans="1:32" s="21" customFormat="1" ht="16.399999999999999" customHeight="1">
      <c r="A92" s="18"/>
      <c r="B92" s="466" t="s">
        <v>141</v>
      </c>
      <c r="C92" s="488" t="s">
        <v>145</v>
      </c>
      <c r="D92" s="230" t="s">
        <v>243</v>
      </c>
      <c r="E92" s="231" t="s">
        <v>138</v>
      </c>
      <c r="F92" s="232" t="s">
        <v>100</v>
      </c>
      <c r="G92" s="233" t="s">
        <v>139</v>
      </c>
      <c r="H92" s="234">
        <v>30</v>
      </c>
      <c r="I92" s="235" t="s">
        <v>3</v>
      </c>
      <c r="J92" s="472"/>
      <c r="K92" s="473"/>
      <c r="L92" s="255"/>
      <c r="M92" s="474"/>
      <c r="N92" s="477"/>
      <c r="O92" s="230"/>
      <c r="P92" s="231"/>
      <c r="Q92" s="232"/>
      <c r="R92" s="233"/>
      <c r="S92" s="235"/>
      <c r="T92" s="235"/>
      <c r="U92" s="237"/>
      <c r="V92" s="238"/>
      <c r="W92" s="111"/>
      <c r="X92" s="113"/>
      <c r="Y92" s="239"/>
      <c r="Z92" s="239"/>
      <c r="AA92" s="239"/>
      <c r="AB92" s="239"/>
      <c r="AC92" s="207"/>
      <c r="AD92" s="83"/>
      <c r="AF92" s="215"/>
    </row>
    <row r="93" spans="1:32" s="21" customFormat="1" ht="16.399999999999999" customHeight="1">
      <c r="A93" s="18"/>
      <c r="B93" s="467"/>
      <c r="C93" s="470"/>
      <c r="D93" s="240"/>
      <c r="E93" s="241"/>
      <c r="F93" s="242"/>
      <c r="G93" s="242"/>
      <c r="H93" s="240"/>
      <c r="I93" s="243"/>
      <c r="J93" s="480"/>
      <c r="K93" s="481"/>
      <c r="L93" s="255"/>
      <c r="M93" s="475"/>
      <c r="N93" s="478"/>
      <c r="O93" s="240"/>
      <c r="P93" s="241"/>
      <c r="Q93" s="242"/>
      <c r="R93" s="242"/>
      <c r="S93" s="243"/>
      <c r="T93" s="243"/>
      <c r="U93" s="245"/>
      <c r="V93" s="246"/>
      <c r="W93" s="111"/>
      <c r="X93" s="113"/>
      <c r="Y93" s="239"/>
      <c r="Z93" s="239"/>
      <c r="AA93" s="239"/>
      <c r="AB93" s="239"/>
      <c r="AC93" s="207"/>
      <c r="AD93" s="83"/>
      <c r="AF93" s="215"/>
    </row>
    <row r="94" spans="1:32" s="21" customFormat="1" ht="16.399999999999999" customHeight="1">
      <c r="A94" s="18"/>
      <c r="B94" s="468"/>
      <c r="C94" s="471"/>
      <c r="D94" s="247"/>
      <c r="E94" s="248"/>
      <c r="F94" s="249"/>
      <c r="G94" s="250"/>
      <c r="H94" s="251"/>
      <c r="I94" s="252"/>
      <c r="J94" s="486"/>
      <c r="K94" s="487"/>
      <c r="L94" s="255"/>
      <c r="M94" s="476"/>
      <c r="N94" s="479"/>
      <c r="O94" s="247"/>
      <c r="P94" s="248"/>
      <c r="Q94" s="249"/>
      <c r="R94" s="250"/>
      <c r="S94" s="252"/>
      <c r="T94" s="252"/>
      <c r="U94" s="253"/>
      <c r="V94" s="254"/>
      <c r="W94" s="111"/>
      <c r="X94" s="112"/>
      <c r="Y94" s="239"/>
      <c r="Z94" s="239"/>
      <c r="AA94" s="239"/>
      <c r="AB94" s="239"/>
      <c r="AC94" s="207"/>
      <c r="AD94" s="83"/>
      <c r="AF94" s="215"/>
    </row>
    <row r="95" spans="1:32" s="21" customFormat="1" ht="16.399999999999999" customHeight="1">
      <c r="A95" s="18"/>
      <c r="B95" s="466" t="s">
        <v>141</v>
      </c>
      <c r="C95" s="488" t="s">
        <v>146</v>
      </c>
      <c r="D95" s="230"/>
      <c r="E95" s="231"/>
      <c r="F95" s="232"/>
      <c r="G95" s="233"/>
      <c r="H95" s="234"/>
      <c r="I95" s="235"/>
      <c r="J95" s="472" t="s">
        <v>249</v>
      </c>
      <c r="K95" s="473"/>
      <c r="L95" s="255"/>
      <c r="M95" s="474"/>
      <c r="N95" s="477"/>
      <c r="O95" s="230"/>
      <c r="P95" s="231"/>
      <c r="Q95" s="232"/>
      <c r="R95" s="233"/>
      <c r="S95" s="235"/>
      <c r="T95" s="235"/>
      <c r="U95" s="237"/>
      <c r="V95" s="238"/>
      <c r="W95" s="111"/>
      <c r="X95" s="113"/>
      <c r="Y95" s="239"/>
      <c r="Z95" s="239"/>
      <c r="AA95" s="239"/>
      <c r="AB95" s="239"/>
      <c r="AC95" s="207"/>
      <c r="AD95" s="83"/>
      <c r="AF95" s="215"/>
    </row>
    <row r="96" spans="1:32" s="21" customFormat="1" ht="16.399999999999999" customHeight="1">
      <c r="A96" s="18"/>
      <c r="B96" s="467"/>
      <c r="C96" s="470"/>
      <c r="D96" s="240"/>
      <c r="E96" s="241"/>
      <c r="F96" s="242"/>
      <c r="G96" s="242"/>
      <c r="H96" s="240"/>
      <c r="I96" s="243"/>
      <c r="J96" s="480"/>
      <c r="K96" s="481"/>
      <c r="L96" s="255"/>
      <c r="M96" s="475"/>
      <c r="N96" s="478"/>
      <c r="O96" s="240"/>
      <c r="P96" s="241"/>
      <c r="Q96" s="242"/>
      <c r="R96" s="242"/>
      <c r="S96" s="243"/>
      <c r="T96" s="243"/>
      <c r="U96" s="245"/>
      <c r="V96" s="246"/>
      <c r="W96" s="111"/>
      <c r="X96" s="113"/>
      <c r="Y96" s="239"/>
      <c r="Z96" s="239"/>
      <c r="AA96" s="239"/>
      <c r="AB96" s="239"/>
      <c r="AC96" s="207"/>
      <c r="AD96" s="83"/>
      <c r="AF96" s="215"/>
    </row>
    <row r="97" spans="1:32" s="21" customFormat="1" ht="16.399999999999999" customHeight="1">
      <c r="A97" s="18"/>
      <c r="B97" s="468"/>
      <c r="C97" s="471"/>
      <c r="D97" s="247"/>
      <c r="E97" s="248"/>
      <c r="F97" s="249"/>
      <c r="G97" s="250"/>
      <c r="H97" s="251"/>
      <c r="I97" s="252"/>
      <c r="J97" s="486"/>
      <c r="K97" s="487"/>
      <c r="L97" s="255"/>
      <c r="M97" s="476"/>
      <c r="N97" s="479"/>
      <c r="O97" s="247"/>
      <c r="P97" s="248"/>
      <c r="Q97" s="249"/>
      <c r="R97" s="250"/>
      <c r="S97" s="252"/>
      <c r="T97" s="252"/>
      <c r="U97" s="253"/>
      <c r="V97" s="254"/>
      <c r="W97" s="111"/>
      <c r="X97" s="112"/>
      <c r="Y97" s="239"/>
      <c r="Z97" s="239"/>
      <c r="AA97" s="239"/>
      <c r="AB97" s="239"/>
      <c r="AC97" s="207"/>
      <c r="AD97" s="83"/>
      <c r="AF97" s="215"/>
    </row>
    <row r="98" spans="1:32" s="21" customFormat="1" ht="16.399999999999999" customHeight="1">
      <c r="A98" s="18"/>
      <c r="B98" s="497" t="s">
        <v>141</v>
      </c>
      <c r="C98" s="469" t="s">
        <v>70</v>
      </c>
      <c r="D98" s="230" t="s">
        <v>158</v>
      </c>
      <c r="E98" s="231" t="s">
        <v>138</v>
      </c>
      <c r="F98" s="232" t="s">
        <v>169</v>
      </c>
      <c r="G98" s="233"/>
      <c r="H98" s="234">
        <v>200</v>
      </c>
      <c r="I98" s="235" t="s">
        <v>3</v>
      </c>
      <c r="J98" s="472"/>
      <c r="K98" s="473"/>
      <c r="L98" s="255"/>
      <c r="M98" s="474"/>
      <c r="N98" s="477"/>
      <c r="O98" s="230"/>
      <c r="P98" s="231"/>
      <c r="Q98" s="232"/>
      <c r="R98" s="233"/>
      <c r="S98" s="235"/>
      <c r="T98" s="235"/>
      <c r="U98" s="237"/>
      <c r="V98" s="238"/>
      <c r="W98" s="111"/>
      <c r="X98" s="112"/>
      <c r="Y98" s="239"/>
      <c r="Z98" s="239"/>
      <c r="AA98" s="239"/>
      <c r="AB98" s="239"/>
      <c r="AC98" s="207"/>
      <c r="AD98" s="83"/>
      <c r="AF98" s="215"/>
    </row>
    <row r="99" spans="1:32" s="21" customFormat="1" ht="16.399999999999999" customHeight="1">
      <c r="A99" s="18"/>
      <c r="B99" s="498"/>
      <c r="C99" s="470"/>
      <c r="D99" s="240" t="s">
        <v>243</v>
      </c>
      <c r="E99" s="241" t="s">
        <v>164</v>
      </c>
      <c r="F99" s="242" t="s">
        <v>169</v>
      </c>
      <c r="G99" s="242"/>
      <c r="H99" s="240">
        <v>200</v>
      </c>
      <c r="I99" s="243" t="s">
        <v>3</v>
      </c>
      <c r="J99" s="480"/>
      <c r="K99" s="481"/>
      <c r="L99" s="255"/>
      <c r="M99" s="475"/>
      <c r="N99" s="478"/>
      <c r="O99" s="240"/>
      <c r="P99" s="241"/>
      <c r="Q99" s="242"/>
      <c r="R99" s="242"/>
      <c r="S99" s="243"/>
      <c r="T99" s="243"/>
      <c r="U99" s="245"/>
      <c r="V99" s="246"/>
      <c r="W99" s="111"/>
      <c r="X99" s="112"/>
      <c r="Y99" s="239"/>
      <c r="Z99" s="239"/>
      <c r="AA99" s="239"/>
      <c r="AB99" s="239"/>
      <c r="AC99" s="207"/>
      <c r="AD99" s="83"/>
      <c r="AF99" s="215"/>
    </row>
    <row r="100" spans="1:32" s="21" customFormat="1" ht="16.399999999999999" customHeight="1">
      <c r="A100" s="18"/>
      <c r="B100" s="499"/>
      <c r="C100" s="500"/>
      <c r="D100" s="247"/>
      <c r="E100" s="248"/>
      <c r="F100" s="257"/>
      <c r="G100" s="258"/>
      <c r="H100" s="259"/>
      <c r="I100" s="260"/>
      <c r="J100" s="486"/>
      <c r="K100" s="487"/>
      <c r="L100" s="255"/>
      <c r="M100" s="501"/>
      <c r="N100" s="502"/>
      <c r="O100" s="247"/>
      <c r="P100" s="248"/>
      <c r="Q100" s="257"/>
      <c r="R100" s="258"/>
      <c r="S100" s="260"/>
      <c r="T100" s="260"/>
      <c r="U100" s="261"/>
      <c r="V100" s="262"/>
      <c r="W100" s="111"/>
      <c r="X100" s="112"/>
      <c r="Y100" s="239"/>
      <c r="Z100" s="239"/>
      <c r="AA100" s="239"/>
      <c r="AB100" s="239"/>
      <c r="AC100" s="207"/>
      <c r="AD100" s="83"/>
      <c r="AF100" s="215"/>
    </row>
    <row r="101" spans="1:32" s="21" customFormat="1" ht="16.399999999999999" customHeight="1">
      <c r="A101" s="18"/>
      <c r="B101" s="467" t="s">
        <v>147</v>
      </c>
      <c r="C101" s="470" t="s">
        <v>63</v>
      </c>
      <c r="D101" s="230" t="s">
        <v>158</v>
      </c>
      <c r="E101" s="231" t="s">
        <v>138</v>
      </c>
      <c r="F101" s="242" t="s">
        <v>162</v>
      </c>
      <c r="G101" s="244" t="s">
        <v>163</v>
      </c>
      <c r="H101" s="240">
        <v>0.05</v>
      </c>
      <c r="I101" s="243" t="s">
        <v>3</v>
      </c>
      <c r="J101" s="472"/>
      <c r="K101" s="473"/>
      <c r="L101" s="263"/>
      <c r="M101" s="475"/>
      <c r="N101" s="478"/>
      <c r="O101" s="264"/>
      <c r="P101" s="241"/>
      <c r="Q101" s="242"/>
      <c r="R101" s="244"/>
      <c r="S101" s="243"/>
      <c r="T101" s="243"/>
      <c r="U101" s="245"/>
      <c r="V101" s="246"/>
      <c r="W101" s="111"/>
      <c r="X101" s="112"/>
      <c r="Y101" s="239"/>
      <c r="Z101" s="239"/>
      <c r="AA101" s="239"/>
      <c r="AB101" s="239"/>
      <c r="AC101" s="207"/>
      <c r="AD101" s="83"/>
      <c r="AF101" s="215"/>
    </row>
    <row r="102" spans="1:32" s="21" customFormat="1" ht="16.399999999999999" customHeight="1">
      <c r="A102" s="18"/>
      <c r="B102" s="467"/>
      <c r="C102" s="470"/>
      <c r="D102" s="240" t="s">
        <v>243</v>
      </c>
      <c r="E102" s="241" t="s">
        <v>164</v>
      </c>
      <c r="F102" s="242" t="s">
        <v>127</v>
      </c>
      <c r="G102" s="242" t="s">
        <v>175</v>
      </c>
      <c r="H102" s="240">
        <v>0.3</v>
      </c>
      <c r="I102" s="243" t="s">
        <v>3</v>
      </c>
      <c r="J102" s="480"/>
      <c r="K102" s="481"/>
      <c r="L102" s="263"/>
      <c r="M102" s="475"/>
      <c r="N102" s="478"/>
      <c r="O102" s="240"/>
      <c r="P102" s="241"/>
      <c r="Q102" s="242"/>
      <c r="R102" s="242"/>
      <c r="S102" s="243"/>
      <c r="T102" s="243"/>
      <c r="U102" s="245"/>
      <c r="V102" s="246"/>
      <c r="W102" s="111"/>
      <c r="X102" s="112"/>
      <c r="Y102" s="239"/>
      <c r="Z102" s="239"/>
      <c r="AA102" s="239"/>
      <c r="AB102" s="239"/>
      <c r="AC102" s="207"/>
      <c r="AD102" s="83"/>
      <c r="AF102" s="215"/>
    </row>
    <row r="103" spans="1:32" s="21" customFormat="1" ht="16.399999999999999" customHeight="1" thickBot="1">
      <c r="A103" s="18"/>
      <c r="B103" s="491"/>
      <c r="C103" s="492"/>
      <c r="D103" s="265"/>
      <c r="E103" s="266"/>
      <c r="F103" s="267"/>
      <c r="G103" s="268"/>
      <c r="H103" s="269"/>
      <c r="I103" s="270"/>
      <c r="J103" s="495"/>
      <c r="K103" s="496"/>
      <c r="L103" s="263"/>
      <c r="M103" s="493"/>
      <c r="N103" s="494"/>
      <c r="O103" s="271"/>
      <c r="P103" s="266"/>
      <c r="Q103" s="267"/>
      <c r="R103" s="268"/>
      <c r="S103" s="270"/>
      <c r="T103" s="270"/>
      <c r="U103" s="272"/>
      <c r="V103" s="273"/>
      <c r="W103" s="111"/>
      <c r="X103" s="113"/>
      <c r="Y103" s="239"/>
      <c r="Z103" s="239"/>
      <c r="AA103" s="239"/>
      <c r="AB103" s="239"/>
      <c r="AC103" s="207"/>
      <c r="AD103" s="83"/>
      <c r="AF103" s="215"/>
    </row>
    <row r="104" spans="1:32" s="21" customFormat="1" ht="14.5" thickBot="1">
      <c r="A104" s="80"/>
      <c r="B104" s="81"/>
      <c r="C104" s="274"/>
      <c r="D104" s="275"/>
      <c r="E104" s="276"/>
      <c r="F104" s="276"/>
      <c r="G104" s="277"/>
      <c r="H104" s="277"/>
      <c r="I104" s="278"/>
      <c r="J104" s="82"/>
      <c r="K104" s="82"/>
      <c r="L104" s="82"/>
      <c r="M104" s="82"/>
      <c r="N104" s="82"/>
      <c r="O104" s="82"/>
      <c r="P104" s="82"/>
      <c r="Q104" s="82"/>
      <c r="R104" s="82"/>
      <c r="S104" s="82"/>
      <c r="T104" s="82"/>
      <c r="U104" s="82"/>
      <c r="V104" s="82"/>
      <c r="W104" s="82"/>
      <c r="X104" s="82"/>
    </row>
    <row r="105" spans="1:32" s="21" customFormat="1" ht="14">
      <c r="A105" s="28" t="s">
        <v>74</v>
      </c>
      <c r="B105" s="2"/>
      <c r="C105" s="2"/>
      <c r="D105" s="2"/>
      <c r="E105" s="2"/>
      <c r="F105" s="3"/>
      <c r="G105" s="6"/>
      <c r="H105" s="29"/>
      <c r="I105" s="29"/>
      <c r="J105" s="29"/>
      <c r="K105" s="29"/>
      <c r="L105" s="30"/>
      <c r="M105" s="3"/>
      <c r="N105" s="31"/>
      <c r="O105" s="31"/>
      <c r="P105" s="32"/>
      <c r="Q105" s="32"/>
      <c r="R105" s="32"/>
      <c r="S105" s="32"/>
      <c r="T105" s="32"/>
      <c r="U105" s="32"/>
      <c r="V105" s="32"/>
      <c r="W105" s="76"/>
      <c r="X105" s="77"/>
      <c r="Y105" s="227"/>
    </row>
    <row r="106" spans="1:32" s="21" customFormat="1" ht="14.5" thickBot="1">
      <c r="A106" s="16"/>
      <c r="B106" s="5" t="s">
        <v>75</v>
      </c>
      <c r="C106" s="5"/>
      <c r="D106" s="5"/>
      <c r="E106" s="5"/>
      <c r="F106" s="22"/>
      <c r="G106" s="11"/>
      <c r="H106" s="25"/>
      <c r="I106" s="25"/>
      <c r="J106" s="25"/>
      <c r="K106" s="25"/>
      <c r="L106" s="26"/>
      <c r="M106" s="22"/>
      <c r="N106" s="23"/>
      <c r="O106" s="23"/>
      <c r="P106" s="24"/>
      <c r="Q106" s="24"/>
      <c r="R106" s="24"/>
      <c r="S106" s="24"/>
      <c r="T106" s="24"/>
      <c r="U106" s="24"/>
      <c r="V106" s="24"/>
      <c r="W106" s="78"/>
      <c r="X106" s="79"/>
      <c r="Y106" s="227"/>
    </row>
    <row r="107" spans="1:32" s="21" customFormat="1" ht="14">
      <c r="A107" s="16"/>
      <c r="B107" s="167" t="s">
        <v>76</v>
      </c>
      <c r="C107" s="35"/>
      <c r="D107" s="36" t="s">
        <v>149</v>
      </c>
      <c r="E107" s="35"/>
      <c r="F107" s="37"/>
      <c r="G107" s="515" t="s">
        <v>250</v>
      </c>
      <c r="H107" s="516"/>
      <c r="I107" s="516"/>
      <c r="J107" s="516"/>
      <c r="K107" s="517"/>
      <c r="L107" s="70" t="s">
        <v>77</v>
      </c>
      <c r="M107" s="71"/>
      <c r="N107" s="71"/>
      <c r="O107" s="71"/>
      <c r="P107" s="71"/>
      <c r="Q107" s="71"/>
      <c r="R107" s="71"/>
      <c r="S107" s="71"/>
      <c r="T107" s="71"/>
      <c r="U107" s="71"/>
      <c r="V107" s="72"/>
      <c r="W107" s="42" t="s">
        <v>78</v>
      </c>
    </row>
    <row r="108" spans="1:32" s="21" customFormat="1" ht="14">
      <c r="A108" s="16"/>
      <c r="B108" s="38"/>
      <c r="C108" s="33"/>
      <c r="D108" s="27"/>
      <c r="E108" s="33"/>
      <c r="F108" s="34"/>
      <c r="G108" s="518" t="s">
        <v>79</v>
      </c>
      <c r="H108" s="519"/>
      <c r="I108" s="519"/>
      <c r="J108" s="520" t="s">
        <v>80</v>
      </c>
      <c r="K108" s="521"/>
      <c r="L108" s="73"/>
      <c r="M108" s="74"/>
      <c r="N108" s="74"/>
      <c r="O108" s="74"/>
      <c r="P108" s="74"/>
      <c r="Q108" s="74"/>
      <c r="R108" s="74"/>
      <c r="S108" s="74"/>
      <c r="T108" s="74"/>
      <c r="U108" s="74"/>
      <c r="V108" s="75"/>
      <c r="W108" s="43"/>
    </row>
    <row r="109" spans="1:32" s="21" customFormat="1" ht="30.75" customHeight="1">
      <c r="A109" s="16"/>
      <c r="B109" s="522" t="s">
        <v>150</v>
      </c>
      <c r="C109" s="523"/>
      <c r="D109" s="503" t="s">
        <v>81</v>
      </c>
      <c r="E109" s="504"/>
      <c r="F109" s="505"/>
      <c r="G109" s="524" t="s">
        <v>141</v>
      </c>
      <c r="H109" s="525"/>
      <c r="I109" s="525"/>
      <c r="J109" s="526" t="s">
        <v>99</v>
      </c>
      <c r="K109" s="527"/>
      <c r="L109" s="503" t="s">
        <v>82</v>
      </c>
      <c r="M109" s="504"/>
      <c r="N109" s="504"/>
      <c r="O109" s="504"/>
      <c r="P109" s="504"/>
      <c r="Q109" s="504"/>
      <c r="R109" s="504"/>
      <c r="S109" s="504"/>
      <c r="T109" s="504"/>
      <c r="U109" s="504"/>
      <c r="V109" s="505"/>
      <c r="W109" s="279" t="s">
        <v>243</v>
      </c>
    </row>
    <row r="110" spans="1:32" s="21" customFormat="1" ht="32.25" customHeight="1">
      <c r="A110" s="16"/>
      <c r="B110" s="506" t="s">
        <v>151</v>
      </c>
      <c r="C110" s="507"/>
      <c r="D110" s="508" t="s">
        <v>83</v>
      </c>
      <c r="E110" s="509"/>
      <c r="F110" s="510"/>
      <c r="G110" s="511" t="s">
        <v>141</v>
      </c>
      <c r="H110" s="512"/>
      <c r="I110" s="512"/>
      <c r="J110" s="513" t="s">
        <v>159</v>
      </c>
      <c r="K110" s="514"/>
      <c r="L110" s="508" t="s">
        <v>84</v>
      </c>
      <c r="M110" s="509"/>
      <c r="N110" s="509"/>
      <c r="O110" s="509"/>
      <c r="P110" s="509"/>
      <c r="Q110" s="509"/>
      <c r="R110" s="509"/>
      <c r="S110" s="509"/>
      <c r="T110" s="509"/>
      <c r="U110" s="509"/>
      <c r="V110" s="510"/>
      <c r="W110" s="280" t="s">
        <v>245</v>
      </c>
    </row>
    <row r="111" spans="1:32" s="21" customFormat="1" ht="32.25" customHeight="1">
      <c r="A111" s="16"/>
      <c r="B111" s="540" t="s">
        <v>176</v>
      </c>
      <c r="C111" s="541"/>
      <c r="D111" s="508" t="s">
        <v>101</v>
      </c>
      <c r="E111" s="509"/>
      <c r="F111" s="510"/>
      <c r="G111" s="511" t="s">
        <v>177</v>
      </c>
      <c r="H111" s="512"/>
      <c r="I111" s="512"/>
      <c r="J111" s="513" t="s">
        <v>62</v>
      </c>
      <c r="K111" s="514"/>
      <c r="L111" s="508" t="s">
        <v>102</v>
      </c>
      <c r="M111" s="509"/>
      <c r="N111" s="509"/>
      <c r="O111" s="509"/>
      <c r="P111" s="509"/>
      <c r="Q111" s="509"/>
      <c r="R111" s="509"/>
      <c r="S111" s="509"/>
      <c r="T111" s="509"/>
      <c r="U111" s="509"/>
      <c r="V111" s="510"/>
      <c r="W111" s="280" t="s">
        <v>251</v>
      </c>
    </row>
    <row r="112" spans="1:32" s="21" customFormat="1" ht="32.25" customHeight="1">
      <c r="A112" s="16"/>
      <c r="B112" s="138"/>
      <c r="C112" s="139"/>
      <c r="D112" s="508"/>
      <c r="E112" s="509"/>
      <c r="F112" s="510"/>
      <c r="G112" s="511"/>
      <c r="H112" s="512"/>
      <c r="I112" s="512"/>
      <c r="J112" s="542"/>
      <c r="K112" s="507"/>
      <c r="L112" s="508"/>
      <c r="M112" s="509"/>
      <c r="N112" s="509"/>
      <c r="O112" s="509"/>
      <c r="P112" s="509"/>
      <c r="Q112" s="509"/>
      <c r="R112" s="509"/>
      <c r="S112" s="509"/>
      <c r="T112" s="509"/>
      <c r="U112" s="509"/>
      <c r="V112" s="510"/>
      <c r="W112" s="64"/>
    </row>
    <row r="113" spans="1:23" s="21" customFormat="1" ht="28.5" customHeight="1" thickBot="1">
      <c r="A113" s="16"/>
      <c r="B113" s="528"/>
      <c r="C113" s="529"/>
      <c r="D113" s="530"/>
      <c r="E113" s="531"/>
      <c r="F113" s="532"/>
      <c r="G113" s="533"/>
      <c r="H113" s="534"/>
      <c r="I113" s="534"/>
      <c r="J113" s="535"/>
      <c r="K113" s="536"/>
      <c r="L113" s="537"/>
      <c r="M113" s="538"/>
      <c r="N113" s="538"/>
      <c r="O113" s="538"/>
      <c r="P113" s="538"/>
      <c r="Q113" s="538"/>
      <c r="R113" s="538"/>
      <c r="S113" s="538"/>
      <c r="T113" s="538"/>
      <c r="U113" s="538"/>
      <c r="V113" s="539"/>
      <c r="W113" s="65"/>
    </row>
    <row r="114" spans="1:23" s="21" customFormat="1" ht="14"/>
    <row r="115" spans="1:23" s="21" customFormat="1" ht="14"/>
    <row r="116" spans="1:23" s="21" customFormat="1" ht="14"/>
    <row r="117" spans="1:23" s="21" customFormat="1" ht="14"/>
    <row r="118" spans="1:23" s="21" customFormat="1" ht="14"/>
    <row r="119" spans="1:23" s="21" customFormat="1" ht="14"/>
    <row r="120" spans="1:23" s="21" customFormat="1" ht="14"/>
    <row r="121" spans="1:23" s="21" customFormat="1" ht="14"/>
    <row r="122" spans="1:23" s="21" customFormat="1" ht="14"/>
    <row r="123" spans="1:23" s="21" customFormat="1" ht="14"/>
    <row r="124" spans="1:23" s="21" customFormat="1" ht="14"/>
    <row r="125" spans="1:23" s="21" customFormat="1" ht="14"/>
    <row r="126" spans="1:23" s="21" customFormat="1" ht="14"/>
    <row r="127" spans="1:23" s="21" customFormat="1" ht="14"/>
    <row r="128" spans="1:23" s="21" customFormat="1" ht="14"/>
    <row r="129" s="21" customFormat="1" ht="14"/>
    <row r="130" s="21" customFormat="1" ht="14"/>
    <row r="131" s="21" customFormat="1" ht="14"/>
    <row r="132" s="21" customFormat="1" ht="14"/>
    <row r="133" s="21" customFormat="1" ht="14"/>
    <row r="134" s="21" customFormat="1" ht="14"/>
    <row r="135" s="21" customFormat="1" ht="14"/>
    <row r="136" s="21" customFormat="1" ht="14"/>
    <row r="137" s="21" customFormat="1" ht="14"/>
    <row r="138" s="21" customFormat="1" ht="14"/>
    <row r="139" s="21" customFormat="1" ht="14"/>
    <row r="140" s="21" customFormat="1" ht="14"/>
    <row r="141" s="21" customFormat="1" ht="14"/>
    <row r="142" s="21" customFormat="1" ht="14"/>
    <row r="143" s="21" customFormat="1" ht="14"/>
    <row r="144" s="21" customFormat="1" ht="14"/>
    <row r="145" s="21" customFormat="1" ht="14"/>
  </sheetData>
  <mergeCells count="255">
    <mergeCell ref="B113:C113"/>
    <mergeCell ref="D113:F113"/>
    <mergeCell ref="G113:I113"/>
    <mergeCell ref="J113:K113"/>
    <mergeCell ref="L113:V113"/>
    <mergeCell ref="B111:C111"/>
    <mergeCell ref="D111:F111"/>
    <mergeCell ref="G111:I111"/>
    <mergeCell ref="J111:K111"/>
    <mergeCell ref="L111:V111"/>
    <mergeCell ref="D112:F112"/>
    <mergeCell ref="G112:I112"/>
    <mergeCell ref="J112:K112"/>
    <mergeCell ref="L112:V112"/>
    <mergeCell ref="L109:V109"/>
    <mergeCell ref="B110:C110"/>
    <mergeCell ref="D110:F110"/>
    <mergeCell ref="G110:I110"/>
    <mergeCell ref="J110:K110"/>
    <mergeCell ref="L110:V110"/>
    <mergeCell ref="G107:K107"/>
    <mergeCell ref="G108:I108"/>
    <mergeCell ref="J108:K108"/>
    <mergeCell ref="B109:C109"/>
    <mergeCell ref="D109:F109"/>
    <mergeCell ref="G109:I109"/>
    <mergeCell ref="J109:K109"/>
    <mergeCell ref="B101:B103"/>
    <mergeCell ref="C101:C103"/>
    <mergeCell ref="J101:K101"/>
    <mergeCell ref="M101:M103"/>
    <mergeCell ref="N101:N103"/>
    <mergeCell ref="J102:K102"/>
    <mergeCell ref="J103:K103"/>
    <mergeCell ref="B98:B100"/>
    <mergeCell ref="C98:C100"/>
    <mergeCell ref="J98:K98"/>
    <mergeCell ref="M98:M100"/>
    <mergeCell ref="N98:N100"/>
    <mergeCell ref="J99:K99"/>
    <mergeCell ref="J100:K100"/>
    <mergeCell ref="B95:B97"/>
    <mergeCell ref="C95:C97"/>
    <mergeCell ref="J95:K95"/>
    <mergeCell ref="M95:M97"/>
    <mergeCell ref="N95:N97"/>
    <mergeCell ref="J96:K96"/>
    <mergeCell ref="J97:K97"/>
    <mergeCell ref="B92:B94"/>
    <mergeCell ref="C92:C94"/>
    <mergeCell ref="J92:K92"/>
    <mergeCell ref="M92:M94"/>
    <mergeCell ref="N92:N94"/>
    <mergeCell ref="J93:K93"/>
    <mergeCell ref="J94:K94"/>
    <mergeCell ref="B89:B91"/>
    <mergeCell ref="C89:C91"/>
    <mergeCell ref="J89:K89"/>
    <mergeCell ref="M89:M91"/>
    <mergeCell ref="N89:N91"/>
    <mergeCell ref="J90:K90"/>
    <mergeCell ref="J91:K91"/>
    <mergeCell ref="B86:B88"/>
    <mergeCell ref="C86:C88"/>
    <mergeCell ref="J86:K86"/>
    <mergeCell ref="M86:M88"/>
    <mergeCell ref="N86:N88"/>
    <mergeCell ref="J87:K87"/>
    <mergeCell ref="J88:K88"/>
    <mergeCell ref="B77:B79"/>
    <mergeCell ref="C77:C79"/>
    <mergeCell ref="J77:K77"/>
    <mergeCell ref="M77:M79"/>
    <mergeCell ref="N77:N79"/>
    <mergeCell ref="J78:K78"/>
    <mergeCell ref="J79:K79"/>
    <mergeCell ref="N72:N73"/>
    <mergeCell ref="B83:B85"/>
    <mergeCell ref="C83:C85"/>
    <mergeCell ref="J83:K83"/>
    <mergeCell ref="M83:M85"/>
    <mergeCell ref="N83:N85"/>
    <mergeCell ref="J84:K84"/>
    <mergeCell ref="J85:K85"/>
    <mergeCell ref="B80:B82"/>
    <mergeCell ref="C80:C82"/>
    <mergeCell ref="J80:K80"/>
    <mergeCell ref="M80:M82"/>
    <mergeCell ref="N80:N82"/>
    <mergeCell ref="J81:K81"/>
    <mergeCell ref="J82:K82"/>
    <mergeCell ref="Q72:R72"/>
    <mergeCell ref="S72:T72"/>
    <mergeCell ref="U72:V73"/>
    <mergeCell ref="B74:B76"/>
    <mergeCell ref="C74:C76"/>
    <mergeCell ref="J74:K74"/>
    <mergeCell ref="M74:M76"/>
    <mergeCell ref="N74:N76"/>
    <mergeCell ref="J75:K75"/>
    <mergeCell ref="B72:B73"/>
    <mergeCell ref="C72:C73"/>
    <mergeCell ref="F72:G72"/>
    <mergeCell ref="H72:I72"/>
    <mergeCell ref="J72:K73"/>
    <mergeCell ref="M72:M73"/>
    <mergeCell ref="J76:K76"/>
    <mergeCell ref="C67:D67"/>
    <mergeCell ref="F67:G67"/>
    <mergeCell ref="H67:J67"/>
    <mergeCell ref="K67:W67"/>
    <mergeCell ref="C68:D68"/>
    <mergeCell ref="F68:G68"/>
    <mergeCell ref="H68:J68"/>
    <mergeCell ref="K68:W68"/>
    <mergeCell ref="C65:D65"/>
    <mergeCell ref="F65:G65"/>
    <mergeCell ref="H65:J65"/>
    <mergeCell ref="K65:W65"/>
    <mergeCell ref="C66:D66"/>
    <mergeCell ref="F66:G66"/>
    <mergeCell ref="H66:J66"/>
    <mergeCell ref="K66:W66"/>
    <mergeCell ref="S59:T59"/>
    <mergeCell ref="K64:W64"/>
    <mergeCell ref="J56:K56"/>
    <mergeCell ref="S56:T56"/>
    <mergeCell ref="V56:W56"/>
    <mergeCell ref="D57:I57"/>
    <mergeCell ref="J57:K57"/>
    <mergeCell ref="S57:T57"/>
    <mergeCell ref="V57:W57"/>
    <mergeCell ref="D54:I54"/>
    <mergeCell ref="J54:K54"/>
    <mergeCell ref="S54:T54"/>
    <mergeCell ref="V54:W54"/>
    <mergeCell ref="B55:C58"/>
    <mergeCell ref="D55:I55"/>
    <mergeCell ref="J55:K55"/>
    <mergeCell ref="S55:T55"/>
    <mergeCell ref="V55:W55"/>
    <mergeCell ref="D56:I56"/>
    <mergeCell ref="B51:C54"/>
    <mergeCell ref="D58:I58"/>
    <mergeCell ref="J58:K58"/>
    <mergeCell ref="S58:T58"/>
    <mergeCell ref="V58:W58"/>
    <mergeCell ref="D46:I46"/>
    <mergeCell ref="J46:K46"/>
    <mergeCell ref="S46:T46"/>
    <mergeCell ref="V46:W46"/>
    <mergeCell ref="J52:K52"/>
    <mergeCell ref="S52:T52"/>
    <mergeCell ref="V52:W52"/>
    <mergeCell ref="D53:I53"/>
    <mergeCell ref="J53:K53"/>
    <mergeCell ref="S53:T53"/>
    <mergeCell ref="V53:W53"/>
    <mergeCell ref="D50:I50"/>
    <mergeCell ref="J50:K50"/>
    <mergeCell ref="S50:T50"/>
    <mergeCell ref="V50:W50"/>
    <mergeCell ref="D51:I51"/>
    <mergeCell ref="J51:K51"/>
    <mergeCell ref="S51:T51"/>
    <mergeCell ref="V51:W51"/>
    <mergeCell ref="D52:I52"/>
    <mergeCell ref="B43:C46"/>
    <mergeCell ref="D43:I43"/>
    <mergeCell ref="J43:K43"/>
    <mergeCell ref="S43:T43"/>
    <mergeCell ref="V43:W43"/>
    <mergeCell ref="D44:I44"/>
    <mergeCell ref="B39:C42"/>
    <mergeCell ref="B47:C50"/>
    <mergeCell ref="D47:I47"/>
    <mergeCell ref="J47:K47"/>
    <mergeCell ref="S47:T47"/>
    <mergeCell ref="V47:W47"/>
    <mergeCell ref="D48:I48"/>
    <mergeCell ref="J44:K44"/>
    <mergeCell ref="S44:T44"/>
    <mergeCell ref="V44:W44"/>
    <mergeCell ref="D45:I45"/>
    <mergeCell ref="J45:K45"/>
    <mergeCell ref="S45:T45"/>
    <mergeCell ref="V45:W45"/>
    <mergeCell ref="J48:K48"/>
    <mergeCell ref="S48:T48"/>
    <mergeCell ref="V48:W48"/>
    <mergeCell ref="D49:I49"/>
    <mergeCell ref="D40:I40"/>
    <mergeCell ref="J40:K40"/>
    <mergeCell ref="S40:T40"/>
    <mergeCell ref="V40:W40"/>
    <mergeCell ref="D41:I41"/>
    <mergeCell ref="J41:K41"/>
    <mergeCell ref="S41:T41"/>
    <mergeCell ref="V41:W41"/>
    <mergeCell ref="R37:T37"/>
    <mergeCell ref="U37:W37"/>
    <mergeCell ref="S38:T38"/>
    <mergeCell ref="V38:W38"/>
    <mergeCell ref="D39:I39"/>
    <mergeCell ref="J39:K39"/>
    <mergeCell ref="Q39:Q54"/>
    <mergeCell ref="S39:T39"/>
    <mergeCell ref="V39:W39"/>
    <mergeCell ref="D42:I42"/>
    <mergeCell ref="J42:K42"/>
    <mergeCell ref="S42:T42"/>
    <mergeCell ref="V42:W42"/>
    <mergeCell ref="J49:K49"/>
    <mergeCell ref="S49:T49"/>
    <mergeCell ref="V49:W49"/>
    <mergeCell ref="B37:C38"/>
    <mergeCell ref="D37:I38"/>
    <mergeCell ref="J37:K38"/>
    <mergeCell ref="L37:M37"/>
    <mergeCell ref="N37:P37"/>
    <mergeCell ref="Q37:Q38"/>
    <mergeCell ref="D32:F32"/>
    <mergeCell ref="G32:O32"/>
    <mergeCell ref="Q32:R32"/>
    <mergeCell ref="B28:C33"/>
    <mergeCell ref="G28:O28"/>
    <mergeCell ref="Q28:R28"/>
    <mergeCell ref="S32:T32"/>
    <mergeCell ref="U32:V32"/>
    <mergeCell ref="D33:F33"/>
    <mergeCell ref="G33:O33"/>
    <mergeCell ref="Q33:R33"/>
    <mergeCell ref="S33:T33"/>
    <mergeCell ref="U33:V33"/>
    <mergeCell ref="D30:F30"/>
    <mergeCell ref="G30:O30"/>
    <mergeCell ref="Q30:R30"/>
    <mergeCell ref="S30:T30"/>
    <mergeCell ref="U30:V30"/>
    <mergeCell ref="D31:F31"/>
    <mergeCell ref="G31:O31"/>
    <mergeCell ref="Q31:R31"/>
    <mergeCell ref="S31:T31"/>
    <mergeCell ref="U31:V31"/>
    <mergeCell ref="S28:T28"/>
    <mergeCell ref="U28:V28"/>
    <mergeCell ref="D29:F29"/>
    <mergeCell ref="G29:O29"/>
    <mergeCell ref="Q29:R29"/>
    <mergeCell ref="S29:T29"/>
    <mergeCell ref="U29:V29"/>
    <mergeCell ref="A1:G1"/>
    <mergeCell ref="H1:U1"/>
    <mergeCell ref="H2:S2"/>
    <mergeCell ref="C6:E6"/>
  </mergeCells>
  <phoneticPr fontId="2"/>
  <conditionalFormatting sqref="N55:O58">
    <cfRule type="cellIs" dxfId="10" priority="2" operator="greaterThan">
      <formula>0.51</formula>
    </cfRule>
  </conditionalFormatting>
  <conditionalFormatting sqref="Q55:Q59">
    <cfRule type="cellIs" dxfId="9" priority="1" operator="greaterThan">
      <formula>0.51</formula>
    </cfRule>
  </conditionalFormatting>
  <conditionalFormatting sqref="W105:W106 Y105:Y106">
    <cfRule type="cellIs" dxfId="8" priority="4" operator="greaterThan">
      <formula>0.51</formula>
    </cfRule>
  </conditionalFormatting>
  <conditionalFormatting sqref="AB72:AC72">
    <cfRule type="cellIs" dxfId="7" priority="3" operator="greaterThan">
      <formula>0.51</formula>
    </cfRule>
  </conditionalFormatting>
  <dataValidations count="2">
    <dataValidation type="list" allowBlank="1" showInputMessage="1" showErrorMessage="1" sqref="W109:W111" xr:uid="{3441C1D4-FE4F-4ABB-B086-B441B28DF42A}">
      <formula1>"R6,R7,R8,R9,R10,R11,R12"</formula1>
    </dataValidation>
    <dataValidation allowBlank="1" showInputMessage="1" showErrorMessage="1" sqref="C69:D69 J69:J71 K69:P70 F69:G69 A104:X104 N71:R71 I64:J64 H64:H68 K64:K68" xr:uid="{B40538DA-8626-4332-B648-72941BAC9F7A}"/>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9AEAC-605B-4684-9B19-192D3AB6C2AB}">
  <sheetPr>
    <tabColor rgb="FFFFFF00"/>
  </sheetPr>
  <dimension ref="A1:AL145"/>
  <sheetViews>
    <sheetView tabSelected="1" topLeftCell="A26" zoomScale="55" zoomScaleNormal="55" workbookViewId="0">
      <selection activeCell="R40" sqref="R40"/>
    </sheetView>
  </sheetViews>
  <sheetFormatPr defaultColWidth="8.6328125" defaultRowHeight="13"/>
  <cols>
    <col min="1" max="1" width="1.6328125" customWidth="1"/>
    <col min="2" max="3" width="12.6328125" customWidth="1"/>
    <col min="4" max="4" width="12.453125" customWidth="1"/>
    <col min="5" max="5" width="12.6328125" customWidth="1"/>
    <col min="6" max="7" width="14.36328125" customWidth="1"/>
    <col min="8" max="9" width="6.453125" customWidth="1"/>
    <col min="10" max="16" width="12.6328125" customWidth="1"/>
    <col min="17" max="18" width="14.36328125" customWidth="1"/>
    <col min="19" max="20" width="8.08984375" customWidth="1"/>
    <col min="21" max="23" width="12.6328125" customWidth="1"/>
    <col min="24" max="24" width="2.453125" customWidth="1"/>
    <col min="25" max="25" width="8.36328125" customWidth="1"/>
  </cols>
  <sheetData>
    <row r="1" spans="1:25" ht="23.5">
      <c r="A1" s="315" t="s">
        <v>228</v>
      </c>
      <c r="B1" s="315"/>
      <c r="C1" s="315"/>
      <c r="D1" s="315"/>
      <c r="E1" s="315"/>
      <c r="F1" s="315"/>
      <c r="G1" s="315"/>
      <c r="H1" s="316" t="s">
        <v>252</v>
      </c>
      <c r="I1" s="316"/>
      <c r="J1" s="316"/>
      <c r="K1" s="316"/>
      <c r="L1" s="316"/>
      <c r="M1" s="316"/>
      <c r="N1" s="316"/>
      <c r="O1" s="316"/>
      <c r="P1" s="316"/>
      <c r="Q1" s="316"/>
      <c r="R1" s="316"/>
      <c r="S1" s="316"/>
      <c r="T1" s="316"/>
      <c r="U1" s="316"/>
      <c r="V1" s="90"/>
      <c r="W1" s="90"/>
      <c r="X1" s="90"/>
      <c r="Y1" s="90"/>
    </row>
    <row r="2" spans="1:25" ht="21">
      <c r="A2" s="4"/>
      <c r="B2" s="4"/>
      <c r="C2" s="4"/>
      <c r="D2" s="4"/>
      <c r="E2" s="4"/>
      <c r="F2" s="4"/>
      <c r="G2" s="4"/>
      <c r="H2" s="316" t="s">
        <v>229</v>
      </c>
      <c r="I2" s="316"/>
      <c r="J2" s="316"/>
      <c r="K2" s="316"/>
      <c r="L2" s="316"/>
      <c r="M2" s="316"/>
      <c r="N2" s="316"/>
      <c r="O2" s="316"/>
      <c r="P2" s="316"/>
      <c r="Q2" s="316"/>
      <c r="R2" s="316"/>
      <c r="S2" s="316"/>
      <c r="T2" s="4"/>
      <c r="U2" s="90"/>
      <c r="V2" s="90"/>
      <c r="W2" s="90"/>
      <c r="X2" s="90"/>
      <c r="Y2" s="90"/>
    </row>
    <row r="3" spans="1:25" s="109" customFormat="1" ht="16.5">
      <c r="A3" s="297" t="s">
        <v>291</v>
      </c>
      <c r="B3" s="297"/>
      <c r="C3" s="298"/>
      <c r="D3" s="298"/>
      <c r="E3" s="185"/>
      <c r="F3" s="186"/>
      <c r="G3" s="187"/>
      <c r="H3" s="187"/>
      <c r="I3" s="187"/>
      <c r="J3" s="187"/>
      <c r="K3" s="188"/>
      <c r="L3" s="188"/>
      <c r="M3" s="187"/>
      <c r="N3" s="188"/>
      <c r="O3" s="187"/>
      <c r="P3" s="187"/>
      <c r="Q3" s="187"/>
      <c r="R3" s="187"/>
      <c r="S3" s="188"/>
      <c r="T3" s="188"/>
      <c r="U3" s="90"/>
      <c r="V3" s="90"/>
      <c r="W3" s="90"/>
      <c r="X3" s="90"/>
      <c r="Y3" s="90"/>
    </row>
    <row r="4" spans="1:25" ht="14">
      <c r="A4" s="5"/>
      <c r="B4" s="22"/>
      <c r="C4" s="4"/>
      <c r="D4" s="11"/>
      <c r="E4" s="5"/>
      <c r="F4" s="4"/>
      <c r="G4" s="4"/>
      <c r="H4" s="4"/>
      <c r="I4" s="4"/>
      <c r="J4" s="4"/>
      <c r="K4" s="5"/>
      <c r="L4" s="5"/>
      <c r="M4" s="4"/>
      <c r="N4" s="5"/>
      <c r="O4" s="4"/>
      <c r="P4" s="4"/>
      <c r="Q4" s="4"/>
      <c r="R4" s="4"/>
      <c r="S4" s="4"/>
      <c r="T4" s="4"/>
      <c r="U4" s="5"/>
      <c r="V4" s="4"/>
      <c r="W4" s="5"/>
      <c r="X4" s="4"/>
      <c r="Y4" s="4"/>
    </row>
    <row r="5" spans="1:25" ht="14.5" thickBot="1">
      <c r="A5" s="5" t="s">
        <v>0</v>
      </c>
      <c r="B5" s="22"/>
      <c r="C5" s="4"/>
      <c r="D5" s="11"/>
      <c r="E5" s="5"/>
      <c r="F5" s="4"/>
      <c r="G5" s="10" t="s">
        <v>4</v>
      </c>
      <c r="H5" s="9"/>
      <c r="I5" s="9"/>
      <c r="J5" s="10"/>
      <c r="K5" s="5"/>
      <c r="L5" s="4"/>
      <c r="M5" s="5"/>
      <c r="N5" s="5"/>
      <c r="O5" s="5"/>
      <c r="P5" s="4"/>
      <c r="Q5" s="4"/>
      <c r="R5" s="5"/>
      <c r="S5" s="5"/>
      <c r="T5" s="5"/>
      <c r="U5" s="4"/>
      <c r="V5" s="4"/>
      <c r="W5" s="4"/>
      <c r="X5" s="4"/>
    </row>
    <row r="6" spans="1:25" ht="14">
      <c r="A6" s="5"/>
      <c r="B6" s="155" t="s">
        <v>1</v>
      </c>
      <c r="C6" s="317"/>
      <c r="D6" s="318"/>
      <c r="E6" s="319"/>
      <c r="F6" s="4"/>
      <c r="G6" s="157" t="s">
        <v>5</v>
      </c>
      <c r="H6" s="158" t="s">
        <v>6</v>
      </c>
      <c r="I6" s="159"/>
      <c r="J6" s="160" t="s">
        <v>7</v>
      </c>
      <c r="K6" s="183"/>
      <c r="L6" s="90"/>
      <c r="M6" s="4"/>
      <c r="N6" s="5"/>
      <c r="O6" s="5"/>
      <c r="P6" s="5"/>
      <c r="Q6" s="4"/>
      <c r="R6" s="4"/>
      <c r="S6" s="4"/>
      <c r="T6" s="4"/>
      <c r="U6" s="5"/>
      <c r="V6" s="4"/>
      <c r="W6" s="4"/>
      <c r="X6" s="4"/>
    </row>
    <row r="7" spans="1:25" ht="14.5" thickBot="1">
      <c r="A7" s="5"/>
      <c r="B7" s="156" t="s">
        <v>2</v>
      </c>
      <c r="C7" s="7"/>
      <c r="D7" s="8" t="s">
        <v>3</v>
      </c>
      <c r="E7" s="140"/>
      <c r="F7" s="4"/>
      <c r="G7" s="161" t="s">
        <v>8</v>
      </c>
      <c r="H7" s="162" t="s">
        <v>6</v>
      </c>
      <c r="I7" s="163"/>
      <c r="J7" s="164" t="s">
        <v>7</v>
      </c>
      <c r="K7" s="183"/>
      <c r="L7" s="90"/>
      <c r="M7" s="4"/>
      <c r="N7" s="5"/>
      <c r="O7" s="5"/>
      <c r="P7" s="5"/>
      <c r="Q7" s="4"/>
      <c r="R7" s="4"/>
      <c r="S7" s="4"/>
      <c r="T7" s="4"/>
      <c r="U7" s="5"/>
      <c r="V7" s="4"/>
      <c r="W7" s="4"/>
      <c r="X7" s="4"/>
    </row>
    <row r="8" spans="1:25" ht="14">
      <c r="A8" s="5"/>
      <c r="B8" s="5"/>
      <c r="C8" s="4"/>
      <c r="D8" s="11"/>
      <c r="E8" s="5"/>
      <c r="F8" s="4"/>
      <c r="G8" s="4"/>
      <c r="H8" s="4"/>
      <c r="I8" s="4"/>
      <c r="J8" s="5"/>
      <c r="K8" s="5"/>
      <c r="L8" s="5"/>
      <c r="M8" s="4"/>
      <c r="N8" s="5"/>
      <c r="O8" s="5"/>
      <c r="P8" s="5"/>
      <c r="Q8" s="4"/>
      <c r="R8" s="4"/>
      <c r="S8" s="4"/>
      <c r="T8" s="4"/>
      <c r="U8" s="5"/>
      <c r="V8" s="4"/>
      <c r="W8" s="4"/>
      <c r="X8" s="4"/>
    </row>
    <row r="9" spans="1:25" ht="14">
      <c r="A9" s="183" t="s">
        <v>9</v>
      </c>
      <c r="B9" s="4"/>
      <c r="C9" s="4"/>
      <c r="D9" s="4"/>
      <c r="E9" s="4"/>
      <c r="F9" s="4"/>
      <c r="G9" s="4"/>
      <c r="H9" s="4"/>
      <c r="I9" s="4"/>
      <c r="J9" s="4"/>
      <c r="K9" s="4"/>
      <c r="L9" s="4"/>
      <c r="M9" s="4"/>
      <c r="N9" s="4"/>
      <c r="O9" s="4"/>
      <c r="P9" s="4"/>
      <c r="Q9" s="4"/>
      <c r="R9" s="4"/>
      <c r="S9" s="4"/>
      <c r="T9" s="4"/>
      <c r="U9" s="4"/>
      <c r="V9" s="4"/>
      <c r="W9" s="4"/>
      <c r="X9" s="4"/>
    </row>
    <row r="10" spans="1:25" ht="14.5" thickBot="1">
      <c r="A10" s="183" t="s">
        <v>10</v>
      </c>
      <c r="B10" s="4"/>
      <c r="C10" s="4"/>
      <c r="D10" s="4"/>
      <c r="E10" s="4"/>
      <c r="F10" s="4"/>
      <c r="G10" s="4"/>
      <c r="H10" s="4"/>
      <c r="I10" s="4"/>
      <c r="J10" s="4"/>
      <c r="K10" s="4"/>
      <c r="L10" s="4"/>
      <c r="M10" s="4"/>
      <c r="N10" s="4"/>
      <c r="O10" s="4"/>
      <c r="P10" s="4"/>
      <c r="Q10" s="4"/>
      <c r="R10" s="4"/>
      <c r="S10" s="4"/>
      <c r="T10" s="4"/>
      <c r="U10" s="4"/>
      <c r="V10" s="4"/>
      <c r="W10" s="4"/>
      <c r="X10" s="106"/>
    </row>
    <row r="11" spans="1:25" ht="14">
      <c r="A11" s="183"/>
      <c r="B11" s="178" t="s">
        <v>231</v>
      </c>
      <c r="C11" s="182"/>
      <c r="D11" s="126"/>
      <c r="E11" s="127"/>
      <c r="F11" s="127"/>
      <c r="G11" s="127"/>
      <c r="H11" s="127"/>
      <c r="I11" s="127"/>
      <c r="J11" s="127"/>
      <c r="K11" s="127"/>
      <c r="L11" s="127"/>
      <c r="M11" s="127"/>
      <c r="N11" s="127"/>
      <c r="O11" s="127"/>
      <c r="P11" s="127"/>
      <c r="Q11" s="127"/>
      <c r="R11" s="127"/>
      <c r="S11" s="127"/>
      <c r="T11" s="127"/>
      <c r="U11" s="127"/>
      <c r="V11" s="127"/>
      <c r="W11" s="128"/>
    </row>
    <row r="12" spans="1:25" ht="14">
      <c r="A12" s="183"/>
      <c r="B12" s="12"/>
      <c r="C12" s="13"/>
      <c r="D12" s="129"/>
      <c r="E12" s="130"/>
      <c r="F12" s="130"/>
      <c r="G12" s="130"/>
      <c r="H12" s="130"/>
      <c r="I12" s="130"/>
      <c r="J12" s="130"/>
      <c r="K12" s="130"/>
      <c r="L12" s="130"/>
      <c r="M12" s="130"/>
      <c r="N12" s="130"/>
      <c r="O12" s="130"/>
      <c r="P12" s="130"/>
      <c r="Q12" s="130"/>
      <c r="R12" s="130"/>
      <c r="S12" s="130"/>
      <c r="T12" s="130"/>
      <c r="U12" s="130"/>
      <c r="V12" s="130"/>
      <c r="W12" s="131"/>
    </row>
    <row r="13" spans="1:25" ht="14">
      <c r="A13" s="183"/>
      <c r="B13" s="14" t="s">
        <v>11</v>
      </c>
      <c r="C13" s="15"/>
      <c r="D13" s="132"/>
      <c r="E13" s="189"/>
      <c r="F13" s="189"/>
      <c r="G13" s="189"/>
      <c r="H13" s="189"/>
      <c r="I13" s="189"/>
      <c r="J13" s="189"/>
      <c r="K13" s="189"/>
      <c r="L13" s="189"/>
      <c r="M13" s="189"/>
      <c r="N13" s="189"/>
      <c r="O13" s="189"/>
      <c r="P13" s="189"/>
      <c r="Q13" s="189"/>
      <c r="R13" s="189"/>
      <c r="S13" s="189"/>
      <c r="T13" s="189"/>
      <c r="U13" s="189"/>
      <c r="V13" s="189"/>
      <c r="W13" s="134"/>
    </row>
    <row r="14" spans="1:25" ht="14">
      <c r="A14" s="183"/>
      <c r="B14" s="183"/>
      <c r="C14" s="184"/>
      <c r="D14" s="135"/>
      <c r="E14" s="191"/>
      <c r="F14" s="191"/>
      <c r="G14" s="191"/>
      <c r="H14" s="191"/>
      <c r="I14" s="191"/>
      <c r="J14" s="191"/>
      <c r="K14" s="191"/>
      <c r="L14" s="191"/>
      <c r="M14" s="191"/>
      <c r="N14" s="191"/>
      <c r="O14" s="191"/>
      <c r="P14" s="191"/>
      <c r="Q14" s="191"/>
      <c r="R14" s="191"/>
      <c r="S14" s="191"/>
      <c r="T14" s="191"/>
      <c r="U14" s="191"/>
      <c r="V14" s="191"/>
      <c r="W14" s="137"/>
    </row>
    <row r="15" spans="1:25" ht="14">
      <c r="A15" s="183"/>
      <c r="B15" s="183"/>
      <c r="C15" s="184"/>
      <c r="D15" s="135"/>
      <c r="E15" s="191"/>
      <c r="F15" s="191"/>
      <c r="G15" s="191"/>
      <c r="H15" s="191"/>
      <c r="I15" s="191"/>
      <c r="J15" s="191"/>
      <c r="K15" s="191"/>
      <c r="L15" s="191"/>
      <c r="M15" s="191"/>
      <c r="N15" s="191"/>
      <c r="O15" s="191"/>
      <c r="P15" s="191"/>
      <c r="Q15" s="191"/>
      <c r="R15" s="191"/>
      <c r="S15" s="191"/>
      <c r="T15" s="191"/>
      <c r="U15" s="191"/>
      <c r="V15" s="191"/>
      <c r="W15" s="137"/>
    </row>
    <row r="16" spans="1:25" ht="14">
      <c r="A16" s="183"/>
      <c r="B16" s="183"/>
      <c r="C16" s="184"/>
      <c r="D16" s="135"/>
      <c r="E16" s="191"/>
      <c r="F16" s="191"/>
      <c r="G16" s="191"/>
      <c r="H16" s="191"/>
      <c r="I16" s="191"/>
      <c r="J16" s="191"/>
      <c r="K16" s="191"/>
      <c r="L16" s="191"/>
      <c r="M16" s="191"/>
      <c r="N16" s="191"/>
      <c r="O16" s="191"/>
      <c r="P16" s="191"/>
      <c r="Q16" s="191"/>
      <c r="R16" s="191"/>
      <c r="S16" s="191"/>
      <c r="T16" s="191"/>
      <c r="U16" s="191"/>
      <c r="V16" s="191"/>
      <c r="W16" s="137"/>
    </row>
    <row r="17" spans="1:24" ht="14">
      <c r="A17" s="183"/>
      <c r="B17" s="183"/>
      <c r="C17" s="184"/>
      <c r="D17" s="135"/>
      <c r="E17" s="191"/>
      <c r="F17" s="191"/>
      <c r="G17" s="191"/>
      <c r="H17" s="191"/>
      <c r="I17" s="191"/>
      <c r="J17" s="191"/>
      <c r="K17" s="191"/>
      <c r="L17" s="191"/>
      <c r="M17" s="191"/>
      <c r="N17" s="191"/>
      <c r="O17" s="191"/>
      <c r="P17" s="191"/>
      <c r="Q17" s="191"/>
      <c r="R17" s="191"/>
      <c r="S17" s="191"/>
      <c r="T17" s="191"/>
      <c r="U17" s="191"/>
      <c r="V17" s="191"/>
      <c r="W17" s="137"/>
    </row>
    <row r="18" spans="1:24" ht="14">
      <c r="A18" s="183"/>
      <c r="B18" s="183"/>
      <c r="C18" s="184"/>
      <c r="D18" s="129"/>
      <c r="E18" s="130"/>
      <c r="F18" s="130"/>
      <c r="G18" s="130"/>
      <c r="H18" s="130"/>
      <c r="I18" s="130"/>
      <c r="J18" s="130"/>
      <c r="K18" s="130"/>
      <c r="L18" s="130"/>
      <c r="M18" s="130"/>
      <c r="N18" s="130"/>
      <c r="O18" s="130"/>
      <c r="P18" s="130"/>
      <c r="Q18" s="130"/>
      <c r="R18" s="130"/>
      <c r="S18" s="130"/>
      <c r="T18" s="130"/>
      <c r="U18" s="130"/>
      <c r="V18" s="130"/>
      <c r="W18" s="131"/>
    </row>
    <row r="19" spans="1:24" ht="14">
      <c r="A19" s="183"/>
      <c r="B19" s="14" t="s">
        <v>12</v>
      </c>
      <c r="C19" s="15"/>
      <c r="D19" s="132"/>
      <c r="E19" s="189"/>
      <c r="F19" s="189"/>
      <c r="G19" s="189"/>
      <c r="H19" s="189"/>
      <c r="I19" s="189"/>
      <c r="J19" s="189"/>
      <c r="K19" s="189"/>
      <c r="L19" s="189"/>
      <c r="M19" s="189"/>
      <c r="N19" s="189"/>
      <c r="O19" s="189"/>
      <c r="P19" s="189"/>
      <c r="Q19" s="189"/>
      <c r="R19" s="189"/>
      <c r="S19" s="189"/>
      <c r="T19" s="189"/>
      <c r="U19" s="189"/>
      <c r="V19" s="189"/>
      <c r="W19" s="134"/>
    </row>
    <row r="20" spans="1:24" ht="14">
      <c r="A20" s="183"/>
      <c r="B20" s="183" t="s">
        <v>13</v>
      </c>
      <c r="C20" s="184"/>
      <c r="D20" s="135"/>
      <c r="E20" s="191"/>
      <c r="F20" s="191"/>
      <c r="G20" s="191"/>
      <c r="H20" s="191"/>
      <c r="I20" s="191"/>
      <c r="J20" s="191"/>
      <c r="K20" s="191"/>
      <c r="L20" s="191"/>
      <c r="M20" s="191"/>
      <c r="N20" s="191"/>
      <c r="O20" s="191"/>
      <c r="P20" s="191"/>
      <c r="Q20" s="191"/>
      <c r="R20" s="191"/>
      <c r="S20" s="191"/>
      <c r="T20" s="191"/>
      <c r="U20" s="191"/>
      <c r="V20" s="191"/>
      <c r="W20" s="137"/>
    </row>
    <row r="21" spans="1:24" ht="14">
      <c r="A21" s="183"/>
      <c r="B21" s="183"/>
      <c r="C21" s="184"/>
      <c r="D21" s="135"/>
      <c r="E21" s="191"/>
      <c r="F21" s="191"/>
      <c r="G21" s="191"/>
      <c r="H21" s="191"/>
      <c r="I21" s="191"/>
      <c r="J21" s="191"/>
      <c r="K21" s="191"/>
      <c r="L21" s="191"/>
      <c r="M21" s="191"/>
      <c r="N21" s="191"/>
      <c r="O21" s="191"/>
      <c r="P21" s="191"/>
      <c r="Q21" s="191"/>
      <c r="R21" s="191"/>
      <c r="S21" s="191"/>
      <c r="T21" s="191"/>
      <c r="U21" s="191"/>
      <c r="V21" s="191"/>
      <c r="W21" s="137"/>
    </row>
    <row r="22" spans="1:24" ht="14">
      <c r="A22" s="183"/>
      <c r="B22" s="183"/>
      <c r="C22" s="184"/>
      <c r="D22" s="135"/>
      <c r="E22" s="191"/>
      <c r="F22" s="191"/>
      <c r="G22" s="191"/>
      <c r="H22" s="191"/>
      <c r="I22" s="191"/>
      <c r="J22" s="191"/>
      <c r="K22" s="191"/>
      <c r="L22" s="191"/>
      <c r="M22" s="191"/>
      <c r="N22" s="191"/>
      <c r="O22" s="191"/>
      <c r="P22" s="191"/>
      <c r="Q22" s="191"/>
      <c r="R22" s="191"/>
      <c r="S22" s="191"/>
      <c r="T22" s="191"/>
      <c r="U22" s="191"/>
      <c r="V22" s="191"/>
      <c r="W22" s="137"/>
    </row>
    <row r="23" spans="1:24" ht="14">
      <c r="A23" s="183"/>
      <c r="B23" s="183"/>
      <c r="C23" s="184"/>
      <c r="D23" s="135"/>
      <c r="E23" s="191"/>
      <c r="F23" s="191"/>
      <c r="G23" s="191"/>
      <c r="H23" s="191"/>
      <c r="I23" s="191"/>
      <c r="J23" s="191"/>
      <c r="K23" s="191"/>
      <c r="L23" s="191"/>
      <c r="M23" s="191"/>
      <c r="N23" s="191"/>
      <c r="O23" s="191"/>
      <c r="P23" s="191"/>
      <c r="Q23" s="191"/>
      <c r="R23" s="191"/>
      <c r="S23" s="191"/>
      <c r="T23" s="191"/>
      <c r="U23" s="191"/>
      <c r="V23" s="191"/>
      <c r="W23" s="137"/>
    </row>
    <row r="24" spans="1:24" ht="14">
      <c r="A24" s="183"/>
      <c r="B24" s="183"/>
      <c r="C24" s="184"/>
      <c r="D24" s="135"/>
      <c r="E24" s="191"/>
      <c r="F24" s="191"/>
      <c r="G24" s="191"/>
      <c r="H24" s="191"/>
      <c r="I24" s="191"/>
      <c r="J24" s="191"/>
      <c r="K24" s="191"/>
      <c r="L24" s="191"/>
      <c r="M24" s="191"/>
      <c r="N24" s="191"/>
      <c r="O24" s="191"/>
      <c r="P24" s="191"/>
      <c r="Q24" s="191"/>
      <c r="R24" s="191"/>
      <c r="S24" s="191"/>
      <c r="T24" s="191"/>
      <c r="U24" s="191"/>
      <c r="V24" s="191"/>
      <c r="W24" s="137"/>
    </row>
    <row r="25" spans="1:24" ht="14">
      <c r="A25" s="183"/>
      <c r="B25" s="183"/>
      <c r="C25" s="184"/>
      <c r="D25" s="135"/>
      <c r="E25" s="191"/>
      <c r="F25" s="191"/>
      <c r="G25" s="191"/>
      <c r="H25" s="191"/>
      <c r="I25" s="191"/>
      <c r="J25" s="191"/>
      <c r="K25" s="191"/>
      <c r="L25" s="191"/>
      <c r="M25" s="191"/>
      <c r="N25" s="191"/>
      <c r="O25" s="191"/>
      <c r="P25" s="191"/>
      <c r="Q25" s="191"/>
      <c r="R25" s="191"/>
      <c r="S25" s="191"/>
      <c r="T25" s="191"/>
      <c r="U25" s="191"/>
      <c r="V25" s="191"/>
      <c r="W25" s="137"/>
    </row>
    <row r="26" spans="1:24" ht="14.5" thickBot="1">
      <c r="A26" s="183"/>
      <c r="B26" s="183"/>
      <c r="C26" s="184"/>
      <c r="D26" s="145"/>
      <c r="E26" s="146"/>
      <c r="F26" s="146"/>
      <c r="G26" s="146"/>
      <c r="H26" s="146"/>
      <c r="I26" s="146"/>
      <c r="J26" s="146"/>
      <c r="K26" s="146"/>
      <c r="L26" s="146"/>
      <c r="M26" s="146"/>
      <c r="N26" s="146"/>
      <c r="O26" s="146"/>
      <c r="P26" s="146"/>
      <c r="Q26" s="146"/>
      <c r="R26" s="146"/>
      <c r="S26" s="146"/>
      <c r="T26" s="146"/>
      <c r="U26" s="146"/>
      <c r="V26" s="146"/>
      <c r="W26" s="147"/>
    </row>
    <row r="27" spans="1:24" ht="14.5" thickBot="1">
      <c r="A27" s="183" t="s">
        <v>14</v>
      </c>
      <c r="B27" s="179"/>
      <c r="C27" s="179"/>
      <c r="D27" s="148"/>
      <c r="E27" s="148"/>
      <c r="F27" s="148"/>
      <c r="G27" s="148"/>
      <c r="H27" s="148"/>
      <c r="I27" s="148"/>
      <c r="J27" s="148"/>
      <c r="K27" s="148"/>
      <c r="L27" s="148"/>
      <c r="M27" s="148"/>
      <c r="N27" s="148"/>
      <c r="O27" s="148"/>
      <c r="P27" s="148"/>
      <c r="Q27" s="148"/>
      <c r="R27" s="148"/>
      <c r="S27" s="148"/>
      <c r="T27" s="148"/>
      <c r="U27" s="148"/>
      <c r="V27" s="148"/>
      <c r="W27" s="148"/>
    </row>
    <row r="28" spans="1:24" ht="14">
      <c r="A28" s="183" t="s">
        <v>14</v>
      </c>
      <c r="B28" s="359" t="s">
        <v>21</v>
      </c>
      <c r="C28" s="360"/>
      <c r="D28" s="176" t="s">
        <v>15</v>
      </c>
      <c r="E28" s="177"/>
      <c r="F28" s="177"/>
      <c r="G28" s="303" t="s">
        <v>181</v>
      </c>
      <c r="H28" s="365"/>
      <c r="I28" s="365"/>
      <c r="J28" s="365"/>
      <c r="K28" s="365"/>
      <c r="L28" s="365"/>
      <c r="M28" s="365"/>
      <c r="N28" s="365"/>
      <c r="O28" s="304"/>
      <c r="P28" s="180" t="s">
        <v>16</v>
      </c>
      <c r="Q28" s="303" t="s">
        <v>17</v>
      </c>
      <c r="R28" s="304"/>
      <c r="S28" s="303" t="s">
        <v>18</v>
      </c>
      <c r="T28" s="304"/>
      <c r="U28" s="303" t="s">
        <v>19</v>
      </c>
      <c r="V28" s="304" t="s">
        <v>19</v>
      </c>
      <c r="W28" s="47" t="s">
        <v>20</v>
      </c>
      <c r="X28" s="1"/>
    </row>
    <row r="29" spans="1:24" ht="14">
      <c r="A29" s="183"/>
      <c r="B29" s="361"/>
      <c r="C29" s="362"/>
      <c r="D29" s="305"/>
      <c r="E29" s="306"/>
      <c r="F29" s="307"/>
      <c r="G29" s="308"/>
      <c r="H29" s="309"/>
      <c r="I29" s="309"/>
      <c r="J29" s="309"/>
      <c r="K29" s="309"/>
      <c r="L29" s="309"/>
      <c r="M29" s="309"/>
      <c r="N29" s="309"/>
      <c r="O29" s="310"/>
      <c r="P29" s="190"/>
      <c r="Q29" s="311"/>
      <c r="R29" s="312"/>
      <c r="S29" s="313"/>
      <c r="T29" s="314"/>
      <c r="U29" s="311"/>
      <c r="V29" s="312"/>
      <c r="W29" s="48"/>
    </row>
    <row r="30" spans="1:24" ht="14">
      <c r="A30" s="183"/>
      <c r="B30" s="361"/>
      <c r="C30" s="362"/>
      <c r="D30" s="334"/>
      <c r="E30" s="335"/>
      <c r="F30" s="336"/>
      <c r="G30" s="337"/>
      <c r="H30" s="338"/>
      <c r="I30" s="338"/>
      <c r="J30" s="338"/>
      <c r="K30" s="338"/>
      <c r="L30" s="338"/>
      <c r="M30" s="338"/>
      <c r="N30" s="338"/>
      <c r="O30" s="339"/>
      <c r="P30" s="192"/>
      <c r="Q30" s="322"/>
      <c r="R30" s="323"/>
      <c r="S30" s="322"/>
      <c r="T30" s="323"/>
      <c r="U30" s="322"/>
      <c r="V30" s="323"/>
      <c r="W30" s="48"/>
    </row>
    <row r="31" spans="1:24" ht="14">
      <c r="A31" s="183"/>
      <c r="B31" s="361"/>
      <c r="C31" s="362"/>
      <c r="D31" s="334"/>
      <c r="E31" s="335"/>
      <c r="F31" s="336"/>
      <c r="G31" s="337"/>
      <c r="H31" s="338"/>
      <c r="I31" s="338"/>
      <c r="J31" s="338"/>
      <c r="K31" s="338"/>
      <c r="L31" s="338"/>
      <c r="M31" s="338"/>
      <c r="N31" s="338"/>
      <c r="O31" s="339"/>
      <c r="P31" s="192"/>
      <c r="Q31" s="322"/>
      <c r="R31" s="323"/>
      <c r="S31" s="320"/>
      <c r="T31" s="321"/>
      <c r="U31" s="322"/>
      <c r="V31" s="323"/>
      <c r="W31" s="149"/>
    </row>
    <row r="32" spans="1:24" ht="14">
      <c r="A32" s="183"/>
      <c r="B32" s="361"/>
      <c r="C32" s="362"/>
      <c r="D32" s="334"/>
      <c r="E32" s="335"/>
      <c r="F32" s="336"/>
      <c r="G32" s="337"/>
      <c r="H32" s="338"/>
      <c r="I32" s="338"/>
      <c r="J32" s="338"/>
      <c r="K32" s="338"/>
      <c r="L32" s="338"/>
      <c r="M32" s="338"/>
      <c r="N32" s="338"/>
      <c r="O32" s="339"/>
      <c r="P32" s="192"/>
      <c r="Q32" s="322"/>
      <c r="R32" s="323"/>
      <c r="S32" s="320"/>
      <c r="T32" s="321"/>
      <c r="U32" s="322"/>
      <c r="V32" s="323"/>
      <c r="W32" s="149"/>
    </row>
    <row r="33" spans="1:24" ht="14.5" thickBot="1">
      <c r="A33" s="105"/>
      <c r="B33" s="363"/>
      <c r="C33" s="364"/>
      <c r="D33" s="324"/>
      <c r="E33" s="325"/>
      <c r="F33" s="326"/>
      <c r="G33" s="327"/>
      <c r="H33" s="328"/>
      <c r="I33" s="328"/>
      <c r="J33" s="328"/>
      <c r="K33" s="328"/>
      <c r="L33" s="328"/>
      <c r="M33" s="328"/>
      <c r="N33" s="328"/>
      <c r="O33" s="329"/>
      <c r="P33" s="193"/>
      <c r="Q33" s="330"/>
      <c r="R33" s="331"/>
      <c r="S33" s="332"/>
      <c r="T33" s="333"/>
      <c r="U33" s="330"/>
      <c r="V33" s="331"/>
      <c r="W33" s="49"/>
    </row>
    <row r="34" spans="1:24">
      <c r="A34" s="90"/>
      <c r="B34" s="90"/>
      <c r="C34" s="90"/>
      <c r="D34" s="90"/>
      <c r="E34" s="90"/>
      <c r="F34" s="90"/>
      <c r="G34" s="90"/>
      <c r="H34" s="90"/>
      <c r="I34" s="90"/>
      <c r="J34" s="90"/>
      <c r="K34" s="90"/>
      <c r="L34" s="90"/>
      <c r="M34" s="90"/>
      <c r="N34" s="90"/>
      <c r="O34" s="90"/>
      <c r="P34" s="90"/>
      <c r="Q34" s="90"/>
      <c r="R34" s="90"/>
      <c r="S34" s="90"/>
      <c r="T34" s="90"/>
      <c r="U34" s="90"/>
      <c r="V34" s="90"/>
      <c r="W34" s="90"/>
      <c r="X34" s="90"/>
    </row>
    <row r="35" spans="1:24" ht="14">
      <c r="A35" s="183" t="s">
        <v>26</v>
      </c>
      <c r="B35" s="4"/>
      <c r="C35" s="4"/>
      <c r="D35" s="4"/>
      <c r="E35" s="4"/>
      <c r="F35" s="4"/>
      <c r="G35" s="4"/>
      <c r="H35" s="4"/>
      <c r="I35" s="4"/>
      <c r="J35" s="4"/>
      <c r="K35" s="4"/>
      <c r="L35" s="4"/>
      <c r="M35" s="4"/>
      <c r="N35" s="4"/>
      <c r="O35" s="4"/>
      <c r="P35" s="4"/>
      <c r="Q35" s="4"/>
      <c r="R35" s="4"/>
      <c r="S35" s="4"/>
      <c r="T35" s="4"/>
      <c r="U35" s="4"/>
      <c r="V35" s="4"/>
      <c r="W35" s="4"/>
      <c r="X35" s="4"/>
    </row>
    <row r="36" spans="1:24" ht="14.5" thickBot="1">
      <c r="A36" s="16"/>
      <c r="B36" s="17" t="s">
        <v>27</v>
      </c>
      <c r="C36" s="17"/>
      <c r="D36" s="17"/>
      <c r="F36" s="17"/>
      <c r="G36" s="17"/>
      <c r="H36" s="17"/>
      <c r="I36" s="17"/>
      <c r="J36" s="17"/>
      <c r="K36" s="17"/>
      <c r="L36" s="17"/>
      <c r="M36" s="17"/>
      <c r="N36" s="194"/>
      <c r="O36" s="17"/>
      <c r="P36" s="17"/>
      <c r="Q36" s="17"/>
      <c r="R36" s="17"/>
      <c r="S36" s="17"/>
      <c r="T36" s="194"/>
      <c r="U36" s="17"/>
      <c r="V36" s="17"/>
      <c r="W36" s="195" t="s">
        <v>28</v>
      </c>
      <c r="X36" s="107"/>
    </row>
    <row r="37" spans="1:24" ht="14.15" customHeight="1">
      <c r="A37" s="16"/>
      <c r="B37" s="340" t="s">
        <v>29</v>
      </c>
      <c r="C37" s="341"/>
      <c r="D37" s="344" t="s">
        <v>30</v>
      </c>
      <c r="E37" s="345"/>
      <c r="F37" s="345"/>
      <c r="G37" s="345"/>
      <c r="H37" s="345"/>
      <c r="I37" s="341"/>
      <c r="J37" s="348" t="s">
        <v>220</v>
      </c>
      <c r="K37" s="349"/>
      <c r="L37" s="352" t="s">
        <v>31</v>
      </c>
      <c r="M37" s="353"/>
      <c r="N37" s="354" t="s">
        <v>85</v>
      </c>
      <c r="O37" s="355"/>
      <c r="P37" s="356"/>
      <c r="Q37" s="546" t="s">
        <v>224</v>
      </c>
      <c r="R37" s="373" t="s">
        <v>236</v>
      </c>
      <c r="S37" s="374"/>
      <c r="T37" s="375"/>
      <c r="U37" s="354" t="s">
        <v>32</v>
      </c>
      <c r="V37" s="355"/>
      <c r="W37" s="376"/>
    </row>
    <row r="38" spans="1:24" ht="14">
      <c r="A38" s="16"/>
      <c r="B38" s="342"/>
      <c r="C38" s="343"/>
      <c r="D38" s="346"/>
      <c r="E38" s="347"/>
      <c r="F38" s="347"/>
      <c r="G38" s="347"/>
      <c r="H38" s="347"/>
      <c r="I38" s="343"/>
      <c r="J38" s="350"/>
      <c r="K38" s="351"/>
      <c r="L38" s="46" t="s">
        <v>35</v>
      </c>
      <c r="M38" s="46" t="s">
        <v>36</v>
      </c>
      <c r="N38" s="196" t="s">
        <v>237</v>
      </c>
      <c r="O38" s="196" t="s">
        <v>238</v>
      </c>
      <c r="P38" s="44" t="s">
        <v>239</v>
      </c>
      <c r="Q38" s="378"/>
      <c r="R38" s="299" t="s">
        <v>225</v>
      </c>
      <c r="S38" s="377" t="s">
        <v>226</v>
      </c>
      <c r="T38" s="378"/>
      <c r="U38" s="144" t="s">
        <v>33</v>
      </c>
      <c r="V38" s="379" t="s">
        <v>38</v>
      </c>
      <c r="W38" s="380"/>
    </row>
    <row r="39" spans="1:24" ht="14">
      <c r="A39" s="16"/>
      <c r="B39" s="408" t="s">
        <v>39</v>
      </c>
      <c r="C39" s="409"/>
      <c r="D39" s="381"/>
      <c r="E39" s="382"/>
      <c r="F39" s="382"/>
      <c r="G39" s="382"/>
      <c r="H39" s="382"/>
      <c r="I39" s="383"/>
      <c r="J39" s="384"/>
      <c r="K39" s="385"/>
      <c r="L39" s="50"/>
      <c r="M39" s="50"/>
      <c r="N39" s="123"/>
      <c r="O39" s="114"/>
      <c r="P39" s="115"/>
      <c r="Q39" s="543" t="s">
        <v>240</v>
      </c>
      <c r="R39" s="300" t="str">
        <f>IF(N39="","",ROUNDDOWN(N39/2,3))</f>
        <v/>
      </c>
      <c r="S39" s="389" t="str">
        <f>IF(N39="","",N39-R39)</f>
        <v/>
      </c>
      <c r="T39" s="390"/>
      <c r="U39" s="150"/>
      <c r="V39" s="391"/>
      <c r="W39" s="392"/>
    </row>
    <row r="40" spans="1:24" ht="14">
      <c r="A40" s="16"/>
      <c r="B40" s="410"/>
      <c r="C40" s="411"/>
      <c r="D40" s="366"/>
      <c r="E40" s="367"/>
      <c r="F40" s="367"/>
      <c r="G40" s="367"/>
      <c r="H40" s="367"/>
      <c r="I40" s="368"/>
      <c r="J40" s="366"/>
      <c r="K40" s="368"/>
      <c r="L40" s="51"/>
      <c r="M40" s="51"/>
      <c r="N40" s="117"/>
      <c r="O40" s="116"/>
      <c r="P40" s="117"/>
      <c r="Q40" s="544"/>
      <c r="R40" s="301" t="str">
        <f t="shared" ref="R40:R54" si="0">IF(N40="","",ROUNDDOWN(N40/2,3))</f>
        <v/>
      </c>
      <c r="S40" s="369" t="str">
        <f>IF(N40="","",N40-R40)</f>
        <v/>
      </c>
      <c r="T40" s="370"/>
      <c r="U40" s="151"/>
      <c r="V40" s="371"/>
      <c r="W40" s="372"/>
    </row>
    <row r="41" spans="1:24" ht="14">
      <c r="A41" s="16"/>
      <c r="B41" s="410"/>
      <c r="C41" s="411"/>
      <c r="D41" s="366"/>
      <c r="E41" s="367"/>
      <c r="F41" s="367"/>
      <c r="G41" s="367"/>
      <c r="H41" s="367"/>
      <c r="I41" s="368"/>
      <c r="J41" s="366"/>
      <c r="K41" s="368"/>
      <c r="L41" s="51"/>
      <c r="M41" s="51"/>
      <c r="N41" s="117"/>
      <c r="O41" s="116"/>
      <c r="P41" s="117"/>
      <c r="Q41" s="544"/>
      <c r="R41" s="301" t="str">
        <f t="shared" si="0"/>
        <v/>
      </c>
      <c r="S41" s="369" t="str">
        <f t="shared" ref="S41:S42" si="1">IF(N41="","",N41-R41)</f>
        <v/>
      </c>
      <c r="T41" s="370"/>
      <c r="U41" s="151"/>
      <c r="V41" s="371"/>
      <c r="W41" s="372"/>
    </row>
    <row r="42" spans="1:24" ht="14">
      <c r="A42" s="16"/>
      <c r="B42" s="412"/>
      <c r="C42" s="413"/>
      <c r="D42" s="393"/>
      <c r="E42" s="394"/>
      <c r="F42" s="394"/>
      <c r="G42" s="394"/>
      <c r="H42" s="394"/>
      <c r="I42" s="395"/>
      <c r="J42" s="396"/>
      <c r="K42" s="397"/>
      <c r="L42" s="52"/>
      <c r="M42" s="52"/>
      <c r="N42" s="124"/>
      <c r="O42" s="118"/>
      <c r="P42" s="119"/>
      <c r="Q42" s="544"/>
      <c r="R42" s="302" t="str">
        <f t="shared" si="0"/>
        <v/>
      </c>
      <c r="S42" s="398" t="str">
        <f t="shared" si="1"/>
        <v/>
      </c>
      <c r="T42" s="399"/>
      <c r="U42" s="152"/>
      <c r="V42" s="400"/>
      <c r="W42" s="401"/>
    </row>
    <row r="43" spans="1:24" ht="14" customHeight="1">
      <c r="A43" s="16"/>
      <c r="B43" s="402" t="s">
        <v>241</v>
      </c>
      <c r="C43" s="403"/>
      <c r="D43" s="381"/>
      <c r="E43" s="382"/>
      <c r="F43" s="382"/>
      <c r="G43" s="382"/>
      <c r="H43" s="382"/>
      <c r="I43" s="383"/>
      <c r="J43" s="384"/>
      <c r="K43" s="385"/>
      <c r="L43" s="50"/>
      <c r="M43" s="50"/>
      <c r="N43" s="123"/>
      <c r="O43" s="114"/>
      <c r="P43" s="120"/>
      <c r="Q43" s="544"/>
      <c r="R43" s="300" t="str">
        <f t="shared" si="0"/>
        <v/>
      </c>
      <c r="S43" s="389" t="str">
        <f>IF(N43="","",N43-R43)</f>
        <v/>
      </c>
      <c r="T43" s="390"/>
      <c r="U43" s="150"/>
      <c r="V43" s="391"/>
      <c r="W43" s="392"/>
    </row>
    <row r="44" spans="1:24" ht="14">
      <c r="A44" s="18"/>
      <c r="B44" s="404"/>
      <c r="C44" s="405"/>
      <c r="D44" s="366"/>
      <c r="E44" s="367"/>
      <c r="F44" s="367"/>
      <c r="G44" s="367"/>
      <c r="H44" s="367"/>
      <c r="I44" s="368"/>
      <c r="J44" s="366"/>
      <c r="K44" s="368"/>
      <c r="L44" s="51"/>
      <c r="M44" s="51"/>
      <c r="N44" s="117"/>
      <c r="O44" s="116"/>
      <c r="P44" s="117"/>
      <c r="Q44" s="544"/>
      <c r="R44" s="301" t="str">
        <f t="shared" si="0"/>
        <v/>
      </c>
      <c r="S44" s="369" t="str">
        <f t="shared" ref="S44:S46" si="2">IF(N44="","",N44-R44)</f>
        <v/>
      </c>
      <c r="T44" s="370"/>
      <c r="U44" s="151"/>
      <c r="V44" s="371"/>
      <c r="W44" s="372"/>
    </row>
    <row r="45" spans="1:24" ht="14">
      <c r="A45" s="18"/>
      <c r="B45" s="404"/>
      <c r="C45" s="405"/>
      <c r="D45" s="366"/>
      <c r="E45" s="367"/>
      <c r="F45" s="367"/>
      <c r="G45" s="367"/>
      <c r="H45" s="367"/>
      <c r="I45" s="368"/>
      <c r="J45" s="366"/>
      <c r="K45" s="368"/>
      <c r="L45" s="51"/>
      <c r="M45" s="51"/>
      <c r="N45" s="117"/>
      <c r="O45" s="116"/>
      <c r="P45" s="117"/>
      <c r="Q45" s="544"/>
      <c r="R45" s="301" t="str">
        <f t="shared" si="0"/>
        <v/>
      </c>
      <c r="S45" s="369" t="str">
        <f t="shared" si="2"/>
        <v/>
      </c>
      <c r="T45" s="370"/>
      <c r="U45" s="151"/>
      <c r="V45" s="371"/>
      <c r="W45" s="372"/>
    </row>
    <row r="46" spans="1:24" ht="14">
      <c r="A46" s="18"/>
      <c r="B46" s="406"/>
      <c r="C46" s="407"/>
      <c r="D46" s="393"/>
      <c r="E46" s="394"/>
      <c r="F46" s="394"/>
      <c r="G46" s="394"/>
      <c r="H46" s="394"/>
      <c r="I46" s="395"/>
      <c r="J46" s="393"/>
      <c r="K46" s="395"/>
      <c r="L46" s="53"/>
      <c r="M46" s="53"/>
      <c r="N46" s="119"/>
      <c r="O46" s="121"/>
      <c r="P46" s="119"/>
      <c r="Q46" s="544"/>
      <c r="R46" s="302" t="str">
        <f t="shared" si="0"/>
        <v/>
      </c>
      <c r="S46" s="398" t="str">
        <f t="shared" si="2"/>
        <v/>
      </c>
      <c r="T46" s="399"/>
      <c r="U46" s="153"/>
      <c r="V46" s="414"/>
      <c r="W46" s="415"/>
    </row>
    <row r="47" spans="1:24" ht="14">
      <c r="A47" s="18"/>
      <c r="B47" s="402" t="s">
        <v>41</v>
      </c>
      <c r="C47" s="403"/>
      <c r="D47" s="381"/>
      <c r="E47" s="382"/>
      <c r="F47" s="382"/>
      <c r="G47" s="382"/>
      <c r="H47" s="382"/>
      <c r="I47" s="383"/>
      <c r="J47" s="384"/>
      <c r="K47" s="385"/>
      <c r="L47" s="50"/>
      <c r="M47" s="50"/>
      <c r="N47" s="123"/>
      <c r="O47" s="122"/>
      <c r="P47" s="120"/>
      <c r="Q47" s="544"/>
      <c r="R47" s="300" t="str">
        <f t="shared" si="0"/>
        <v/>
      </c>
      <c r="S47" s="389" t="str">
        <f>IF(N47="","",N47-R47)</f>
        <v/>
      </c>
      <c r="T47" s="390"/>
      <c r="U47" s="150"/>
      <c r="V47" s="391"/>
      <c r="W47" s="392"/>
    </row>
    <row r="48" spans="1:24" ht="14">
      <c r="A48" s="16"/>
      <c r="B48" s="404"/>
      <c r="C48" s="405"/>
      <c r="D48" s="366"/>
      <c r="E48" s="367"/>
      <c r="F48" s="367"/>
      <c r="G48" s="367"/>
      <c r="H48" s="367"/>
      <c r="I48" s="368"/>
      <c r="J48" s="366"/>
      <c r="K48" s="368"/>
      <c r="L48" s="51"/>
      <c r="M48" s="51"/>
      <c r="N48" s="117"/>
      <c r="O48" s="116"/>
      <c r="P48" s="117"/>
      <c r="Q48" s="544"/>
      <c r="R48" s="301" t="str">
        <f t="shared" si="0"/>
        <v/>
      </c>
      <c r="S48" s="369" t="str">
        <f t="shared" ref="S48:S50" si="3">IF(N48="","",N48-R48)</f>
        <v/>
      </c>
      <c r="T48" s="370"/>
      <c r="U48" s="151"/>
      <c r="V48" s="371"/>
      <c r="W48" s="372"/>
    </row>
    <row r="49" spans="1:35" ht="14">
      <c r="A49" s="16"/>
      <c r="B49" s="404"/>
      <c r="C49" s="405"/>
      <c r="D49" s="366"/>
      <c r="E49" s="367"/>
      <c r="F49" s="367"/>
      <c r="G49" s="367"/>
      <c r="H49" s="367"/>
      <c r="I49" s="368"/>
      <c r="J49" s="366"/>
      <c r="K49" s="368"/>
      <c r="L49" s="51"/>
      <c r="M49" s="51"/>
      <c r="N49" s="117"/>
      <c r="O49" s="116"/>
      <c r="P49" s="117"/>
      <c r="Q49" s="544"/>
      <c r="R49" s="301" t="str">
        <f t="shared" si="0"/>
        <v/>
      </c>
      <c r="S49" s="369" t="str">
        <f t="shared" si="3"/>
        <v/>
      </c>
      <c r="T49" s="370"/>
      <c r="U49" s="151"/>
      <c r="V49" s="371"/>
      <c r="W49" s="372"/>
    </row>
    <row r="50" spans="1:35" ht="14">
      <c r="A50" s="16"/>
      <c r="B50" s="406"/>
      <c r="C50" s="407"/>
      <c r="D50" s="393"/>
      <c r="E50" s="394"/>
      <c r="F50" s="394"/>
      <c r="G50" s="394"/>
      <c r="H50" s="394"/>
      <c r="I50" s="395"/>
      <c r="J50" s="396"/>
      <c r="K50" s="397"/>
      <c r="L50" s="53"/>
      <c r="M50" s="53"/>
      <c r="N50" s="119"/>
      <c r="O50" s="118"/>
      <c r="P50" s="119"/>
      <c r="Q50" s="544"/>
      <c r="R50" s="302" t="str">
        <f t="shared" si="0"/>
        <v/>
      </c>
      <c r="S50" s="398" t="str">
        <f t="shared" si="3"/>
        <v/>
      </c>
      <c r="T50" s="399"/>
      <c r="U50" s="153"/>
      <c r="V50" s="414"/>
      <c r="W50" s="415"/>
    </row>
    <row r="51" spans="1:35" ht="14">
      <c r="A51" s="16"/>
      <c r="B51" s="418" t="s">
        <v>119</v>
      </c>
      <c r="C51" s="419"/>
      <c r="D51" s="381"/>
      <c r="E51" s="382"/>
      <c r="F51" s="382"/>
      <c r="G51" s="382"/>
      <c r="H51" s="382"/>
      <c r="I51" s="383"/>
      <c r="J51" s="384"/>
      <c r="K51" s="385"/>
      <c r="L51" s="50"/>
      <c r="M51" s="50"/>
      <c r="N51" s="120"/>
      <c r="O51" s="114"/>
      <c r="P51" s="120"/>
      <c r="Q51" s="544"/>
      <c r="R51" s="300" t="str">
        <f t="shared" si="0"/>
        <v/>
      </c>
      <c r="S51" s="389" t="str">
        <f>IF(N51="","",N51-R51)</f>
        <v/>
      </c>
      <c r="T51" s="390"/>
      <c r="U51" s="154"/>
      <c r="V51" s="416"/>
      <c r="W51" s="417"/>
    </row>
    <row r="52" spans="1:35" ht="14">
      <c r="A52" s="16"/>
      <c r="B52" s="420"/>
      <c r="C52" s="421"/>
      <c r="D52" s="366"/>
      <c r="E52" s="367"/>
      <c r="F52" s="367"/>
      <c r="G52" s="367"/>
      <c r="H52" s="367"/>
      <c r="I52" s="368"/>
      <c r="J52" s="366"/>
      <c r="K52" s="368"/>
      <c r="L52" s="51"/>
      <c r="M52" s="51"/>
      <c r="N52" s="117"/>
      <c r="O52" s="116"/>
      <c r="P52" s="117"/>
      <c r="Q52" s="544"/>
      <c r="R52" s="301" t="str">
        <f t="shared" si="0"/>
        <v/>
      </c>
      <c r="S52" s="369" t="str">
        <f t="shared" ref="S52:S54" si="4">IF(N52="","",N52-R52)</f>
        <v/>
      </c>
      <c r="T52" s="370"/>
      <c r="U52" s="151"/>
      <c r="V52" s="371"/>
      <c r="W52" s="372"/>
    </row>
    <row r="53" spans="1:35" ht="14">
      <c r="A53" s="16"/>
      <c r="B53" s="420"/>
      <c r="C53" s="421"/>
      <c r="D53" s="366"/>
      <c r="E53" s="367"/>
      <c r="F53" s="367"/>
      <c r="G53" s="367"/>
      <c r="H53" s="367"/>
      <c r="I53" s="368"/>
      <c r="J53" s="366"/>
      <c r="K53" s="368"/>
      <c r="L53" s="51"/>
      <c r="M53" s="51"/>
      <c r="N53" s="117"/>
      <c r="O53" s="116"/>
      <c r="P53" s="117"/>
      <c r="Q53" s="544"/>
      <c r="R53" s="301" t="str">
        <f t="shared" si="0"/>
        <v/>
      </c>
      <c r="S53" s="369" t="str">
        <f t="shared" si="4"/>
        <v/>
      </c>
      <c r="T53" s="370"/>
      <c r="U53" s="151"/>
      <c r="V53" s="371"/>
      <c r="W53" s="372"/>
    </row>
    <row r="54" spans="1:35" ht="14">
      <c r="A54" s="16"/>
      <c r="B54" s="422"/>
      <c r="C54" s="423"/>
      <c r="D54" s="393"/>
      <c r="E54" s="394"/>
      <c r="F54" s="394"/>
      <c r="G54" s="394"/>
      <c r="H54" s="394"/>
      <c r="I54" s="395"/>
      <c r="J54" s="393"/>
      <c r="K54" s="395"/>
      <c r="L54" s="53"/>
      <c r="M54" s="52"/>
      <c r="N54" s="119"/>
      <c r="O54" s="121"/>
      <c r="P54" s="119"/>
      <c r="Q54" s="545"/>
      <c r="R54" s="302" t="str">
        <f t="shared" si="0"/>
        <v/>
      </c>
      <c r="S54" s="398" t="str">
        <f t="shared" si="4"/>
        <v/>
      </c>
      <c r="T54" s="399"/>
      <c r="U54" s="153"/>
      <c r="V54" s="414"/>
      <c r="W54" s="415"/>
    </row>
    <row r="55" spans="1:35" ht="14">
      <c r="A55" s="16"/>
      <c r="B55" s="418" t="s">
        <v>45</v>
      </c>
      <c r="C55" s="419"/>
      <c r="D55" s="381"/>
      <c r="E55" s="382"/>
      <c r="F55" s="382"/>
      <c r="G55" s="382"/>
      <c r="H55" s="382"/>
      <c r="I55" s="383"/>
      <c r="J55" s="384"/>
      <c r="K55" s="385"/>
      <c r="L55" s="50"/>
      <c r="M55" s="50"/>
      <c r="N55" s="92"/>
      <c r="O55" s="175"/>
      <c r="P55" s="94"/>
      <c r="Q55" s="93"/>
      <c r="R55" s="201"/>
      <c r="S55" s="424"/>
      <c r="T55" s="425"/>
      <c r="U55" s="123"/>
      <c r="V55" s="426"/>
      <c r="W55" s="427"/>
    </row>
    <row r="56" spans="1:35" ht="14">
      <c r="A56" s="16"/>
      <c r="B56" s="420"/>
      <c r="C56" s="421"/>
      <c r="D56" s="366"/>
      <c r="E56" s="367"/>
      <c r="F56" s="367"/>
      <c r="G56" s="367"/>
      <c r="H56" s="367"/>
      <c r="I56" s="368"/>
      <c r="J56" s="366"/>
      <c r="K56" s="368"/>
      <c r="L56" s="51"/>
      <c r="M56" s="51"/>
      <c r="N56" s="95"/>
      <c r="O56" s="181"/>
      <c r="P56" s="97"/>
      <c r="Q56" s="96"/>
      <c r="R56" s="201"/>
      <c r="S56" s="428"/>
      <c r="T56" s="429"/>
      <c r="U56" s="117"/>
      <c r="V56" s="436"/>
      <c r="W56" s="437"/>
    </row>
    <row r="57" spans="1:35" ht="14">
      <c r="A57" s="16"/>
      <c r="B57" s="420"/>
      <c r="C57" s="421"/>
      <c r="D57" s="366"/>
      <c r="E57" s="367"/>
      <c r="F57" s="367"/>
      <c r="G57" s="367"/>
      <c r="H57" s="367"/>
      <c r="I57" s="368"/>
      <c r="J57" s="366"/>
      <c r="K57" s="368"/>
      <c r="L57" s="51"/>
      <c r="M57" s="51"/>
      <c r="N57" s="95"/>
      <c r="O57" s="181"/>
      <c r="P57" s="97"/>
      <c r="Q57" s="96"/>
      <c r="R57" s="201"/>
      <c r="S57" s="428"/>
      <c r="T57" s="429"/>
      <c r="U57" s="117"/>
      <c r="V57" s="436"/>
      <c r="W57" s="437"/>
    </row>
    <row r="58" spans="1:35" ht="14">
      <c r="A58" s="16"/>
      <c r="B58" s="422"/>
      <c r="C58" s="423"/>
      <c r="D58" s="393"/>
      <c r="E58" s="394"/>
      <c r="F58" s="394"/>
      <c r="G58" s="394"/>
      <c r="H58" s="394"/>
      <c r="I58" s="395"/>
      <c r="J58" s="393"/>
      <c r="K58" s="395"/>
      <c r="L58" s="52"/>
      <c r="M58" s="52"/>
      <c r="N58" s="98"/>
      <c r="O58" s="100"/>
      <c r="P58" s="101"/>
      <c r="Q58" s="99"/>
      <c r="R58" s="201"/>
      <c r="S58" s="428"/>
      <c r="T58" s="429"/>
      <c r="U58" s="124"/>
      <c r="V58" s="430"/>
      <c r="W58" s="431"/>
    </row>
    <row r="59" spans="1:35" ht="14.5" thickBot="1">
      <c r="A59" s="16"/>
      <c r="B59" s="108"/>
      <c r="C59" s="19"/>
      <c r="D59" s="19"/>
      <c r="E59" s="19"/>
      <c r="F59" s="19"/>
      <c r="G59" s="19"/>
      <c r="H59" s="19"/>
      <c r="I59" s="19"/>
      <c r="J59" s="19"/>
      <c r="K59" s="19"/>
      <c r="L59" s="20" t="s">
        <v>37</v>
      </c>
      <c r="M59" s="125"/>
      <c r="N59" s="125">
        <f>SUM(N39:N58)</f>
        <v>0</v>
      </c>
      <c r="O59" s="125">
        <f t="shared" ref="O59:P59" si="5">SUM(O39:O58)</f>
        <v>0</v>
      </c>
      <c r="P59" s="125">
        <f t="shared" si="5"/>
        <v>0</v>
      </c>
      <c r="Q59" s="143"/>
      <c r="R59" s="202">
        <f>IF(SUM(R39:R54)&lt;=50,SUM(R39:R54),50)</f>
        <v>0</v>
      </c>
      <c r="S59" s="432">
        <f>N59-R59</f>
        <v>0</v>
      </c>
      <c r="T59" s="433"/>
      <c r="U59" s="125">
        <f>SUM(U39:U58)</f>
        <v>0</v>
      </c>
      <c r="V59" s="102"/>
      <c r="W59" s="103"/>
    </row>
    <row r="60" spans="1:35" ht="13.5" thickBot="1">
      <c r="A60" s="90"/>
      <c r="B60" s="90"/>
      <c r="C60" s="90"/>
      <c r="D60" s="90"/>
      <c r="E60" s="90"/>
      <c r="F60" s="90"/>
      <c r="G60" s="90"/>
      <c r="H60" s="90"/>
      <c r="I60" s="90"/>
      <c r="J60" s="90"/>
      <c r="K60" s="90"/>
      <c r="L60" s="90"/>
      <c r="M60" s="90"/>
      <c r="N60" s="90"/>
      <c r="O60" s="90"/>
      <c r="P60" s="90"/>
      <c r="Q60" s="90"/>
      <c r="R60" s="90"/>
      <c r="S60" s="90"/>
      <c r="T60" s="90"/>
      <c r="U60" s="90"/>
      <c r="V60" s="90"/>
      <c r="W60" s="90"/>
      <c r="X60" s="90"/>
    </row>
    <row r="61" spans="1:35" s="21" customFormat="1" ht="14">
      <c r="A61" s="178" t="s">
        <v>49</v>
      </c>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4"/>
      <c r="AE61"/>
      <c r="AF61"/>
      <c r="AG61"/>
      <c r="AH61"/>
      <c r="AI61"/>
    </row>
    <row r="62" spans="1:35" s="21" customFormat="1" ht="14.25" customHeight="1">
      <c r="A62" s="16"/>
      <c r="B62" s="17" t="s">
        <v>50</v>
      </c>
      <c r="C62" s="83"/>
      <c r="D62" s="83"/>
      <c r="E62" s="83"/>
      <c r="F62" s="83"/>
      <c r="G62" s="83"/>
      <c r="H62" s="83"/>
      <c r="I62" s="83"/>
      <c r="J62" s="83"/>
      <c r="K62" s="83"/>
      <c r="L62" s="83"/>
      <c r="M62" s="83"/>
      <c r="N62" s="83"/>
      <c r="O62" s="83"/>
      <c r="P62" s="83"/>
      <c r="Q62" s="83"/>
      <c r="R62" s="83"/>
      <c r="S62" s="83"/>
      <c r="T62" s="83"/>
      <c r="U62" s="83"/>
      <c r="V62" s="83"/>
      <c r="W62" s="83"/>
      <c r="X62" s="83"/>
      <c r="Y62" s="83"/>
      <c r="AE62"/>
      <c r="AF62"/>
      <c r="AG62"/>
      <c r="AH62"/>
      <c r="AI62"/>
    </row>
    <row r="63" spans="1:35" s="21" customFormat="1" ht="16.5" customHeight="1" thickBot="1">
      <c r="A63" s="16"/>
      <c r="B63" s="66" t="s">
        <v>51</v>
      </c>
      <c r="C63" s="67"/>
      <c r="D63" s="67"/>
      <c r="E63" s="67"/>
      <c r="F63" s="68"/>
      <c r="G63" s="22"/>
      <c r="H63" s="83"/>
      <c r="I63" s="83"/>
      <c r="J63" s="83"/>
      <c r="K63" s="83"/>
      <c r="L63" s="83"/>
      <c r="M63" s="83"/>
      <c r="N63" s="83"/>
      <c r="O63" s="83"/>
      <c r="P63" s="83"/>
      <c r="Q63" s="83"/>
      <c r="R63" s="83"/>
      <c r="S63" s="83"/>
      <c r="T63" s="83"/>
      <c r="U63" s="83"/>
      <c r="V63" s="83"/>
      <c r="W63" s="83"/>
      <c r="X63" s="83"/>
      <c r="Y63" s="83"/>
      <c r="AE63"/>
      <c r="AF63"/>
      <c r="AG63"/>
      <c r="AH63"/>
      <c r="AI63"/>
    </row>
    <row r="64" spans="1:35" s="21" customFormat="1" ht="14.25" customHeight="1">
      <c r="A64" s="16"/>
      <c r="B64" s="54"/>
      <c r="C64" s="55" t="s">
        <v>52</v>
      </c>
      <c r="D64" s="56"/>
      <c r="E64" s="104" t="s">
        <v>53</v>
      </c>
      <c r="F64" s="57" t="s">
        <v>54</v>
      </c>
      <c r="G64" s="91"/>
      <c r="H64" s="204" t="s">
        <v>120</v>
      </c>
      <c r="I64" s="205"/>
      <c r="J64" s="205"/>
      <c r="K64" s="359" t="s">
        <v>178</v>
      </c>
      <c r="L64" s="434"/>
      <c r="M64" s="434"/>
      <c r="N64" s="434"/>
      <c r="O64" s="434"/>
      <c r="P64" s="434"/>
      <c r="Q64" s="434"/>
      <c r="R64" s="434"/>
      <c r="S64" s="434"/>
      <c r="T64" s="434"/>
      <c r="U64" s="434"/>
      <c r="V64" s="434"/>
      <c r="W64" s="435"/>
      <c r="X64" s="83"/>
      <c r="Y64" s="206"/>
      <c r="Z64" s="206"/>
      <c r="AA64" s="206"/>
      <c r="AB64" s="206"/>
      <c r="AC64" s="206"/>
      <c r="AD64" s="206"/>
      <c r="AE64"/>
      <c r="AF64"/>
      <c r="AG64"/>
      <c r="AH64"/>
      <c r="AI64"/>
    </row>
    <row r="65" spans="1:38" s="21" customFormat="1" ht="14.9" customHeight="1">
      <c r="A65" s="16"/>
      <c r="B65" s="58" t="s">
        <v>55</v>
      </c>
      <c r="C65" s="456"/>
      <c r="D65" s="457"/>
      <c r="E65" s="59"/>
      <c r="F65" s="456"/>
      <c r="G65" s="457"/>
      <c r="H65" s="458"/>
      <c r="I65" s="459"/>
      <c r="J65" s="459"/>
      <c r="K65" s="460"/>
      <c r="L65" s="461"/>
      <c r="M65" s="461"/>
      <c r="N65" s="461"/>
      <c r="O65" s="461"/>
      <c r="P65" s="461"/>
      <c r="Q65" s="461"/>
      <c r="R65" s="461"/>
      <c r="S65" s="461"/>
      <c r="T65" s="461"/>
      <c r="U65" s="461"/>
      <c r="V65" s="461"/>
      <c r="W65" s="462"/>
      <c r="X65" s="83"/>
      <c r="Y65" s="206"/>
      <c r="Z65" s="206"/>
      <c r="AA65" s="206"/>
      <c r="AB65" s="206"/>
      <c r="AC65" s="206"/>
      <c r="AD65" s="206"/>
      <c r="AE65"/>
      <c r="AF65"/>
      <c r="AG65"/>
      <c r="AH65"/>
      <c r="AI65"/>
    </row>
    <row r="66" spans="1:38" s="21" customFormat="1" ht="14.9" customHeight="1">
      <c r="A66" s="16"/>
      <c r="B66" s="60" t="s">
        <v>56</v>
      </c>
      <c r="C66" s="438"/>
      <c r="D66" s="439"/>
      <c r="E66" s="61"/>
      <c r="F66" s="438"/>
      <c r="G66" s="439"/>
      <c r="H66" s="442"/>
      <c r="I66" s="443"/>
      <c r="J66" s="443"/>
      <c r="K66" s="444"/>
      <c r="L66" s="445"/>
      <c r="M66" s="445"/>
      <c r="N66" s="445"/>
      <c r="O66" s="445"/>
      <c r="P66" s="445"/>
      <c r="Q66" s="445"/>
      <c r="R66" s="445"/>
      <c r="S66" s="445"/>
      <c r="T66" s="445"/>
      <c r="U66" s="445"/>
      <c r="V66" s="445"/>
      <c r="W66" s="446"/>
      <c r="X66" s="83"/>
      <c r="Y66" s="206"/>
      <c r="Z66" s="206"/>
      <c r="AA66" s="206"/>
      <c r="AB66" s="206"/>
      <c r="AC66" s="206"/>
      <c r="AD66" s="206"/>
      <c r="AE66"/>
      <c r="AF66"/>
      <c r="AG66"/>
      <c r="AH66"/>
      <c r="AI66"/>
    </row>
    <row r="67" spans="1:38" s="21" customFormat="1" ht="14.9" customHeight="1">
      <c r="A67" s="16"/>
      <c r="B67" s="62" t="s">
        <v>57</v>
      </c>
      <c r="C67" s="438"/>
      <c r="D67" s="439"/>
      <c r="E67" s="61"/>
      <c r="F67" s="440"/>
      <c r="G67" s="441"/>
      <c r="H67" s="442"/>
      <c r="I67" s="443"/>
      <c r="J67" s="443"/>
      <c r="K67" s="444"/>
      <c r="L67" s="445"/>
      <c r="M67" s="445"/>
      <c r="N67" s="445"/>
      <c r="O67" s="445"/>
      <c r="P67" s="445"/>
      <c r="Q67" s="445"/>
      <c r="R67" s="445"/>
      <c r="S67" s="445"/>
      <c r="T67" s="445"/>
      <c r="U67" s="445"/>
      <c r="V67" s="445"/>
      <c r="W67" s="446"/>
      <c r="X67" s="83"/>
      <c r="Y67" s="206"/>
      <c r="Z67" s="206"/>
      <c r="AA67" s="206"/>
      <c r="AB67" s="206"/>
      <c r="AC67" s="206"/>
      <c r="AD67" s="206"/>
      <c r="AE67"/>
      <c r="AF67"/>
      <c r="AG67"/>
      <c r="AH67"/>
      <c r="AI67"/>
    </row>
    <row r="68" spans="1:38" s="21" customFormat="1" ht="14.5" thickBot="1">
      <c r="A68" s="16"/>
      <c r="B68" s="63" t="s">
        <v>126</v>
      </c>
      <c r="C68" s="447"/>
      <c r="D68" s="448"/>
      <c r="E68" s="45"/>
      <c r="F68" s="449"/>
      <c r="G68" s="450"/>
      <c r="H68" s="451"/>
      <c r="I68" s="452"/>
      <c r="J68" s="452"/>
      <c r="K68" s="453"/>
      <c r="L68" s="454"/>
      <c r="M68" s="454"/>
      <c r="N68" s="454"/>
      <c r="O68" s="454"/>
      <c r="P68" s="454"/>
      <c r="Q68" s="454"/>
      <c r="R68" s="454"/>
      <c r="S68" s="454"/>
      <c r="T68" s="454"/>
      <c r="U68" s="454"/>
      <c r="V68" s="454"/>
      <c r="W68" s="455"/>
      <c r="X68" s="83"/>
      <c r="Y68" s="83"/>
      <c r="Z68" s="83"/>
      <c r="AA68" s="83"/>
      <c r="AB68" s="83"/>
      <c r="AC68" s="84"/>
      <c r="AD68" s="84"/>
      <c r="AE68"/>
      <c r="AF68"/>
      <c r="AG68"/>
      <c r="AH68"/>
      <c r="AI68"/>
      <c r="AJ68" s="84"/>
      <c r="AK68" s="84"/>
      <c r="AL68" s="83"/>
    </row>
    <row r="69" spans="1:38" s="21" customFormat="1" ht="14">
      <c r="A69" s="16"/>
      <c r="B69" s="69"/>
      <c r="C69" s="209"/>
      <c r="D69" s="210"/>
      <c r="E69" s="211"/>
      <c r="F69" s="212"/>
      <c r="G69" s="212"/>
      <c r="H69" s="213"/>
      <c r="I69" s="214"/>
      <c r="J69" s="88"/>
      <c r="K69" s="89"/>
      <c r="L69" s="89"/>
      <c r="M69" s="89"/>
      <c r="N69" s="89"/>
      <c r="O69" s="89"/>
      <c r="P69" s="89"/>
      <c r="Q69" s="89"/>
      <c r="R69" s="84"/>
      <c r="S69" s="84"/>
      <c r="T69" s="84"/>
      <c r="U69" s="84"/>
      <c r="V69" s="84"/>
      <c r="W69" s="84"/>
      <c r="X69" s="84"/>
      <c r="Y69" s="83"/>
      <c r="AA69" s="215"/>
      <c r="AE69"/>
      <c r="AF69"/>
      <c r="AG69"/>
      <c r="AH69"/>
      <c r="AI69"/>
    </row>
    <row r="70" spans="1:38" s="21" customFormat="1" ht="14.25" customHeight="1">
      <c r="A70" s="16"/>
      <c r="B70" s="83" t="s">
        <v>248</v>
      </c>
      <c r="C70" s="216"/>
      <c r="D70" s="216"/>
      <c r="E70" s="217"/>
      <c r="F70" s="217"/>
      <c r="G70" s="217"/>
      <c r="H70" s="218"/>
      <c r="I70" s="219"/>
      <c r="J70" s="87"/>
      <c r="K70" s="87"/>
      <c r="L70" s="87"/>
      <c r="M70" s="87"/>
      <c r="N70" s="87"/>
      <c r="O70" s="84"/>
      <c r="P70" s="84"/>
      <c r="Q70" s="84"/>
      <c r="R70" s="84"/>
      <c r="S70" s="84"/>
      <c r="T70" s="84"/>
      <c r="U70" s="84"/>
      <c r="V70" s="84"/>
      <c r="W70" s="84"/>
      <c r="X70" s="84"/>
      <c r="Y70" s="83"/>
      <c r="AA70" s="215"/>
      <c r="AE70"/>
      <c r="AF70"/>
      <c r="AG70"/>
      <c r="AH70"/>
      <c r="AI70"/>
    </row>
    <row r="71" spans="1:38" s="21" customFormat="1" ht="14.25" customHeight="1" thickBot="1">
      <c r="A71" s="16"/>
      <c r="B71" s="83" t="s">
        <v>130</v>
      </c>
      <c r="D71" s="220"/>
      <c r="E71" s="221"/>
      <c r="F71" s="221"/>
      <c r="G71" s="221"/>
      <c r="H71" s="222"/>
      <c r="I71" s="223"/>
      <c r="J71" s="86"/>
      <c r="K71" s="86"/>
      <c r="L71" s="86"/>
      <c r="M71" s="85" t="s">
        <v>131</v>
      </c>
      <c r="N71" s="86"/>
      <c r="O71" s="86"/>
      <c r="P71" s="86"/>
      <c r="Q71" s="86"/>
      <c r="R71" s="86"/>
      <c r="S71" s="222"/>
      <c r="T71" s="223"/>
      <c r="U71" s="84"/>
      <c r="V71" s="84"/>
      <c r="W71" s="84"/>
      <c r="X71" s="84"/>
      <c r="Y71" s="83"/>
      <c r="AA71" s="215"/>
    </row>
    <row r="72" spans="1:38" s="21" customFormat="1" ht="14.9" customHeight="1">
      <c r="A72" s="18"/>
      <c r="B72" s="482" t="s">
        <v>59</v>
      </c>
      <c r="C72" s="348" t="s">
        <v>132</v>
      </c>
      <c r="D72" s="224" t="s">
        <v>133</v>
      </c>
      <c r="E72" s="110" t="s">
        <v>58</v>
      </c>
      <c r="F72" s="352" t="s">
        <v>60</v>
      </c>
      <c r="G72" s="353"/>
      <c r="H72" s="348" t="s">
        <v>134</v>
      </c>
      <c r="I72" s="463"/>
      <c r="J72" s="348" t="s">
        <v>135</v>
      </c>
      <c r="K72" s="464"/>
      <c r="L72" s="225"/>
      <c r="M72" s="484" t="s">
        <v>180</v>
      </c>
      <c r="N72" s="490" t="s">
        <v>179</v>
      </c>
      <c r="O72" s="224" t="s">
        <v>133</v>
      </c>
      <c r="P72" s="110" t="s">
        <v>58</v>
      </c>
      <c r="Q72" s="352" t="s">
        <v>60</v>
      </c>
      <c r="R72" s="353"/>
      <c r="S72" s="348" t="s">
        <v>134</v>
      </c>
      <c r="T72" s="463"/>
      <c r="U72" s="348" t="s">
        <v>135</v>
      </c>
      <c r="V72" s="464"/>
      <c r="W72" s="111"/>
      <c r="X72" s="113"/>
      <c r="Y72" s="24"/>
      <c r="Z72" s="24"/>
      <c r="AA72" s="226"/>
      <c r="AB72" s="227"/>
      <c r="AC72" s="227"/>
      <c r="AD72" s="83"/>
      <c r="AG72" s="215"/>
    </row>
    <row r="73" spans="1:38" s="21" customFormat="1" ht="15" customHeight="1">
      <c r="A73" s="18"/>
      <c r="B73" s="483"/>
      <c r="C73" s="350"/>
      <c r="D73" s="228" t="s">
        <v>34</v>
      </c>
      <c r="E73" s="44" t="s">
        <v>34</v>
      </c>
      <c r="F73" s="46" t="s">
        <v>61</v>
      </c>
      <c r="G73" s="229" t="s">
        <v>80</v>
      </c>
      <c r="H73" s="46" t="s">
        <v>136</v>
      </c>
      <c r="I73" s="46" t="s">
        <v>16</v>
      </c>
      <c r="J73" s="350"/>
      <c r="K73" s="465"/>
      <c r="L73" s="225"/>
      <c r="M73" s="485"/>
      <c r="N73" s="350"/>
      <c r="O73" s="228" t="s">
        <v>34</v>
      </c>
      <c r="P73" s="44" t="s">
        <v>34</v>
      </c>
      <c r="Q73" s="46" t="s">
        <v>61</v>
      </c>
      <c r="R73" s="229" t="s">
        <v>80</v>
      </c>
      <c r="S73" s="46" t="s">
        <v>136</v>
      </c>
      <c r="T73" s="46" t="s">
        <v>16</v>
      </c>
      <c r="U73" s="350"/>
      <c r="V73" s="465"/>
      <c r="W73" s="111"/>
      <c r="X73" s="113"/>
      <c r="Y73" s="17"/>
      <c r="Z73" s="17"/>
      <c r="AA73" s="17"/>
      <c r="AB73" s="17"/>
      <c r="AC73" s="17"/>
      <c r="AD73" s="83"/>
      <c r="AF73" s="215"/>
    </row>
    <row r="74" spans="1:38" s="21" customFormat="1" ht="16.399999999999999" customHeight="1">
      <c r="A74" s="18"/>
      <c r="B74" s="466" t="s">
        <v>137</v>
      </c>
      <c r="C74" s="469" t="s">
        <v>63</v>
      </c>
      <c r="D74" s="230"/>
      <c r="E74" s="231"/>
      <c r="F74" s="232"/>
      <c r="G74" s="233"/>
      <c r="H74" s="234"/>
      <c r="I74" s="236"/>
      <c r="J74" s="472"/>
      <c r="K74" s="473"/>
      <c r="L74" s="225"/>
      <c r="M74" s="474"/>
      <c r="N74" s="477"/>
      <c r="O74" s="230"/>
      <c r="P74" s="231"/>
      <c r="Q74" s="232"/>
      <c r="R74" s="233"/>
      <c r="S74" s="236"/>
      <c r="T74" s="236"/>
      <c r="U74" s="237"/>
      <c r="V74" s="238"/>
      <c r="W74" s="111"/>
      <c r="X74" s="113"/>
      <c r="Y74" s="239"/>
      <c r="Z74" s="239"/>
      <c r="AA74" s="239"/>
      <c r="AB74" s="239"/>
      <c r="AC74" s="207"/>
      <c r="AD74" s="83"/>
      <c r="AF74" s="215"/>
    </row>
    <row r="75" spans="1:38" s="21" customFormat="1" ht="16.399999999999999" customHeight="1">
      <c r="A75" s="18"/>
      <c r="B75" s="467"/>
      <c r="C75" s="470"/>
      <c r="D75" s="240"/>
      <c r="E75" s="241"/>
      <c r="F75" s="242"/>
      <c r="G75" s="242"/>
      <c r="H75" s="240"/>
      <c r="I75" s="243"/>
      <c r="J75" s="480"/>
      <c r="K75" s="481"/>
      <c r="L75" s="225"/>
      <c r="M75" s="475"/>
      <c r="N75" s="478"/>
      <c r="O75" s="240"/>
      <c r="P75" s="241"/>
      <c r="Q75" s="242"/>
      <c r="R75" s="244"/>
      <c r="S75" s="243"/>
      <c r="T75" s="243"/>
      <c r="U75" s="245"/>
      <c r="V75" s="246"/>
      <c r="W75" s="111"/>
      <c r="X75" s="113"/>
      <c r="Y75" s="239"/>
      <c r="Z75" s="239"/>
      <c r="AA75" s="239"/>
      <c r="AB75" s="239"/>
      <c r="AC75" s="207"/>
      <c r="AD75" s="83"/>
      <c r="AF75" s="215"/>
    </row>
    <row r="76" spans="1:38" s="21" customFormat="1" ht="16.399999999999999" customHeight="1">
      <c r="A76" s="18"/>
      <c r="B76" s="468"/>
      <c r="C76" s="471"/>
      <c r="D76" s="247"/>
      <c r="E76" s="248"/>
      <c r="F76" s="249"/>
      <c r="G76" s="250"/>
      <c r="H76" s="251"/>
      <c r="I76" s="252"/>
      <c r="J76" s="486"/>
      <c r="K76" s="487"/>
      <c r="L76" s="225"/>
      <c r="M76" s="476"/>
      <c r="N76" s="479"/>
      <c r="O76" s="247"/>
      <c r="P76" s="248"/>
      <c r="Q76" s="249"/>
      <c r="R76" s="250"/>
      <c r="S76" s="252"/>
      <c r="T76" s="252"/>
      <c r="U76" s="253"/>
      <c r="V76" s="254"/>
      <c r="W76" s="111"/>
      <c r="X76" s="113"/>
      <c r="Y76" s="239"/>
      <c r="Z76" s="239"/>
      <c r="AA76" s="239"/>
      <c r="AB76" s="239"/>
      <c r="AC76" s="207"/>
      <c r="AD76" s="83"/>
      <c r="AF76" s="215"/>
    </row>
    <row r="77" spans="1:38" s="21" customFormat="1" ht="16.399999999999999" customHeight="1">
      <c r="A77" s="18"/>
      <c r="B77" s="466" t="s">
        <v>137</v>
      </c>
      <c r="C77" s="488" t="s">
        <v>140</v>
      </c>
      <c r="D77" s="230"/>
      <c r="E77" s="231"/>
      <c r="F77" s="232"/>
      <c r="G77" s="233"/>
      <c r="H77" s="234"/>
      <c r="I77" s="236"/>
      <c r="J77" s="472"/>
      <c r="K77" s="473"/>
      <c r="L77" s="255"/>
      <c r="M77" s="474"/>
      <c r="N77" s="489"/>
      <c r="O77" s="230"/>
      <c r="P77" s="231"/>
      <c r="Q77" s="232"/>
      <c r="R77" s="233"/>
      <c r="S77" s="236"/>
      <c r="T77" s="236"/>
      <c r="U77" s="237"/>
      <c r="V77" s="238"/>
      <c r="W77" s="111"/>
      <c r="X77" s="113"/>
      <c r="Y77" s="239"/>
      <c r="Z77" s="239"/>
      <c r="AA77" s="239"/>
      <c r="AB77" s="239"/>
      <c r="AC77" s="207"/>
      <c r="AD77" s="83"/>
      <c r="AF77" s="215"/>
    </row>
    <row r="78" spans="1:38" s="21" customFormat="1" ht="16.399999999999999" customHeight="1">
      <c r="A78" s="18"/>
      <c r="B78" s="467"/>
      <c r="C78" s="470"/>
      <c r="D78" s="240"/>
      <c r="E78" s="241"/>
      <c r="F78" s="242"/>
      <c r="G78" s="256"/>
      <c r="H78" s="240"/>
      <c r="I78" s="243"/>
      <c r="J78" s="480"/>
      <c r="K78" s="481"/>
      <c r="L78" s="255"/>
      <c r="M78" s="475"/>
      <c r="N78" s="478"/>
      <c r="O78" s="240"/>
      <c r="P78" s="241"/>
      <c r="Q78" s="242"/>
      <c r="R78" s="242"/>
      <c r="S78" s="240"/>
      <c r="T78" s="243"/>
      <c r="U78" s="245"/>
      <c r="V78" s="246"/>
      <c r="W78" s="111"/>
      <c r="X78" s="113"/>
      <c r="Y78" s="239"/>
      <c r="Z78" s="239"/>
      <c r="AA78" s="239"/>
      <c r="AB78" s="239"/>
      <c r="AC78" s="207"/>
      <c r="AD78" s="83"/>
      <c r="AF78" s="215"/>
    </row>
    <row r="79" spans="1:38" s="21" customFormat="1" ht="16.399999999999999" customHeight="1">
      <c r="A79" s="18"/>
      <c r="B79" s="468"/>
      <c r="C79" s="471"/>
      <c r="D79" s="247"/>
      <c r="E79" s="248"/>
      <c r="F79" s="249"/>
      <c r="G79" s="244"/>
      <c r="H79" s="251"/>
      <c r="I79" s="252"/>
      <c r="J79" s="486"/>
      <c r="K79" s="487"/>
      <c r="L79" s="255"/>
      <c r="M79" s="476"/>
      <c r="N79" s="479"/>
      <c r="O79" s="247"/>
      <c r="P79" s="248"/>
      <c r="Q79" s="249"/>
      <c r="R79" s="250"/>
      <c r="S79" s="252"/>
      <c r="T79" s="252"/>
      <c r="U79" s="253"/>
      <c r="V79" s="254"/>
      <c r="W79" s="111"/>
      <c r="X79" s="113"/>
      <c r="Y79" s="239"/>
      <c r="Z79" s="239"/>
      <c r="AA79" s="239"/>
      <c r="AB79" s="239"/>
      <c r="AC79" s="207"/>
      <c r="AD79" s="83"/>
      <c r="AF79" s="215"/>
    </row>
    <row r="80" spans="1:38" s="21" customFormat="1" ht="16.399999999999999" customHeight="1">
      <c r="A80" s="18"/>
      <c r="B80" s="466" t="s">
        <v>141</v>
      </c>
      <c r="C80" s="488" t="s">
        <v>142</v>
      </c>
      <c r="D80" s="230"/>
      <c r="E80" s="231"/>
      <c r="F80" s="232"/>
      <c r="G80" s="233"/>
      <c r="H80" s="234"/>
      <c r="I80" s="236"/>
      <c r="J80" s="472"/>
      <c r="K80" s="473"/>
      <c r="L80" s="225"/>
      <c r="M80" s="474"/>
      <c r="N80" s="489"/>
      <c r="O80" s="230"/>
      <c r="P80" s="231"/>
      <c r="Q80" s="232"/>
      <c r="R80" s="233"/>
      <c r="S80" s="236"/>
      <c r="T80" s="236"/>
      <c r="U80" s="237"/>
      <c r="V80" s="238"/>
      <c r="W80" s="111"/>
      <c r="X80" s="113"/>
      <c r="Y80" s="239"/>
      <c r="Z80" s="239"/>
      <c r="AA80" s="239"/>
      <c r="AB80" s="239"/>
      <c r="AC80" s="207"/>
      <c r="AD80" s="83"/>
      <c r="AF80" s="215"/>
    </row>
    <row r="81" spans="1:32" s="21" customFormat="1" ht="16.399999999999999" customHeight="1">
      <c r="A81" s="18"/>
      <c r="B81" s="467"/>
      <c r="C81" s="470"/>
      <c r="D81" s="240"/>
      <c r="E81" s="241"/>
      <c r="F81" s="242"/>
      <c r="G81" s="242"/>
      <c r="H81" s="240"/>
      <c r="I81" s="243"/>
      <c r="J81" s="480"/>
      <c r="K81" s="481"/>
      <c r="L81" s="225"/>
      <c r="M81" s="475"/>
      <c r="N81" s="478"/>
      <c r="O81" s="240"/>
      <c r="P81" s="241"/>
      <c r="Q81" s="242"/>
      <c r="R81" s="242"/>
      <c r="S81" s="243"/>
      <c r="T81" s="243"/>
      <c r="U81" s="245"/>
      <c r="V81" s="246"/>
      <c r="W81" s="111"/>
      <c r="X81" s="113"/>
      <c r="Y81" s="239"/>
      <c r="Z81" s="239"/>
      <c r="AA81" s="239"/>
      <c r="AB81" s="239"/>
      <c r="AC81" s="207"/>
      <c r="AD81" s="83"/>
      <c r="AF81" s="215"/>
    </row>
    <row r="82" spans="1:32" s="21" customFormat="1" ht="16.399999999999999" customHeight="1">
      <c r="A82" s="18"/>
      <c r="B82" s="468"/>
      <c r="C82" s="471"/>
      <c r="D82" s="247"/>
      <c r="E82" s="248"/>
      <c r="F82" s="249"/>
      <c r="G82" s="250"/>
      <c r="H82" s="251"/>
      <c r="I82" s="252"/>
      <c r="J82" s="486"/>
      <c r="K82" s="487"/>
      <c r="L82" s="225"/>
      <c r="M82" s="476"/>
      <c r="N82" s="479"/>
      <c r="O82" s="247"/>
      <c r="P82" s="248"/>
      <c r="Q82" s="249"/>
      <c r="R82" s="250"/>
      <c r="S82" s="252"/>
      <c r="T82" s="252"/>
      <c r="U82" s="253"/>
      <c r="V82" s="254"/>
      <c r="W82" s="111"/>
      <c r="X82" s="113"/>
      <c r="Y82" s="239"/>
      <c r="Z82" s="239"/>
      <c r="AA82" s="239"/>
      <c r="AB82" s="239"/>
      <c r="AC82" s="207"/>
      <c r="AD82" s="83"/>
      <c r="AF82" s="215"/>
    </row>
    <row r="83" spans="1:32" s="21" customFormat="1" ht="16.399999999999999" customHeight="1">
      <c r="A83" s="18"/>
      <c r="B83" s="466" t="s">
        <v>141</v>
      </c>
      <c r="C83" s="469" t="s">
        <v>65</v>
      </c>
      <c r="D83" s="230"/>
      <c r="E83" s="231"/>
      <c r="F83" s="232"/>
      <c r="G83" s="233"/>
      <c r="H83" s="234"/>
      <c r="I83" s="236"/>
      <c r="J83" s="472"/>
      <c r="K83" s="473"/>
      <c r="L83" s="225"/>
      <c r="M83" s="474"/>
      <c r="N83" s="477"/>
      <c r="O83" s="230"/>
      <c r="P83" s="231"/>
      <c r="Q83" s="232"/>
      <c r="R83" s="233"/>
      <c r="S83" s="236"/>
      <c r="T83" s="236"/>
      <c r="U83" s="237"/>
      <c r="V83" s="238"/>
      <c r="W83" s="111"/>
      <c r="X83" s="113"/>
      <c r="Y83" s="239"/>
      <c r="Z83" s="239"/>
      <c r="AA83" s="239"/>
      <c r="AB83" s="239"/>
      <c r="AC83" s="207"/>
      <c r="AD83" s="83"/>
      <c r="AF83" s="215"/>
    </row>
    <row r="84" spans="1:32" s="21" customFormat="1" ht="16.399999999999999" customHeight="1">
      <c r="A84" s="18"/>
      <c r="B84" s="467"/>
      <c r="C84" s="470"/>
      <c r="D84" s="240"/>
      <c r="E84" s="241"/>
      <c r="F84" s="242"/>
      <c r="G84" s="256"/>
      <c r="H84" s="240"/>
      <c r="I84" s="243"/>
      <c r="J84" s="480"/>
      <c r="K84" s="481"/>
      <c r="L84" s="255"/>
      <c r="M84" s="475"/>
      <c r="N84" s="478"/>
      <c r="O84" s="240"/>
      <c r="P84" s="241"/>
      <c r="Q84" s="242"/>
      <c r="R84" s="242"/>
      <c r="S84" s="243"/>
      <c r="T84" s="243"/>
      <c r="U84" s="245"/>
      <c r="V84" s="246"/>
      <c r="W84" s="111"/>
      <c r="X84" s="113"/>
      <c r="Y84" s="239"/>
      <c r="Z84" s="239"/>
      <c r="AA84" s="239"/>
      <c r="AB84" s="239"/>
      <c r="AC84" s="207"/>
      <c r="AD84" s="83"/>
      <c r="AF84" s="215"/>
    </row>
    <row r="85" spans="1:32" s="21" customFormat="1" ht="16.399999999999999" customHeight="1">
      <c r="A85" s="18"/>
      <c r="B85" s="468"/>
      <c r="C85" s="471"/>
      <c r="D85" s="247"/>
      <c r="E85" s="248"/>
      <c r="F85" s="249"/>
      <c r="G85" s="244"/>
      <c r="H85" s="251"/>
      <c r="I85" s="252"/>
      <c r="J85" s="486"/>
      <c r="K85" s="487"/>
      <c r="L85" s="255"/>
      <c r="M85" s="476"/>
      <c r="N85" s="479"/>
      <c r="O85" s="247"/>
      <c r="P85" s="248"/>
      <c r="Q85" s="249"/>
      <c r="R85" s="250"/>
      <c r="S85" s="252"/>
      <c r="T85" s="252"/>
      <c r="U85" s="253"/>
      <c r="V85" s="254"/>
      <c r="W85" s="111"/>
      <c r="X85" s="113"/>
      <c r="Y85" s="239"/>
      <c r="Z85" s="239"/>
      <c r="AA85" s="239"/>
      <c r="AB85" s="239"/>
      <c r="AC85" s="207"/>
      <c r="AD85" s="83"/>
      <c r="AF85" s="215"/>
    </row>
    <row r="86" spans="1:32" s="21" customFormat="1" ht="16.399999999999999" customHeight="1">
      <c r="A86" s="18"/>
      <c r="B86" s="466" t="s">
        <v>141</v>
      </c>
      <c r="C86" s="488" t="s">
        <v>143</v>
      </c>
      <c r="D86" s="230"/>
      <c r="E86" s="231"/>
      <c r="F86" s="232"/>
      <c r="G86" s="233"/>
      <c r="H86" s="234"/>
      <c r="I86" s="236"/>
      <c r="J86" s="472"/>
      <c r="K86" s="473"/>
      <c r="L86" s="255"/>
      <c r="M86" s="474"/>
      <c r="N86" s="477"/>
      <c r="O86" s="230"/>
      <c r="P86" s="231"/>
      <c r="Q86" s="232"/>
      <c r="R86" s="233"/>
      <c r="S86" s="236"/>
      <c r="T86" s="236"/>
      <c r="U86" s="237"/>
      <c r="V86" s="238"/>
      <c r="W86" s="111"/>
      <c r="X86" s="113"/>
      <c r="Y86" s="239"/>
      <c r="Z86" s="239"/>
      <c r="AA86" s="239"/>
      <c r="AB86" s="239"/>
      <c r="AC86" s="207"/>
      <c r="AD86" s="83"/>
      <c r="AF86" s="215"/>
    </row>
    <row r="87" spans="1:32" s="21" customFormat="1" ht="16.399999999999999" customHeight="1">
      <c r="A87" s="18"/>
      <c r="B87" s="467"/>
      <c r="C87" s="470"/>
      <c r="D87" s="240"/>
      <c r="E87" s="241"/>
      <c r="F87" s="242"/>
      <c r="G87" s="242"/>
      <c r="H87" s="240"/>
      <c r="I87" s="243"/>
      <c r="J87" s="480"/>
      <c r="K87" s="481"/>
      <c r="L87" s="255"/>
      <c r="M87" s="475"/>
      <c r="N87" s="478"/>
      <c r="O87" s="240"/>
      <c r="P87" s="241"/>
      <c r="Q87" s="242"/>
      <c r="R87" s="242"/>
      <c r="S87" s="243"/>
      <c r="T87" s="243"/>
      <c r="U87" s="245"/>
      <c r="V87" s="246"/>
      <c r="W87" s="111"/>
      <c r="X87" s="113"/>
      <c r="Y87" s="239"/>
      <c r="Z87" s="239"/>
      <c r="AA87" s="239"/>
      <c r="AB87" s="239"/>
      <c r="AC87" s="207"/>
      <c r="AD87" s="83"/>
      <c r="AF87" s="215"/>
    </row>
    <row r="88" spans="1:32" s="21" customFormat="1" ht="16.399999999999999" customHeight="1">
      <c r="A88" s="18"/>
      <c r="B88" s="468"/>
      <c r="C88" s="471"/>
      <c r="D88" s="247"/>
      <c r="E88" s="248"/>
      <c r="F88" s="249"/>
      <c r="G88" s="250"/>
      <c r="H88" s="251"/>
      <c r="I88" s="252"/>
      <c r="J88" s="486"/>
      <c r="K88" s="487"/>
      <c r="L88" s="255"/>
      <c r="M88" s="476"/>
      <c r="N88" s="479"/>
      <c r="O88" s="247"/>
      <c r="P88" s="248"/>
      <c r="Q88" s="249"/>
      <c r="R88" s="250"/>
      <c r="S88" s="252"/>
      <c r="T88" s="252"/>
      <c r="U88" s="253"/>
      <c r="V88" s="254"/>
      <c r="W88" s="111"/>
      <c r="X88" s="112"/>
      <c r="Y88" s="239"/>
      <c r="Z88" s="239"/>
      <c r="AA88" s="239"/>
      <c r="AB88" s="239"/>
      <c r="AC88" s="207"/>
      <c r="AD88" s="83"/>
      <c r="AF88" s="215"/>
    </row>
    <row r="89" spans="1:32" s="21" customFormat="1" ht="16.399999999999999" customHeight="1">
      <c r="A89" s="18"/>
      <c r="B89" s="466" t="s">
        <v>141</v>
      </c>
      <c r="C89" s="488" t="s">
        <v>144</v>
      </c>
      <c r="D89" s="230"/>
      <c r="E89" s="231"/>
      <c r="F89" s="232"/>
      <c r="G89" s="233"/>
      <c r="H89" s="234"/>
      <c r="I89" s="236"/>
      <c r="J89" s="472"/>
      <c r="K89" s="473"/>
      <c r="L89" s="255"/>
      <c r="M89" s="474"/>
      <c r="N89" s="477"/>
      <c r="O89" s="230"/>
      <c r="P89" s="231"/>
      <c r="Q89" s="232"/>
      <c r="R89" s="233"/>
      <c r="S89" s="236"/>
      <c r="T89" s="236"/>
      <c r="U89" s="237"/>
      <c r="V89" s="238"/>
      <c r="W89" s="111"/>
      <c r="X89" s="113"/>
      <c r="Y89" s="239"/>
      <c r="Z89" s="239"/>
      <c r="AA89" s="239"/>
      <c r="AB89" s="239"/>
      <c r="AC89" s="207"/>
      <c r="AD89" s="83"/>
      <c r="AF89" s="215"/>
    </row>
    <row r="90" spans="1:32" s="21" customFormat="1" ht="16.399999999999999" customHeight="1">
      <c r="A90" s="18"/>
      <c r="B90" s="467"/>
      <c r="C90" s="470"/>
      <c r="D90" s="240"/>
      <c r="E90" s="241"/>
      <c r="F90" s="242"/>
      <c r="G90" s="242"/>
      <c r="H90" s="240"/>
      <c r="I90" s="243"/>
      <c r="J90" s="480"/>
      <c r="K90" s="481"/>
      <c r="L90" s="255"/>
      <c r="M90" s="475"/>
      <c r="N90" s="478"/>
      <c r="O90" s="240"/>
      <c r="P90" s="241"/>
      <c r="Q90" s="242"/>
      <c r="R90" s="242"/>
      <c r="S90" s="243"/>
      <c r="T90" s="243"/>
      <c r="U90" s="245"/>
      <c r="V90" s="246"/>
      <c r="W90" s="111"/>
      <c r="X90" s="113"/>
      <c r="Y90" s="239"/>
      <c r="Z90" s="239"/>
      <c r="AA90" s="239"/>
      <c r="AB90" s="239"/>
      <c r="AC90" s="207"/>
      <c r="AD90" s="83"/>
      <c r="AF90" s="215"/>
    </row>
    <row r="91" spans="1:32" s="21" customFormat="1" ht="16.399999999999999" customHeight="1">
      <c r="A91" s="18"/>
      <c r="B91" s="468"/>
      <c r="C91" s="471"/>
      <c r="D91" s="247"/>
      <c r="E91" s="248"/>
      <c r="F91" s="249"/>
      <c r="G91" s="250"/>
      <c r="H91" s="251"/>
      <c r="I91" s="252"/>
      <c r="J91" s="486"/>
      <c r="K91" s="487"/>
      <c r="L91" s="255"/>
      <c r="M91" s="476"/>
      <c r="N91" s="479"/>
      <c r="O91" s="247"/>
      <c r="P91" s="248"/>
      <c r="Q91" s="249"/>
      <c r="R91" s="250"/>
      <c r="S91" s="252"/>
      <c r="T91" s="252"/>
      <c r="U91" s="253"/>
      <c r="V91" s="254"/>
      <c r="W91" s="111"/>
      <c r="X91" s="112"/>
      <c r="Y91" s="239"/>
      <c r="Z91" s="239"/>
      <c r="AA91" s="239"/>
      <c r="AB91" s="239"/>
      <c r="AC91" s="207"/>
      <c r="AD91" s="83"/>
      <c r="AF91" s="215"/>
    </row>
    <row r="92" spans="1:32" s="21" customFormat="1" ht="16.399999999999999" customHeight="1">
      <c r="A92" s="18"/>
      <c r="B92" s="466" t="s">
        <v>141</v>
      </c>
      <c r="C92" s="488" t="s">
        <v>145</v>
      </c>
      <c r="D92" s="230"/>
      <c r="E92" s="231"/>
      <c r="F92" s="232"/>
      <c r="G92" s="233"/>
      <c r="H92" s="234"/>
      <c r="I92" s="236"/>
      <c r="J92" s="472"/>
      <c r="K92" s="473"/>
      <c r="L92" s="255"/>
      <c r="M92" s="474"/>
      <c r="N92" s="477"/>
      <c r="O92" s="230"/>
      <c r="P92" s="231"/>
      <c r="Q92" s="232"/>
      <c r="R92" s="233"/>
      <c r="S92" s="236"/>
      <c r="T92" s="236"/>
      <c r="U92" s="237"/>
      <c r="V92" s="238"/>
      <c r="W92" s="111"/>
      <c r="X92" s="113"/>
      <c r="Y92" s="239"/>
      <c r="Z92" s="239"/>
      <c r="AA92" s="239"/>
      <c r="AB92" s="239"/>
      <c r="AC92" s="207"/>
      <c r="AD92" s="83"/>
      <c r="AF92" s="215"/>
    </row>
    <row r="93" spans="1:32" s="21" customFormat="1" ht="16.399999999999999" customHeight="1">
      <c r="A93" s="18"/>
      <c r="B93" s="467"/>
      <c r="C93" s="470"/>
      <c r="D93" s="240"/>
      <c r="E93" s="241"/>
      <c r="F93" s="242"/>
      <c r="G93" s="242"/>
      <c r="H93" s="240"/>
      <c r="I93" s="243"/>
      <c r="J93" s="480"/>
      <c r="K93" s="481"/>
      <c r="L93" s="255"/>
      <c r="M93" s="475"/>
      <c r="N93" s="478"/>
      <c r="O93" s="240"/>
      <c r="P93" s="241"/>
      <c r="Q93" s="242"/>
      <c r="R93" s="242"/>
      <c r="S93" s="243"/>
      <c r="T93" s="243"/>
      <c r="U93" s="245"/>
      <c r="V93" s="246"/>
      <c r="W93" s="111"/>
      <c r="X93" s="113"/>
      <c r="Y93" s="239"/>
      <c r="Z93" s="239"/>
      <c r="AA93" s="239"/>
      <c r="AB93" s="239"/>
      <c r="AC93" s="207"/>
      <c r="AD93" s="83"/>
      <c r="AF93" s="215"/>
    </row>
    <row r="94" spans="1:32" s="21" customFormat="1" ht="16.399999999999999" customHeight="1">
      <c r="A94" s="18"/>
      <c r="B94" s="468"/>
      <c r="C94" s="471"/>
      <c r="D94" s="247"/>
      <c r="E94" s="248"/>
      <c r="F94" s="249"/>
      <c r="G94" s="250"/>
      <c r="H94" s="251"/>
      <c r="I94" s="252"/>
      <c r="J94" s="486"/>
      <c r="K94" s="487"/>
      <c r="L94" s="255"/>
      <c r="M94" s="476"/>
      <c r="N94" s="479"/>
      <c r="O94" s="247"/>
      <c r="P94" s="248"/>
      <c r="Q94" s="249"/>
      <c r="R94" s="250"/>
      <c r="S94" s="252"/>
      <c r="T94" s="252"/>
      <c r="U94" s="253"/>
      <c r="V94" s="254"/>
      <c r="W94" s="111"/>
      <c r="X94" s="112"/>
      <c r="Y94" s="239"/>
      <c r="Z94" s="239"/>
      <c r="AA94" s="239"/>
      <c r="AB94" s="239"/>
      <c r="AC94" s="207"/>
      <c r="AD94" s="83"/>
      <c r="AF94" s="215"/>
    </row>
    <row r="95" spans="1:32" s="21" customFormat="1" ht="16.399999999999999" customHeight="1">
      <c r="A95" s="18"/>
      <c r="B95" s="466" t="s">
        <v>141</v>
      </c>
      <c r="C95" s="488" t="s">
        <v>146</v>
      </c>
      <c r="D95" s="230"/>
      <c r="E95" s="231"/>
      <c r="F95" s="232"/>
      <c r="G95" s="233"/>
      <c r="H95" s="234"/>
      <c r="I95" s="236"/>
      <c r="J95" s="472"/>
      <c r="K95" s="473"/>
      <c r="L95" s="255"/>
      <c r="M95" s="474"/>
      <c r="N95" s="477"/>
      <c r="O95" s="230"/>
      <c r="P95" s="231"/>
      <c r="Q95" s="232"/>
      <c r="R95" s="233"/>
      <c r="S95" s="236"/>
      <c r="T95" s="236"/>
      <c r="U95" s="237"/>
      <c r="V95" s="238"/>
      <c r="W95" s="111"/>
      <c r="X95" s="113"/>
      <c r="Y95" s="239"/>
      <c r="Z95" s="239"/>
      <c r="AA95" s="239"/>
      <c r="AB95" s="239"/>
      <c r="AC95" s="207"/>
      <c r="AD95" s="83"/>
      <c r="AF95" s="215"/>
    </row>
    <row r="96" spans="1:32" s="21" customFormat="1" ht="16.399999999999999" customHeight="1">
      <c r="A96" s="18"/>
      <c r="B96" s="467"/>
      <c r="C96" s="470"/>
      <c r="D96" s="240"/>
      <c r="E96" s="241"/>
      <c r="F96" s="242"/>
      <c r="G96" s="242"/>
      <c r="H96" s="240"/>
      <c r="I96" s="243"/>
      <c r="J96" s="480"/>
      <c r="K96" s="481"/>
      <c r="L96" s="255"/>
      <c r="M96" s="475"/>
      <c r="N96" s="478"/>
      <c r="O96" s="240"/>
      <c r="P96" s="241"/>
      <c r="Q96" s="242"/>
      <c r="R96" s="242"/>
      <c r="S96" s="243"/>
      <c r="T96" s="243"/>
      <c r="U96" s="245"/>
      <c r="V96" s="246"/>
      <c r="W96" s="111"/>
      <c r="X96" s="113"/>
      <c r="Y96" s="239"/>
      <c r="Z96" s="239"/>
      <c r="AA96" s="239"/>
      <c r="AB96" s="239"/>
      <c r="AC96" s="207"/>
      <c r="AD96" s="83"/>
      <c r="AF96" s="215"/>
    </row>
    <row r="97" spans="1:32" s="21" customFormat="1" ht="16.399999999999999" customHeight="1">
      <c r="A97" s="18"/>
      <c r="B97" s="468"/>
      <c r="C97" s="471"/>
      <c r="D97" s="247"/>
      <c r="E97" s="248"/>
      <c r="F97" s="249"/>
      <c r="G97" s="250"/>
      <c r="H97" s="251"/>
      <c r="I97" s="252"/>
      <c r="J97" s="486"/>
      <c r="K97" s="487"/>
      <c r="L97" s="255"/>
      <c r="M97" s="476"/>
      <c r="N97" s="479"/>
      <c r="O97" s="247"/>
      <c r="P97" s="248"/>
      <c r="Q97" s="249"/>
      <c r="R97" s="250"/>
      <c r="S97" s="252"/>
      <c r="T97" s="252"/>
      <c r="U97" s="253"/>
      <c r="V97" s="254"/>
      <c r="W97" s="111"/>
      <c r="X97" s="112"/>
      <c r="Y97" s="239"/>
      <c r="Z97" s="239"/>
      <c r="AA97" s="239"/>
      <c r="AB97" s="239"/>
      <c r="AC97" s="207"/>
      <c r="AD97" s="83"/>
      <c r="AF97" s="215"/>
    </row>
    <row r="98" spans="1:32" s="21" customFormat="1" ht="16.399999999999999" customHeight="1">
      <c r="A98" s="18"/>
      <c r="B98" s="497" t="s">
        <v>141</v>
      </c>
      <c r="C98" s="469" t="s">
        <v>70</v>
      </c>
      <c r="D98" s="230"/>
      <c r="E98" s="231"/>
      <c r="F98" s="232"/>
      <c r="G98" s="233"/>
      <c r="H98" s="234"/>
      <c r="I98" s="236"/>
      <c r="J98" s="472"/>
      <c r="K98" s="473"/>
      <c r="L98" s="255"/>
      <c r="M98" s="474"/>
      <c r="N98" s="477"/>
      <c r="O98" s="230"/>
      <c r="P98" s="231"/>
      <c r="Q98" s="232"/>
      <c r="R98" s="233"/>
      <c r="S98" s="236"/>
      <c r="T98" s="236"/>
      <c r="U98" s="237"/>
      <c r="V98" s="238"/>
      <c r="W98" s="111"/>
      <c r="X98" s="112"/>
      <c r="Y98" s="239"/>
      <c r="Z98" s="239"/>
      <c r="AA98" s="239"/>
      <c r="AB98" s="239"/>
      <c r="AC98" s="207"/>
      <c r="AD98" s="83"/>
      <c r="AF98" s="215"/>
    </row>
    <row r="99" spans="1:32" s="21" customFormat="1" ht="16.399999999999999" customHeight="1">
      <c r="A99" s="18"/>
      <c r="B99" s="498"/>
      <c r="C99" s="470"/>
      <c r="D99" s="240"/>
      <c r="E99" s="241"/>
      <c r="F99" s="242"/>
      <c r="G99" s="242"/>
      <c r="H99" s="240"/>
      <c r="I99" s="243"/>
      <c r="J99" s="480"/>
      <c r="K99" s="481"/>
      <c r="L99" s="255"/>
      <c r="M99" s="475"/>
      <c r="N99" s="478"/>
      <c r="O99" s="240"/>
      <c r="P99" s="241"/>
      <c r="Q99" s="242"/>
      <c r="R99" s="242"/>
      <c r="S99" s="243"/>
      <c r="T99" s="243"/>
      <c r="U99" s="245"/>
      <c r="V99" s="246"/>
      <c r="W99" s="111"/>
      <c r="X99" s="112"/>
      <c r="Y99" s="239"/>
      <c r="Z99" s="239"/>
      <c r="AA99" s="239"/>
      <c r="AB99" s="239"/>
      <c r="AC99" s="207"/>
      <c r="AD99" s="83"/>
      <c r="AF99" s="215"/>
    </row>
    <row r="100" spans="1:32" s="21" customFormat="1" ht="16.399999999999999" customHeight="1">
      <c r="A100" s="18"/>
      <c r="B100" s="499"/>
      <c r="C100" s="500"/>
      <c r="D100" s="247"/>
      <c r="E100" s="248"/>
      <c r="F100" s="257"/>
      <c r="G100" s="258"/>
      <c r="H100" s="259"/>
      <c r="I100" s="260"/>
      <c r="J100" s="486"/>
      <c r="K100" s="487"/>
      <c r="L100" s="255"/>
      <c r="M100" s="501"/>
      <c r="N100" s="502"/>
      <c r="O100" s="247"/>
      <c r="P100" s="248"/>
      <c r="Q100" s="257"/>
      <c r="R100" s="258"/>
      <c r="S100" s="260"/>
      <c r="T100" s="260"/>
      <c r="U100" s="261"/>
      <c r="V100" s="262"/>
      <c r="W100" s="111"/>
      <c r="X100" s="112"/>
      <c r="Y100" s="239"/>
      <c r="Z100" s="239"/>
      <c r="AA100" s="239"/>
      <c r="AB100" s="239"/>
      <c r="AC100" s="207"/>
      <c r="AD100" s="83"/>
      <c r="AF100" s="215"/>
    </row>
    <row r="101" spans="1:32" s="21" customFormat="1" ht="16.399999999999999" customHeight="1">
      <c r="A101" s="18"/>
      <c r="B101" s="467" t="s">
        <v>147</v>
      </c>
      <c r="C101" s="470" t="s">
        <v>63</v>
      </c>
      <c r="D101" s="230"/>
      <c r="E101" s="231"/>
      <c r="F101" s="242"/>
      <c r="G101" s="244"/>
      <c r="H101" s="240"/>
      <c r="I101" s="243"/>
      <c r="J101" s="472"/>
      <c r="K101" s="473"/>
      <c r="L101" s="263"/>
      <c r="M101" s="475"/>
      <c r="N101" s="478"/>
      <c r="O101" s="264"/>
      <c r="P101" s="241"/>
      <c r="Q101" s="242"/>
      <c r="R101" s="244"/>
      <c r="S101" s="243"/>
      <c r="T101" s="243"/>
      <c r="U101" s="245"/>
      <c r="V101" s="246"/>
      <c r="W101" s="111"/>
      <c r="X101" s="112"/>
      <c r="Y101" s="239"/>
      <c r="Z101" s="239"/>
      <c r="AA101" s="239"/>
      <c r="AB101" s="239"/>
      <c r="AC101" s="207"/>
      <c r="AD101" s="83"/>
      <c r="AF101" s="215"/>
    </row>
    <row r="102" spans="1:32" s="21" customFormat="1" ht="16.399999999999999" customHeight="1">
      <c r="A102" s="18"/>
      <c r="B102" s="467"/>
      <c r="C102" s="470"/>
      <c r="D102" s="240"/>
      <c r="E102" s="241"/>
      <c r="F102" s="242"/>
      <c r="G102" s="242"/>
      <c r="H102" s="240"/>
      <c r="I102" s="243"/>
      <c r="J102" s="480"/>
      <c r="K102" s="481"/>
      <c r="L102" s="263"/>
      <c r="M102" s="475"/>
      <c r="N102" s="478"/>
      <c r="O102" s="240"/>
      <c r="P102" s="241"/>
      <c r="Q102" s="242"/>
      <c r="R102" s="242"/>
      <c r="S102" s="243"/>
      <c r="T102" s="243"/>
      <c r="U102" s="245"/>
      <c r="V102" s="246"/>
      <c r="W102" s="111"/>
      <c r="X102" s="112"/>
      <c r="Y102" s="239"/>
      <c r="Z102" s="239"/>
      <c r="AA102" s="239"/>
      <c r="AB102" s="239"/>
      <c r="AC102" s="207"/>
      <c r="AD102" s="83"/>
      <c r="AF102" s="215"/>
    </row>
    <row r="103" spans="1:32" s="21" customFormat="1" ht="16.399999999999999" customHeight="1" thickBot="1">
      <c r="A103" s="18"/>
      <c r="B103" s="491"/>
      <c r="C103" s="492"/>
      <c r="D103" s="265"/>
      <c r="E103" s="266"/>
      <c r="F103" s="267"/>
      <c r="G103" s="268"/>
      <c r="H103" s="269"/>
      <c r="I103" s="270"/>
      <c r="J103" s="495"/>
      <c r="K103" s="496"/>
      <c r="L103" s="263"/>
      <c r="M103" s="493"/>
      <c r="N103" s="494"/>
      <c r="O103" s="271"/>
      <c r="P103" s="266"/>
      <c r="Q103" s="267"/>
      <c r="R103" s="268"/>
      <c r="S103" s="270"/>
      <c r="T103" s="270"/>
      <c r="U103" s="272"/>
      <c r="V103" s="273"/>
      <c r="W103" s="111"/>
      <c r="X103" s="113"/>
      <c r="Y103" s="239"/>
      <c r="Z103" s="239"/>
      <c r="AA103" s="239"/>
      <c r="AB103" s="239"/>
      <c r="AC103" s="207"/>
      <c r="AD103" s="83"/>
      <c r="AF103" s="215"/>
    </row>
    <row r="104" spans="1:32" s="21" customFormat="1" ht="14.5" thickBot="1">
      <c r="A104" s="80"/>
      <c r="B104" s="81"/>
      <c r="C104" s="274"/>
      <c r="D104" s="275"/>
      <c r="E104" s="276"/>
      <c r="F104" s="276"/>
      <c r="G104" s="277"/>
      <c r="H104" s="277"/>
      <c r="I104" s="278"/>
      <c r="J104" s="82"/>
      <c r="K104" s="82"/>
      <c r="L104" s="82"/>
      <c r="M104" s="82"/>
      <c r="N104" s="82"/>
      <c r="O104" s="82"/>
      <c r="P104" s="82"/>
      <c r="Q104" s="82"/>
      <c r="R104" s="82"/>
      <c r="S104" s="82"/>
      <c r="T104" s="82"/>
      <c r="U104" s="82"/>
      <c r="V104" s="82"/>
      <c r="W104" s="82"/>
      <c r="X104" s="82"/>
    </row>
    <row r="105" spans="1:32" s="21" customFormat="1" ht="14">
      <c r="A105" s="28" t="s">
        <v>74</v>
      </c>
      <c r="B105" s="2"/>
      <c r="C105" s="2"/>
      <c r="D105" s="2"/>
      <c r="E105" s="2"/>
      <c r="F105" s="3"/>
      <c r="G105" s="6"/>
      <c r="H105" s="29"/>
      <c r="I105" s="29"/>
      <c r="J105" s="29"/>
      <c r="K105" s="29"/>
      <c r="L105" s="30"/>
      <c r="M105" s="3"/>
      <c r="N105" s="31"/>
      <c r="O105" s="31"/>
      <c r="P105" s="32"/>
      <c r="Q105" s="32"/>
      <c r="R105" s="32"/>
      <c r="S105" s="32"/>
      <c r="T105" s="32"/>
      <c r="U105" s="32"/>
      <c r="V105" s="32"/>
      <c r="W105" s="76"/>
      <c r="X105" s="77"/>
      <c r="Y105" s="227"/>
    </row>
    <row r="106" spans="1:32" s="21" customFormat="1" ht="14.5" thickBot="1">
      <c r="A106" s="16"/>
      <c r="B106" s="5" t="s">
        <v>75</v>
      </c>
      <c r="C106" s="5"/>
      <c r="D106" s="5"/>
      <c r="E106" s="5"/>
      <c r="F106" s="22"/>
      <c r="G106" s="11"/>
      <c r="H106" s="25"/>
      <c r="I106" s="25"/>
      <c r="J106" s="25"/>
      <c r="K106" s="25"/>
      <c r="L106" s="26"/>
      <c r="M106" s="22"/>
      <c r="N106" s="23"/>
      <c r="O106" s="23"/>
      <c r="P106" s="24"/>
      <c r="Q106" s="24"/>
      <c r="R106" s="24"/>
      <c r="S106" s="24"/>
      <c r="T106" s="24"/>
      <c r="U106" s="24"/>
      <c r="V106" s="24"/>
      <c r="W106" s="78"/>
      <c r="X106" s="79"/>
      <c r="Y106" s="227"/>
    </row>
    <row r="107" spans="1:32" s="21" customFormat="1" ht="14">
      <c r="A107" s="16"/>
      <c r="B107" s="178" t="s">
        <v>76</v>
      </c>
      <c r="C107" s="35"/>
      <c r="D107" s="36" t="s">
        <v>149</v>
      </c>
      <c r="E107" s="35"/>
      <c r="F107" s="37"/>
      <c r="G107" s="515" t="s">
        <v>250</v>
      </c>
      <c r="H107" s="516"/>
      <c r="I107" s="516"/>
      <c r="J107" s="516"/>
      <c r="K107" s="517"/>
      <c r="L107" s="70" t="s">
        <v>77</v>
      </c>
      <c r="M107" s="71"/>
      <c r="N107" s="71"/>
      <c r="O107" s="71"/>
      <c r="P107" s="71"/>
      <c r="Q107" s="71"/>
      <c r="R107" s="71"/>
      <c r="S107" s="71"/>
      <c r="T107" s="71"/>
      <c r="U107" s="71"/>
      <c r="V107" s="72"/>
      <c r="W107" s="42" t="s">
        <v>78</v>
      </c>
    </row>
    <row r="108" spans="1:32" s="21" customFormat="1" ht="14">
      <c r="A108" s="16"/>
      <c r="B108" s="38"/>
      <c r="C108" s="33"/>
      <c r="D108" s="27"/>
      <c r="E108" s="33"/>
      <c r="F108" s="34"/>
      <c r="G108" s="518" t="s">
        <v>79</v>
      </c>
      <c r="H108" s="519"/>
      <c r="I108" s="519"/>
      <c r="J108" s="520" t="s">
        <v>80</v>
      </c>
      <c r="K108" s="521"/>
      <c r="L108" s="73"/>
      <c r="M108" s="74"/>
      <c r="N108" s="74"/>
      <c r="O108" s="74"/>
      <c r="P108" s="74"/>
      <c r="Q108" s="74"/>
      <c r="R108" s="74"/>
      <c r="S108" s="74"/>
      <c r="T108" s="74"/>
      <c r="U108" s="74"/>
      <c r="V108" s="75"/>
      <c r="W108" s="43"/>
    </row>
    <row r="109" spans="1:32" s="21" customFormat="1" ht="30.75" customHeight="1">
      <c r="A109" s="16"/>
      <c r="B109" s="522"/>
      <c r="C109" s="523"/>
      <c r="D109" s="503"/>
      <c r="E109" s="504"/>
      <c r="F109" s="505"/>
      <c r="G109" s="524"/>
      <c r="H109" s="525"/>
      <c r="I109" s="525"/>
      <c r="J109" s="526"/>
      <c r="K109" s="527"/>
      <c r="L109" s="503"/>
      <c r="M109" s="504"/>
      <c r="N109" s="504"/>
      <c r="O109" s="504"/>
      <c r="P109" s="504"/>
      <c r="Q109" s="504"/>
      <c r="R109" s="504"/>
      <c r="S109" s="504"/>
      <c r="T109" s="504"/>
      <c r="U109" s="504"/>
      <c r="V109" s="505"/>
      <c r="W109" s="279"/>
    </row>
    <row r="110" spans="1:32" s="21" customFormat="1" ht="32.25" customHeight="1">
      <c r="A110" s="16"/>
      <c r="B110" s="506"/>
      <c r="C110" s="507"/>
      <c r="D110" s="508"/>
      <c r="E110" s="509"/>
      <c r="F110" s="510"/>
      <c r="G110" s="511"/>
      <c r="H110" s="512"/>
      <c r="I110" s="512"/>
      <c r="J110" s="513"/>
      <c r="K110" s="514"/>
      <c r="L110" s="508"/>
      <c r="M110" s="509"/>
      <c r="N110" s="509"/>
      <c r="O110" s="509"/>
      <c r="P110" s="509"/>
      <c r="Q110" s="509"/>
      <c r="R110" s="509"/>
      <c r="S110" s="509"/>
      <c r="T110" s="509"/>
      <c r="U110" s="509"/>
      <c r="V110" s="510"/>
      <c r="W110" s="280"/>
    </row>
    <row r="111" spans="1:32" s="21" customFormat="1" ht="32.25" customHeight="1">
      <c r="A111" s="16"/>
      <c r="B111" s="540"/>
      <c r="C111" s="541"/>
      <c r="D111" s="508"/>
      <c r="E111" s="509"/>
      <c r="F111" s="510"/>
      <c r="G111" s="511"/>
      <c r="H111" s="512"/>
      <c r="I111" s="512"/>
      <c r="J111" s="513"/>
      <c r="K111" s="514"/>
      <c r="L111" s="508"/>
      <c r="M111" s="509"/>
      <c r="N111" s="509"/>
      <c r="O111" s="509"/>
      <c r="P111" s="509"/>
      <c r="Q111" s="509"/>
      <c r="R111" s="509"/>
      <c r="S111" s="509"/>
      <c r="T111" s="509"/>
      <c r="U111" s="509"/>
      <c r="V111" s="510"/>
      <c r="W111" s="280"/>
    </row>
    <row r="112" spans="1:32" s="21" customFormat="1" ht="32.25" customHeight="1">
      <c r="A112" s="16"/>
      <c r="B112" s="138"/>
      <c r="C112" s="139"/>
      <c r="D112" s="508"/>
      <c r="E112" s="509"/>
      <c r="F112" s="510"/>
      <c r="G112" s="511"/>
      <c r="H112" s="512"/>
      <c r="I112" s="512"/>
      <c r="J112" s="542"/>
      <c r="K112" s="507"/>
      <c r="L112" s="508"/>
      <c r="M112" s="509"/>
      <c r="N112" s="509"/>
      <c r="O112" s="509"/>
      <c r="P112" s="509"/>
      <c r="Q112" s="509"/>
      <c r="R112" s="509"/>
      <c r="S112" s="509"/>
      <c r="T112" s="509"/>
      <c r="U112" s="509"/>
      <c r="V112" s="510"/>
      <c r="W112" s="64"/>
    </row>
    <row r="113" spans="1:23" s="21" customFormat="1" ht="28.5" customHeight="1" thickBot="1">
      <c r="A113" s="16"/>
      <c r="B113" s="528"/>
      <c r="C113" s="529"/>
      <c r="D113" s="530"/>
      <c r="E113" s="531"/>
      <c r="F113" s="532"/>
      <c r="G113" s="533"/>
      <c r="H113" s="534"/>
      <c r="I113" s="534"/>
      <c r="J113" s="535"/>
      <c r="K113" s="536"/>
      <c r="L113" s="537"/>
      <c r="M113" s="538"/>
      <c r="N113" s="538"/>
      <c r="O113" s="538"/>
      <c r="P113" s="538"/>
      <c r="Q113" s="538"/>
      <c r="R113" s="538"/>
      <c r="S113" s="538"/>
      <c r="T113" s="538"/>
      <c r="U113" s="538"/>
      <c r="V113" s="539"/>
      <c r="W113" s="65"/>
    </row>
    <row r="114" spans="1:23" s="21" customFormat="1" ht="14"/>
    <row r="115" spans="1:23" s="21" customFormat="1" ht="14"/>
    <row r="116" spans="1:23" s="21" customFormat="1" ht="14"/>
    <row r="117" spans="1:23" s="21" customFormat="1" ht="14"/>
    <row r="118" spans="1:23" s="21" customFormat="1" ht="14"/>
    <row r="119" spans="1:23" s="21" customFormat="1" ht="14"/>
    <row r="120" spans="1:23" s="21" customFormat="1" ht="14"/>
    <row r="121" spans="1:23" s="21" customFormat="1" ht="14"/>
    <row r="122" spans="1:23" s="21" customFormat="1" ht="14"/>
    <row r="123" spans="1:23" s="21" customFormat="1" ht="14"/>
    <row r="124" spans="1:23" s="21" customFormat="1" ht="14"/>
    <row r="125" spans="1:23" s="21" customFormat="1" ht="14"/>
    <row r="126" spans="1:23" s="21" customFormat="1" ht="14"/>
    <row r="127" spans="1:23" s="21" customFormat="1" ht="14"/>
    <row r="128" spans="1:23" s="21" customFormat="1" ht="14"/>
    <row r="129" s="21" customFormat="1" ht="14"/>
    <row r="130" s="21" customFormat="1" ht="14"/>
    <row r="131" s="21" customFormat="1" ht="14"/>
    <row r="132" s="21" customFormat="1" ht="14"/>
    <row r="133" s="21" customFormat="1" ht="14"/>
    <row r="134" s="21" customFormat="1" ht="14"/>
    <row r="135" s="21" customFormat="1" ht="14"/>
    <row r="136" s="21" customFormat="1" ht="14"/>
    <row r="137" s="21" customFormat="1" ht="14"/>
    <row r="138" s="21" customFormat="1" ht="14"/>
    <row r="139" s="21" customFormat="1" ht="14"/>
    <row r="140" s="21" customFormat="1" ht="14"/>
    <row r="141" s="21" customFormat="1" ht="14"/>
    <row r="142" s="21" customFormat="1" ht="14"/>
    <row r="143" s="21" customFormat="1" ht="14"/>
    <row r="144" s="21" customFormat="1" ht="14"/>
    <row r="145" s="21" customFormat="1" ht="14"/>
  </sheetData>
  <mergeCells count="255">
    <mergeCell ref="S28:T28"/>
    <mergeCell ref="U28:V28"/>
    <mergeCell ref="D29:F29"/>
    <mergeCell ref="G29:O29"/>
    <mergeCell ref="Q29:R29"/>
    <mergeCell ref="S29:T29"/>
    <mergeCell ref="U29:V29"/>
    <mergeCell ref="A1:G1"/>
    <mergeCell ref="H1:U1"/>
    <mergeCell ref="H2:S2"/>
    <mergeCell ref="C6:E6"/>
    <mergeCell ref="S32:T32"/>
    <mergeCell ref="U32:V32"/>
    <mergeCell ref="D33:F33"/>
    <mergeCell ref="G33:O33"/>
    <mergeCell ref="Q33:R33"/>
    <mergeCell ref="S33:T33"/>
    <mergeCell ref="U33:V33"/>
    <mergeCell ref="D30:F30"/>
    <mergeCell ref="G30:O30"/>
    <mergeCell ref="Q30:R30"/>
    <mergeCell ref="S30:T30"/>
    <mergeCell ref="U30:V30"/>
    <mergeCell ref="D31:F31"/>
    <mergeCell ref="G31:O31"/>
    <mergeCell ref="Q31:R31"/>
    <mergeCell ref="S31:T31"/>
    <mergeCell ref="U31:V31"/>
    <mergeCell ref="B37:C38"/>
    <mergeCell ref="D37:I38"/>
    <mergeCell ref="J37:K38"/>
    <mergeCell ref="L37:M37"/>
    <mergeCell ref="N37:P37"/>
    <mergeCell ref="Q37:Q38"/>
    <mergeCell ref="D32:F32"/>
    <mergeCell ref="G32:O32"/>
    <mergeCell ref="Q32:R32"/>
    <mergeCell ref="B28:C33"/>
    <mergeCell ref="G28:O28"/>
    <mergeCell ref="Q28:R28"/>
    <mergeCell ref="D40:I40"/>
    <mergeCell ref="J40:K40"/>
    <mergeCell ref="S40:T40"/>
    <mergeCell ref="V40:W40"/>
    <mergeCell ref="D41:I41"/>
    <mergeCell ref="J41:K41"/>
    <mergeCell ref="S41:T41"/>
    <mergeCell ref="V41:W41"/>
    <mergeCell ref="R37:T37"/>
    <mergeCell ref="U37:W37"/>
    <mergeCell ref="S38:T38"/>
    <mergeCell ref="V38:W38"/>
    <mergeCell ref="D39:I39"/>
    <mergeCell ref="J39:K39"/>
    <mergeCell ref="Q39:Q54"/>
    <mergeCell ref="S39:T39"/>
    <mergeCell ref="V39:W39"/>
    <mergeCell ref="D42:I42"/>
    <mergeCell ref="J42:K42"/>
    <mergeCell ref="S42:T42"/>
    <mergeCell ref="V42:W42"/>
    <mergeCell ref="J49:K49"/>
    <mergeCell ref="S49:T49"/>
    <mergeCell ref="V49:W49"/>
    <mergeCell ref="B43:C46"/>
    <mergeCell ref="D43:I43"/>
    <mergeCell ref="J43:K43"/>
    <mergeCell ref="S43:T43"/>
    <mergeCell ref="V43:W43"/>
    <mergeCell ref="D44:I44"/>
    <mergeCell ref="B39:C42"/>
    <mergeCell ref="B47:C50"/>
    <mergeCell ref="D47:I47"/>
    <mergeCell ref="J47:K47"/>
    <mergeCell ref="S47:T47"/>
    <mergeCell ref="V47:W47"/>
    <mergeCell ref="D48:I48"/>
    <mergeCell ref="J44:K44"/>
    <mergeCell ref="S44:T44"/>
    <mergeCell ref="V44:W44"/>
    <mergeCell ref="D45:I45"/>
    <mergeCell ref="J45:K45"/>
    <mergeCell ref="S45:T45"/>
    <mergeCell ref="V45:W45"/>
    <mergeCell ref="J48:K48"/>
    <mergeCell ref="S48:T48"/>
    <mergeCell ref="V48:W48"/>
    <mergeCell ref="D49:I49"/>
    <mergeCell ref="D46:I46"/>
    <mergeCell ref="J46:K46"/>
    <mergeCell ref="S46:T46"/>
    <mergeCell ref="V46:W46"/>
    <mergeCell ref="J52:K52"/>
    <mergeCell ref="S52:T52"/>
    <mergeCell ref="V52:W52"/>
    <mergeCell ref="D53:I53"/>
    <mergeCell ref="J53:K53"/>
    <mergeCell ref="S53:T53"/>
    <mergeCell ref="V53:W53"/>
    <mergeCell ref="D50:I50"/>
    <mergeCell ref="J50:K50"/>
    <mergeCell ref="S50:T50"/>
    <mergeCell ref="V50:W50"/>
    <mergeCell ref="D51:I51"/>
    <mergeCell ref="J51:K51"/>
    <mergeCell ref="S51:T51"/>
    <mergeCell ref="V51:W51"/>
    <mergeCell ref="D52:I52"/>
    <mergeCell ref="D54:I54"/>
    <mergeCell ref="J54:K54"/>
    <mergeCell ref="S54:T54"/>
    <mergeCell ref="V54:W54"/>
    <mergeCell ref="B55:C58"/>
    <mergeCell ref="D55:I55"/>
    <mergeCell ref="J55:K55"/>
    <mergeCell ref="S55:T55"/>
    <mergeCell ref="V55:W55"/>
    <mergeCell ref="D56:I56"/>
    <mergeCell ref="B51:C54"/>
    <mergeCell ref="D58:I58"/>
    <mergeCell ref="J58:K58"/>
    <mergeCell ref="S58:T58"/>
    <mergeCell ref="V58:W58"/>
    <mergeCell ref="S59:T59"/>
    <mergeCell ref="K64:W64"/>
    <mergeCell ref="J56:K56"/>
    <mergeCell ref="S56:T56"/>
    <mergeCell ref="V56:W56"/>
    <mergeCell ref="D57:I57"/>
    <mergeCell ref="J57:K57"/>
    <mergeCell ref="S57:T57"/>
    <mergeCell ref="V57:W57"/>
    <mergeCell ref="C67:D67"/>
    <mergeCell ref="F67:G67"/>
    <mergeCell ref="H67:J67"/>
    <mergeCell ref="K67:W67"/>
    <mergeCell ref="C68:D68"/>
    <mergeCell ref="F68:G68"/>
    <mergeCell ref="H68:J68"/>
    <mergeCell ref="K68:W68"/>
    <mergeCell ref="C65:D65"/>
    <mergeCell ref="F65:G65"/>
    <mergeCell ref="H65:J65"/>
    <mergeCell ref="K65:W65"/>
    <mergeCell ref="C66:D66"/>
    <mergeCell ref="F66:G66"/>
    <mergeCell ref="H66:J66"/>
    <mergeCell ref="K66:W66"/>
    <mergeCell ref="Q72:R72"/>
    <mergeCell ref="S72:T72"/>
    <mergeCell ref="U72:V73"/>
    <mergeCell ref="B74:B76"/>
    <mergeCell ref="C74:C76"/>
    <mergeCell ref="J74:K74"/>
    <mergeCell ref="M74:M76"/>
    <mergeCell ref="N74:N76"/>
    <mergeCell ref="J75:K75"/>
    <mergeCell ref="B72:B73"/>
    <mergeCell ref="C72:C73"/>
    <mergeCell ref="F72:G72"/>
    <mergeCell ref="H72:I72"/>
    <mergeCell ref="J72:K73"/>
    <mergeCell ref="M72:M73"/>
    <mergeCell ref="J76:K76"/>
    <mergeCell ref="B77:B79"/>
    <mergeCell ref="C77:C79"/>
    <mergeCell ref="J77:K77"/>
    <mergeCell ref="M77:M79"/>
    <mergeCell ref="N77:N79"/>
    <mergeCell ref="J78:K78"/>
    <mergeCell ref="J79:K79"/>
    <mergeCell ref="N72:N73"/>
    <mergeCell ref="B83:B85"/>
    <mergeCell ref="C83:C85"/>
    <mergeCell ref="J83:K83"/>
    <mergeCell ref="M83:M85"/>
    <mergeCell ref="N83:N85"/>
    <mergeCell ref="J84:K84"/>
    <mergeCell ref="J85:K85"/>
    <mergeCell ref="B80:B82"/>
    <mergeCell ref="C80:C82"/>
    <mergeCell ref="J80:K80"/>
    <mergeCell ref="M80:M82"/>
    <mergeCell ref="N80:N82"/>
    <mergeCell ref="J81:K81"/>
    <mergeCell ref="J82:K82"/>
    <mergeCell ref="B89:B91"/>
    <mergeCell ref="C89:C91"/>
    <mergeCell ref="J89:K89"/>
    <mergeCell ref="M89:M91"/>
    <mergeCell ref="N89:N91"/>
    <mergeCell ref="J90:K90"/>
    <mergeCell ref="J91:K91"/>
    <mergeCell ref="B86:B88"/>
    <mergeCell ref="C86:C88"/>
    <mergeCell ref="J86:K86"/>
    <mergeCell ref="M86:M88"/>
    <mergeCell ref="N86:N88"/>
    <mergeCell ref="J87:K87"/>
    <mergeCell ref="J88:K88"/>
    <mergeCell ref="B95:B97"/>
    <mergeCell ref="C95:C97"/>
    <mergeCell ref="J95:K95"/>
    <mergeCell ref="M95:M97"/>
    <mergeCell ref="N95:N97"/>
    <mergeCell ref="J96:K96"/>
    <mergeCell ref="J97:K97"/>
    <mergeCell ref="B92:B94"/>
    <mergeCell ref="C92:C94"/>
    <mergeCell ref="J92:K92"/>
    <mergeCell ref="M92:M94"/>
    <mergeCell ref="N92:N94"/>
    <mergeCell ref="J93:K93"/>
    <mergeCell ref="J94:K94"/>
    <mergeCell ref="B101:B103"/>
    <mergeCell ref="C101:C103"/>
    <mergeCell ref="J101:K101"/>
    <mergeCell ref="M101:M103"/>
    <mergeCell ref="N101:N103"/>
    <mergeCell ref="J102:K102"/>
    <mergeCell ref="J103:K103"/>
    <mergeCell ref="B98:B100"/>
    <mergeCell ref="C98:C100"/>
    <mergeCell ref="J98:K98"/>
    <mergeCell ref="M98:M100"/>
    <mergeCell ref="N98:N100"/>
    <mergeCell ref="J99:K99"/>
    <mergeCell ref="J100:K100"/>
    <mergeCell ref="L109:V109"/>
    <mergeCell ref="B110:C110"/>
    <mergeCell ref="D110:F110"/>
    <mergeCell ref="G110:I110"/>
    <mergeCell ref="J110:K110"/>
    <mergeCell ref="L110:V110"/>
    <mergeCell ref="G107:K107"/>
    <mergeCell ref="G108:I108"/>
    <mergeCell ref="J108:K108"/>
    <mergeCell ref="B109:C109"/>
    <mergeCell ref="D109:F109"/>
    <mergeCell ref="G109:I109"/>
    <mergeCell ref="J109:K109"/>
    <mergeCell ref="B113:C113"/>
    <mergeCell ref="D113:F113"/>
    <mergeCell ref="G113:I113"/>
    <mergeCell ref="J113:K113"/>
    <mergeCell ref="L113:V113"/>
    <mergeCell ref="B111:C111"/>
    <mergeCell ref="D111:F111"/>
    <mergeCell ref="G111:I111"/>
    <mergeCell ref="J111:K111"/>
    <mergeCell ref="L111:V111"/>
    <mergeCell ref="D112:F112"/>
    <mergeCell ref="G112:I112"/>
    <mergeCell ref="J112:K112"/>
    <mergeCell ref="L112:V112"/>
  </mergeCells>
  <phoneticPr fontId="2"/>
  <conditionalFormatting sqref="N55:O58">
    <cfRule type="cellIs" dxfId="6" priority="2" operator="greaterThan">
      <formula>0.51</formula>
    </cfRule>
  </conditionalFormatting>
  <conditionalFormatting sqref="Q55:Q59">
    <cfRule type="cellIs" dxfId="5" priority="1" operator="greaterThan">
      <formula>0.51</formula>
    </cfRule>
  </conditionalFormatting>
  <conditionalFormatting sqref="W105:W106 Y105:Y106">
    <cfRule type="cellIs" dxfId="4" priority="4" operator="greaterThan">
      <formula>0.51</formula>
    </cfRule>
  </conditionalFormatting>
  <conditionalFormatting sqref="AB72:AC72">
    <cfRule type="cellIs" dxfId="3" priority="3" operator="greaterThan">
      <formula>0.51</formula>
    </cfRule>
  </conditionalFormatting>
  <dataValidations count="2">
    <dataValidation allowBlank="1" showInputMessage="1" showErrorMessage="1" sqref="C69:D69 J69:J71 K69:P70 F69:G69 A104:X104 N71:R71 I64:J64 H64:H68 K64:K68" xr:uid="{82CBCFD3-0140-4507-98A3-9235129A8AC4}"/>
    <dataValidation type="list" allowBlank="1" showInputMessage="1" showErrorMessage="1" sqref="W109:W111" xr:uid="{91A167C2-C7A6-4305-9551-4FD91DCF9EBB}">
      <formula1>"R6,R7,R8,R9,R10,R11,R12"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3594-2E2D-406C-BA4A-A0A570FF11EB}">
  <dimension ref="A1:F38"/>
  <sheetViews>
    <sheetView showGridLines="0" topLeftCell="A15" zoomScale="70" zoomScaleNormal="70" workbookViewId="0">
      <selection activeCell="D32" sqref="D32"/>
    </sheetView>
  </sheetViews>
  <sheetFormatPr defaultColWidth="9.453125" defaultRowHeight="15"/>
  <cols>
    <col min="1" max="1" width="3.453125" style="284" customWidth="1"/>
    <col min="2" max="2" width="22.453125" style="284" customWidth="1"/>
    <col min="3" max="3" width="4.08984375" style="284" bestFit="1" customWidth="1"/>
    <col min="4" max="4" width="65.36328125" style="285" customWidth="1"/>
    <col min="5" max="5" width="12" style="286" customWidth="1"/>
    <col min="6" max="6" width="27.453125" style="284" bestFit="1" customWidth="1"/>
    <col min="7" max="16384" width="9.453125" style="284"/>
  </cols>
  <sheetData>
    <row r="1" spans="1:6">
      <c r="A1" s="283" t="s">
        <v>253</v>
      </c>
      <c r="F1" s="287" t="s">
        <v>254</v>
      </c>
    </row>
    <row r="2" spans="1:6">
      <c r="A2" s="283"/>
    </row>
    <row r="3" spans="1:6" ht="51" customHeight="1">
      <c r="A3" s="283"/>
      <c r="B3" s="558" t="s">
        <v>255</v>
      </c>
      <c r="C3" s="558"/>
      <c r="D3" s="558"/>
      <c r="E3" s="558"/>
      <c r="F3" s="558"/>
    </row>
    <row r="5" spans="1:6">
      <c r="B5" s="284" t="s">
        <v>256</v>
      </c>
    </row>
    <row r="6" spans="1:6">
      <c r="B6" s="549" t="s">
        <v>216</v>
      </c>
      <c r="C6" s="550"/>
      <c r="D6" s="551"/>
      <c r="E6" s="288" t="s">
        <v>217</v>
      </c>
      <c r="F6" s="288" t="s">
        <v>257</v>
      </c>
    </row>
    <row r="7" spans="1:6" ht="30">
      <c r="B7" s="559" t="s">
        <v>258</v>
      </c>
      <c r="C7" s="289">
        <f>ROW()-6</f>
        <v>1</v>
      </c>
      <c r="D7" s="141" t="s">
        <v>218</v>
      </c>
      <c r="E7" s="290"/>
      <c r="F7" s="291"/>
    </row>
    <row r="8" spans="1:6" ht="30">
      <c r="B8" s="560"/>
      <c r="C8" s="289">
        <f t="shared" ref="C8:C24" si="0">ROW()-6</f>
        <v>2</v>
      </c>
      <c r="D8" s="141" t="s">
        <v>259</v>
      </c>
      <c r="E8" s="290"/>
      <c r="F8" s="291"/>
    </row>
    <row r="9" spans="1:6" ht="30">
      <c r="B9" s="560"/>
      <c r="C9" s="289">
        <f t="shared" si="0"/>
        <v>3</v>
      </c>
      <c r="D9" s="141" t="s">
        <v>260</v>
      </c>
      <c r="E9" s="290"/>
      <c r="F9" s="291"/>
    </row>
    <row r="10" spans="1:6" ht="30">
      <c r="B10" s="560"/>
      <c r="C10" s="289">
        <f t="shared" si="0"/>
        <v>4</v>
      </c>
      <c r="D10" s="141" t="s">
        <v>261</v>
      </c>
      <c r="E10" s="290"/>
      <c r="F10" s="291"/>
    </row>
    <row r="11" spans="1:6" ht="30">
      <c r="B11" s="560"/>
      <c r="C11" s="289">
        <f t="shared" si="0"/>
        <v>5</v>
      </c>
      <c r="D11" s="292" t="s">
        <v>262</v>
      </c>
      <c r="E11" s="290"/>
      <c r="F11" s="291"/>
    </row>
    <row r="12" spans="1:6" ht="45">
      <c r="B12" s="560"/>
      <c r="C12" s="289">
        <f t="shared" si="0"/>
        <v>6</v>
      </c>
      <c r="D12" s="141" t="s">
        <v>263</v>
      </c>
      <c r="E12" s="290"/>
      <c r="F12" s="291"/>
    </row>
    <row r="13" spans="1:6" ht="30">
      <c r="B13" s="560"/>
      <c r="C13" s="289">
        <f t="shared" si="0"/>
        <v>7</v>
      </c>
      <c r="D13" s="141" t="s">
        <v>264</v>
      </c>
      <c r="E13" s="290"/>
      <c r="F13" s="291"/>
    </row>
    <row r="14" spans="1:6" ht="30">
      <c r="B14" s="560"/>
      <c r="C14" s="289">
        <f t="shared" si="0"/>
        <v>8</v>
      </c>
      <c r="D14" s="141" t="s">
        <v>265</v>
      </c>
      <c r="E14" s="290"/>
      <c r="F14" s="291"/>
    </row>
    <row r="15" spans="1:6" ht="30">
      <c r="B15" s="560"/>
      <c r="C15" s="289">
        <f t="shared" si="0"/>
        <v>9</v>
      </c>
      <c r="D15" s="141" t="s">
        <v>266</v>
      </c>
      <c r="E15" s="290"/>
      <c r="F15" s="291"/>
    </row>
    <row r="16" spans="1:6" ht="30">
      <c r="B16" s="560"/>
      <c r="C16" s="289">
        <f t="shared" si="0"/>
        <v>10</v>
      </c>
      <c r="D16" s="141" t="s">
        <v>267</v>
      </c>
      <c r="E16" s="290"/>
      <c r="F16" s="291"/>
    </row>
    <row r="17" spans="2:6" ht="30">
      <c r="B17" s="561"/>
      <c r="C17" s="289">
        <f t="shared" si="0"/>
        <v>11</v>
      </c>
      <c r="D17" s="141" t="s">
        <v>268</v>
      </c>
      <c r="E17" s="290"/>
      <c r="F17" s="291"/>
    </row>
    <row r="18" spans="2:6">
      <c r="B18" s="562" t="s">
        <v>269</v>
      </c>
      <c r="C18" s="293">
        <f t="shared" si="0"/>
        <v>12</v>
      </c>
      <c r="D18" s="141" t="s">
        <v>270</v>
      </c>
      <c r="E18" s="290"/>
      <c r="F18" s="291"/>
    </row>
    <row r="19" spans="2:6" ht="45">
      <c r="B19" s="562"/>
      <c r="C19" s="293">
        <f t="shared" si="0"/>
        <v>13</v>
      </c>
      <c r="D19" s="141" t="s">
        <v>271</v>
      </c>
      <c r="E19" s="290"/>
      <c r="F19" s="291"/>
    </row>
    <row r="20" spans="2:6" ht="45">
      <c r="B20" s="562"/>
      <c r="C20" s="293">
        <f t="shared" si="0"/>
        <v>14</v>
      </c>
      <c r="D20" s="141" t="s">
        <v>272</v>
      </c>
      <c r="E20" s="290"/>
      <c r="F20" s="291"/>
    </row>
    <row r="21" spans="2:6" ht="30">
      <c r="B21" s="562"/>
      <c r="C21" s="293">
        <f t="shared" si="0"/>
        <v>15</v>
      </c>
      <c r="D21" s="141" t="s">
        <v>273</v>
      </c>
      <c r="E21" s="290"/>
      <c r="F21" s="291"/>
    </row>
    <row r="22" spans="2:6" ht="45">
      <c r="B22" s="294" t="s">
        <v>274</v>
      </c>
      <c r="C22" s="293">
        <f t="shared" si="0"/>
        <v>16</v>
      </c>
      <c r="D22" s="141" t="s">
        <v>275</v>
      </c>
      <c r="E22" s="290"/>
      <c r="F22" s="291"/>
    </row>
    <row r="23" spans="2:6" ht="30">
      <c r="B23" s="547" t="s">
        <v>219</v>
      </c>
      <c r="C23" s="293">
        <f t="shared" si="0"/>
        <v>17</v>
      </c>
      <c r="D23" s="141" t="s">
        <v>276</v>
      </c>
      <c r="E23" s="290"/>
      <c r="F23" s="291"/>
    </row>
    <row r="24" spans="2:6">
      <c r="B24" s="548"/>
      <c r="C24" s="293">
        <f t="shared" si="0"/>
        <v>18</v>
      </c>
      <c r="D24" s="141" t="s">
        <v>289</v>
      </c>
      <c r="E24" s="290"/>
      <c r="F24" s="291"/>
    </row>
    <row r="25" spans="2:6">
      <c r="B25" s="295"/>
      <c r="C25" s="296"/>
      <c r="E25" s="285"/>
      <c r="F25" s="285"/>
    </row>
    <row r="26" spans="2:6">
      <c r="B26" s="284" t="s">
        <v>277</v>
      </c>
      <c r="C26" s="296"/>
      <c r="E26" s="285"/>
      <c r="F26" s="285"/>
    </row>
    <row r="27" spans="2:6">
      <c r="B27" s="549" t="s">
        <v>216</v>
      </c>
      <c r="C27" s="550"/>
      <c r="D27" s="551"/>
      <c r="E27" s="288" t="s">
        <v>217</v>
      </c>
      <c r="F27" s="288" t="s">
        <v>257</v>
      </c>
    </row>
    <row r="28" spans="2:6" ht="75">
      <c r="B28" s="552" t="s">
        <v>287</v>
      </c>
      <c r="C28" s="293">
        <f>ROW()-9</f>
        <v>19</v>
      </c>
      <c r="D28" s="141" t="s">
        <v>278</v>
      </c>
      <c r="E28" s="290"/>
      <c r="F28" s="291"/>
    </row>
    <row r="29" spans="2:6" ht="30">
      <c r="B29" s="553"/>
      <c r="C29" s="293">
        <f t="shared" ref="C29:C35" si="1">ROW()-9</f>
        <v>20</v>
      </c>
      <c r="D29" s="141" t="s">
        <v>279</v>
      </c>
      <c r="E29" s="290"/>
      <c r="F29" s="291"/>
    </row>
    <row r="30" spans="2:6" ht="30">
      <c r="B30" s="553"/>
      <c r="C30" s="293">
        <f t="shared" si="1"/>
        <v>21</v>
      </c>
      <c r="D30" s="141" t="s">
        <v>280</v>
      </c>
      <c r="E30" s="290"/>
      <c r="F30" s="291"/>
    </row>
    <row r="31" spans="2:6" ht="30">
      <c r="B31" s="553"/>
      <c r="C31" s="293">
        <f t="shared" si="1"/>
        <v>22</v>
      </c>
      <c r="D31" s="141" t="s">
        <v>281</v>
      </c>
      <c r="E31" s="290"/>
      <c r="F31" s="291"/>
    </row>
    <row r="32" spans="2:6" ht="60">
      <c r="B32" s="554"/>
      <c r="C32" s="293">
        <f t="shared" si="1"/>
        <v>23</v>
      </c>
      <c r="D32" s="141" t="s">
        <v>282</v>
      </c>
      <c r="E32" s="290"/>
      <c r="F32" s="291"/>
    </row>
    <row r="33" spans="2:6" ht="45">
      <c r="B33" s="555" t="s">
        <v>288</v>
      </c>
      <c r="C33" s="293">
        <f t="shared" si="1"/>
        <v>24</v>
      </c>
      <c r="D33" s="141" t="s">
        <v>283</v>
      </c>
      <c r="E33" s="290"/>
      <c r="F33" s="291"/>
    </row>
    <row r="34" spans="2:6" ht="30">
      <c r="B34" s="556"/>
      <c r="C34" s="293">
        <f t="shared" si="1"/>
        <v>25</v>
      </c>
      <c r="D34" s="141" t="s">
        <v>284</v>
      </c>
      <c r="E34" s="290"/>
      <c r="F34" s="291"/>
    </row>
    <row r="35" spans="2:6">
      <c r="B35" s="557"/>
      <c r="C35" s="293">
        <f t="shared" si="1"/>
        <v>26</v>
      </c>
      <c r="D35" s="141" t="s">
        <v>290</v>
      </c>
      <c r="E35" s="290"/>
      <c r="F35" s="291"/>
    </row>
    <row r="37" spans="2:6">
      <c r="B37" s="284" t="s">
        <v>285</v>
      </c>
    </row>
    <row r="38" spans="2:6">
      <c r="B38" s="284" t="s">
        <v>286</v>
      </c>
    </row>
  </sheetData>
  <mergeCells count="8">
    <mergeCell ref="B23:B24"/>
    <mergeCell ref="B27:D27"/>
    <mergeCell ref="B28:B32"/>
    <mergeCell ref="B33:B35"/>
    <mergeCell ref="B3:F3"/>
    <mergeCell ref="B6:D6"/>
    <mergeCell ref="B7:B17"/>
    <mergeCell ref="B18:B21"/>
  </mergeCells>
  <phoneticPr fontId="2"/>
  <conditionalFormatting sqref="E7:E24 E28:E35">
    <cfRule type="containsText" dxfId="2" priority="1" operator="containsText" text="該当なし">
      <formula>NOT(ISERROR(SEARCH("該当なし",E7)))</formula>
    </cfRule>
    <cfRule type="containsText" dxfId="1" priority="2" operator="containsText" text="✓">
      <formula>NOT(ISERROR(SEARCH("✓",E7)))</formula>
    </cfRule>
    <cfRule type="containsText" dxfId="0" priority="3" operator="containsText" text="✓,該当なし">
      <formula>NOT(ISERROR(SEARCH("✓,該当なし",E7)))</formula>
    </cfRule>
  </conditionalFormatting>
  <dataValidations count="1">
    <dataValidation type="list" allowBlank="1" showInputMessage="1" showErrorMessage="1" sqref="E7:E24 E28:E35" xr:uid="{B4B84A0C-5E32-495B-AB08-4721CC48E671}">
      <formula1>"✓,該当なし,　"</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2"/>
  <sheetViews>
    <sheetView workbookViewId="0">
      <selection activeCell="K11" sqref="K11"/>
    </sheetView>
  </sheetViews>
  <sheetFormatPr defaultRowHeight="13"/>
  <cols>
    <col min="1" max="1" width="10.453125" bestFit="1" customWidth="1"/>
    <col min="2" max="2" width="10.453125" customWidth="1"/>
    <col min="4" max="4" width="18.6328125" customWidth="1"/>
    <col min="5" max="5" width="33.81640625" bestFit="1" customWidth="1"/>
    <col min="6" max="6" width="24.453125" bestFit="1" customWidth="1"/>
    <col min="7" max="7" width="25.08984375" bestFit="1" customWidth="1"/>
    <col min="8" max="8" width="12.6328125" bestFit="1" customWidth="1"/>
    <col min="9" max="9" width="26.6328125" customWidth="1"/>
    <col min="10" max="10" width="20.6328125" bestFit="1" customWidth="1"/>
  </cols>
  <sheetData>
    <row r="1" spans="1:12">
      <c r="A1" s="40">
        <v>1</v>
      </c>
      <c r="B1" s="40">
        <v>2</v>
      </c>
      <c r="C1" s="40">
        <v>3</v>
      </c>
      <c r="D1" s="40">
        <v>4</v>
      </c>
      <c r="E1" s="40">
        <v>5</v>
      </c>
      <c r="F1" s="40">
        <v>6</v>
      </c>
      <c r="G1" s="40">
        <v>7</v>
      </c>
      <c r="H1" s="40">
        <v>8</v>
      </c>
      <c r="I1" s="40">
        <v>9</v>
      </c>
      <c r="J1" s="40">
        <v>10</v>
      </c>
    </row>
    <row r="2" spans="1:12">
      <c r="A2" s="41" t="s">
        <v>182</v>
      </c>
      <c r="B2" s="41"/>
    </row>
    <row r="3" spans="1:12">
      <c r="A3" s="39" t="s">
        <v>138</v>
      </c>
      <c r="B3" s="39" t="s">
        <v>137</v>
      </c>
      <c r="C3" s="39" t="s">
        <v>137</v>
      </c>
      <c r="D3" s="39" t="s">
        <v>169</v>
      </c>
      <c r="E3" s="39" t="s">
        <v>98</v>
      </c>
      <c r="F3" s="39" t="s">
        <v>157</v>
      </c>
      <c r="G3" s="39" t="s">
        <v>124</v>
      </c>
      <c r="H3" s="39" t="s">
        <v>183</v>
      </c>
      <c r="I3" s="39" t="s">
        <v>184</v>
      </c>
      <c r="J3" s="39" t="s">
        <v>63</v>
      </c>
      <c r="K3" s="39" t="s">
        <v>158</v>
      </c>
      <c r="L3" s="39"/>
    </row>
    <row r="4" spans="1:12">
      <c r="A4" s="39" t="s">
        <v>166</v>
      </c>
      <c r="B4" s="39" t="s">
        <v>147</v>
      </c>
      <c r="C4" s="39" t="s">
        <v>152</v>
      </c>
      <c r="D4" s="39" t="s">
        <v>100</v>
      </c>
      <c r="E4" s="39" t="s">
        <v>121</v>
      </c>
      <c r="F4" s="39" t="s">
        <v>185</v>
      </c>
      <c r="G4" s="39" t="s">
        <v>186</v>
      </c>
      <c r="H4" s="39" t="s">
        <v>187</v>
      </c>
      <c r="I4" s="39" t="s">
        <v>150</v>
      </c>
      <c r="J4" s="39" t="s">
        <v>172</v>
      </c>
      <c r="K4" s="39" t="s">
        <v>96</v>
      </c>
      <c r="L4" s="39"/>
    </row>
    <row r="5" spans="1:12">
      <c r="A5" s="39" t="s">
        <v>164</v>
      </c>
      <c r="B5" s="39" t="s">
        <v>188</v>
      </c>
      <c r="C5" s="39" t="s">
        <v>177</v>
      </c>
      <c r="D5" s="39" t="s">
        <v>99</v>
      </c>
      <c r="E5" s="39" t="s">
        <v>156</v>
      </c>
      <c r="F5" s="39" t="s">
        <v>123</v>
      </c>
      <c r="G5" s="39" t="s">
        <v>127</v>
      </c>
      <c r="H5" s="39" t="s">
        <v>189</v>
      </c>
      <c r="I5" s="39" t="s">
        <v>176</v>
      </c>
      <c r="J5" s="39" t="s">
        <v>190</v>
      </c>
      <c r="K5" s="39" t="s">
        <v>155</v>
      </c>
    </row>
    <row r="6" spans="1:12">
      <c r="A6" s="39"/>
      <c r="B6" s="39" t="s">
        <v>191</v>
      </c>
      <c r="C6" s="39" t="s">
        <v>192</v>
      </c>
      <c r="D6" s="39" t="s">
        <v>193</v>
      </c>
      <c r="E6" s="39" t="s">
        <v>194</v>
      </c>
      <c r="F6" s="39" t="s">
        <v>195</v>
      </c>
      <c r="H6" s="39" t="s">
        <v>127</v>
      </c>
      <c r="I6" s="39" t="s">
        <v>196</v>
      </c>
      <c r="J6" s="39" t="s">
        <v>197</v>
      </c>
      <c r="K6" s="39" t="s">
        <v>47</v>
      </c>
    </row>
    <row r="7" spans="1:12">
      <c r="B7" s="39" t="s">
        <v>127</v>
      </c>
      <c r="C7" s="39" t="s">
        <v>127</v>
      </c>
      <c r="D7" s="39" t="s">
        <v>162</v>
      </c>
      <c r="E7" s="39" t="s">
        <v>198</v>
      </c>
      <c r="F7" s="39" t="s">
        <v>127</v>
      </c>
      <c r="I7" s="39" t="s">
        <v>199</v>
      </c>
      <c r="J7" s="39" t="s">
        <v>200</v>
      </c>
      <c r="K7" s="39" t="s">
        <v>87</v>
      </c>
    </row>
    <row r="8" spans="1:12">
      <c r="D8" s="39" t="s">
        <v>148</v>
      </c>
      <c r="E8" s="39" t="s">
        <v>201</v>
      </c>
      <c r="I8" s="39" t="s">
        <v>151</v>
      </c>
      <c r="J8" s="39" t="s">
        <v>202</v>
      </c>
      <c r="K8" s="39" t="s">
        <v>89</v>
      </c>
    </row>
    <row r="9" spans="1:12">
      <c r="D9" s="39" t="s">
        <v>127</v>
      </c>
      <c r="E9" s="39" t="s">
        <v>203</v>
      </c>
      <c r="I9" s="39" t="s">
        <v>127</v>
      </c>
      <c r="J9" s="39" t="s">
        <v>64</v>
      </c>
      <c r="K9" s="39" t="s">
        <v>214</v>
      </c>
    </row>
    <row r="10" spans="1:12">
      <c r="D10" s="39" t="s">
        <v>204</v>
      </c>
      <c r="E10" s="39" t="s">
        <v>205</v>
      </c>
      <c r="I10" s="39"/>
      <c r="J10" s="39" t="s">
        <v>65</v>
      </c>
      <c r="K10" s="39" t="s">
        <v>215</v>
      </c>
    </row>
    <row r="11" spans="1:12">
      <c r="E11" s="39" t="s">
        <v>206</v>
      </c>
      <c r="I11" s="39"/>
      <c r="J11" s="39" t="s">
        <v>66</v>
      </c>
    </row>
    <row r="12" spans="1:12">
      <c r="E12" s="39" t="s">
        <v>127</v>
      </c>
      <c r="I12" s="39"/>
      <c r="J12" s="39" t="s">
        <v>67</v>
      </c>
    </row>
    <row r="13" spans="1:12">
      <c r="J13" s="39" t="s">
        <v>68</v>
      </c>
    </row>
    <row r="14" spans="1:12">
      <c r="J14" s="39" t="s">
        <v>69</v>
      </c>
    </row>
    <row r="15" spans="1:12">
      <c r="J15" s="39" t="s">
        <v>207</v>
      </c>
    </row>
    <row r="16" spans="1:12">
      <c r="J16" s="39" t="s">
        <v>71</v>
      </c>
    </row>
    <row r="17" spans="10:10">
      <c r="J17" s="39" t="s">
        <v>208</v>
      </c>
    </row>
    <row r="18" spans="10:10">
      <c r="J18" s="39" t="s">
        <v>209</v>
      </c>
    </row>
    <row r="19" spans="10:10">
      <c r="J19" s="39" t="s">
        <v>72</v>
      </c>
    </row>
    <row r="20" spans="10:10">
      <c r="J20" s="39" t="s">
        <v>210</v>
      </c>
    </row>
    <row r="21" spans="10:10">
      <c r="J21" s="39" t="s">
        <v>1</v>
      </c>
    </row>
    <row r="22" spans="10:10">
      <c r="J22" s="39" t="s">
        <v>73</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107FA9F3ADEB541AF65A7BA65F3CF90" ma:contentTypeVersion="4" ma:contentTypeDescription="新しいドキュメントを作成します。" ma:contentTypeScope="" ma:versionID="a1738fb202ec786f02e357dff76f3d9a">
  <xsd:schema xmlns:xsd="http://www.w3.org/2001/XMLSchema" xmlns:xs="http://www.w3.org/2001/XMLSchema" xmlns:p="http://schemas.microsoft.com/office/2006/metadata/properties" xmlns:ns2="6f4fa456-60d4-4f94-97f9-b1c18582f365" targetNamespace="http://schemas.microsoft.com/office/2006/metadata/properties" ma:root="true" ma:fieldsID="124ff90ac191f5de0f7a0e386fe3334d" ns2:_="">
    <xsd:import namespace="6f4fa456-60d4-4f94-97f9-b1c18582f3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fa456-60d4-4f94-97f9-b1c18582f3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51B736-A3CD-4F32-A113-9A3EA385F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fa456-60d4-4f94-97f9-b1c18582f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99C89B-B711-4F5B-AEC3-3454CCC5F11C}">
  <ds:schemaRefs>
    <ds:schemaRef ds:uri="http://purl.org/dc/dcmitype/"/>
    <ds:schemaRef ds:uri="6f4fa456-60d4-4f94-97f9-b1c18582f365"/>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9D6A6500-7BFA-467F-91F7-EE02D2EFEA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記入例</vt:lpstr>
      <vt:lpstr>○○株式会社</vt:lpstr>
      <vt:lpstr>チェックリスト</vt:lpstr>
      <vt:lpstr>プルダウンリスト（編集しないこと）</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0x0101007107FA9F3ADEB541AF65A7BA65F3CF90</vt:lpwstr>
  </property>
</Properties>
</file>