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60" windowWidth="18315" windowHeight="8265"/>
  </bookViews>
  <sheets>
    <sheet name="本要望調査シート" sheetId="2" r:id="rId1"/>
  </sheets>
  <definedNames>
    <definedName name="_xlnm.Print_Area" localSheetId="0">本要望調査シート!$A$1:$N$27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2" l="1"/>
  <c r="H27" i="2"/>
  <c r="J16" i="2"/>
  <c r="J26" i="2"/>
  <c r="J15" i="2"/>
  <c r="H16" i="2"/>
  <c r="J18" i="2"/>
  <c r="J17" i="2"/>
  <c r="J19" i="2"/>
  <c r="J7" i="2"/>
  <c r="J6" i="2"/>
  <c r="J8" i="2"/>
  <c r="J23" i="2" l="1"/>
  <c r="J22" i="2"/>
  <c r="J21" i="2"/>
  <c r="J20" i="2"/>
  <c r="J10" i="2"/>
  <c r="J12" i="2" l="1"/>
  <c r="J11" i="2"/>
  <c r="J9" i="2"/>
</calcChain>
</file>

<file path=xl/comments1.xml><?xml version="1.0" encoding="utf-8"?>
<comments xmlns="http://schemas.openxmlformats.org/spreadsheetml/2006/main">
  <authors>
    <author>作成者</author>
  </authors>
  <commentList>
    <comment ref="J24" authorId="0" shapeId="0">
      <text>
        <r>
          <rPr>
            <sz val="11"/>
            <color indexed="81"/>
            <rFont val="ＭＳ Ｐゴシック"/>
            <family val="3"/>
            <charset val="128"/>
            <scheme val="major"/>
          </rPr>
          <t>連携ビジョン等の策定は定額（単年度あたり10,000千円上限）、それ以外は1/2として金額を入力してください。
（地方都市イノベーション拠点形成も同様）</t>
        </r>
      </text>
    </comment>
  </commentList>
</comments>
</file>

<file path=xl/sharedStrings.xml><?xml version="1.0" encoding="utf-8"?>
<sst xmlns="http://schemas.openxmlformats.org/spreadsheetml/2006/main" count="69" uniqueCount="50">
  <si>
    <t>メールアドレス</t>
  </si>
  <si>
    <t>所属</t>
    <rPh sb="0" eb="2">
      <t>ショゾク</t>
    </rPh>
    <phoneticPr fontId="1"/>
  </si>
  <si>
    <t>事業費
（千円）</t>
    <rPh sb="0" eb="3">
      <t>ジギョウヒ</t>
    </rPh>
    <rPh sb="5" eb="7">
      <t>センエン</t>
    </rPh>
    <phoneticPr fontId="1"/>
  </si>
  <si>
    <t>氏名</t>
    <rPh sb="0" eb="2">
      <t>シメイ</t>
    </rPh>
    <phoneticPr fontId="1"/>
  </si>
  <si>
    <t>国費
（千円）</t>
    <rPh sb="0" eb="2">
      <t>コクヒ</t>
    </rPh>
    <rPh sb="4" eb="6">
      <t>センエン</t>
    </rPh>
    <phoneticPr fontId="1"/>
  </si>
  <si>
    <t>電話番号</t>
    <rPh sb="0" eb="2">
      <t>デンワ</t>
    </rPh>
    <rPh sb="2" eb="4">
      <t>バンゴウ</t>
    </rPh>
    <phoneticPr fontId="1"/>
  </si>
  <si>
    <t>○○市○○局○○課</t>
    <rPh sb="0" eb="3">
      <t>マルマルシ</t>
    </rPh>
    <rPh sb="5" eb="6">
      <t>キョク</t>
    </rPh>
    <rPh sb="8" eb="9">
      <t>カ</t>
    </rPh>
    <phoneticPr fontId="1"/>
  </si>
  <si>
    <t>○○株式会社
代表取締役
　○○○○
○○市長</t>
    <rPh sb="9" eb="12">
      <t>トリシマリヤク</t>
    </rPh>
    <rPh sb="23" eb="25">
      <t>シチョウ</t>
    </rPh>
    <phoneticPr fontId="1"/>
  </si>
  <si>
    <t>問合せ先</t>
    <rPh sb="0" eb="1">
      <t>ト</t>
    </rPh>
    <rPh sb="1" eb="2">
      <t>ア</t>
    </rPh>
    <rPh sb="3" eb="4">
      <t>サキ</t>
    </rPh>
    <phoneticPr fontId="1"/>
  </si>
  <si>
    <t>社会実験・データ活用</t>
    <rPh sb="0" eb="2">
      <t>シャカイ</t>
    </rPh>
    <rPh sb="2" eb="4">
      <t>ジッケン</t>
    </rPh>
    <rPh sb="8" eb="10">
      <t>カツヨウ</t>
    </rPh>
    <phoneticPr fontId="1"/>
  </si>
  <si>
    <t>合計</t>
    <rPh sb="0" eb="2">
      <t>ゴウケイ</t>
    </rPh>
    <phoneticPr fontId="1"/>
  </si>
  <si>
    <t>○○地域
（○○地区）</t>
    <rPh sb="2" eb="4">
      <t>チイキ</t>
    </rPh>
    <rPh sb="8" eb="10">
      <t>チク</t>
    </rPh>
    <phoneticPr fontId="1"/>
  </si>
  <si>
    <t>補助申請者</t>
    <rPh sb="0" eb="2">
      <t>ホジョ</t>
    </rPh>
    <rPh sb="2" eb="5">
      <t>シンセイシャ</t>
    </rPh>
    <phoneticPr fontId="1"/>
  </si>
  <si>
    <t>・○○施設のリノベーションによる交流空間整備</t>
    <rPh sb="3" eb="5">
      <t>シセツ</t>
    </rPh>
    <rPh sb="16" eb="18">
      <t>コウリュウ</t>
    </rPh>
    <rPh sb="18" eb="20">
      <t>クウカン</t>
    </rPh>
    <rPh sb="20" eb="22">
      <t>セイビ</t>
    </rPh>
    <phoneticPr fontId="1"/>
  </si>
  <si>
    <t>シティプロモーション・情報発信</t>
    <rPh sb="11" eb="15">
      <t>ジョウホウハッシン</t>
    </rPh>
    <phoneticPr fontId="1"/>
  </si>
  <si>
    <t>国際交流創造施設整備</t>
    <rPh sb="0" eb="2">
      <t>コクサイ</t>
    </rPh>
    <rPh sb="2" eb="4">
      <t>コウリュウ</t>
    </rPh>
    <rPh sb="4" eb="6">
      <t>ソウゾウ</t>
    </rPh>
    <rPh sb="6" eb="8">
      <t>シセツ</t>
    </rPh>
    <rPh sb="8" eb="10">
      <t>セイビ</t>
    </rPh>
    <phoneticPr fontId="1"/>
  </si>
  <si>
    <t>未来ビジョン等の改定</t>
    <rPh sb="0" eb="2">
      <t>ミライ</t>
    </rPh>
    <rPh sb="6" eb="7">
      <t>トウ</t>
    </rPh>
    <rPh sb="8" eb="10">
      <t>カイテイ</t>
    </rPh>
    <phoneticPr fontId="1"/>
  </si>
  <si>
    <t>エリア
プラットフォーム</t>
  </si>
  <si>
    <t>xx-xxxx-xxxx</t>
  </si>
  <si>
    <t>地域交流創造施設整備</t>
    <rPh sb="0" eb="2">
      <t>チイキ</t>
    </rPh>
    <rPh sb="2" eb="4">
      <t>コウリュウ</t>
    </rPh>
    <rPh sb="4" eb="6">
      <t>ソウゾウ</t>
    </rPh>
    <rPh sb="6" eb="8">
      <t>シセツ</t>
    </rPh>
    <rPh sb="8" eb="10">
      <t>セイビ</t>
    </rPh>
    <phoneticPr fontId="1"/>
  </si>
  <si>
    <t>xxx@xxx.xx.xx</t>
  </si>
  <si>
    <t>事業内容</t>
    <rPh sb="0" eb="2">
      <t>ジギョウ</t>
    </rPh>
    <rPh sb="2" eb="4">
      <t>ナイヨウ</t>
    </rPh>
    <phoneticPr fontId="1"/>
  </si>
  <si>
    <t>項目</t>
    <rPh sb="0" eb="2">
      <t>コウモク</t>
    </rPh>
    <phoneticPr fontId="1"/>
  </si>
  <si>
    <t>エリアプラットフォームの代表者名</t>
    <rPh sb="12" eb="15">
      <t>ダイヒョウシャ</t>
    </rPh>
    <rPh sb="15" eb="16">
      <t>メイ</t>
    </rPh>
    <phoneticPr fontId="1"/>
  </si>
  <si>
    <t>未来ビジョン名
（策定時期）</t>
    <rPh sb="0" eb="2">
      <t>ミライ</t>
    </rPh>
    <rPh sb="6" eb="7">
      <t>メイ</t>
    </rPh>
    <rPh sb="9" eb="11">
      <t>サクテイ</t>
    </rPh>
    <rPh sb="11" eb="13">
      <t>ジキ</t>
    </rPh>
    <phoneticPr fontId="1"/>
  </si>
  <si>
    <t>地域名</t>
    <rPh sb="0" eb="3">
      <t>チイキメイ</t>
    </rPh>
    <phoneticPr fontId="1"/>
  </si>
  <si>
    <t>所在県・市</t>
    <rPh sb="0" eb="2">
      <t>ショザイ</t>
    </rPh>
    <rPh sb="2" eb="3">
      <t>ケン</t>
    </rPh>
    <rPh sb="4" eb="5">
      <t>シ</t>
    </rPh>
    <phoneticPr fontId="1"/>
  </si>
  <si>
    <t>国際競争力強化拠点形成</t>
    <rPh sb="0" eb="5">
      <t>コクサイキョウソウリョク</t>
    </rPh>
    <rPh sb="5" eb="7">
      <t>キョウカ</t>
    </rPh>
    <rPh sb="7" eb="11">
      <t>キョテンケイセイ</t>
    </rPh>
    <phoneticPr fontId="1"/>
  </si>
  <si>
    <t>地方都市イノベーション拠点形成</t>
    <rPh sb="0" eb="4">
      <t>チホウトシ</t>
    </rPh>
    <rPh sb="11" eb="15">
      <t>キョテンケイセイ</t>
    </rPh>
    <phoneticPr fontId="1"/>
  </si>
  <si>
    <t>定額
1/2</t>
    <rPh sb="0" eb="2">
      <t>テイガク</t>
    </rPh>
    <phoneticPr fontId="1"/>
  </si>
  <si>
    <t>・賑わい創出を目的とした道路上における社会実験及び来街者調査の実施
・低未利用地の利活用促進を目的とした民間空地における社会実験</t>
    <rPh sb="1" eb="2">
      <t>ニギ</t>
    </rPh>
    <rPh sb="4" eb="6">
      <t>ソウシュツ</t>
    </rPh>
    <rPh sb="7" eb="9">
      <t>モクテキ</t>
    </rPh>
    <rPh sb="19" eb="21">
      <t>シャカイ</t>
    </rPh>
    <rPh sb="21" eb="23">
      <t>ジッケン</t>
    </rPh>
    <rPh sb="23" eb="24">
      <t>オヨ</t>
    </rPh>
    <rPh sb="25" eb="28">
      <t>ライガイシャ</t>
    </rPh>
    <rPh sb="28" eb="30">
      <t>チョウサ</t>
    </rPh>
    <rPh sb="31" eb="33">
      <t>ジッシ</t>
    </rPh>
    <rPh sb="35" eb="36">
      <t>テイ</t>
    </rPh>
    <rPh sb="36" eb="39">
      <t>ミリヨウ</t>
    </rPh>
    <rPh sb="39" eb="40">
      <t>チ</t>
    </rPh>
    <rPh sb="41" eb="44">
      <t>リカツヨウ</t>
    </rPh>
    <rPh sb="44" eb="46">
      <t>ソクシン</t>
    </rPh>
    <rPh sb="47" eb="49">
      <t>モクテキ</t>
    </rPh>
    <rPh sb="52" eb="54">
      <t>ミンカン</t>
    </rPh>
    <rPh sb="54" eb="56">
      <t>クウチ</t>
    </rPh>
    <rPh sb="60" eb="64">
      <t>シャカイジッケン</t>
    </rPh>
    <phoneticPr fontId="1"/>
  </si>
  <si>
    <t>・○○地域や○○施設との連携ビジョンの策定（10,000千円）
・社会課題の解決に向けたスタートアップと協働した実証実験
・人流データ等のデジタル技術を活用した公共空間利用の実証実験</t>
    <rPh sb="8" eb="10">
      <t>シセツ</t>
    </rPh>
    <rPh sb="28" eb="30">
      <t>センエン</t>
    </rPh>
    <rPh sb="33" eb="37">
      <t>シャカイカダイ</t>
    </rPh>
    <rPh sb="38" eb="40">
      <t>カイケツ</t>
    </rPh>
    <rPh sb="41" eb="42">
      <t>ム</t>
    </rPh>
    <rPh sb="52" eb="54">
      <t>キョウドウ</t>
    </rPh>
    <rPh sb="56" eb="60">
      <t>ジッショウジッケン</t>
    </rPh>
    <rPh sb="62" eb="64">
      <t>ジンリュウ</t>
    </rPh>
    <rPh sb="67" eb="68">
      <t>トウ</t>
    </rPh>
    <rPh sb="73" eb="75">
      <t>ギジュツ</t>
    </rPh>
    <rPh sb="76" eb="78">
      <t>カツヨウ</t>
    </rPh>
    <rPh sb="80" eb="86">
      <t>コウキョウクウカンリヨウ</t>
    </rPh>
    <rPh sb="87" eb="89">
      <t>ジッショウ</t>
    </rPh>
    <rPh sb="89" eb="91">
      <t>ジッケン</t>
    </rPh>
    <phoneticPr fontId="1"/>
  </si>
  <si>
    <t>○○ビジョン
（R4.3.31)</t>
    <phoneticPr fontId="1"/>
  </si>
  <si>
    <t>補助率</t>
    <rPh sb="0" eb="3">
      <t>ホジョリツ</t>
    </rPh>
    <phoneticPr fontId="1"/>
  </si>
  <si>
    <t xml:space="preserve">○○県
○○市 </t>
    <rPh sb="2" eb="3">
      <t>ケン</t>
    </rPh>
    <rPh sb="6" eb="7">
      <t>シ</t>
    </rPh>
    <phoneticPr fontId="1"/>
  </si>
  <si>
    <t>エリアプラットフォームの構築</t>
    <rPh sb="12" eb="14">
      <t>コウチク</t>
    </rPh>
    <phoneticPr fontId="1"/>
  </si>
  <si>
    <t>未来ビジョン等の新規策定</t>
    <rPh sb="0" eb="2">
      <t>ミライ</t>
    </rPh>
    <rPh sb="6" eb="7">
      <t>トウ</t>
    </rPh>
    <rPh sb="8" eb="12">
      <t>シンキサクテイ</t>
    </rPh>
    <phoneticPr fontId="1"/>
  </si>
  <si>
    <t>定額</t>
    <rPh sb="0" eb="2">
      <t>テイガク</t>
    </rPh>
    <phoneticPr fontId="1"/>
  </si>
  <si>
    <t>普及啓発事業</t>
    <rPh sb="0" eb="6">
      <t>フキュウケイハツジギョウ</t>
    </rPh>
    <phoneticPr fontId="1"/>
  </si>
  <si>
    <t>普及啓発事業</t>
    <rPh sb="0" eb="4">
      <t>フキュウケイハツ</t>
    </rPh>
    <rPh sb="4" eb="6">
      <t>ジギョウ</t>
    </rPh>
    <phoneticPr fontId="1"/>
  </si>
  <si>
    <t>・基礎データの収集・分析　
・専門家の派遣、勉強会・意識啓発　
・未来ビジョン検討　　　　　　　　　　　　　　　　　　　　　　　　　　　　　　　　</t>
    <rPh sb="1" eb="3">
      <t>キソ</t>
    </rPh>
    <rPh sb="7" eb="9">
      <t>シュウシュウ</t>
    </rPh>
    <rPh sb="10" eb="12">
      <t>ブンセキ</t>
    </rPh>
    <rPh sb="15" eb="18">
      <t>センモンカ</t>
    </rPh>
    <rPh sb="19" eb="21">
      <t>ハケン</t>
    </rPh>
    <rPh sb="22" eb="24">
      <t>ベンキョウ</t>
    </rPh>
    <rPh sb="24" eb="25">
      <t>カイ</t>
    </rPh>
    <rPh sb="26" eb="28">
      <t>イシキ</t>
    </rPh>
    <rPh sb="28" eb="30">
      <t>ケイハツ</t>
    </rPh>
    <rPh sb="33" eb="35">
      <t>ミライ</t>
    </rPh>
    <rPh sb="39" eb="41">
      <t>ケントウ</t>
    </rPh>
    <phoneticPr fontId="1"/>
  </si>
  <si>
    <t>・WEBサイトによる情報発信
・パンフレットの作成
・PRイベントの開催、見本市への出展　　　　</t>
    <rPh sb="10" eb="12">
      <t>ジョウホウ</t>
    </rPh>
    <rPh sb="12" eb="14">
      <t>ハッシン</t>
    </rPh>
    <rPh sb="23" eb="25">
      <t>サクセイ</t>
    </rPh>
    <rPh sb="34" eb="36">
      <t>カイサイ</t>
    </rPh>
    <rPh sb="37" eb="40">
      <t>ミホンイチ</t>
    </rPh>
    <rPh sb="42" eb="44">
      <t>シュッテン</t>
    </rPh>
    <phoneticPr fontId="1"/>
  </si>
  <si>
    <t>【応募様式Ａ】</t>
    <phoneticPr fontId="1"/>
  </si>
  <si>
    <t>・地方都市と連携した実証実験やビジネスマッチング支援
・国際競争力強化に資する○○の取組に関する情報発信</t>
    <rPh sb="1" eb="5">
      <t>チホウトシ</t>
    </rPh>
    <rPh sb="6" eb="8">
      <t>レンケイ</t>
    </rPh>
    <rPh sb="10" eb="14">
      <t>ジッショウジッケン</t>
    </rPh>
    <rPh sb="24" eb="26">
      <t>シエン</t>
    </rPh>
    <rPh sb="28" eb="33">
      <t>コクサイキョウソウリョク</t>
    </rPh>
    <rPh sb="33" eb="35">
      <t>キョウカ</t>
    </rPh>
    <rPh sb="36" eb="37">
      <t>シ</t>
    </rPh>
    <phoneticPr fontId="1"/>
  </si>
  <si>
    <t>○○プラットフォーム
○○協議会</t>
    <rPh sb="14" eb="17">
      <t>キョウギカイ</t>
    </rPh>
    <phoneticPr fontId="1"/>
  </si>
  <si>
    <t>○○○○</t>
    <phoneticPr fontId="1"/>
  </si>
  <si>
    <r>
      <t xml:space="preserve">令和５年度要望
</t>
    </r>
    <r>
      <rPr>
        <sz val="11"/>
        <color rgb="FFFF0000"/>
        <rFont val="ＭＳ Ｐゴシック"/>
        <family val="3"/>
        <charset val="128"/>
        <scheme val="minor"/>
      </rPr>
      <t>※応募する項目の欄に必要事項を記載してください。</t>
    </r>
    <rPh sb="0" eb="2">
      <t>レイワ</t>
    </rPh>
    <rPh sb="3" eb="4">
      <t>ネン</t>
    </rPh>
    <rPh sb="9" eb="11">
      <t>オウボ</t>
    </rPh>
    <rPh sb="13" eb="15">
      <t>コウモク</t>
    </rPh>
    <rPh sb="16" eb="17">
      <t>ラン</t>
    </rPh>
    <rPh sb="18" eb="22">
      <t>ヒツヨウジコウ</t>
    </rPh>
    <rPh sb="23" eb="25">
      <t>キサイ</t>
    </rPh>
    <phoneticPr fontId="1"/>
  </si>
  <si>
    <t>・○○のまちづくりの推進に向け、○○や○○の検討のためのエリアプラットフォームの構築を図る。</t>
    <rPh sb="10" eb="12">
      <t>スイシン</t>
    </rPh>
    <rPh sb="13" eb="14">
      <t>ム</t>
    </rPh>
    <rPh sb="22" eb="24">
      <t>ケントウ</t>
    </rPh>
    <rPh sb="40" eb="42">
      <t>コウチク</t>
    </rPh>
    <rPh sb="43" eb="44">
      <t>ハカ</t>
    </rPh>
    <phoneticPr fontId="1"/>
  </si>
  <si>
    <t>・公共空間や低未利用地の活用等による○○のまちづくりの実現に向けた未来ビジョンを策定する。</t>
    <rPh sb="1" eb="5">
      <t>コウキョウクウカン</t>
    </rPh>
    <rPh sb="6" eb="11">
      <t>テイミリヨウチ</t>
    </rPh>
    <rPh sb="12" eb="14">
      <t>カツヨウ</t>
    </rPh>
    <rPh sb="14" eb="15">
      <t>トウ</t>
    </rPh>
    <rPh sb="33" eb="35">
      <t>ミライ</t>
    </rPh>
    <rPh sb="40" eb="42">
      <t>サクテイ</t>
    </rPh>
    <phoneticPr fontId="1"/>
  </si>
  <si>
    <t>・○○を目的に、○○を対象とした○○を開催する。</t>
    <rPh sb="4" eb="6">
      <t>モクテキ</t>
    </rPh>
    <rPh sb="11" eb="13">
      <t>タイショウ</t>
    </rPh>
    <rPh sb="19" eb="21">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</si>
</sst>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x14ac:knownFonts="1">
    <font>
      <sz val="11"/>
      <color theme="1"/>
      <name val="ＭＳ Ｐゴシック"/>
      <family val="3"/>
      <scheme val="minor"/>
    </font>
    <font>
      <sz val="6"/>
      <name val="ＭＳ Ｐゴシック"/>
      <family val="3"/>
      <scheme val="minor"/>
    </font>
    <font>
      <sz val="11"/>
      <color theme="1"/>
      <name val="ＭＳ Ｐゴシック"/>
      <family val="3"/>
      <scheme val="minor"/>
    </font>
    <font>
      <sz val="18"/>
      <color theme="1"/>
      <name val="ＭＳ Ｐゴシック"/>
      <family val="3"/>
      <scheme val="minor"/>
    </font>
    <font>
      <sz val="11"/>
      <color rgb="FFFF0000"/>
      <name val="ＭＳ Ｐゴシック"/>
      <family val="3"/>
      <scheme val="minor"/>
    </font>
    <font>
      <sz val="11"/>
      <name val="ＭＳ Ｐゴシック"/>
      <family val="3"/>
      <scheme val="minor"/>
    </font>
    <font>
      <i/>
      <sz val="11"/>
      <color rgb="FFFF0000"/>
      <name val="ＭＳ Ｐゴシック"/>
      <family val="3"/>
    </font>
    <font>
      <u/>
      <sz val="11"/>
      <color theme="10"/>
      <name val="ＭＳ Ｐゴシック"/>
      <family val="3"/>
      <scheme val="minor"/>
    </font>
    <font>
      <sz val="11"/>
      <color rgb="FFFF0000"/>
      <name val="ＭＳ Ｐゴシック"/>
      <family val="3"/>
      <charset val="128"/>
      <scheme val="minor"/>
    </font>
    <font>
      <sz val="14"/>
      <color theme="1"/>
      <name val="ＭＳ Ｐゴシック"/>
      <family val="3"/>
      <scheme val="minor"/>
    </font>
    <font>
      <sz val="11"/>
      <color indexed="81"/>
      <name val="ＭＳ Ｐゴシック"/>
      <family val="3"/>
      <charset val="128"/>
      <scheme val="major"/>
    </font>
    <font>
      <sz val="12"/>
      <color rgb="FFFF0000"/>
      <name val="ＭＳ Ｐゴシック"/>
      <family val="3"/>
      <scheme val="minor"/>
    </font>
    <font>
      <sz val="12"/>
      <color rgb="FFFF0000"/>
      <name val="ＭＳ Ｐゴシック"/>
      <family val="3"/>
      <charset val="128"/>
      <scheme val="minor"/>
    </font>
    <font>
      <sz val="12"/>
      <name val="ＭＳ Ｐゴシック"/>
      <family val="3"/>
      <charset val="128"/>
      <scheme val="minor"/>
    </font>
    <font>
      <i/>
      <sz val="12"/>
      <color rgb="FFFF0000"/>
      <name val="ＭＳ Ｐゴシック"/>
      <family val="3"/>
      <charset val="128"/>
    </font>
    <font>
      <u/>
      <sz val="12"/>
      <color theme="10"/>
      <name val="ＭＳ Ｐ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3998840296639911"/>
        <bgColor indexed="64"/>
      </patternFill>
    </fill>
    <fill>
      <patternFill patternType="solid">
        <fgColor rgb="FFFFFF99"/>
        <bgColor indexed="64"/>
      </patternFill>
    </fill>
  </fills>
  <borders count="30">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38" fontId="0" fillId="0" borderId="0" xfId="1" applyFont="1" applyAlignment="1">
      <alignment horizontal="right" vertical="center"/>
    </xf>
    <xf numFmtId="0" fontId="3" fillId="0" borderId="0" xfId="0" applyFont="1" applyAlignment="1">
      <alignment vertical="center"/>
    </xf>
    <xf numFmtId="0" fontId="0" fillId="2" borderId="12" xfId="0" applyFill="1" applyBorder="1" applyAlignment="1">
      <alignment horizontal="center" vertical="center" wrapText="1"/>
    </xf>
    <xf numFmtId="0" fontId="0" fillId="2" borderId="18" xfId="0" applyFill="1" applyBorder="1" applyAlignment="1">
      <alignment horizontal="center" vertical="center" wrapText="1"/>
    </xf>
    <xf numFmtId="38" fontId="0" fillId="2" borderId="6" xfId="1" applyFont="1" applyFill="1" applyBorder="1" applyAlignment="1">
      <alignment horizontal="center" vertical="center" wrapText="1"/>
    </xf>
    <xf numFmtId="0" fontId="5" fillId="0" borderId="21" xfId="0" applyFont="1" applyBorder="1" applyAlignment="1">
      <alignment horizontal="left" vertical="center"/>
    </xf>
    <xf numFmtId="0" fontId="5" fillId="0" borderId="23" xfId="0" applyFont="1" applyBorder="1" applyAlignment="1">
      <alignment vertical="center"/>
    </xf>
    <xf numFmtId="0" fontId="5" fillId="0" borderId="24" xfId="0" applyFont="1" applyFill="1" applyBorder="1" applyAlignment="1">
      <alignment vertical="center" wrapText="1"/>
    </xf>
    <xf numFmtId="0" fontId="5" fillId="4" borderId="18" xfId="0" applyFont="1" applyFill="1" applyBorder="1" applyAlignment="1">
      <alignment horizontal="center" vertical="center"/>
    </xf>
    <xf numFmtId="38" fontId="5" fillId="4" borderId="18" xfId="1" applyFont="1" applyFill="1" applyBorder="1" applyAlignment="1">
      <alignment horizontal="center" vertical="center"/>
    </xf>
    <xf numFmtId="38" fontId="4" fillId="4" borderId="18" xfId="1" applyFont="1" applyFill="1" applyBorder="1" applyAlignment="1">
      <alignment vertical="center"/>
    </xf>
    <xf numFmtId="12" fontId="5" fillId="0" borderId="24" xfId="1" applyNumberFormat="1" applyFont="1" applyFill="1" applyBorder="1" applyAlignment="1">
      <alignment horizontal="right" vertical="center"/>
    </xf>
    <xf numFmtId="38" fontId="4" fillId="4" borderId="25" xfId="1" applyFont="1" applyFill="1" applyBorder="1" applyAlignment="1">
      <alignment vertical="center"/>
    </xf>
    <xf numFmtId="38" fontId="4" fillId="0" borderId="24" xfId="1" applyFont="1" applyFill="1" applyBorder="1" applyAlignment="1">
      <alignment horizontal="right" vertical="center"/>
    </xf>
    <xf numFmtId="0" fontId="0" fillId="0" borderId="0" xfId="0" applyBorder="1" applyAlignment="1">
      <alignment vertical="center"/>
    </xf>
    <xf numFmtId="176" fontId="0" fillId="0" borderId="0" xfId="0" applyNumberFormat="1" applyFont="1" applyFill="1" applyBorder="1" applyAlignment="1">
      <alignment vertical="center" wrapText="1"/>
    </xf>
    <xf numFmtId="0" fontId="0" fillId="0" borderId="0" xfId="0" applyAlignment="1"/>
    <xf numFmtId="0" fontId="5" fillId="0" borderId="29" xfId="0" applyFont="1" applyFill="1" applyBorder="1" applyAlignment="1">
      <alignment vertical="center" wrapText="1"/>
    </xf>
    <xf numFmtId="38" fontId="4" fillId="0" borderId="29" xfId="1" applyFont="1" applyFill="1" applyBorder="1" applyAlignment="1">
      <alignment horizontal="right" vertical="center"/>
    </xf>
    <xf numFmtId="0" fontId="4" fillId="5" borderId="21" xfId="0" applyFont="1" applyFill="1" applyBorder="1" applyAlignment="1">
      <alignment vertical="center" wrapText="1"/>
    </xf>
    <xf numFmtId="0" fontId="4" fillId="5" borderId="23" xfId="0" applyFont="1" applyFill="1" applyBorder="1" applyAlignment="1">
      <alignment vertical="center" wrapText="1"/>
    </xf>
    <xf numFmtId="38" fontId="4" fillId="5" borderId="24" xfId="1" applyFont="1" applyFill="1" applyBorder="1" applyAlignment="1">
      <alignment horizontal="right" vertical="center"/>
    </xf>
    <xf numFmtId="38" fontId="4" fillId="5" borderId="21" xfId="1" applyFont="1" applyFill="1" applyBorder="1" applyAlignment="1">
      <alignment horizontal="right" vertical="center"/>
    </xf>
    <xf numFmtId="38" fontId="4" fillId="5" borderId="23" xfId="1" applyFont="1" applyFill="1" applyBorder="1" applyAlignment="1">
      <alignment horizontal="right" vertical="center"/>
    </xf>
    <xf numFmtId="0" fontId="9" fillId="0" borderId="0" xfId="0" applyFont="1" applyAlignment="1">
      <alignment horizontal="right" vertical="center"/>
    </xf>
    <xf numFmtId="12" fontId="5" fillId="0" borderId="23" xfId="1" applyNumberFormat="1" applyFont="1" applyFill="1" applyBorder="1" applyAlignment="1">
      <alignment horizontal="righ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1"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wrapText="1"/>
    </xf>
    <xf numFmtId="0" fontId="0" fillId="2" borderId="18" xfId="0"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18" xfId="1"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7"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22" xfId="0" applyFont="1" applyFill="1" applyBorder="1" applyAlignment="1">
      <alignment horizontal="center" vertical="center" wrapText="1"/>
    </xf>
    <xf numFmtId="38" fontId="0" fillId="2" borderId="23"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24" xfId="1" applyFont="1" applyFill="1" applyBorder="1" applyAlignment="1">
      <alignment horizontal="center" vertical="center" wrapText="1"/>
    </xf>
    <xf numFmtId="38" fontId="0" fillId="2" borderId="25" xfId="1" applyFont="1" applyFill="1" applyBorder="1" applyAlignment="1">
      <alignment horizontal="center" vertical="center" wrapText="1"/>
    </xf>
    <xf numFmtId="0" fontId="0" fillId="2" borderId="26" xfId="0" applyFill="1" applyBorder="1" applyAlignment="1">
      <alignment horizontal="center" vertical="center"/>
    </xf>
    <xf numFmtId="0" fontId="0" fillId="2" borderId="3" xfId="0"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28" xfId="0" applyFill="1" applyBorder="1" applyAlignment="1">
      <alignment horizontal="center" vertical="center"/>
    </xf>
    <xf numFmtId="0" fontId="0" fillId="2" borderId="9" xfId="0" applyFill="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5" fillId="0" borderId="23" xfId="0" applyFont="1" applyBorder="1" applyAlignment="1">
      <alignment horizontal="left" vertical="center"/>
    </xf>
    <xf numFmtId="12" fontId="5" fillId="0" borderId="29" xfId="1"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21" xfId="0" applyFont="1" applyBorder="1" applyAlignment="1">
      <alignment horizontal="left" vertical="center"/>
    </xf>
    <xf numFmtId="0" fontId="12" fillId="0" borderId="21" xfId="0" applyFont="1" applyFill="1" applyBorder="1" applyAlignment="1">
      <alignment vertical="center" wrapText="1"/>
    </xf>
    <xf numFmtId="38" fontId="12" fillId="0" borderId="21" xfId="1" applyFont="1" applyFill="1" applyBorder="1" applyAlignment="1">
      <alignment horizontal="right" vertical="center"/>
    </xf>
    <xf numFmtId="12" fontId="12" fillId="0" borderId="24" xfId="1" applyNumberFormat="1" applyFont="1" applyFill="1" applyBorder="1" applyAlignment="1">
      <alignment horizontal="right" vertical="center"/>
    </xf>
    <xf numFmtId="38" fontId="12" fillId="0" borderId="24" xfId="1" applyFont="1" applyFill="1" applyBorder="1" applyAlignment="1">
      <alignment horizontal="right"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7" xfId="2" applyFont="1" applyBorder="1" applyAlignment="1">
      <alignment horizontal="center" vertical="center"/>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23" xfId="0" applyFont="1" applyBorder="1" applyAlignment="1">
      <alignment horizontal="left"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8" xfId="2" applyFont="1" applyBorder="1" applyAlignment="1">
      <alignment horizontal="center" vertical="center"/>
    </xf>
    <xf numFmtId="0" fontId="13" fillId="0" borderId="23" xfId="0" applyFont="1" applyBorder="1" applyAlignment="1">
      <alignment vertical="center"/>
    </xf>
    <xf numFmtId="0" fontId="12" fillId="0" borderId="8" xfId="0" applyFont="1" applyBorder="1" applyAlignment="1">
      <alignment horizontal="center" vertical="center"/>
    </xf>
    <xf numFmtId="0" fontId="12" fillId="0" borderId="1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3" fillId="0" borderId="24" xfId="0" applyFont="1" applyFill="1" applyBorder="1" applyAlignment="1">
      <alignment vertical="center" wrapText="1"/>
    </xf>
    <xf numFmtId="0" fontId="12" fillId="0" borderId="26"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3" fillId="0" borderId="29" xfId="0" applyFont="1" applyFill="1" applyBorder="1" applyAlignment="1">
      <alignment vertical="center" wrapText="1"/>
    </xf>
    <xf numFmtId="0" fontId="12" fillId="0" borderId="23" xfId="0" applyFont="1" applyFill="1" applyBorder="1" applyAlignment="1">
      <alignment vertical="center" wrapText="1"/>
    </xf>
    <xf numFmtId="38" fontId="12" fillId="0" borderId="23" xfId="1" applyFont="1" applyFill="1" applyBorder="1" applyAlignment="1">
      <alignment horizontal="right" vertical="center"/>
    </xf>
    <xf numFmtId="12" fontId="12" fillId="0" borderId="23" xfId="1" applyNumberFormat="1" applyFont="1" applyFill="1" applyBorder="1" applyAlignment="1">
      <alignment horizontal="right" vertical="center" wrapText="1"/>
    </xf>
    <xf numFmtId="38" fontId="12" fillId="0" borderId="29" xfId="1" applyFont="1" applyFill="1" applyBorder="1" applyAlignment="1">
      <alignment horizontal="right" vertical="center"/>
    </xf>
    <xf numFmtId="12" fontId="12" fillId="0" borderId="29" xfId="1" applyNumberFormat="1" applyFont="1" applyFill="1" applyBorder="1" applyAlignment="1">
      <alignment horizontal="right" vertical="center" wrapText="1"/>
    </xf>
    <xf numFmtId="0" fontId="12"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3" borderId="18" xfId="0" applyFont="1" applyFill="1" applyBorder="1" applyAlignment="1">
      <alignment horizontal="center" vertical="center"/>
    </xf>
    <xf numFmtId="38" fontId="13" fillId="3" borderId="18" xfId="1" applyFont="1" applyFill="1" applyBorder="1" applyAlignment="1">
      <alignment horizontal="center" vertical="center"/>
    </xf>
    <xf numFmtId="38" fontId="12" fillId="3" borderId="18" xfId="1" applyFont="1" applyFill="1" applyBorder="1" applyAlignment="1">
      <alignment vertical="center"/>
    </xf>
    <xf numFmtId="38" fontId="12" fillId="3" borderId="25" xfId="1" applyFont="1" applyFill="1" applyBorder="1" applyAlignment="1">
      <alignment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0" borderId="9" xfId="0" applyFont="1" applyBorder="1" applyAlignment="1">
      <alignment horizontal="center" vertical="center"/>
    </xf>
    <xf numFmtId="0" fontId="0" fillId="2" borderId="10"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381001</xdr:colOff>
      <xdr:row>7</xdr:row>
      <xdr:rowOff>329046</xdr:rowOff>
    </xdr:from>
    <xdr:ext cx="954107" cy="425822"/>
    <xdr:sp macro="" textlink="">
      <xdr:nvSpPr>
        <xdr:cNvPr id="2" name="テキスト ボックス 1"/>
        <xdr:cNvSpPr txBox="1"/>
      </xdr:nvSpPr>
      <xdr:spPr>
        <a:xfrm>
          <a:off x="381001" y="4191001"/>
          <a:ext cx="954107" cy="42582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7"/>
  <sheetViews>
    <sheetView tabSelected="1" view="pageBreakPreview" zoomScale="55" zoomScaleNormal="55" zoomScaleSheetLayoutView="55" workbookViewId="0">
      <selection activeCell="J28" sqref="J28"/>
    </sheetView>
  </sheetViews>
  <sheetFormatPr defaultRowHeight="13.5" x14ac:dyDescent="0.15"/>
  <cols>
    <col min="1" max="2" width="10.625" style="1" customWidth="1"/>
    <col min="3" max="3" width="15.875" style="1" customWidth="1"/>
    <col min="4" max="4" width="19.375" style="1" customWidth="1"/>
    <col min="5" max="5" width="14.75" style="2" customWidth="1"/>
    <col min="6" max="6" width="30.5" style="3" customWidth="1"/>
    <col min="7" max="7" width="73.375" style="2" customWidth="1"/>
    <col min="8" max="9" width="9.5" style="4" customWidth="1"/>
    <col min="10" max="10" width="9.625" style="4" customWidth="1"/>
    <col min="11" max="13" width="12.625" style="2" customWidth="1"/>
    <col min="14" max="14" width="15.125" style="2" customWidth="1"/>
    <col min="15" max="16381" width="9" style="2" customWidth="1"/>
    <col min="16382" max="16384" width="9" style="2"/>
  </cols>
  <sheetData>
    <row r="1" spans="1:16" ht="29.25" customHeight="1" x14ac:dyDescent="0.15">
      <c r="A1" s="5" t="s">
        <v>42</v>
      </c>
      <c r="B1" s="5"/>
      <c r="C1" s="5"/>
      <c r="D1" s="5"/>
      <c r="E1" s="5"/>
      <c r="K1" s="19"/>
      <c r="L1" s="20"/>
      <c r="N1" s="28"/>
    </row>
    <row r="2" spans="1:16" ht="17.25" customHeight="1" x14ac:dyDescent="0.15"/>
    <row r="3" spans="1:16" ht="33.75" customHeight="1" x14ac:dyDescent="0.15">
      <c r="A3" s="30" t="s">
        <v>26</v>
      </c>
      <c r="B3" s="33" t="s">
        <v>25</v>
      </c>
      <c r="C3" s="123" t="s">
        <v>46</v>
      </c>
      <c r="D3" s="43"/>
      <c r="E3" s="43"/>
      <c r="F3" s="43"/>
      <c r="G3" s="43"/>
      <c r="H3" s="43"/>
      <c r="I3" s="43"/>
      <c r="J3" s="43"/>
      <c r="K3" s="42" t="s">
        <v>8</v>
      </c>
      <c r="L3" s="43"/>
      <c r="M3" s="43"/>
      <c r="N3" s="44"/>
    </row>
    <row r="4" spans="1:16" ht="31.5" customHeight="1" x14ac:dyDescent="0.15">
      <c r="A4" s="31"/>
      <c r="B4" s="34"/>
      <c r="C4" s="45" t="s">
        <v>12</v>
      </c>
      <c r="D4" s="46"/>
      <c r="E4" s="47"/>
      <c r="F4" s="36" t="s">
        <v>22</v>
      </c>
      <c r="G4" s="38" t="s">
        <v>21</v>
      </c>
      <c r="H4" s="40" t="s">
        <v>2</v>
      </c>
      <c r="I4" s="48" t="s">
        <v>33</v>
      </c>
      <c r="J4" s="50" t="s">
        <v>4</v>
      </c>
      <c r="K4" s="52" t="s">
        <v>1</v>
      </c>
      <c r="L4" s="54" t="s">
        <v>3</v>
      </c>
      <c r="M4" s="54" t="s">
        <v>5</v>
      </c>
      <c r="N4" s="56" t="s">
        <v>0</v>
      </c>
    </row>
    <row r="5" spans="1:16" ht="35.25" customHeight="1" thickBot="1" x14ac:dyDescent="0.2">
      <c r="A5" s="32"/>
      <c r="B5" s="35"/>
      <c r="C5" s="6" t="s">
        <v>17</v>
      </c>
      <c r="D5" s="7" t="s">
        <v>23</v>
      </c>
      <c r="E5" s="8" t="s">
        <v>24</v>
      </c>
      <c r="F5" s="37"/>
      <c r="G5" s="39"/>
      <c r="H5" s="41"/>
      <c r="I5" s="49"/>
      <c r="J5" s="51"/>
      <c r="K5" s="53"/>
      <c r="L5" s="55"/>
      <c r="M5" s="55"/>
      <c r="N5" s="57"/>
    </row>
    <row r="6" spans="1:16" ht="46.5" customHeight="1" x14ac:dyDescent="0.15">
      <c r="A6" s="76" t="s">
        <v>34</v>
      </c>
      <c r="B6" s="77" t="s">
        <v>11</v>
      </c>
      <c r="C6" s="78" t="s">
        <v>44</v>
      </c>
      <c r="D6" s="79" t="s">
        <v>7</v>
      </c>
      <c r="E6" s="80" t="s">
        <v>32</v>
      </c>
      <c r="F6" s="81" t="s">
        <v>35</v>
      </c>
      <c r="G6" s="82" t="s">
        <v>47</v>
      </c>
      <c r="H6" s="83">
        <v>5000</v>
      </c>
      <c r="I6" s="84" t="s">
        <v>37</v>
      </c>
      <c r="J6" s="85">
        <f>H6</f>
        <v>5000</v>
      </c>
      <c r="K6" s="86" t="s">
        <v>6</v>
      </c>
      <c r="L6" s="87" t="s">
        <v>45</v>
      </c>
      <c r="M6" s="87" t="s">
        <v>18</v>
      </c>
      <c r="N6" s="88" t="s">
        <v>20</v>
      </c>
      <c r="P6" s="18"/>
    </row>
    <row r="7" spans="1:16" ht="46.5" customHeight="1" x14ac:dyDescent="0.15">
      <c r="A7" s="89"/>
      <c r="B7" s="90"/>
      <c r="C7" s="91"/>
      <c r="D7" s="92"/>
      <c r="E7" s="93"/>
      <c r="F7" s="94" t="s">
        <v>36</v>
      </c>
      <c r="G7" s="82" t="s">
        <v>48</v>
      </c>
      <c r="H7" s="83">
        <v>5000</v>
      </c>
      <c r="I7" s="84" t="s">
        <v>37</v>
      </c>
      <c r="J7" s="85">
        <f>H7</f>
        <v>5000</v>
      </c>
      <c r="K7" s="95"/>
      <c r="L7" s="96"/>
      <c r="M7" s="96"/>
      <c r="N7" s="97"/>
      <c r="P7" s="18"/>
    </row>
    <row r="8" spans="1:16" ht="46.5" customHeight="1" x14ac:dyDescent="0.15">
      <c r="A8" s="89"/>
      <c r="B8" s="90"/>
      <c r="C8" s="91"/>
      <c r="D8" s="92"/>
      <c r="E8" s="93"/>
      <c r="F8" s="81" t="s">
        <v>16</v>
      </c>
      <c r="G8" s="82" t="s">
        <v>40</v>
      </c>
      <c r="H8" s="83">
        <v>6000</v>
      </c>
      <c r="I8" s="84">
        <v>0.5</v>
      </c>
      <c r="J8" s="85">
        <f>H8*I8</f>
        <v>3000</v>
      </c>
      <c r="K8" s="95"/>
      <c r="L8" s="96"/>
      <c r="M8" s="96"/>
      <c r="N8" s="97"/>
      <c r="P8" s="18"/>
    </row>
    <row r="9" spans="1:16" ht="46.5" customHeight="1" x14ac:dyDescent="0.15">
      <c r="A9" s="89"/>
      <c r="B9" s="90"/>
      <c r="C9" s="91"/>
      <c r="D9" s="92"/>
      <c r="E9" s="93"/>
      <c r="F9" s="98" t="s">
        <v>14</v>
      </c>
      <c r="G9" s="82" t="s">
        <v>41</v>
      </c>
      <c r="H9" s="83">
        <v>6000</v>
      </c>
      <c r="I9" s="84">
        <v>0.5</v>
      </c>
      <c r="J9" s="85">
        <f>H9*I9</f>
        <v>3000</v>
      </c>
      <c r="K9" s="95"/>
      <c r="L9" s="96"/>
      <c r="M9" s="96"/>
      <c r="N9" s="99"/>
    </row>
    <row r="10" spans="1:16" ht="46.5" customHeight="1" x14ac:dyDescent="0.15">
      <c r="A10" s="89"/>
      <c r="B10" s="90"/>
      <c r="C10" s="100"/>
      <c r="D10" s="101"/>
      <c r="E10" s="93"/>
      <c r="F10" s="102" t="s">
        <v>9</v>
      </c>
      <c r="G10" s="82" t="s">
        <v>30</v>
      </c>
      <c r="H10" s="83">
        <v>8000</v>
      </c>
      <c r="I10" s="84">
        <v>0.5</v>
      </c>
      <c r="J10" s="85">
        <f>H10*I10</f>
        <v>4000</v>
      </c>
      <c r="K10" s="95"/>
      <c r="L10" s="96"/>
      <c r="M10" s="96"/>
      <c r="N10" s="99"/>
    </row>
    <row r="11" spans="1:16" ht="46.5" customHeight="1" x14ac:dyDescent="0.15">
      <c r="A11" s="89"/>
      <c r="B11" s="90"/>
      <c r="C11" s="100"/>
      <c r="D11" s="101"/>
      <c r="E11" s="93"/>
      <c r="F11" s="102" t="s">
        <v>19</v>
      </c>
      <c r="G11" s="82" t="s">
        <v>13</v>
      </c>
      <c r="H11" s="83">
        <v>24000</v>
      </c>
      <c r="I11" s="84">
        <v>0.33333333333333326</v>
      </c>
      <c r="J11" s="85">
        <f>H11*I11</f>
        <v>7999.9999999999982</v>
      </c>
      <c r="K11" s="95"/>
      <c r="L11" s="96"/>
      <c r="M11" s="96"/>
      <c r="N11" s="99"/>
    </row>
    <row r="12" spans="1:16" ht="46.5" customHeight="1" x14ac:dyDescent="0.15">
      <c r="A12" s="89"/>
      <c r="B12" s="90"/>
      <c r="C12" s="100"/>
      <c r="D12" s="101"/>
      <c r="E12" s="93"/>
      <c r="F12" s="102" t="s">
        <v>15</v>
      </c>
      <c r="G12" s="82" t="s">
        <v>13</v>
      </c>
      <c r="H12" s="83">
        <v>24000</v>
      </c>
      <c r="I12" s="84">
        <v>0.33333333333333326</v>
      </c>
      <c r="J12" s="85">
        <f>H12*I12</f>
        <v>7999.9999999999982</v>
      </c>
      <c r="K12" s="95"/>
      <c r="L12" s="96"/>
      <c r="M12" s="96"/>
      <c r="N12" s="99"/>
    </row>
    <row r="13" spans="1:16" ht="46.5" customHeight="1" x14ac:dyDescent="0.15">
      <c r="A13" s="89"/>
      <c r="B13" s="90"/>
      <c r="C13" s="103"/>
      <c r="D13" s="104"/>
      <c r="E13" s="93"/>
      <c r="F13" s="105" t="s">
        <v>27</v>
      </c>
      <c r="G13" s="106" t="s">
        <v>43</v>
      </c>
      <c r="H13" s="107">
        <v>20000</v>
      </c>
      <c r="I13" s="108" t="s">
        <v>29</v>
      </c>
      <c r="J13" s="109">
        <v>10000</v>
      </c>
      <c r="K13" s="95"/>
      <c r="L13" s="96"/>
      <c r="M13" s="96"/>
      <c r="N13" s="99"/>
    </row>
    <row r="14" spans="1:16" ht="46.5" customHeight="1" x14ac:dyDescent="0.15">
      <c r="A14" s="89"/>
      <c r="B14" s="90"/>
      <c r="C14" s="103"/>
      <c r="D14" s="104"/>
      <c r="E14" s="93"/>
      <c r="F14" s="105" t="s">
        <v>28</v>
      </c>
      <c r="G14" s="106" t="s">
        <v>31</v>
      </c>
      <c r="H14" s="107">
        <v>20000</v>
      </c>
      <c r="I14" s="108" t="s">
        <v>29</v>
      </c>
      <c r="J14" s="109">
        <v>15000</v>
      </c>
      <c r="K14" s="95"/>
      <c r="L14" s="96"/>
      <c r="M14" s="96"/>
      <c r="N14" s="99"/>
    </row>
    <row r="15" spans="1:16" ht="46.5" customHeight="1" x14ac:dyDescent="0.15">
      <c r="A15" s="89"/>
      <c r="B15" s="90"/>
      <c r="C15" s="103"/>
      <c r="D15" s="104"/>
      <c r="E15" s="93"/>
      <c r="F15" s="105" t="s">
        <v>38</v>
      </c>
      <c r="G15" s="106" t="s">
        <v>49</v>
      </c>
      <c r="H15" s="107">
        <v>10000</v>
      </c>
      <c r="I15" s="110" t="s">
        <v>37</v>
      </c>
      <c r="J15" s="109">
        <f>H15</f>
        <v>10000</v>
      </c>
      <c r="K15" s="95"/>
      <c r="L15" s="96"/>
      <c r="M15" s="96"/>
      <c r="N15" s="99"/>
    </row>
    <row r="16" spans="1:16" ht="21.75" customHeight="1" thickBot="1" x14ac:dyDescent="0.2">
      <c r="A16" s="111"/>
      <c r="B16" s="112"/>
      <c r="C16" s="113"/>
      <c r="D16" s="114"/>
      <c r="E16" s="115"/>
      <c r="F16" s="116"/>
      <c r="G16" s="117" t="s">
        <v>10</v>
      </c>
      <c r="H16" s="118">
        <f>SUM(H6:H15)</f>
        <v>128000</v>
      </c>
      <c r="I16" s="119"/>
      <c r="J16" s="119">
        <f>SUM(J6:J15)</f>
        <v>71000</v>
      </c>
      <c r="K16" s="120"/>
      <c r="L16" s="121"/>
      <c r="M16" s="121"/>
      <c r="N16" s="122"/>
    </row>
    <row r="17" spans="1:16" ht="46.5" customHeight="1" x14ac:dyDescent="0.15">
      <c r="A17" s="64"/>
      <c r="B17" s="66"/>
      <c r="C17" s="68"/>
      <c r="D17" s="71"/>
      <c r="E17" s="66"/>
      <c r="F17" s="9" t="s">
        <v>35</v>
      </c>
      <c r="G17" s="23"/>
      <c r="H17" s="26"/>
      <c r="I17" s="15" t="s">
        <v>37</v>
      </c>
      <c r="J17" s="17">
        <f>H17</f>
        <v>0</v>
      </c>
      <c r="K17" s="58"/>
      <c r="L17" s="60"/>
      <c r="M17" s="60"/>
      <c r="N17" s="62"/>
      <c r="P17" s="18"/>
    </row>
    <row r="18" spans="1:16" ht="46.5" customHeight="1" x14ac:dyDescent="0.15">
      <c r="A18" s="64"/>
      <c r="B18" s="66"/>
      <c r="C18" s="68"/>
      <c r="D18" s="71"/>
      <c r="E18" s="66"/>
      <c r="F18" s="74" t="s">
        <v>36</v>
      </c>
      <c r="G18" s="23"/>
      <c r="H18" s="26"/>
      <c r="I18" s="15" t="s">
        <v>37</v>
      </c>
      <c r="J18" s="17">
        <f>H18</f>
        <v>0</v>
      </c>
      <c r="K18" s="58"/>
      <c r="L18" s="60"/>
      <c r="M18" s="60"/>
      <c r="N18" s="62"/>
      <c r="P18" s="18"/>
    </row>
    <row r="19" spans="1:16" ht="46.5" customHeight="1" x14ac:dyDescent="0.15">
      <c r="A19" s="64"/>
      <c r="B19" s="66"/>
      <c r="C19" s="68"/>
      <c r="D19" s="71"/>
      <c r="E19" s="66"/>
      <c r="F19" s="9" t="s">
        <v>16</v>
      </c>
      <c r="G19" s="23"/>
      <c r="H19" s="26"/>
      <c r="I19" s="15">
        <v>0.5</v>
      </c>
      <c r="J19" s="17">
        <f>H19*I19</f>
        <v>0</v>
      </c>
      <c r="K19" s="58"/>
      <c r="L19" s="60"/>
      <c r="M19" s="60"/>
      <c r="N19" s="62"/>
      <c r="P19" s="18"/>
    </row>
    <row r="20" spans="1:16" ht="46.5" customHeight="1" x14ac:dyDescent="0.15">
      <c r="A20" s="64"/>
      <c r="B20" s="66"/>
      <c r="C20" s="68"/>
      <c r="D20" s="71"/>
      <c r="E20" s="66"/>
      <c r="F20" s="10" t="s">
        <v>14</v>
      </c>
      <c r="G20" s="23"/>
      <c r="H20" s="26"/>
      <c r="I20" s="15">
        <v>0.5</v>
      </c>
      <c r="J20" s="17">
        <f>H20*I20</f>
        <v>0</v>
      </c>
      <c r="K20" s="58"/>
      <c r="L20" s="60"/>
      <c r="M20" s="60"/>
      <c r="N20" s="62"/>
    </row>
    <row r="21" spans="1:16" ht="46.5" customHeight="1" x14ac:dyDescent="0.15">
      <c r="A21" s="64"/>
      <c r="B21" s="66"/>
      <c r="C21" s="68"/>
      <c r="D21" s="71"/>
      <c r="E21" s="66"/>
      <c r="F21" s="11" t="s">
        <v>9</v>
      </c>
      <c r="G21" s="23"/>
      <c r="H21" s="26"/>
      <c r="I21" s="15">
        <v>0.5</v>
      </c>
      <c r="J21" s="17">
        <f>H21*I21</f>
        <v>0</v>
      </c>
      <c r="K21" s="58"/>
      <c r="L21" s="60"/>
      <c r="M21" s="60"/>
      <c r="N21" s="62"/>
    </row>
    <row r="22" spans="1:16" ht="46.5" customHeight="1" x14ac:dyDescent="0.15">
      <c r="A22" s="64"/>
      <c r="B22" s="66"/>
      <c r="C22" s="68"/>
      <c r="D22" s="71"/>
      <c r="E22" s="66"/>
      <c r="F22" s="11" t="s">
        <v>19</v>
      </c>
      <c r="G22" s="23"/>
      <c r="H22" s="26"/>
      <c r="I22" s="15">
        <v>0.33333333333333298</v>
      </c>
      <c r="J22" s="17">
        <f>H22*I22</f>
        <v>0</v>
      </c>
      <c r="K22" s="58"/>
      <c r="L22" s="60"/>
      <c r="M22" s="60"/>
      <c r="N22" s="62"/>
    </row>
    <row r="23" spans="1:16" ht="46.5" customHeight="1" x14ac:dyDescent="0.15">
      <c r="A23" s="64"/>
      <c r="B23" s="66"/>
      <c r="C23" s="68"/>
      <c r="D23" s="71"/>
      <c r="E23" s="66"/>
      <c r="F23" s="11" t="s">
        <v>15</v>
      </c>
      <c r="G23" s="23"/>
      <c r="H23" s="26"/>
      <c r="I23" s="15">
        <v>0.33333333333333326</v>
      </c>
      <c r="J23" s="17">
        <f>H23*I23</f>
        <v>0</v>
      </c>
      <c r="K23" s="58"/>
      <c r="L23" s="60"/>
      <c r="M23" s="60"/>
      <c r="N23" s="62"/>
    </row>
    <row r="24" spans="1:16" ht="46.5" customHeight="1" x14ac:dyDescent="0.15">
      <c r="A24" s="64"/>
      <c r="B24" s="66"/>
      <c r="C24" s="69"/>
      <c r="D24" s="72"/>
      <c r="E24" s="66"/>
      <c r="F24" s="21" t="s">
        <v>27</v>
      </c>
      <c r="G24" s="24"/>
      <c r="H24" s="27"/>
      <c r="I24" s="29" t="s">
        <v>29</v>
      </c>
      <c r="J24" s="25"/>
      <c r="K24" s="58"/>
      <c r="L24" s="60"/>
      <c r="M24" s="60"/>
      <c r="N24" s="62"/>
    </row>
    <row r="25" spans="1:16" ht="46.5" customHeight="1" x14ac:dyDescent="0.15">
      <c r="A25" s="64"/>
      <c r="B25" s="66"/>
      <c r="C25" s="69"/>
      <c r="D25" s="72"/>
      <c r="E25" s="66"/>
      <c r="F25" s="21" t="s">
        <v>28</v>
      </c>
      <c r="G25" s="24"/>
      <c r="H25" s="27"/>
      <c r="I25" s="29" t="s">
        <v>29</v>
      </c>
      <c r="J25" s="25"/>
      <c r="K25" s="58"/>
      <c r="L25" s="60"/>
      <c r="M25" s="60"/>
      <c r="N25" s="62"/>
    </row>
    <row r="26" spans="1:16" ht="46.5" customHeight="1" x14ac:dyDescent="0.15">
      <c r="A26" s="64"/>
      <c r="B26" s="66"/>
      <c r="C26" s="69"/>
      <c r="D26" s="72"/>
      <c r="E26" s="66"/>
      <c r="F26" s="21" t="s">
        <v>39</v>
      </c>
      <c r="G26" s="24"/>
      <c r="H26" s="27"/>
      <c r="I26" s="75" t="s">
        <v>37</v>
      </c>
      <c r="J26" s="22">
        <f>H26</f>
        <v>0</v>
      </c>
      <c r="K26" s="58"/>
      <c r="L26" s="60"/>
      <c r="M26" s="60"/>
      <c r="N26" s="62"/>
    </row>
    <row r="27" spans="1:16" ht="21.75" customHeight="1" thickBot="1" x14ac:dyDescent="0.2">
      <c r="A27" s="65"/>
      <c r="B27" s="67"/>
      <c r="C27" s="70"/>
      <c r="D27" s="73"/>
      <c r="E27" s="67"/>
      <c r="F27" s="12"/>
      <c r="G27" s="13" t="s">
        <v>10</v>
      </c>
      <c r="H27" s="14">
        <f>SUM(H17:H26)</f>
        <v>0</v>
      </c>
      <c r="I27" s="16"/>
      <c r="J27" s="16">
        <f>SUM(J17:J26)</f>
        <v>0</v>
      </c>
      <c r="K27" s="59"/>
      <c r="L27" s="61"/>
      <c r="M27" s="61"/>
      <c r="N27" s="63"/>
    </row>
  </sheetData>
  <mergeCells count="32">
    <mergeCell ref="K17:K27"/>
    <mergeCell ref="L17:L27"/>
    <mergeCell ref="M17:M27"/>
    <mergeCell ref="N17:N27"/>
    <mergeCell ref="A6:A16"/>
    <mergeCell ref="B6:B16"/>
    <mergeCell ref="C6:C16"/>
    <mergeCell ref="A17:A27"/>
    <mergeCell ref="B17:B27"/>
    <mergeCell ref="C17:C27"/>
    <mergeCell ref="D17:D27"/>
    <mergeCell ref="E17:E27"/>
    <mergeCell ref="D6:D16"/>
    <mergeCell ref="E6:E16"/>
    <mergeCell ref="K6:K16"/>
    <mergeCell ref="L6:L16"/>
    <mergeCell ref="M6:M16"/>
    <mergeCell ref="N6:N16"/>
    <mergeCell ref="A3:A5"/>
    <mergeCell ref="B3:B5"/>
    <mergeCell ref="F4:F5"/>
    <mergeCell ref="G4:G5"/>
    <mergeCell ref="H4:H5"/>
    <mergeCell ref="C3:J3"/>
    <mergeCell ref="K3:N3"/>
    <mergeCell ref="C4:E4"/>
    <mergeCell ref="I4:I5"/>
    <mergeCell ref="J4:J5"/>
    <mergeCell ref="K4:K5"/>
    <mergeCell ref="L4:L5"/>
    <mergeCell ref="M4:M5"/>
    <mergeCell ref="N4:N5"/>
  </mergeCells>
  <phoneticPr fontId="1"/>
  <hyperlinks>
    <hyperlink ref="N6" r:id="rId1"/>
  </hyperlinks>
  <printOptions horizontalCentered="1" verticalCentered="1"/>
  <pageMargins left="0.47244094488188981" right="0.47244094488188981" top="0.39370078740157483" bottom="0.39370078740157483" header="0.31496062992125984" footer="0.31496062992125984"/>
  <pageSetup paperSize="9" scale="52" fitToWidth="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本要望調査シート</vt:lpstr>
      <vt:lpstr>本要望調査シート!Print_Area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2021-12-22T09:54:05Z</dcterms:created>
  <dcterms:modified xsi:type="dcterms:W3CDTF">2022-12-16T08:34:06Z</dcterms:modified>
</cp:coreProperties>
</file>