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spreadsheetml.comments+xml" PartName="/xl/comments3.xml"/>
  <Override ContentType="application/vnd.openxmlformats-officedocument.spreadsheetml.comments+xml" PartName="/xl/comments4.xml"/>
  <Override ContentType="application/vnd.openxmlformats-officedocument.spreadsheetml.comments+xml" PartName="/xl/comments5.xml"/>
  <Override ContentType="application/vnd.openxmlformats-officedocument.spreadsheetml.comments+xml" PartName="/xl/comments6.xml"/>
  <Override ContentType="application/vnd.openxmlformats-officedocument.spreadsheetml.comments+xml" PartName="/xl/comments7.xml"/>
  <Override ContentType="application/vnd.openxmlformats-officedocument.spreadsheetml.comments+xml" PartName="/xl/comments8.xml"/>
  <Override ContentType="application/vnd.openxmlformats-officedocument.spreadsheetml.comments+xml" PartName="/xl/comments9.xml"/>
  <Override ContentType="application/vnd.openxmlformats-officedocument.spreadsheetml.comments+xml" PartName="/xl/comments10.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drawing+xml" PartName="/xl/drawings/drawing7.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mc:AlternateContent xmlns:mc="http://schemas.openxmlformats.org/markup-compatibility/2006">
    <mc:Choice Requires="x15">
      <x15ac:absPath xmlns:x15ac="http://schemas.microsoft.com/office/spreadsheetml/2010/11/ac" url="W:\01_重要文書フォルダ（保存期間１年以上）\02_専門工事業・建設関連業振興室\02_建設振興係\63_HP・様式更新\250401_様式・必要書類一覧の更新（測量のみ）\記載例\"/>
    </mc:Choice>
  </mc:AlternateContent>
  <xr:revisionPtr revIDLastSave="0" documentId="13_ncr:1_{509B483A-6DB4-4E42-ADE4-1CEE26B2402E}" xr6:coauthVersionLast="47" xr6:coauthVersionMax="47" xr10:uidLastSave="{00000000-0000-0000-0000-000000000000}"/>
  <bookViews>
    <workbookView xWindow="-120" yWindow="-16320" windowWidth="29040" windowHeight="15720" tabRatio="906" xr2:uid="{00000000-000D-0000-FFFF-FFFF00000000}"/>
  </bookViews>
  <sheets>
    <sheet name="測量業者登録申請書（第一面） " sheetId="27" r:id="rId1"/>
    <sheet name="登録免許税納付書・領収証書はり付け欄" sheetId="11" r:id="rId2"/>
    <sheet name="測量業者登録申請諸（別紙） " sheetId="50" r:id="rId3"/>
    <sheet name="営業経歴書 " sheetId="51" r:id="rId4"/>
    <sheet name="直前二年の各事業年度における測量実施金額" sheetId="14" r:id="rId5"/>
    <sheet name="貸借対照表（個人）" sheetId="48" r:id="rId6"/>
    <sheet name="損益計算書（個人）" sheetId="49" r:id="rId7"/>
    <sheet name="納税証明書" sheetId="45" r:id="rId8"/>
    <sheet name="添付書類（ホ）使用人数" sheetId="43" r:id="rId9"/>
    <sheet name="添付書類（ヘ）誓約書" sheetId="28" r:id="rId10"/>
    <sheet name="添付書類（ト）誓約書" sheetId="29" r:id="rId11"/>
    <sheet name="役員等一覧表" sheetId="53" r:id="rId12"/>
  </sheets>
  <definedNames>
    <definedName name="_xlnm.Print_Area" localSheetId="3">'営業経歴書 '!$A$1:$Q$36</definedName>
    <definedName name="_xlnm.Print_Area" localSheetId="0">'測量業者登録申請書（第一面） '!$A$1:$S$39</definedName>
    <definedName name="_xlnm.Print_Area" localSheetId="2">'測量業者登録申請諸（別紙） '!$A$1:$H$45</definedName>
    <definedName name="_xlnm.Print_Area" localSheetId="6">'損益計算書（個人）'!$A$1:$Y$72</definedName>
    <definedName name="_xlnm.Print_Area" localSheetId="5">'貸借対照表（個人）'!$A$1:$W$74</definedName>
    <definedName name="_xlnm.Print_Area" localSheetId="4">直前二年の各事業年度における測量実施金額!$A$1:$O$35</definedName>
    <definedName name="_xlnm.Print_Area" localSheetId="10">'添付書類（ト）誓約書'!$A$1:$N$28</definedName>
    <definedName name="_xlnm.Print_Area" localSheetId="9">'添付書類（ヘ）誓約書'!$A$1:$N$15</definedName>
    <definedName name="_xlnm.Print_Area" localSheetId="8">'添付書類（ホ）使用人数'!$A$1:$K$50</definedName>
    <definedName name="_xlnm.Print_Area" localSheetId="1">登録免許税納付書・領収証書はり付け欄!$A$1:$Q$33</definedName>
    <definedName name="_xlnm.Print_Area" localSheetId="7">納税証明書!$A$1:$F$32</definedName>
    <definedName name="_xlnm.Print_Area" localSheetId="11">役員等一覧表!$A$1:$V$30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53" i="43" l="1"/>
  <c r="S51" i="43"/>
  <c r="N50" i="43"/>
  <c r="G50" i="43"/>
  <c r="P53" i="43" s="1"/>
  <c r="M50" i="43" s="1"/>
  <c r="D50" i="43"/>
  <c r="P50" i="43" s="1"/>
  <c r="M49" i="43" s="1"/>
  <c r="N1" i="43" s="1"/>
  <c r="J49" i="43"/>
  <c r="J48" i="43"/>
  <c r="J47" i="43"/>
  <c r="J46" i="43"/>
  <c r="J45" i="43"/>
  <c r="J44" i="43"/>
  <c r="J43" i="43"/>
  <c r="J42" i="43"/>
  <c r="J41" i="43"/>
  <c r="J40" i="43"/>
  <c r="J39" i="43"/>
  <c r="J38" i="43"/>
  <c r="J37" i="43"/>
  <c r="J36" i="43"/>
  <c r="J35" i="43"/>
  <c r="J34" i="43"/>
  <c r="J33" i="43"/>
  <c r="J32" i="43"/>
  <c r="J31" i="43"/>
  <c r="J30" i="43"/>
  <c r="J29" i="43"/>
  <c r="J28" i="43"/>
  <c r="J27" i="43"/>
  <c r="J26" i="43"/>
  <c r="J25" i="43"/>
  <c r="J24" i="43"/>
  <c r="J23" i="43"/>
  <c r="J22" i="43"/>
  <c r="J21" i="43"/>
  <c r="J20" i="43"/>
  <c r="J19" i="43"/>
  <c r="J18" i="43"/>
  <c r="J17" i="43"/>
  <c r="J16" i="43"/>
  <c r="J15" i="43"/>
  <c r="J14" i="43"/>
  <c r="J50" i="43" s="1"/>
  <c r="K7" i="43"/>
  <c r="H7" i="43"/>
  <c r="K6" i="43"/>
  <c r="H6" i="43"/>
  <c r="S50" i="43" s="1"/>
  <c r="AE58" i="49"/>
  <c r="AA56" i="49" s="1"/>
  <c r="AC58" i="49"/>
  <c r="AD58" i="49" s="1"/>
  <c r="V56" i="49"/>
  <c r="AE55" i="49"/>
  <c r="AA55" i="49" s="1"/>
  <c r="AC55" i="49"/>
  <c r="AD55" i="49" s="1"/>
  <c r="AE52" i="49"/>
  <c r="AA51" i="49" s="1"/>
  <c r="AD52" i="49"/>
  <c r="AC52" i="49"/>
  <c r="AE49" i="49"/>
  <c r="AA48" i="49" s="1"/>
  <c r="AC49" i="49"/>
  <c r="AD49" i="49" s="1"/>
  <c r="AE46" i="49"/>
  <c r="AA47" i="49" s="1"/>
  <c r="AD46" i="49"/>
  <c r="AC46" i="49"/>
  <c r="AE21" i="49"/>
  <c r="AA20" i="49" s="1"/>
  <c r="AC21" i="49"/>
  <c r="AD21" i="49" s="1"/>
  <c r="AE18" i="49"/>
  <c r="AA17" i="49" s="1"/>
  <c r="AD18" i="49"/>
  <c r="AC18" i="49"/>
  <c r="AE15" i="49"/>
  <c r="AA16" i="49" s="1"/>
  <c r="AC15" i="49"/>
  <c r="AD15" i="49" s="1"/>
  <c r="AE10" i="49"/>
  <c r="AA10" i="49" s="1"/>
  <c r="AD10" i="49"/>
  <c r="AC10" i="49"/>
  <c r="Q7" i="49"/>
  <c r="AE5" i="49"/>
  <c r="AA5" i="49"/>
  <c r="AE4" i="49"/>
  <c r="AA4" i="49" s="1"/>
  <c r="Y56" i="48"/>
  <c r="AC54" i="48"/>
  <c r="AB54" i="48"/>
  <c r="AA54" i="48"/>
  <c r="Y53" i="48"/>
  <c r="T53" i="48"/>
  <c r="AC51" i="48"/>
  <c r="Y52" i="48" s="1"/>
  <c r="AB51" i="48"/>
  <c r="AA51" i="48"/>
  <c r="AC47" i="48"/>
  <c r="Y46" i="48" s="1"/>
  <c r="AA47" i="48"/>
  <c r="AB47" i="48" s="1"/>
  <c r="AC44" i="48"/>
  <c r="Y45" i="48" s="1"/>
  <c r="AB44" i="48"/>
  <c r="AA44" i="48"/>
  <c r="AC41" i="48"/>
  <c r="Y41" i="48" s="1"/>
  <c r="AA41" i="48"/>
  <c r="AB41" i="48" s="1"/>
  <c r="AC28" i="48"/>
  <c r="Y27" i="48" s="1"/>
  <c r="AA28" i="48"/>
  <c r="AB28" i="48" s="1"/>
  <c r="Y26" i="48"/>
  <c r="AC25" i="48"/>
  <c r="AB25" i="48"/>
  <c r="AA25" i="48"/>
  <c r="AC17" i="48"/>
  <c r="Y17" i="48" s="1"/>
  <c r="AA17" i="48"/>
  <c r="AB17" i="48" s="1"/>
  <c r="AC4" i="48"/>
  <c r="Y4" i="48" s="1"/>
  <c r="L28" i="14"/>
  <c r="L22" i="14"/>
  <c r="L16" i="14"/>
  <c r="L10" i="14"/>
  <c r="U15" i="51"/>
  <c r="G13" i="51"/>
  <c r="G12" i="51"/>
  <c r="G11" i="51"/>
  <c r="G10" i="51"/>
  <c r="G9" i="51"/>
  <c r="G8" i="51"/>
  <c r="G7" i="51"/>
  <c r="G6" i="51"/>
  <c r="G5" i="51"/>
  <c r="T4" i="51"/>
  <c r="S1" i="51"/>
  <c r="C36" i="50"/>
  <c r="B28" i="27"/>
  <c r="B26" i="27"/>
  <c r="B22" i="27"/>
  <c r="B32" i="27"/>
  <c r="B24" i="27"/>
  <c r="B30" i="27"/>
  <c r="B20" i="27"/>
  <c r="B34" i="27"/>
  <c r="F14" i="2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ㅤ</author>
  </authors>
  <commentList>
    <comment ref="O2" authorId="0" shapeId="0" xr:uid="{00000000-0006-0000-0000-000001000000}">
      <text>
        <r>
          <rPr>
            <sz val="10"/>
            <color indexed="81"/>
            <rFont val="MS P ゴシック"/>
            <family val="3"/>
            <charset val="128"/>
          </rPr>
          <t>　正本には『正』と、写には『写』と記載ください。</t>
        </r>
      </text>
    </comment>
    <comment ref="D4" authorId="0" shapeId="0" xr:uid="{00000000-0006-0000-0000-000002000000}">
      <text>
        <r>
          <rPr>
            <sz val="10"/>
            <color indexed="81"/>
            <rFont val="ＭＳ Ｐゴシック"/>
            <family val="3"/>
            <charset val="128"/>
          </rPr>
          <t>　正と写（営業所がある都道府県の数）をご提出いただきます。
　正には主たる営業所のある都道府県名を、写には営業所（主たる営業所を含む）のある都道府県名を記載してください。（例　主たる営業所は東京都に、その他の営業所は埼玉県と神奈川県にある場合、正（東京都）と写３部（東京都　埼玉県　神奈川県））</t>
        </r>
        <r>
          <rPr>
            <b/>
            <sz val="9"/>
            <color indexed="81"/>
            <rFont val="Malgun Gothic Semilight"/>
            <family val="3"/>
            <charset val="128"/>
          </rPr>
          <t xml:space="preserve">
</t>
        </r>
        <r>
          <rPr>
            <sz val="9"/>
            <color indexed="81"/>
            <rFont val="MS P ゴシック"/>
            <family val="3"/>
            <charset val="128"/>
          </rPr>
          <t xml:space="preserve">
</t>
        </r>
      </text>
    </comment>
    <comment ref="F6" authorId="0" shapeId="0" xr:uid="{00000000-0006-0000-0000-000003000000}">
      <text>
        <r>
          <rPr>
            <sz val="10"/>
            <color indexed="81"/>
            <rFont val="MS P ゴシック"/>
            <family val="3"/>
            <charset val="128"/>
          </rPr>
          <t xml:space="preserve">　この欄は記載しないでください。
</t>
        </r>
      </text>
    </comment>
    <comment ref="O8" authorId="0" shapeId="0" xr:uid="{00000000-0006-0000-0000-000004000000}">
      <text>
        <r>
          <rPr>
            <sz val="10"/>
            <color indexed="81"/>
            <rFont val="MS P ゴシック"/>
            <family val="3"/>
            <charset val="128"/>
          </rPr>
          <t xml:space="preserve">　提出年月日（ポストに投函する日）を必ず記載ください。
</t>
        </r>
      </text>
    </comment>
    <comment ref="I10" authorId="0" shapeId="0" xr:uid="{00000000-0006-0000-0000-000005000000}">
      <text>
        <r>
          <rPr>
            <b/>
            <sz val="9"/>
            <color indexed="81"/>
            <rFont val="Malgun Gothic Semilight"/>
            <family val="3"/>
            <charset val="129"/>
          </rPr>
          <t>ㅤ</t>
        </r>
        <r>
          <rPr>
            <sz val="9"/>
            <color indexed="81"/>
            <rFont val="MS P ゴシック"/>
            <family val="3"/>
            <charset val="128"/>
          </rPr>
          <t xml:space="preserve">名称及び事業主本人の氏名を記載してください。
</t>
        </r>
      </text>
    </comment>
    <comment ref="B11" authorId="0" shapeId="0" xr:uid="{00000000-0006-0000-0000-000006000000}">
      <text>
        <r>
          <rPr>
            <sz val="10"/>
            <color indexed="81"/>
            <rFont val="ＭＳ Ｐゴシック"/>
            <family val="3"/>
            <charset val="128"/>
          </rPr>
          <t xml:space="preserve">　主たる営業所のある都道府県を管轄している国土交通省各地方整備局長、北海道開発局長又は沖縄総合事務局長を記載ください。
</t>
        </r>
      </text>
    </comment>
    <comment ref="H13" authorId="0" shapeId="0" xr:uid="{00000000-0006-0000-0000-000007000000}">
      <text>
        <r>
          <rPr>
            <sz val="10"/>
            <color indexed="81"/>
            <rFont val="ＭＳ Ｐゴシック"/>
            <family val="3"/>
            <charset val="128"/>
          </rPr>
          <t>ㅤ新規登録を○で囲んでください</t>
        </r>
      </text>
    </comment>
    <comment ref="F14" authorId="0" shapeId="0" xr:uid="{00000000-0006-0000-0000-000008000000}">
      <text>
        <r>
          <rPr>
            <sz val="10"/>
            <color indexed="81"/>
            <rFont val="ＭＳ Ｐゴシック"/>
            <family val="3"/>
            <charset val="128"/>
          </rPr>
          <t xml:space="preserve">　必ずふりがなを記載ください
</t>
        </r>
      </text>
    </comment>
    <comment ref="F16" authorId="0" shapeId="0" xr:uid="{00000000-0006-0000-0000-000009000000}">
      <text>
        <r>
          <rPr>
            <b/>
            <sz val="9"/>
            <color indexed="81"/>
            <rFont val="Malgun Gothic Semilight"/>
            <family val="3"/>
            <charset val="129"/>
          </rPr>
          <t>ㅤ</t>
        </r>
        <r>
          <rPr>
            <sz val="10"/>
            <color indexed="81"/>
            <rFont val="MS P ゴシック"/>
            <family val="3"/>
            <charset val="128"/>
          </rPr>
          <t>個人の場合は記載不要です。</t>
        </r>
      </text>
    </comment>
    <comment ref="H17" authorId="0" shapeId="0" xr:uid="{00000000-0006-0000-0000-00000A000000}">
      <text>
        <r>
          <rPr>
            <sz val="10"/>
            <color indexed="81"/>
            <rFont val="Malgun Gothic Semilight"/>
            <family val="3"/>
            <charset val="129"/>
          </rPr>
          <t>ㅤ</t>
        </r>
        <r>
          <rPr>
            <sz val="10"/>
            <color indexed="81"/>
            <rFont val="ＭＳ Ｐゴシック"/>
            <family val="3"/>
            <charset val="128"/>
          </rPr>
          <t xml:space="preserve">更新登録の際に使用する欄です。新規登録の場合は、記載する必要はありません
</t>
        </r>
      </text>
    </comment>
    <comment ref="B19" authorId="0" shapeId="0" xr:uid="{00000000-0006-0000-0000-00000B000000}">
      <text>
        <r>
          <rPr>
            <sz val="10"/>
            <color indexed="81"/>
            <rFont val="Malgun Gothic Semilight"/>
            <family val="3"/>
            <charset val="129"/>
          </rPr>
          <t>ㅤ</t>
        </r>
        <r>
          <rPr>
            <sz val="10"/>
            <color indexed="81"/>
            <rFont val="ＭＳ Ｐゴシック"/>
            <family val="3"/>
            <charset val="128"/>
          </rPr>
          <t>個人の場合は記載不要です。</t>
        </r>
      </text>
    </comment>
    <comment ref="H20" authorId="0" shapeId="0" xr:uid="{00000000-0006-0000-0000-00000C000000}">
      <text>
        <r>
          <rPr>
            <sz val="10"/>
            <color indexed="81"/>
            <rFont val="Malgun Gothic Semilight"/>
            <family val="3"/>
            <charset val="129"/>
          </rPr>
          <t>ㅤ</t>
        </r>
        <r>
          <rPr>
            <sz val="10"/>
            <color indexed="81"/>
            <rFont val="ＭＳ Ｐゴシック"/>
            <family val="3"/>
            <charset val="128"/>
          </rPr>
          <t>平成１８年４月１日以降に測量士の登録を国土地理院から受けた者が事業主本人の場合のみ、政府発行の収入印紙（１５，５００円）を貼付ください。</t>
        </r>
      </text>
    </comment>
    <comment ref="R39" authorId="0" shapeId="0" xr:uid="{00000000-0006-0000-0000-00000D000000}">
      <text>
        <r>
          <rPr>
            <sz val="10"/>
            <color indexed="81"/>
            <rFont val="ＭＳ Ｐゴシック"/>
            <family val="3"/>
            <charset val="128"/>
          </rPr>
          <t>ㅤ申請内容等について問い合わせを行う場合がありますので、余白に書類作成の担当者氏名・所属部課名・電話番号・ＦＡＸ番号を記載してください。
　担当者：○○　○○
　ＴＥＬ：000-000-0000
　ＦＡＸ：000-000-0000</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ㅤ</author>
  </authors>
  <commentList>
    <comment ref="B3" authorId="0" shapeId="0" xr:uid="{00000000-0006-0000-0A00-000001000000}">
      <text>
        <r>
          <rPr>
            <sz val="10"/>
            <color indexed="81"/>
            <rFont val="ＭＳ Ｐゴシック"/>
            <family val="3"/>
            <charset val="128"/>
          </rPr>
          <t>ㅤ本誓約書は、営業所ごとに１名以上の測量士が設置されていることを誓約するものです。従って、測量士全員を記載する必要はありません。
　なお、添付書類(ホ)に記載した者の中から１名以上の測量士を設置ください。</t>
        </r>
      </text>
    </comment>
    <comment ref="G7" authorId="0" shapeId="0" xr:uid="{00000000-0006-0000-0A00-000002000000}">
      <text>
        <r>
          <rPr>
            <sz val="10"/>
            <color indexed="81"/>
            <rFont val="Malgun Gothic Semilight"/>
            <family val="3"/>
            <charset val="129"/>
          </rPr>
          <t>ㅤ</t>
        </r>
        <r>
          <rPr>
            <sz val="10"/>
            <color indexed="81"/>
            <rFont val="ＭＳ Ｐゴシック"/>
            <family val="3"/>
            <charset val="128"/>
          </rPr>
          <t xml:space="preserve">名称及び事業主本人の氏名を記載してください。
</t>
        </r>
      </text>
    </comment>
    <comment ref="B9" authorId="0" shapeId="0" xr:uid="{00000000-0006-0000-0A00-000003000000}">
      <text>
        <r>
          <rPr>
            <sz val="10"/>
            <color indexed="81"/>
            <rFont val="ＭＳ Ｐゴシック"/>
            <family val="3"/>
            <charset val="128"/>
          </rPr>
          <t>ㅤ主たる営業所の所在地のある都道府県を管轄している国土交通省各地方整備局長、北海道開発局長又は沖縄総合事務局長を記載ください。</t>
        </r>
      </text>
    </comment>
    <comment ref="B11" authorId="0" shapeId="0" xr:uid="{00000000-0006-0000-0A00-000004000000}">
      <text>
        <r>
          <rPr>
            <sz val="10"/>
            <color indexed="81"/>
            <rFont val="ＭＳ Ｐゴシック"/>
            <family val="3"/>
            <charset val="128"/>
          </rPr>
          <t>ㅤ設置した測量士が従業員である場合には、（１）の欄に営業所名、測量士の氏名、測量士登録番号及び測量士登録年月日を記載ください。</t>
        </r>
      </text>
    </comment>
    <comment ref="B20" authorId="0" shapeId="0" xr:uid="{00000000-0006-0000-0A00-000005000000}">
      <text>
        <r>
          <rPr>
            <sz val="10"/>
            <color indexed="81"/>
            <rFont val="ＭＳ Ｐゴシック"/>
            <family val="3"/>
            <charset val="128"/>
          </rPr>
          <t xml:space="preserve">ㅤ設置した測量士が役員である場合には、（２）の欄に営業所名、測量士の氏名、役職、測量士登録番号及び測量士登録年月日を記載ください。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千頭 総一郎</author>
  </authors>
  <commentList>
    <comment ref="B3" authorId="0" shapeId="0" xr:uid="{00000000-0006-0000-0200-000001000000}">
      <text>
        <r>
          <rPr>
            <sz val="11"/>
            <color indexed="81"/>
            <rFont val="MS P ゴシック"/>
            <family val="3"/>
            <charset val="128"/>
          </rPr>
          <t>　実施予定の測量について、該当番号を「○」で囲んでください。</t>
        </r>
      </text>
    </comment>
    <comment ref="B14" authorId="0" shapeId="0" xr:uid="{00000000-0006-0000-0200-000002000000}">
      <text>
        <r>
          <rPr>
            <sz val="9"/>
            <color indexed="81"/>
            <rFont val="MS P ゴシック"/>
            <family val="3"/>
            <charset val="128"/>
          </rPr>
          <t xml:space="preserve"> </t>
        </r>
        <r>
          <rPr>
            <sz val="11"/>
            <color indexed="81"/>
            <rFont val="MS P ゴシック"/>
            <family val="3"/>
            <charset val="128"/>
          </rPr>
          <t xml:space="preserve"> 本店若しくは常時測量の請負契約を締結する事務所を記載ください。ただし、主たる営業所に常勤している測量士がいないときは、登録できません。
　なお、主たる営業所は、必ずしも本店である必要はありません。</t>
        </r>
      </text>
    </comment>
    <comment ref="E16" authorId="0" shapeId="0" xr:uid="{00000000-0006-0000-0200-000003000000}">
      <text>
        <r>
          <rPr>
            <sz val="11"/>
            <color indexed="81"/>
            <rFont val="MS P ゴシック"/>
            <family val="3"/>
            <charset val="128"/>
          </rPr>
          <t>　郵便番号、住所及び電話番号を必ず記載してください。</t>
        </r>
      </text>
    </comment>
    <comment ref="G17" authorId="0" shapeId="0" xr:uid="{00000000-0006-0000-0200-000004000000}">
      <text>
        <r>
          <rPr>
            <sz val="11"/>
            <color indexed="81"/>
            <rFont val="MS P ゴシック"/>
            <family val="3"/>
            <charset val="128"/>
          </rPr>
          <t>　建設コンサルタント、地質調査業、補償コンサルタントの登録又は建設業の許可を受けている場合は、登録番号又は許可番号を記載してください。</t>
        </r>
      </text>
    </comment>
    <comment ref="E22" authorId="0" shapeId="0" xr:uid="{00000000-0006-0000-0200-000005000000}">
      <text>
        <r>
          <rPr>
            <sz val="11"/>
            <color indexed="81"/>
            <rFont val="MS P ゴシック"/>
            <family val="3"/>
            <charset val="128"/>
          </rPr>
          <t>　郵便番号、住所及び電話番号を必ず記載してください。</t>
        </r>
      </text>
    </comment>
    <comment ref="E25" authorId="0" shapeId="0" xr:uid="{00000000-0006-0000-0200-000006000000}">
      <text>
        <r>
          <rPr>
            <sz val="9"/>
            <color indexed="81"/>
            <rFont val="MS P ゴシック"/>
            <family val="3"/>
            <charset val="128"/>
          </rPr>
          <t xml:space="preserve"> </t>
        </r>
        <r>
          <rPr>
            <sz val="11"/>
            <color indexed="81"/>
            <rFont val="MS P ゴシック"/>
            <family val="3"/>
            <charset val="128"/>
          </rPr>
          <t xml:space="preserve"> 登録する営業所の所在地を記載してください。ただし、常勤している測量士がいない営業所は登録できません。
　登録を受けようとする「その他の営業所」が多数の場合は、「別紙のとおり」と記載し、別紙（任意様式）を作成してください。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千頭 総一郎</author>
    <author>ㅤ</author>
    <author>user1</author>
  </authors>
  <commentList>
    <comment ref="B2" authorId="0" shapeId="0" xr:uid="{00000000-0006-0000-0300-000001000000}">
      <text>
        <r>
          <rPr>
            <sz val="10"/>
            <color indexed="81"/>
            <rFont val="MS P ゴシック"/>
            <family val="3"/>
            <charset val="128"/>
          </rPr>
          <t>　</t>
        </r>
        <r>
          <rPr>
            <sz val="9"/>
            <color indexed="81"/>
            <rFont val="MS P ゴシック"/>
            <family val="3"/>
            <charset val="128"/>
          </rPr>
          <t>提出日直前</t>
        </r>
        <r>
          <rPr>
            <sz val="9"/>
            <color indexed="81"/>
            <rFont val="ＭＳ ゴシック"/>
            <family val="3"/>
            <charset val="128"/>
          </rPr>
          <t>五年間</t>
        </r>
        <r>
          <rPr>
            <sz val="9"/>
            <color indexed="81"/>
            <rFont val="MS P ゴシック"/>
            <family val="3"/>
            <charset val="128"/>
          </rPr>
          <t>で測量法に規定する測量（測量法第４条（基本測量）、同法第５条（公共測量）又は同法第６条（基本測量及び公共測量以外の測量））の実績がある場合は、完成した主な測量の実績を記載ください。</t>
        </r>
      </text>
    </comment>
    <comment ref="B3" authorId="1" shapeId="0" xr:uid="{00000000-0006-0000-0300-000002000000}">
      <text>
        <r>
          <rPr>
            <sz val="10"/>
            <color indexed="81"/>
            <rFont val="ＭＳ Ｐゴシック"/>
            <family val="3"/>
            <charset val="128"/>
          </rPr>
          <t>　
　注文者の名称を記載ください。
　下請測量は、下請契約の相手方である元請者を記載ください｡</t>
        </r>
      </text>
    </comment>
    <comment ref="B4" authorId="0" shapeId="0" xr:uid="{00000000-0006-0000-0300-000003000000}">
      <text>
        <r>
          <rPr>
            <sz val="9"/>
            <color indexed="81"/>
            <rFont val="MS P ゴシック"/>
            <family val="3"/>
            <charset val="128"/>
          </rPr>
          <t>　測量法に規定する測量業の実績がない場合は「測量の実績がないため記載できない」と記載ください。</t>
        </r>
      </text>
    </comment>
    <comment ref="D4" authorId="0" shapeId="0" xr:uid="{00000000-0006-0000-0300-000004000000}">
      <text>
        <r>
          <rPr>
            <sz val="9"/>
            <color indexed="81"/>
            <rFont val="MS P ゴシック"/>
            <family val="3"/>
            <charset val="128"/>
          </rPr>
          <t>　測量名欄は、測量の目的及び方法が分かるように記載ください。
　下請測量は、下請測量の名称を記載ください。
※業務名や業務規模は必要ありません。</t>
        </r>
      </text>
    </comment>
    <comment ref="E4" authorId="0" shapeId="0" xr:uid="{00000000-0006-0000-0300-000005000000}">
      <text>
        <r>
          <rPr>
            <sz val="9"/>
            <color indexed="81"/>
            <rFont val="MS P ゴシック"/>
            <family val="3"/>
            <charset val="128"/>
          </rPr>
          <t>　測量地域欄は、都道府県と市町村名を記載ください。
　※○○郡や○○地先等は必要ありません。</t>
        </r>
      </text>
    </comment>
    <comment ref="F4" authorId="0" shapeId="0" xr:uid="{00000000-0006-0000-0300-000006000000}">
      <text>
        <r>
          <rPr>
            <sz val="9"/>
            <color indexed="81"/>
            <rFont val="MS P ゴシック"/>
            <family val="3"/>
            <charset val="128"/>
          </rPr>
          <t>　請負代金の額は千円単位で消費税込の金額を記載ください。</t>
        </r>
      </text>
    </comment>
    <comment ref="O4" authorId="2" shapeId="0" xr:uid="{00000000-0006-0000-0300-000007000000}">
      <text>
        <r>
          <rPr>
            <sz val="9"/>
            <color indexed="81"/>
            <rFont val="MS P ゴシック"/>
            <family val="3"/>
            <charset val="128"/>
          </rPr>
          <t>　提出日直前</t>
        </r>
        <r>
          <rPr>
            <sz val="9"/>
            <color indexed="81"/>
            <rFont val="ＭＳ 明朝"/>
            <family val="1"/>
            <charset val="128"/>
          </rPr>
          <t>五年間</t>
        </r>
        <r>
          <rPr>
            <sz val="9"/>
            <color indexed="81"/>
            <rFont val="MS P ゴシック"/>
            <family val="3"/>
            <charset val="128"/>
          </rPr>
          <t xml:space="preserve">に完成したものを記載ください。
</t>
        </r>
      </text>
    </comment>
    <comment ref="C15" authorId="0" shapeId="0" xr:uid="{00000000-0006-0000-0300-000008000000}">
      <text>
        <r>
          <rPr>
            <sz val="9"/>
            <color indexed="81"/>
            <rFont val="MS P ゴシック"/>
            <family val="3"/>
            <charset val="128"/>
          </rPr>
          <t>　創業時の商号又は名称、営業内容の概略を記載ください。
　右側の年月日欄には設立年月日を記載ください。</t>
        </r>
      </text>
    </comment>
    <comment ref="C16" authorId="0" shapeId="0" xr:uid="{00000000-0006-0000-0300-000009000000}">
      <text>
        <r>
          <rPr>
            <sz val="9"/>
            <color indexed="81"/>
            <rFont val="MS P ゴシック"/>
            <family val="3"/>
            <charset val="128"/>
          </rPr>
          <t>　法人の場合は、組織の変更、合併、会社分割、営業の休止、営業の再開、商号（名称）の変更、資本金（出資の額）の変更を記載ください。
　以前に測量業登録を受けていた場合、その登録番号及び登録年月日、登録消除の理由及び登録消除年月日を記載ください。
　※住所変更、更新登録といった事項の記載は必要はありません。</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ㅤ</author>
  </authors>
  <commentList>
    <comment ref="B3" authorId="0" shapeId="0" xr:uid="{00000000-0006-0000-0400-000001000000}">
      <text>
        <r>
          <rPr>
            <sz val="10"/>
            <color indexed="81"/>
            <rFont val="ＭＳ Ｐゴシック"/>
            <family val="3"/>
            <charset val="128"/>
          </rPr>
          <t xml:space="preserve">　直前２年間に測量法に規定する測量（測量法第４条（基本測量）、同法第５条（公共測量）又は同法第６条（基本測量及び公共測量以外の測量））の実績がある場合は、各事業年度における完成した測量実施金額（請負代金）を千円単位（端数は切り捨て又は四捨五入）で記載ください。
　記載する金額は決算書での消費税の処理方式にあわせて記載ください。
　上記の測量は、測量業の登録を受けなければ行うことはできないので、過去に登録を受けていた場合を除き、実績がないのが通常です。実績がない場合は、「測量の実績がないため記載できない。」と記入ください。
　※測量の実績がない場合であっても事業年度は記載ください。
</t>
        </r>
      </text>
    </comment>
    <comment ref="J4" authorId="0" shapeId="0" xr:uid="{00000000-0006-0000-0400-000002000000}">
      <text>
        <r>
          <rPr>
            <b/>
            <sz val="9"/>
            <color indexed="81"/>
            <rFont val="Malgun Gothic Semilight"/>
            <family val="3"/>
            <charset val="129"/>
          </rPr>
          <t>ㅤ</t>
        </r>
        <r>
          <rPr>
            <sz val="10"/>
            <color indexed="81"/>
            <rFont val="ＭＳ Ｐゴシック"/>
            <family val="3"/>
            <charset val="128"/>
          </rPr>
          <t>測量法第４条及び第５条に規定する測量の完成した測量実施金額を記載ください。</t>
        </r>
        <r>
          <rPr>
            <b/>
            <sz val="9"/>
            <color indexed="81"/>
            <rFont val="MS P ゴシック"/>
            <family val="3"/>
            <charset val="128"/>
          </rPr>
          <t xml:space="preserve">
</t>
        </r>
        <r>
          <rPr>
            <sz val="9"/>
            <color indexed="81"/>
            <rFont val="MS P ゴシック"/>
            <family val="3"/>
            <charset val="128"/>
          </rPr>
          <t xml:space="preserve">
</t>
        </r>
      </text>
    </comment>
    <comment ref="K4" authorId="0" shapeId="0" xr:uid="{00000000-0006-0000-0400-000003000000}">
      <text>
        <r>
          <rPr>
            <sz val="10"/>
            <color indexed="81"/>
            <rFont val="Malgun Gothic Semilight"/>
            <family val="3"/>
            <charset val="129"/>
          </rPr>
          <t>ㅤ</t>
        </r>
        <r>
          <rPr>
            <sz val="10"/>
            <color indexed="81"/>
            <rFont val="ＭＳ Ｐゴシック"/>
            <family val="3"/>
            <charset val="128"/>
          </rPr>
          <t xml:space="preserve">測量法第６条に規定する測量の完成した測量実施金額を記載ください。
　※測量法施行令第１条（局地的測量又は高度の精度を必要としない測量の範囲）に該当する測量については記載しないでください。
</t>
        </r>
      </text>
    </comment>
    <comment ref="L4" authorId="0" shapeId="0" xr:uid="{00000000-0006-0000-0400-000004000000}">
      <text>
        <r>
          <rPr>
            <sz val="10"/>
            <color indexed="81"/>
            <rFont val="Malgun Gothic Semilight"/>
            <family val="3"/>
            <charset val="129"/>
          </rPr>
          <t>ㅤ</t>
        </r>
        <r>
          <rPr>
            <sz val="10"/>
            <color indexed="81"/>
            <rFont val="ＭＳ Ｐゴシック"/>
            <family val="3"/>
            <charset val="128"/>
          </rPr>
          <t xml:space="preserve">直前事業年度の測量実施金額は財務事項一覧表の完成測量高と一致します。
</t>
        </r>
      </text>
    </comment>
    <comment ref="M6" authorId="0" shapeId="0" xr:uid="{00000000-0006-0000-0400-000005000000}">
      <text>
        <r>
          <rPr>
            <sz val="10"/>
            <color indexed="81"/>
            <rFont val="ＭＳ Ｐゴシック"/>
            <family val="3"/>
            <charset val="128"/>
          </rPr>
          <t xml:space="preserve">　元請とは測量業者以外の者から測量業務を受注した場合をいい、下請とは他の測量業者から測量業務を受注した場合をいいます。
</t>
        </r>
      </text>
    </comment>
    <comment ref="D8" authorId="0" shapeId="0" xr:uid="{00000000-0006-0000-0400-000006000000}">
      <text>
        <r>
          <rPr>
            <sz val="10"/>
            <color indexed="81"/>
            <rFont val="Malgun Gothic Semilight"/>
            <family val="3"/>
            <charset val="129"/>
          </rPr>
          <t>ㅤ</t>
        </r>
        <r>
          <rPr>
            <sz val="10"/>
            <color indexed="81"/>
            <rFont val="ＭＳ Ｐゴシック"/>
            <family val="3"/>
            <charset val="128"/>
          </rPr>
          <t xml:space="preserve">創業から何回目の決算期かを記載ください。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千頭 総一郎</author>
  </authors>
  <commentList>
    <comment ref="B3" authorId="0" shapeId="0" xr:uid="{00000000-0006-0000-0500-000001000000}">
      <text>
        <r>
          <rPr>
            <sz val="9"/>
            <color indexed="81"/>
            <rFont val="MS P ゴシック"/>
            <family val="3"/>
            <charset val="128"/>
          </rPr>
          <t>　</t>
        </r>
        <r>
          <rPr>
            <sz val="11"/>
            <color indexed="81"/>
            <rFont val="MS P ゴシック"/>
            <family val="3"/>
            <charset val="128"/>
          </rPr>
          <t xml:space="preserve">各科目及び科目の合計の欄には決算書から統一的に端数処理（切り捨て又は四捨五入）した金額を直接転記ください。
</t>
        </r>
        <r>
          <rPr>
            <sz val="11"/>
            <color indexed="8"/>
            <rFont val="MS P ゴシック"/>
            <family val="3"/>
            <charset val="128"/>
          </rPr>
          <t>　各科目及び科目の合計額が表面上の計算と整合しないこともありますが、合計額についても本来の決算額を端数処理した形で記載したものであれば問題ありません。
（計算が合わない場合はNGが表示されますが、印刷は可能です）</t>
        </r>
      </text>
    </comment>
    <comment ref="R4" authorId="0" shapeId="0" xr:uid="{00000000-0006-0000-0500-000002000000}">
      <text>
        <r>
          <rPr>
            <sz val="11"/>
            <color indexed="81"/>
            <rFont val="MS P ゴシック"/>
            <family val="3"/>
            <charset val="128"/>
          </rPr>
          <t>　決算日を記載ください。ただし、第１期決算期未到来の場合は、事務所設立年月日を記載し、設立年月日現在で作成ください。</t>
        </r>
      </text>
    </comment>
    <comment ref="T27" authorId="0" shapeId="0" xr:uid="{00000000-0006-0000-0500-000003000000}">
      <text>
        <r>
          <rPr>
            <b/>
            <sz val="9"/>
            <color indexed="81"/>
            <rFont val="MS P ゴシック"/>
            <family val="3"/>
            <charset val="128"/>
          </rPr>
          <t xml:space="preserve"> </t>
        </r>
        <r>
          <rPr>
            <sz val="11"/>
            <color indexed="81"/>
            <rFont val="MS P ゴシック"/>
            <family val="3"/>
            <charset val="128"/>
          </rPr>
          <t>純資産の部（負債・純資産合計）の額と一致します。</t>
        </r>
      </text>
    </comment>
    <comment ref="T48" authorId="0" shapeId="0" xr:uid="{00000000-0006-0000-0500-000004000000}">
      <text>
        <r>
          <rPr>
            <sz val="9"/>
            <color indexed="81"/>
            <rFont val="MS P ゴシック"/>
            <family val="3"/>
            <charset val="128"/>
          </rPr>
          <t>　</t>
        </r>
        <r>
          <rPr>
            <sz val="11"/>
            <color indexed="81"/>
            <rFont val="MS P ゴシック"/>
            <family val="3"/>
            <charset val="128"/>
          </rPr>
          <t>前事業年度における「貸借対照表」の「純資産合計」と一致します。</t>
        </r>
      </text>
    </comment>
    <comment ref="T51" authorId="0" shapeId="0" xr:uid="{00000000-0006-0000-0500-000005000000}">
      <text>
        <r>
          <rPr>
            <sz val="11"/>
            <color indexed="81"/>
            <rFont val="MS P ゴシック"/>
            <family val="3"/>
            <charset val="128"/>
          </rPr>
          <t>　「損益計算書」の事業主利益（事業主損失）の額と一致します。</t>
        </r>
      </text>
    </comment>
    <comment ref="T53" authorId="0" shapeId="0" xr:uid="{00000000-0006-0000-0500-000006000000}">
      <text>
        <r>
          <rPr>
            <b/>
            <sz val="9"/>
            <color indexed="81"/>
            <rFont val="MS P ゴシック"/>
            <family val="3"/>
            <charset val="128"/>
          </rPr>
          <t xml:space="preserve">  </t>
        </r>
        <r>
          <rPr>
            <sz val="11"/>
            <color indexed="81"/>
            <rFont val="MS P ゴシック"/>
            <family val="3"/>
            <charset val="128"/>
          </rPr>
          <t>資産の部（資産合計）の額と一致します。</t>
        </r>
      </text>
    </comment>
    <comment ref="T56" authorId="0" shapeId="0" xr:uid="{00000000-0006-0000-0500-000007000000}">
      <text>
        <r>
          <rPr>
            <sz val="11"/>
            <color indexed="81"/>
            <rFont val="MS P ゴシック"/>
            <family val="3"/>
            <charset val="128"/>
          </rPr>
          <t xml:space="preserve"> 「税込方式」又は「税抜方式」を記載ください。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千頭 総一郎</author>
  </authors>
  <commentList>
    <comment ref="B3" authorId="0" shapeId="0" xr:uid="{00000000-0006-0000-0600-000001000000}">
      <text>
        <r>
          <rPr>
            <sz val="9"/>
            <color indexed="81"/>
            <rFont val="MS P ゴシック"/>
            <family val="3"/>
            <charset val="128"/>
          </rPr>
          <t>　</t>
        </r>
        <r>
          <rPr>
            <sz val="11"/>
            <color indexed="81"/>
            <rFont val="MS P ゴシック"/>
            <family val="3"/>
            <charset val="128"/>
          </rPr>
          <t xml:space="preserve">各科目及び科目の合計の欄には決算書から統一的に端数処理（切り捨て又は四捨五入）した金額を直接転記ください。
</t>
        </r>
        <r>
          <rPr>
            <sz val="11"/>
            <color indexed="8"/>
            <rFont val="MS P ゴシック"/>
            <family val="3"/>
            <charset val="128"/>
          </rPr>
          <t>　各科目及び科目の合計額が表面上の計算と整合しないこともありますが、合計額についても本来の決算額を端数処理した形で記載したものであれば問題ありません。
（計算が合わない場合はNGが表示されますが、印刷は可能です）</t>
        </r>
      </text>
    </comment>
    <comment ref="S5" authorId="0" shapeId="0" xr:uid="{00000000-0006-0000-0600-000002000000}">
      <text>
        <r>
          <rPr>
            <sz val="11"/>
            <color indexed="81"/>
            <rFont val="MS P ゴシック"/>
            <family val="3"/>
            <charset val="128"/>
          </rPr>
          <t>　事業年度期間を記載ください。</t>
        </r>
      </text>
    </comment>
    <comment ref="B6" authorId="0" shapeId="0" xr:uid="{00000000-0006-0000-0600-000003000000}">
      <text>
        <r>
          <rPr>
            <sz val="9"/>
            <color indexed="81"/>
            <rFont val="MS P ゴシック"/>
            <family val="3"/>
            <charset val="128"/>
          </rPr>
          <t>　</t>
        </r>
        <r>
          <rPr>
            <sz val="11"/>
            <color indexed="81"/>
            <rFont val="MS P ゴシック"/>
            <family val="3"/>
            <charset val="128"/>
          </rPr>
          <t>第一期決算期未到来の場合は、余白に「第一期決算期未到来のため記載できない」と記載ください。</t>
        </r>
      </text>
    </comment>
    <comment ref="Q9" authorId="0" shapeId="0" xr:uid="{00000000-0006-0000-0600-000004000000}">
      <text>
        <r>
          <rPr>
            <sz val="9"/>
            <color indexed="81"/>
            <rFont val="MS P ゴシック"/>
            <family val="3"/>
            <charset val="128"/>
          </rPr>
          <t>　</t>
        </r>
        <r>
          <rPr>
            <sz val="11"/>
            <color indexed="81"/>
            <rFont val="MS P ゴシック"/>
            <family val="3"/>
            <charset val="128"/>
          </rPr>
          <t>当該決算年度の測量法に規定する測量業（完了）の売上額のみを記載ください。</t>
        </r>
      </text>
    </comment>
    <comment ref="Q10" authorId="0" shapeId="0" xr:uid="{00000000-0006-0000-0600-000005000000}">
      <text>
        <r>
          <rPr>
            <sz val="9"/>
            <color indexed="81"/>
            <rFont val="MS P ゴシック"/>
            <family val="3"/>
            <charset val="128"/>
          </rPr>
          <t>　</t>
        </r>
        <r>
          <rPr>
            <sz val="11"/>
            <color indexed="81"/>
            <rFont val="MS P ゴシック"/>
            <family val="3"/>
            <charset val="128"/>
          </rPr>
          <t>当該決算年度の測量法に規定する測量以外の売上額を記載ください。
　測量法施行令第１条（局地的測量又は高度の精度を必要としない測量の範囲）に該当する測量の売上額については、測量法に規定する測量業以外の売上となりますので、兼業事業売上高として計上してください。</t>
        </r>
      </text>
    </comment>
    <comment ref="H12" authorId="0" shapeId="0" xr:uid="{00000000-0006-0000-0600-000006000000}">
      <text>
        <r>
          <rPr>
            <sz val="11"/>
            <color indexed="81"/>
            <rFont val="MS P ゴシック"/>
            <family val="3"/>
            <charset val="128"/>
          </rPr>
          <t>　当該決算年度の測量法に規定する測量業（完了）の売上原価を記載ください。</t>
        </r>
      </text>
    </comment>
    <comment ref="Q17" authorId="0" shapeId="0" xr:uid="{00000000-0006-0000-0600-000007000000}">
      <text>
        <r>
          <rPr>
            <sz val="9"/>
            <color indexed="81"/>
            <rFont val="MS P ゴシック"/>
            <family val="3"/>
            <charset val="128"/>
          </rPr>
          <t>　</t>
        </r>
        <r>
          <rPr>
            <sz val="11"/>
            <color indexed="81"/>
            <rFont val="MS P ゴシック"/>
            <family val="3"/>
            <charset val="128"/>
          </rPr>
          <t>当該決算年度の測量法に規定する測量以外の売上原価を記載ください。
　測量法施行令第１条（局地的測量又は高度の精度を必要としない測量の範囲）に該当する測量の売上原価は、兼業事業売上原価に記載ください。</t>
        </r>
      </text>
    </comment>
    <comment ref="L18" authorId="0" shapeId="0" xr:uid="{00000000-0006-0000-0600-000008000000}">
      <text>
        <r>
          <rPr>
            <sz val="9"/>
            <color indexed="81"/>
            <rFont val="MS P ゴシック"/>
            <family val="3"/>
            <charset val="128"/>
          </rPr>
          <t>　損失の場合は、科目を修正せず、数字の前に△を記載ください。※以下の科目も同様です。</t>
        </r>
      </text>
    </comment>
    <comment ref="D22" authorId="0" shapeId="0" xr:uid="{00000000-0006-0000-0600-000009000000}">
      <text>
        <r>
          <rPr>
            <sz val="9"/>
            <color indexed="81"/>
            <rFont val="MS P ゴシック"/>
            <family val="3"/>
            <charset val="128"/>
          </rPr>
          <t>　</t>
        </r>
        <r>
          <rPr>
            <sz val="11"/>
            <color indexed="81"/>
            <rFont val="MS P ゴシック"/>
            <family val="3"/>
            <charset val="128"/>
          </rPr>
          <t>様式に定めのない科目がある場合、見え消しで記載ください。※以降同様です。</t>
        </r>
      </text>
    </comment>
    <comment ref="V47" authorId="0" shapeId="0" xr:uid="{00000000-0006-0000-0600-00000A000000}">
      <text>
        <r>
          <rPr>
            <sz val="9"/>
            <color indexed="81"/>
            <rFont val="MS P ゴシック"/>
            <family val="3"/>
            <charset val="128"/>
          </rPr>
          <t>　</t>
        </r>
        <r>
          <rPr>
            <sz val="11"/>
            <color indexed="81"/>
            <rFont val="MS P ゴシック"/>
            <family val="3"/>
            <charset val="128"/>
          </rPr>
          <t>決算書等に記載された数字を端数処理して転記ください。各科目を足し合わせた結果を記載しないでください。</t>
        </r>
      </text>
    </comment>
    <comment ref="V56" authorId="0" shapeId="0" xr:uid="{00000000-0006-0000-0600-00000B000000}">
      <text>
        <r>
          <rPr>
            <sz val="9"/>
            <color indexed="81"/>
            <rFont val="MS P ゴシック"/>
            <family val="3"/>
            <charset val="128"/>
          </rPr>
          <t>　</t>
        </r>
        <r>
          <rPr>
            <sz val="11"/>
            <color indexed="81"/>
            <rFont val="MS P ゴシック"/>
            <family val="3"/>
            <charset val="128"/>
          </rPr>
          <t>貸借対照表の純資産の部の事業主利益（事業主損失）の額と一致します。</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千頭 総一郎</author>
  </authors>
  <commentList>
    <comment ref="B3" authorId="0" shapeId="0" xr:uid="{00000000-0006-0000-0700-000001000000}">
      <text>
        <r>
          <rPr>
            <sz val="9"/>
            <color indexed="81"/>
            <rFont val="MS P ゴシック"/>
            <family val="3"/>
            <charset val="128"/>
          </rPr>
          <t xml:space="preserve">　提出書面は、提出する財務諸表に対応する事業年度分にかかる税務署発行の申告所得税の納税証明書その１（国税分、納付済額が０円でも添付のこと）を添付してください。
　※貸借対照表等に記載した事業年度のもの（原本）を添付して下さい。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千頭 総一郎</author>
  </authors>
  <commentList>
    <comment ref="C4" authorId="0" shapeId="0" xr:uid="{00000000-0006-0000-0800-000001000000}">
      <text>
        <r>
          <rPr>
            <sz val="9"/>
            <color indexed="81"/>
            <rFont val="MS P ゴシック"/>
            <family val="3"/>
            <charset val="128"/>
          </rPr>
          <t>　測量業務に従事している人数（事業主を含む）を記載ください。
　従って、他の事業に専任で従事する者（建設コンサルタント・地質調査業の技術管理者等）は含めないでください｡</t>
        </r>
      </text>
    </comment>
    <comment ref="B12" authorId="0" shapeId="0" xr:uid="{00000000-0006-0000-0800-000002000000}">
      <text>
        <r>
          <rPr>
            <sz val="9"/>
            <color indexed="81"/>
            <rFont val="MS P ゴシック"/>
            <family val="3"/>
            <charset val="128"/>
          </rPr>
          <t>　登録を受けている営業所ごとに、主として測量業務に従事している測量士及び測量士補（事業主を含む）の人数を記載ください。</t>
        </r>
      </text>
    </comment>
    <comment ref="B13" authorId="0" shapeId="0" xr:uid="{00000000-0006-0000-0800-000003000000}">
      <text>
        <r>
          <rPr>
            <sz val="9"/>
            <color indexed="81"/>
            <rFont val="MS P ゴシック"/>
            <family val="3"/>
            <charset val="128"/>
          </rPr>
          <t>　測量業の登録をしていない営業所（報告書表紙で選択した営業所以外）は記載しないでください。</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ㅤ</author>
  </authors>
  <commentList>
    <comment ref="B6" authorId="0" shapeId="0" xr:uid="{00000000-0006-0000-0900-000001000000}">
      <text>
        <r>
          <rPr>
            <sz val="10"/>
            <color indexed="8"/>
            <rFont val="ＭＳ Ｐゴシック"/>
            <family val="3"/>
            <charset val="128"/>
          </rPr>
          <t>　個人の場合、（２）と（３）を取消線で消してください。
　ただし、法定代理人がいる場合は（２）のみ取消線で消してください。</t>
        </r>
      </text>
    </comment>
    <comment ref="K9" authorId="0" shapeId="0" xr:uid="{00000000-0006-0000-0900-000002000000}">
      <text>
        <r>
          <rPr>
            <sz val="10"/>
            <color indexed="81"/>
            <rFont val="Malgun Gothic Semilight"/>
            <family val="3"/>
            <charset val="129"/>
          </rPr>
          <t>ㅤ</t>
        </r>
        <r>
          <rPr>
            <sz val="10"/>
            <color indexed="81"/>
            <rFont val="ＭＳ Ｐゴシック"/>
            <family val="3"/>
            <charset val="128"/>
          </rPr>
          <t>日付を必ず記載ください。</t>
        </r>
      </text>
    </comment>
    <comment ref="E11" authorId="0" shapeId="0" xr:uid="{00000000-0006-0000-0900-000003000000}">
      <text>
        <r>
          <rPr>
            <sz val="10"/>
            <color indexed="81"/>
            <rFont val="Malgun Gothic Semilight"/>
            <family val="3"/>
            <charset val="129"/>
          </rPr>
          <t>ㅤ</t>
        </r>
        <r>
          <rPr>
            <sz val="10"/>
            <color indexed="81"/>
            <rFont val="ＭＳ Ｐゴシック"/>
            <family val="3"/>
            <charset val="128"/>
          </rPr>
          <t>名称及び事業主本人の氏名を記載してください。</t>
        </r>
      </text>
    </comment>
    <comment ref="B12" authorId="0" shapeId="0" xr:uid="{00000000-0006-0000-0900-000004000000}">
      <text>
        <r>
          <rPr>
            <sz val="10"/>
            <color indexed="81"/>
            <rFont val="ＭＳ Ｐゴシック"/>
            <family val="3"/>
            <charset val="128"/>
          </rPr>
          <t>　主たる営業所の所在地のある都道府県を管轄している国土交通省各地方整備局長、北海道開発局長又は沖縄総合事務局長を記載ください。</t>
        </r>
      </text>
    </comment>
  </commentList>
</comments>
</file>

<file path=xl/sharedStrings.xml><?xml version="1.0" encoding="utf-8"?>
<sst xmlns="http://schemas.openxmlformats.org/spreadsheetml/2006/main" count="504" uniqueCount="345">
  <si>
    <t>役員</t>
    <rPh sb="0" eb="2">
      <t>ヤクイン</t>
    </rPh>
    <phoneticPr fontId="20"/>
  </si>
  <si>
    <t>登録申請者</t>
  </si>
  <si>
    <t>申　請　の　区　分</t>
    <rPh sb="0" eb="1">
      <t>サル</t>
    </rPh>
    <rPh sb="2" eb="3">
      <t>ショウ</t>
    </rPh>
    <rPh sb="6" eb="7">
      <t>ク</t>
    </rPh>
    <rPh sb="8" eb="9">
      <t>ブン</t>
    </rPh>
    <phoneticPr fontId="20"/>
  </si>
  <si>
    <t>氏　　　　　　名</t>
    <rPh sb="0" eb="1">
      <t>シ</t>
    </rPh>
    <rPh sb="7" eb="8">
      <t>メイ</t>
    </rPh>
    <phoneticPr fontId="20"/>
  </si>
  <si>
    <t>の氏名及び役名</t>
    <rPh sb="1" eb="3">
      <t>シメイ</t>
    </rPh>
    <rPh sb="3" eb="4">
      <t>オヨ</t>
    </rPh>
    <rPh sb="5" eb="6">
      <t>ヤク</t>
    </rPh>
    <rPh sb="6" eb="7">
      <t>メイ</t>
    </rPh>
    <phoneticPr fontId="20"/>
  </si>
  <si>
    <t>賃借料</t>
  </si>
  <si>
    <t>号</t>
    <rPh sb="0" eb="1">
      <t>ゴウ</t>
    </rPh>
    <phoneticPr fontId="20"/>
  </si>
  <si>
    <t>　2　申請の区分欄は、該当する文字を○で囲むこと。</t>
    <rPh sb="3" eb="5">
      <t>シンセイ</t>
    </rPh>
    <rPh sb="6" eb="8">
      <t>クブン</t>
    </rPh>
    <rPh sb="8" eb="9">
      <t>ラン</t>
    </rPh>
    <rPh sb="11" eb="13">
      <t>ガイトウ</t>
    </rPh>
    <rPh sb="15" eb="17">
      <t>モジ</t>
    </rPh>
    <rPh sb="20" eb="21">
      <t>カコ</t>
    </rPh>
    <phoneticPr fontId="20"/>
  </si>
  <si>
    <t>　都・道・府・県</t>
    <rPh sb="1" eb="2">
      <t>ミヤコ</t>
    </rPh>
    <rPh sb="3" eb="4">
      <t>ミチ</t>
    </rPh>
    <rPh sb="5" eb="6">
      <t>フ</t>
    </rPh>
    <rPh sb="7" eb="8">
      <t>ケン</t>
    </rPh>
    <phoneticPr fontId="20"/>
  </si>
  <si>
    <t>　殿</t>
    <rPh sb="1" eb="2">
      <t>ドノ</t>
    </rPh>
    <phoneticPr fontId="20"/>
  </si>
  <si>
    <t>登録</t>
    <rPh sb="0" eb="2">
      <t>トウロク</t>
    </rPh>
    <phoneticPr fontId="20"/>
  </si>
  <si>
    <t>新 規 登 録</t>
    <rPh sb="0" eb="1">
      <t>シン</t>
    </rPh>
    <rPh sb="2" eb="3">
      <t>タダシ</t>
    </rPh>
    <rPh sb="4" eb="5">
      <t>ノボル</t>
    </rPh>
    <rPh sb="6" eb="7">
      <t>ロク</t>
    </rPh>
    <phoneticPr fontId="20"/>
  </si>
  <si>
    <t>営　業　経　歴　書</t>
    <rPh sb="0" eb="1">
      <t>エイ</t>
    </rPh>
    <rPh sb="2" eb="3">
      <t>ギョウ</t>
    </rPh>
    <rPh sb="4" eb="5">
      <t>キョウ</t>
    </rPh>
    <rPh sb="6" eb="7">
      <t>レキ</t>
    </rPh>
    <rPh sb="8" eb="9">
      <t>ショ</t>
    </rPh>
    <phoneticPr fontId="20"/>
  </si>
  <si>
    <t>月</t>
    <rPh sb="0" eb="1">
      <t>ツキ</t>
    </rPh>
    <phoneticPr fontId="20"/>
  </si>
  <si>
    <t>主 と し て 請 け 負 う 測 量 の 種 類</t>
    <rPh sb="0" eb="1">
      <t>シュ</t>
    </rPh>
    <rPh sb="8" eb="9">
      <t>ウ</t>
    </rPh>
    <rPh sb="12" eb="13">
      <t>オ</t>
    </rPh>
    <rPh sb="16" eb="17">
      <t>ハカリ</t>
    </rPh>
    <rPh sb="18" eb="19">
      <t>リョウ</t>
    </rPh>
    <rPh sb="22" eb="23">
      <t>タネ</t>
    </rPh>
    <rPh sb="24" eb="25">
      <t>タグイ</t>
    </rPh>
    <phoneticPr fontId="20"/>
  </si>
  <si>
    <t>受取手形</t>
    <rPh sb="0" eb="2">
      <t>ウケトリ</t>
    </rPh>
    <rPh sb="2" eb="4">
      <t>テガタ</t>
    </rPh>
    <phoneticPr fontId="20"/>
  </si>
  <si>
    <t>営　　　　　業　　　　　所</t>
    <rPh sb="0" eb="1">
      <t>エイ</t>
    </rPh>
    <rPh sb="6" eb="7">
      <t>ギョウ</t>
    </rPh>
    <rPh sb="12" eb="13">
      <t>ショ</t>
    </rPh>
    <phoneticPr fontId="20"/>
  </si>
  <si>
    <t>決算書等の数字－③</t>
  </si>
  <si>
    <t>申請者</t>
    <rPh sb="0" eb="2">
      <t>シンセイ</t>
    </rPh>
    <rPh sb="2" eb="3">
      <t>シャ</t>
    </rPh>
    <phoneticPr fontId="20"/>
  </si>
  <si>
    <t>測量士の登録年月日</t>
    <rPh sb="0" eb="1">
      <t>はかり</t>
    </rPh>
    <rPh sb="1" eb="2">
      <t>りょう</t>
    </rPh>
    <rPh sb="2" eb="3">
      <t>し</t>
    </rPh>
    <rPh sb="4" eb="5">
      <t>のぼる</t>
    </rPh>
    <rPh sb="5" eb="6">
      <t>ろく</t>
    </rPh>
    <rPh sb="6" eb="7">
      <t>とし</t>
    </rPh>
    <rPh sb="7" eb="8">
      <t>つき</t>
    </rPh>
    <rPh sb="8" eb="9">
      <t>ひ</t>
    </rPh>
    <phoneticPr fontId="20" type="Hiragana"/>
  </si>
  <si>
    <t>基本測量及
び公共測量</t>
    <rPh sb="0" eb="2">
      <t>キホン</t>
    </rPh>
    <rPh sb="2" eb="4">
      <t>ソクリョウ</t>
    </rPh>
    <rPh sb="4" eb="5">
      <t>オヨ</t>
    </rPh>
    <rPh sb="7" eb="9">
      <t>コウキョウ</t>
    </rPh>
    <rPh sb="9" eb="11">
      <t>ソクリョウ</t>
    </rPh>
    <phoneticPr fontId="20"/>
  </si>
  <si>
    <t>元請</t>
    <rPh sb="0" eb="2">
      <t>モトウケ</t>
    </rPh>
    <phoneticPr fontId="20"/>
  </si>
  <si>
    <t>注 文 者 名</t>
    <rPh sb="0" eb="1">
      <t>チュウ</t>
    </rPh>
    <rPh sb="2" eb="3">
      <t>ブン</t>
    </rPh>
    <rPh sb="4" eb="5">
      <t>シャ</t>
    </rPh>
    <rPh sb="6" eb="7">
      <t>メイ</t>
    </rPh>
    <phoneticPr fontId="20"/>
  </si>
  <si>
    <t>日現在</t>
    <rPh sb="0" eb="1">
      <t>ニチ</t>
    </rPh>
    <rPh sb="1" eb="3">
      <t>ゲンザイ</t>
    </rPh>
    <phoneticPr fontId="20"/>
  </si>
  <si>
    <t>　2　営業所欄は、本店又は支店若しくは常時測量の請負契約を締結する事務所を記載すること。</t>
    <rPh sb="3" eb="6">
      <t>エイギョウショ</t>
    </rPh>
    <rPh sb="6" eb="7">
      <t>ラン</t>
    </rPh>
    <rPh sb="9" eb="11">
      <t>ホンテン</t>
    </rPh>
    <rPh sb="11" eb="12">
      <t>マタ</t>
    </rPh>
    <rPh sb="13" eb="15">
      <t>シテン</t>
    </rPh>
    <rPh sb="15" eb="16">
      <t>モ</t>
    </rPh>
    <rPh sb="19" eb="21">
      <t>ジョウジ</t>
    </rPh>
    <rPh sb="21" eb="23">
      <t>ソクリョウ</t>
    </rPh>
    <rPh sb="24" eb="26">
      <t>ウケオイ</t>
    </rPh>
    <rPh sb="26" eb="28">
      <t>ケイヤク</t>
    </rPh>
    <rPh sb="29" eb="30">
      <t>シ</t>
    </rPh>
    <rPh sb="30" eb="31">
      <t>ムス</t>
    </rPh>
    <rPh sb="33" eb="35">
      <t>ジム</t>
    </rPh>
    <rPh sb="35" eb="36">
      <t>ショ</t>
    </rPh>
    <rPh sb="37" eb="39">
      <t>キサイ</t>
    </rPh>
    <phoneticPr fontId="20"/>
  </si>
  <si>
    <t>Ⅴ 営業外費用</t>
  </si>
  <si>
    <t>租税公課</t>
  </si>
  <si>
    <t>申　請　時
の　登　録</t>
    <rPh sb="0" eb="1">
      <t>サル</t>
    </rPh>
    <rPh sb="2" eb="3">
      <t>ショウ</t>
    </rPh>
    <rPh sb="4" eb="5">
      <t>トキ</t>
    </rPh>
    <rPh sb="9" eb="10">
      <t>ノボル</t>
    </rPh>
    <rPh sb="11" eb="12">
      <t>ロク</t>
    </rPh>
    <phoneticPr fontId="20"/>
  </si>
  <si>
    <t>　記載要領</t>
    <rPh sb="1" eb="3">
      <t>キサイ</t>
    </rPh>
    <rPh sb="3" eb="5">
      <t>ヨウリョウ</t>
    </rPh>
    <phoneticPr fontId="20"/>
  </si>
  <si>
    <t>添付書類（ロ）　（法第55条の3第2号）</t>
    <rPh sb="0" eb="2">
      <t>テンプ</t>
    </rPh>
    <rPh sb="2" eb="4">
      <t>ショルイ</t>
    </rPh>
    <rPh sb="9" eb="10">
      <t>ホウ</t>
    </rPh>
    <rPh sb="10" eb="11">
      <t>ダイ</t>
    </rPh>
    <rPh sb="13" eb="14">
      <t>ジョウ</t>
    </rPh>
    <rPh sb="16" eb="17">
      <t>ダイ</t>
    </rPh>
    <rPh sb="18" eb="19">
      <t>ゴウ</t>
    </rPh>
    <phoneticPr fontId="20"/>
  </si>
  <si>
    <t>年</t>
    <rPh sb="0" eb="1">
      <t>ねん</t>
    </rPh>
    <phoneticPr fontId="20" type="Hiragana"/>
  </si>
  <si>
    <t>　1　×印欄は記載しないこと。</t>
    <rPh sb="4" eb="5">
      <t>シルシ</t>
    </rPh>
    <rPh sb="5" eb="6">
      <t>ラン</t>
    </rPh>
    <rPh sb="7" eb="9">
      <t>キサイ</t>
    </rPh>
    <phoneticPr fontId="20"/>
  </si>
  <si>
    <t>役　　　　名</t>
    <rPh sb="0" eb="1">
      <t>ヤク</t>
    </rPh>
    <rPh sb="5" eb="6">
      <t>メイ</t>
    </rPh>
    <phoneticPr fontId="20"/>
  </si>
  <si>
    <t>所　　　在　　　地</t>
    <rPh sb="0" eb="1">
      <t>トコロ</t>
    </rPh>
    <rPh sb="4" eb="5">
      <t>ザイ</t>
    </rPh>
    <rPh sb="8" eb="9">
      <t>チ</t>
    </rPh>
    <phoneticPr fontId="20"/>
  </si>
  <si>
    <t>収　入　印　紙</t>
  </si>
  <si>
    <t xml:space="preserve"> 　期首資本金－前期末の資本合計</t>
  </si>
  <si>
    <t>記載要領</t>
    <rPh sb="0" eb="2">
      <t>キサイ</t>
    </rPh>
    <rPh sb="2" eb="4">
      <t>ヨウリョウ</t>
    </rPh>
    <phoneticPr fontId="20"/>
  </si>
  <si>
    <t>年</t>
    <rPh sb="0" eb="1">
      <t>ネン</t>
    </rPh>
    <phoneticPr fontId="20"/>
  </si>
  <si>
    <t>Ⅲ 販売費及び一般管理費</t>
  </si>
  <si>
    <t>日登録</t>
    <rPh sb="0" eb="1">
      <t>ニチ</t>
    </rPh>
    <rPh sb="1" eb="3">
      <t>トウロク</t>
    </rPh>
    <phoneticPr fontId="20"/>
  </si>
  <si>
    <t>③兼業事業売上原価の合計</t>
    <rPh sb="10" eb="12">
      <t>ゴウケイ</t>
    </rPh>
    <phoneticPr fontId="20"/>
  </si>
  <si>
    <t>日</t>
    <rPh sb="0" eb="1">
      <t>ニチ</t>
    </rPh>
    <phoneticPr fontId="20"/>
  </si>
  <si>
    <t>商 号 又 は 名 称</t>
    <rPh sb="0" eb="1">
      <t>ショウ</t>
    </rPh>
    <rPh sb="2" eb="3">
      <t>ゴウ</t>
    </rPh>
    <rPh sb="4" eb="5">
      <t>マタ</t>
    </rPh>
    <rPh sb="8" eb="9">
      <t>メイ</t>
    </rPh>
    <rPh sb="10" eb="11">
      <t>ショウ</t>
    </rPh>
    <phoneticPr fontId="20"/>
  </si>
  <si>
    <t>更 新 登 録</t>
    <rPh sb="0" eb="1">
      <t>サラ</t>
    </rPh>
    <rPh sb="2" eb="3">
      <t>シン</t>
    </rPh>
    <rPh sb="4" eb="5">
      <t>ノボル</t>
    </rPh>
    <rPh sb="6" eb="7">
      <t>ロク</t>
    </rPh>
    <phoneticPr fontId="20"/>
  </si>
  <si>
    <t>　4　測量地域欄は、都道府県市町村名をもつて記載すること。</t>
    <rPh sb="3" eb="5">
      <t>ソクリョウ</t>
    </rPh>
    <rPh sb="5" eb="7">
      <t>チイキ</t>
    </rPh>
    <rPh sb="7" eb="8">
      <t>ラン</t>
    </rPh>
    <rPh sb="10" eb="14">
      <t>トドウフケン</t>
    </rPh>
    <rPh sb="14" eb="17">
      <t>シチョウソン</t>
    </rPh>
    <rPh sb="17" eb="18">
      <t>メイ</t>
    </rPh>
    <rPh sb="22" eb="24">
      <t>キサイ</t>
    </rPh>
    <phoneticPr fontId="20"/>
  </si>
  <si>
    <t>　5　創業欄は、創業時の営業内容の概略を記載すること。</t>
    <rPh sb="3" eb="5">
      <t>ソウギョウ</t>
    </rPh>
    <rPh sb="5" eb="6">
      <t>ラン</t>
    </rPh>
    <rPh sb="8" eb="10">
      <t>ソウギョウ</t>
    </rPh>
    <rPh sb="10" eb="11">
      <t>ジ</t>
    </rPh>
    <rPh sb="12" eb="14">
      <t>エイギョウ</t>
    </rPh>
    <rPh sb="14" eb="16">
      <t>ナイヨウ</t>
    </rPh>
    <rPh sb="17" eb="19">
      <t>ガイリャク</t>
    </rPh>
    <rPh sb="20" eb="22">
      <t>キサイ</t>
    </rPh>
    <phoneticPr fontId="20"/>
  </si>
  <si>
    <t>直前二年の各事業年度における測量実施金額</t>
    <rPh sb="0" eb="2">
      <t>チョクゼン</t>
    </rPh>
    <rPh sb="2" eb="4">
      <t>ニネン</t>
    </rPh>
    <rPh sb="5" eb="8">
      <t>カクジギョウ</t>
    </rPh>
    <rPh sb="8" eb="10">
      <t>ネンド</t>
    </rPh>
    <rPh sb="14" eb="16">
      <t>ソクリョウ</t>
    </rPh>
    <rPh sb="16" eb="18">
      <t>ジッシ</t>
    </rPh>
    <rPh sb="18" eb="20">
      <t>キンガク</t>
    </rPh>
    <phoneticPr fontId="20"/>
  </si>
  <si>
    <t>登録第</t>
    <rPh sb="0" eb="2">
      <t>トウロク</t>
    </rPh>
    <rPh sb="2" eb="3">
      <t>ダイ</t>
    </rPh>
    <phoneticPr fontId="20"/>
  </si>
  <si>
    <t>支払手形</t>
  </si>
  <si>
    <t>号</t>
    <rPh sb="0" eb="1">
      <t>ごう</t>
    </rPh>
    <phoneticPr fontId="20" type="Hiragana"/>
  </si>
  <si>
    <t>測量業者登録申請書（第一面）</t>
    <rPh sb="0" eb="2">
      <t>ソクリョウ</t>
    </rPh>
    <rPh sb="2" eb="4">
      <t>ギョウシャ</t>
    </rPh>
    <rPh sb="4" eb="6">
      <t>トウロク</t>
    </rPh>
    <rPh sb="6" eb="9">
      <t>シンセイショ</t>
    </rPh>
    <rPh sb="10" eb="11">
      <t>ダイ</t>
    </rPh>
    <rPh sb="11" eb="13">
      <t>イチメン</t>
    </rPh>
    <phoneticPr fontId="20"/>
  </si>
  <si>
    <t>測量地域</t>
    <rPh sb="0" eb="2">
      <t>ソクリョウ</t>
    </rPh>
    <rPh sb="2" eb="4">
      <t>チイキ</t>
    </rPh>
    <phoneticPr fontId="20"/>
  </si>
  <si>
    <r>
      <t>×</t>
    </r>
    <r>
      <rPr>
        <sz val="10"/>
        <rFont val="ＭＳ 明朝"/>
        <family val="1"/>
        <charset val="128"/>
      </rPr>
      <t>登録年月日</t>
    </r>
    <rPh sb="1" eb="3">
      <t>トウロク</t>
    </rPh>
    <rPh sb="3" eb="6">
      <t>ネンガッピ</t>
    </rPh>
    <phoneticPr fontId="20"/>
  </si>
  <si>
    <r>
      <t>×</t>
    </r>
    <r>
      <rPr>
        <sz val="10"/>
        <rFont val="ＭＳ 明朝"/>
        <family val="1"/>
        <charset val="128"/>
      </rPr>
      <t>登録番号</t>
    </r>
    <rPh sb="1" eb="3">
      <t>トウロク</t>
    </rPh>
    <rPh sb="3" eb="5">
      <t>バンゴウ</t>
    </rPh>
    <phoneticPr fontId="20"/>
  </si>
  <si>
    <t>(別表第十一(第十二条関係))</t>
    <rPh sb="4" eb="6">
      <t>じゅういち</t>
    </rPh>
    <rPh sb="8" eb="10">
      <t>12</t>
    </rPh>
    <phoneticPr fontId="20" type="Hiragana"/>
  </si>
  <si>
    <t>　2　下請測量については、注文者欄には、直接注文をした元請者を記載し、測量名欄には、下請測量の名称を記載すること。</t>
    <rPh sb="3" eb="5">
      <t>シタウ</t>
    </rPh>
    <rPh sb="5" eb="7">
      <t>ソクリョウ</t>
    </rPh>
    <rPh sb="13" eb="15">
      <t>チュウモン</t>
    </rPh>
    <rPh sb="15" eb="16">
      <t>シャ</t>
    </rPh>
    <rPh sb="16" eb="17">
      <t>ラン</t>
    </rPh>
    <rPh sb="20" eb="22">
      <t>チョクセツ</t>
    </rPh>
    <rPh sb="22" eb="24">
      <t>チュウモン</t>
    </rPh>
    <rPh sb="27" eb="28">
      <t>モト</t>
    </rPh>
    <rPh sb="28" eb="29">
      <t>ウ</t>
    </rPh>
    <rPh sb="29" eb="30">
      <t>モノ</t>
    </rPh>
    <rPh sb="31" eb="33">
      <t>キサイ</t>
    </rPh>
    <rPh sb="35" eb="37">
      <t>ソクリョウ</t>
    </rPh>
    <rPh sb="37" eb="38">
      <t>メイ</t>
    </rPh>
    <rPh sb="38" eb="39">
      <t>ラン</t>
    </rPh>
    <rPh sb="42" eb="44">
      <t>シタウ</t>
    </rPh>
    <rPh sb="44" eb="46">
      <t>ソクリョウ</t>
    </rPh>
    <phoneticPr fontId="20"/>
  </si>
  <si>
    <t>箇所</t>
    <rPh sb="0" eb="2">
      <t>カショ</t>
    </rPh>
    <phoneticPr fontId="20"/>
  </si>
  <si>
    <r>
      <rPr>
        <strike/>
        <sz val="10"/>
        <rFont val="ＭＳ 明朝"/>
        <family val="1"/>
        <charset val="128"/>
      </rPr>
      <t xml:space="preserve">
</t>
    </r>
    <r>
      <rPr>
        <sz val="10"/>
        <rFont val="ＭＳ 明朝"/>
        <family val="1"/>
        <charset val="128"/>
      </rPr>
      <t>手数料</t>
    </r>
  </si>
  <si>
    <t>（第二面）</t>
    <rPh sb="1" eb="2">
      <t>だい</t>
    </rPh>
    <rPh sb="2" eb="3">
      <t>2</t>
    </rPh>
    <rPh sb="3" eb="4">
      <t>めん</t>
    </rPh>
    <phoneticPr fontId="20" type="Hiragana"/>
  </si>
  <si>
    <t>登録免許税納付書・領収証書はり付け欄</t>
    <rPh sb="0" eb="1">
      <t>ノボル</t>
    </rPh>
    <rPh sb="1" eb="2">
      <t>ロク</t>
    </rPh>
    <rPh sb="2" eb="3">
      <t>メン</t>
    </rPh>
    <rPh sb="3" eb="4">
      <t>モト</t>
    </rPh>
    <rPh sb="4" eb="5">
      <t>ゼイ</t>
    </rPh>
    <rPh sb="5" eb="6">
      <t>オサム</t>
    </rPh>
    <rPh sb="6" eb="7">
      <t>ヅケ</t>
    </rPh>
    <rPh sb="7" eb="8">
      <t>ショ</t>
    </rPh>
    <rPh sb="9" eb="10">
      <t>リョウ</t>
    </rPh>
    <rPh sb="10" eb="11">
      <t>オサム</t>
    </rPh>
    <rPh sb="11" eb="12">
      <t>アカシ</t>
    </rPh>
    <rPh sb="12" eb="13">
      <t>ショ</t>
    </rPh>
    <rPh sb="15" eb="16">
      <t>ツ</t>
    </rPh>
    <rPh sb="17" eb="18">
      <t>ラン</t>
    </rPh>
    <phoneticPr fontId="20"/>
  </si>
  <si>
    <t>8　「・・・引当金」には、完成測量補償引当金その他当該引当金の設定目的を示す名称を付した科目をもって記載</t>
  </si>
  <si>
    <t>ふ　　り　　が　　な</t>
  </si>
  <si>
    <t>　6　創業後の沿革欄は、組織の変更、合併、分割、営業の休止、営業の再開、商号若しくは名称の変更又は資本若しくは</t>
    <rPh sb="3" eb="5">
      <t>ソウギョウ</t>
    </rPh>
    <rPh sb="5" eb="6">
      <t>ゴ</t>
    </rPh>
    <rPh sb="7" eb="9">
      <t>エンカク</t>
    </rPh>
    <rPh sb="9" eb="10">
      <t>ラン</t>
    </rPh>
    <rPh sb="12" eb="14">
      <t>ソシキ</t>
    </rPh>
    <rPh sb="15" eb="17">
      <t>ヘンコウ</t>
    </rPh>
    <rPh sb="18" eb="20">
      <t>ガッペイ</t>
    </rPh>
    <rPh sb="21" eb="23">
      <t>ブンカツ</t>
    </rPh>
    <rPh sb="24" eb="26">
      <t>エイギョウ</t>
    </rPh>
    <rPh sb="27" eb="29">
      <t>キュウシ</t>
    </rPh>
    <rPh sb="30" eb="32">
      <t>エイギョウ</t>
    </rPh>
    <rPh sb="33" eb="35">
      <t>サイカイ</t>
    </rPh>
    <rPh sb="36" eb="38">
      <t>ショウゴウ</t>
    </rPh>
    <rPh sb="38" eb="39">
      <t>モ</t>
    </rPh>
    <rPh sb="42" eb="44">
      <t>メイショウ</t>
    </rPh>
    <phoneticPr fontId="20"/>
  </si>
  <si>
    <t xml:space="preserve">
(用紙の寸法は、日本産業規格A4とする。)</t>
    <rPh sb="2" eb="4">
      <t>ようし</t>
    </rPh>
    <rPh sb="5" eb="7">
      <t>すんぽう</t>
    </rPh>
    <rPh sb="9" eb="11">
      <t>にほん</t>
    </rPh>
    <rPh sb="11" eb="13">
      <t>さんぎょう</t>
    </rPh>
    <rPh sb="13" eb="15">
      <t>きかく</t>
    </rPh>
    <phoneticPr fontId="20" type="Hiragana"/>
  </si>
  <si>
    <t>別　紙</t>
    <rPh sb="0" eb="1">
      <t>ベツ</t>
    </rPh>
    <rPh sb="2" eb="3">
      <t>カミ</t>
    </rPh>
    <phoneticPr fontId="20"/>
  </si>
  <si>
    <t>　　　　　　　　　　　区分
 事業年度</t>
    <rPh sb="11" eb="13">
      <t>クブン</t>
    </rPh>
    <rPh sb="15" eb="17">
      <t>ジギョウ</t>
    </rPh>
    <rPh sb="17" eb="19">
      <t>ネンド</t>
    </rPh>
    <phoneticPr fontId="20"/>
  </si>
  <si>
    <t>（消印してはならない）</t>
  </si>
  <si>
    <t>名　　　　　称</t>
    <rPh sb="0" eb="1">
      <t>ナ</t>
    </rPh>
    <rPh sb="6" eb="7">
      <t>ショウ</t>
    </rPh>
    <phoneticPr fontId="20"/>
  </si>
  <si>
    <t>（主たる営業所）</t>
    <rPh sb="1" eb="2">
      <t>シュ</t>
    </rPh>
    <rPh sb="4" eb="7">
      <t>エイギョウショ</t>
    </rPh>
    <phoneticPr fontId="20"/>
  </si>
  <si>
    <t>（その１　納税額等証明用）</t>
    <rPh sb="5" eb="7">
      <t>ノウゼイ</t>
    </rPh>
    <rPh sb="7" eb="8">
      <t>ガク</t>
    </rPh>
    <rPh sb="8" eb="9">
      <t>ナド</t>
    </rPh>
    <rPh sb="9" eb="11">
      <t>ショウメイ</t>
    </rPh>
    <rPh sb="11" eb="12">
      <t>ヨウ</t>
    </rPh>
    <phoneticPr fontId="20"/>
  </si>
  <si>
    <t>（その他の営業所）</t>
  </si>
  <si>
    <t>計</t>
    <rPh sb="0" eb="1">
      <t>ケイ</t>
    </rPh>
    <phoneticPr fontId="20"/>
  </si>
  <si>
    <t>流動資産合計</t>
  </si>
  <si>
    <t>　1　主として請け負う測量の種類欄は、該当するものの番号を○で囲むこと。</t>
    <rPh sb="3" eb="4">
      <t>シュ</t>
    </rPh>
    <rPh sb="7" eb="8">
      <t>ウ</t>
    </rPh>
    <rPh sb="9" eb="10">
      <t>オ</t>
    </rPh>
    <rPh sb="11" eb="13">
      <t>ソクリョウ</t>
    </rPh>
    <rPh sb="14" eb="16">
      <t>シュルイ</t>
    </rPh>
    <rPh sb="16" eb="17">
      <t>ラン</t>
    </rPh>
    <rPh sb="19" eb="21">
      <t>ガイトウ</t>
    </rPh>
    <rPh sb="26" eb="28">
      <t>バンゴウ</t>
    </rPh>
    <rPh sb="31" eb="32">
      <t>カコ</t>
    </rPh>
    <phoneticPr fontId="20"/>
  </si>
  <si>
    <t>測 量 名</t>
    <rPh sb="0" eb="1">
      <t>ハカリ</t>
    </rPh>
    <rPh sb="2" eb="3">
      <t>リョウ</t>
    </rPh>
    <rPh sb="4" eb="5">
      <t>メイ</t>
    </rPh>
    <phoneticPr fontId="20"/>
  </si>
  <si>
    <t>（1）法第55条の13第1項の営業所</t>
    <rPh sb="3" eb="4">
      <t>ほう</t>
    </rPh>
    <rPh sb="4" eb="5">
      <t>だい</t>
    </rPh>
    <rPh sb="7" eb="8">
      <t>じょう</t>
    </rPh>
    <rPh sb="11" eb="12">
      <t>だい</t>
    </rPh>
    <rPh sb="13" eb="14">
      <t>こう</t>
    </rPh>
    <rPh sb="15" eb="17">
      <t>えいぎょう</t>
    </rPh>
    <rPh sb="17" eb="18">
      <t>しょ</t>
    </rPh>
    <phoneticPr fontId="20" type="Hiragana"/>
  </si>
  <si>
    <t>請負代金の額</t>
    <rPh sb="0" eb="2">
      <t>ウケオイ</t>
    </rPh>
    <rPh sb="2" eb="4">
      <t>ダイキン</t>
    </rPh>
    <rPh sb="5" eb="6">
      <t>ガク</t>
    </rPh>
    <phoneticPr fontId="20"/>
  </si>
  <si>
    <t>着手年月</t>
    <rPh sb="0" eb="2">
      <t>チャクシュ</t>
    </rPh>
    <rPh sb="2" eb="4">
      <t>ネンゲツ</t>
    </rPh>
    <phoneticPr fontId="20"/>
  </si>
  <si>
    <t>完成年月</t>
    <rPh sb="0" eb="2">
      <t>カンセイ</t>
    </rPh>
    <rPh sb="2" eb="4">
      <t>ネンゲツ</t>
    </rPh>
    <phoneticPr fontId="20"/>
  </si>
  <si>
    <t>　　出資の変更を記載すること。</t>
    <rPh sb="2" eb="4">
      <t>シュッシ</t>
    </rPh>
    <rPh sb="5" eb="7">
      <t>ヘンコウ</t>
    </rPh>
    <rPh sb="8" eb="10">
      <t>キサイ</t>
    </rPh>
    <phoneticPr fontId="20"/>
  </si>
  <si>
    <t>営　　　業　　　の　　　沿　　　革</t>
    <rPh sb="0" eb="1">
      <t>エイ</t>
    </rPh>
    <rPh sb="4" eb="5">
      <t>ギョウ</t>
    </rPh>
    <rPh sb="12" eb="13">
      <t>エン</t>
    </rPh>
    <rPh sb="16" eb="17">
      <t>カワ</t>
    </rPh>
    <phoneticPr fontId="20"/>
  </si>
  <si>
    <t>創　　業</t>
    <rPh sb="0" eb="1">
      <t>キズ</t>
    </rPh>
    <rPh sb="3" eb="4">
      <t>ギョウ</t>
    </rPh>
    <phoneticPr fontId="20"/>
  </si>
  <si>
    <t>兼業事業総利益（兼業事業総損失）</t>
  </si>
  <si>
    <t>記載要領</t>
    <rPh sb="0" eb="1">
      <t>キ</t>
    </rPh>
    <rPh sb="1" eb="2">
      <t>ミツル</t>
    </rPh>
    <rPh sb="2" eb="4">
      <t>ヨウリョウ</t>
    </rPh>
    <phoneticPr fontId="20"/>
  </si>
  <si>
    <t>　3　測量名欄は、測量の目的及び方法が分かるように記載すること。</t>
    <rPh sb="3" eb="5">
      <t>ソクリョウ</t>
    </rPh>
    <rPh sb="5" eb="6">
      <t>メイ</t>
    </rPh>
    <rPh sb="6" eb="7">
      <t>ラン</t>
    </rPh>
    <rPh sb="9" eb="11">
      <t>ソクリョウ</t>
    </rPh>
    <rPh sb="12" eb="14">
      <t>モクテキ</t>
    </rPh>
    <rPh sb="14" eb="15">
      <t>オヨ</t>
    </rPh>
    <rPh sb="16" eb="18">
      <t>ホウホウ</t>
    </rPh>
    <rPh sb="19" eb="20">
      <t>ワ</t>
    </rPh>
    <rPh sb="25" eb="27">
      <t>キサイ</t>
    </rPh>
    <phoneticPr fontId="20"/>
  </si>
  <si>
    <t>　7　新たに事業を営もうとする者は、創業欄にその旨を記載すること。</t>
    <rPh sb="3" eb="4">
      <t>アラ</t>
    </rPh>
    <rPh sb="6" eb="8">
      <t>ジギョウ</t>
    </rPh>
    <rPh sb="9" eb="10">
      <t>イトナ</t>
    </rPh>
    <rPh sb="15" eb="16">
      <t>モノ</t>
    </rPh>
    <rPh sb="18" eb="20">
      <t>ソウギョウ</t>
    </rPh>
    <rPh sb="20" eb="21">
      <t>ラン</t>
    </rPh>
    <rPh sb="24" eb="25">
      <t>ムネ</t>
    </rPh>
    <rPh sb="26" eb="28">
      <t>キサイ</t>
    </rPh>
    <phoneticPr fontId="20"/>
  </si>
  <si>
    <t>（別表第十二（第十四条関係））</t>
    <rPh sb="1" eb="2">
      <t>ベツ</t>
    </rPh>
    <rPh sb="2" eb="3">
      <t>ヒョウ</t>
    </rPh>
    <rPh sb="3" eb="4">
      <t>ダイ</t>
    </rPh>
    <rPh sb="4" eb="6">
      <t>ジュウニ</t>
    </rPh>
    <rPh sb="7" eb="8">
      <t>ダイ</t>
    </rPh>
    <rPh sb="8" eb="10">
      <t>ジュウヨン</t>
    </rPh>
    <rPh sb="10" eb="11">
      <t>ジョウ</t>
    </rPh>
    <rPh sb="11" eb="13">
      <t>カンケイ</t>
    </rPh>
    <phoneticPr fontId="20"/>
  </si>
  <si>
    <t>その他の
測　　量</t>
    <rPh sb="2" eb="3">
      <t>タ</t>
    </rPh>
    <rPh sb="5" eb="6">
      <t>ハカリ</t>
    </rPh>
    <rPh sb="8" eb="9">
      <t>リョウ</t>
    </rPh>
    <phoneticPr fontId="20"/>
  </si>
  <si>
    <t>Ⅳ 営業外収益</t>
  </si>
  <si>
    <t>元請･下請
別の内訳</t>
    <rPh sb="0" eb="2">
      <t>モトウケ</t>
    </rPh>
    <rPh sb="3" eb="5">
      <t>シタウケ</t>
    </rPh>
    <rPh sb="6" eb="7">
      <t>ベツ</t>
    </rPh>
    <rPh sb="8" eb="9">
      <t>ナイ</t>
    </rPh>
    <rPh sb="9" eb="10">
      <t>ヤク</t>
    </rPh>
    <phoneticPr fontId="20"/>
  </si>
  <si>
    <t>第</t>
    <rPh sb="0" eb="1">
      <t>ダイ</t>
    </rPh>
    <phoneticPr fontId="20"/>
  </si>
  <si>
    <t>期</t>
    <rPh sb="0" eb="1">
      <t>キ</t>
    </rPh>
    <phoneticPr fontId="20"/>
  </si>
  <si>
    <t>千円</t>
    <rPh sb="0" eb="2">
      <t>センエン</t>
    </rPh>
    <phoneticPr fontId="20"/>
  </si>
  <si>
    <t>自</t>
    <rPh sb="0" eb="1">
      <t>ジ</t>
    </rPh>
    <phoneticPr fontId="20"/>
  </si>
  <si>
    <t>日</t>
    <rPh sb="0" eb="1">
      <t>ヒ</t>
    </rPh>
    <phoneticPr fontId="20"/>
  </si>
  <si>
    <t>営　業　所　名</t>
    <rPh sb="0" eb="1">
      <t>えい</t>
    </rPh>
    <rPh sb="2" eb="3">
      <t>ぎょう</t>
    </rPh>
    <rPh sb="4" eb="5">
      <t>しょ</t>
    </rPh>
    <rPh sb="6" eb="7">
      <t>めい</t>
    </rPh>
    <phoneticPr fontId="20" type="Hiragana"/>
  </si>
  <si>
    <t>下請</t>
    <rPh sb="0" eb="2">
      <t>シタウケ</t>
    </rPh>
    <phoneticPr fontId="20"/>
  </si>
  <si>
    <t>至</t>
    <rPh sb="0" eb="1">
      <t>イタ</t>
    </rPh>
    <phoneticPr fontId="20"/>
  </si>
  <si>
    <t>記載要領</t>
  </si>
  <si>
    <t>決算書等の数字－②</t>
    <rPh sb="0" eb="3">
      <t>ケッサンショ</t>
    </rPh>
    <rPh sb="3" eb="4">
      <t>トウ</t>
    </rPh>
    <rPh sb="5" eb="7">
      <t>スウジ</t>
    </rPh>
    <phoneticPr fontId="20"/>
  </si>
  <si>
    <t>注　工事進行基準による完成測量高</t>
  </si>
  <si>
    <t>1　本表は、完成した測量の請負代金の額を記載すること。</t>
  </si>
  <si>
    <t>2　「元請」とは、測量業者以外の者から測量業を受注した場合をいい、「下請」とは、他の測量業者から測量業務　　
　を受注した場合をいう。</t>
  </si>
  <si>
    <t>(別表第十二(第十四条関係))</t>
    <rPh sb="1" eb="2">
      <t>ベツ</t>
    </rPh>
    <rPh sb="2" eb="3">
      <t>ヒョウ</t>
    </rPh>
    <rPh sb="3" eb="4">
      <t>ダイ</t>
    </rPh>
    <rPh sb="4" eb="6">
      <t>ジュウニ</t>
    </rPh>
    <rPh sb="7" eb="8">
      <t>ダイ</t>
    </rPh>
    <rPh sb="8" eb="11">
      <t>ジュウヨンジョウ</t>
    </rPh>
    <rPh sb="11" eb="13">
      <t>カンケイ</t>
    </rPh>
    <phoneticPr fontId="20"/>
  </si>
  <si>
    <t>使　　用　　人　　数</t>
    <rPh sb="0" eb="1">
      <t>ツカ</t>
    </rPh>
    <rPh sb="3" eb="4">
      <t>ヨウ</t>
    </rPh>
    <rPh sb="6" eb="7">
      <t>ジン</t>
    </rPh>
    <rPh sb="9" eb="10">
      <t>カズ</t>
    </rPh>
    <phoneticPr fontId="20"/>
  </si>
  <si>
    <t>測量士の登録番号</t>
    <rPh sb="0" eb="1">
      <t>はかり</t>
    </rPh>
    <rPh sb="1" eb="2">
      <t>りょう</t>
    </rPh>
    <rPh sb="2" eb="3">
      <t>し</t>
    </rPh>
    <rPh sb="4" eb="5">
      <t>のぼる</t>
    </rPh>
    <rPh sb="5" eb="6">
      <t>ろく</t>
    </rPh>
    <rPh sb="6" eb="7">
      <t>ばん</t>
    </rPh>
    <rPh sb="7" eb="8">
      <t>ごう</t>
    </rPh>
    <phoneticPr fontId="20" type="Hiragana"/>
  </si>
  <si>
    <t>区分</t>
    <rPh sb="0" eb="2">
      <t>クブン</t>
    </rPh>
    <phoneticPr fontId="20"/>
  </si>
  <si>
    <t>技術関係使用人</t>
    <rPh sb="0" eb="2">
      <t>ギジュツ</t>
    </rPh>
    <rPh sb="2" eb="4">
      <t>カンケイ</t>
    </rPh>
    <rPh sb="4" eb="6">
      <t>シヨウ</t>
    </rPh>
    <rPh sb="6" eb="7">
      <t>ニン</t>
    </rPh>
    <phoneticPr fontId="20"/>
  </si>
  <si>
    <t xml:space="preserve">
(用紙の寸法は、日本産業規格A4とする。)</t>
    <rPh sb="11" eb="13">
      <t>さんぎょう</t>
    </rPh>
    <phoneticPr fontId="20" type="Hiragana"/>
  </si>
  <si>
    <t xml:space="preserve">事務関係 </t>
    <rPh sb="0" eb="2">
      <t>ジム</t>
    </rPh>
    <rPh sb="2" eb="4">
      <t>カンケイ</t>
    </rPh>
    <phoneticPr fontId="20"/>
  </si>
  <si>
    <t>測 量 士</t>
    <rPh sb="0" eb="1">
      <t>ハカリ</t>
    </rPh>
    <rPh sb="2" eb="3">
      <t>リョウ</t>
    </rPh>
    <rPh sb="4" eb="5">
      <t>シ</t>
    </rPh>
    <phoneticPr fontId="20"/>
  </si>
  <si>
    <t>測量士補</t>
    <rPh sb="0" eb="3">
      <t>ソクリョウシ</t>
    </rPh>
    <rPh sb="3" eb="4">
      <t>ホ</t>
    </rPh>
    <phoneticPr fontId="20"/>
  </si>
  <si>
    <t>そ の 他</t>
    <rPh sb="4" eb="5">
      <t>タ</t>
    </rPh>
    <phoneticPr fontId="20"/>
  </si>
  <si>
    <t>使 用 人</t>
    <rPh sb="0" eb="1">
      <t>ツカ</t>
    </rPh>
    <rPh sb="2" eb="3">
      <t>ヨウ</t>
    </rPh>
    <rPh sb="4" eb="5">
      <t>ニン</t>
    </rPh>
    <phoneticPr fontId="20"/>
  </si>
  <si>
    <t>役員兼務の
使用人</t>
    <rPh sb="0" eb="2">
      <t>ヤクイン</t>
    </rPh>
    <rPh sb="2" eb="4">
      <t>ケンム</t>
    </rPh>
    <rPh sb="6" eb="8">
      <t>シヨウ</t>
    </rPh>
    <rPh sb="8" eb="9">
      <t>ジン</t>
    </rPh>
    <phoneticPr fontId="20"/>
  </si>
  <si>
    <t>Ⅰ 流　動　資　産</t>
    <rPh sb="2" eb="3">
      <t>リュウ</t>
    </rPh>
    <rPh sb="4" eb="5">
      <t>ドウ</t>
    </rPh>
    <rPh sb="6" eb="7">
      <t>シ</t>
    </rPh>
    <rPh sb="8" eb="9">
      <t>サン</t>
    </rPh>
    <phoneticPr fontId="20"/>
  </si>
  <si>
    <t>その他の
使用人</t>
    <rPh sb="2" eb="3">
      <t>タ</t>
    </rPh>
    <rPh sb="5" eb="7">
      <t>シヨウ</t>
    </rPh>
    <rPh sb="7" eb="8">
      <t>ジン</t>
    </rPh>
    <phoneticPr fontId="20"/>
  </si>
  <si>
    <t>　使用人には、雇用期間を限定して雇用された者及び測量業以外の営業又は事業を併せて営む場合における当該測量業以外の事業に従事するものを含めないこと。</t>
    <rPh sb="1" eb="3">
      <t>シヨウ</t>
    </rPh>
    <rPh sb="3" eb="4">
      <t>ニン</t>
    </rPh>
    <rPh sb="7" eb="9">
      <t>コヨウ</t>
    </rPh>
    <rPh sb="9" eb="11">
      <t>キカン</t>
    </rPh>
    <rPh sb="12" eb="14">
      <t>ゲンテイ</t>
    </rPh>
    <rPh sb="16" eb="18">
      <t>コヨウ</t>
    </rPh>
    <rPh sb="21" eb="22">
      <t>モノ</t>
    </rPh>
    <rPh sb="22" eb="23">
      <t>オヨ</t>
    </rPh>
    <rPh sb="24" eb="26">
      <t>ソクリョウ</t>
    </rPh>
    <rPh sb="26" eb="27">
      <t>ギョウ</t>
    </rPh>
    <rPh sb="27" eb="29">
      <t>イガイ</t>
    </rPh>
    <rPh sb="30" eb="32">
      <t>エイギョウ</t>
    </rPh>
    <rPh sb="32" eb="33">
      <t>マタ</t>
    </rPh>
    <rPh sb="34" eb="36">
      <t>ジギョウ</t>
    </rPh>
    <rPh sb="37" eb="38">
      <t>アワ</t>
    </rPh>
    <rPh sb="40" eb="41">
      <t>イトナ</t>
    </rPh>
    <rPh sb="42" eb="43">
      <t>バ</t>
    </rPh>
    <rPh sb="43" eb="44">
      <t>ゴウ</t>
    </rPh>
    <rPh sb="48" eb="50">
      <t>トウガイ</t>
    </rPh>
    <rPh sb="50" eb="52">
      <t>ソクリョウ</t>
    </rPh>
    <rPh sb="52" eb="53">
      <t>ギョウ</t>
    </rPh>
    <rPh sb="53" eb="55">
      <t>イガイ</t>
    </rPh>
    <rPh sb="56" eb="58">
      <t>ジギョウ</t>
    </rPh>
    <rPh sb="59" eb="61">
      <t>ジュウジ</t>
    </rPh>
    <rPh sb="66" eb="67">
      <t>フク</t>
    </rPh>
    <phoneticPr fontId="20"/>
  </si>
  <si>
    <t>空白</t>
    <rPh sb="0" eb="2">
      <t>クウハク</t>
    </rPh>
    <phoneticPr fontId="20"/>
  </si>
  <si>
    <t>営業所ごとの測量士・測量士補の人数</t>
    <rPh sb="0" eb="3">
      <t>エイギョウショ</t>
    </rPh>
    <rPh sb="6" eb="9">
      <t>ソクリョウシ</t>
    </rPh>
    <rPh sb="10" eb="13">
      <t>ソクリョウシ</t>
    </rPh>
    <rPh sb="13" eb="14">
      <t>ホ</t>
    </rPh>
    <rPh sb="15" eb="16">
      <t>ヒト</t>
    </rPh>
    <rPh sb="16" eb="17">
      <t>カズ</t>
    </rPh>
    <phoneticPr fontId="20"/>
  </si>
  <si>
    <t>営　業　所　名</t>
    <rPh sb="0" eb="1">
      <t>エイ</t>
    </rPh>
    <rPh sb="2" eb="3">
      <t>ギョウ</t>
    </rPh>
    <rPh sb="4" eb="5">
      <t>ショ</t>
    </rPh>
    <rPh sb="6" eb="7">
      <t>メイ</t>
    </rPh>
    <phoneticPr fontId="20"/>
  </si>
  <si>
    <t>測　 量　 士</t>
    <rPh sb="0" eb="1">
      <t>ハカリ</t>
    </rPh>
    <rPh sb="3" eb="4">
      <t>リョウ</t>
    </rPh>
    <rPh sb="6" eb="7">
      <t>シ</t>
    </rPh>
    <phoneticPr fontId="20"/>
  </si>
  <si>
    <t>雑　給</t>
  </si>
  <si>
    <t>測　量　士　補</t>
    <rPh sb="0" eb="1">
      <t>ハカリ</t>
    </rPh>
    <rPh sb="2" eb="3">
      <t>リョウ</t>
    </rPh>
    <rPh sb="4" eb="5">
      <t>シ</t>
    </rPh>
    <rPh sb="6" eb="7">
      <t>ホ</t>
    </rPh>
    <phoneticPr fontId="20"/>
  </si>
  <si>
    <t>添付書類（ヘ）(法第55条の3第5号)</t>
    <rPh sb="0" eb="2">
      <t>テンプ</t>
    </rPh>
    <rPh sb="2" eb="4">
      <t>ショルイ</t>
    </rPh>
    <rPh sb="8" eb="9">
      <t>ホウ</t>
    </rPh>
    <rPh sb="9" eb="10">
      <t>ダイ</t>
    </rPh>
    <rPh sb="12" eb="13">
      <t>ジョウ</t>
    </rPh>
    <rPh sb="15" eb="16">
      <t>ダイ</t>
    </rPh>
    <rPh sb="17" eb="18">
      <t>ゴウ</t>
    </rPh>
    <phoneticPr fontId="20"/>
  </si>
  <si>
    <t>誓　　約　　書</t>
    <rPh sb="0" eb="1">
      <t>チカイ</t>
    </rPh>
    <rPh sb="3" eb="4">
      <t>ヤク</t>
    </rPh>
    <rPh sb="6" eb="7">
      <t>ショ</t>
    </rPh>
    <phoneticPr fontId="20"/>
  </si>
  <si>
    <t>1　貸借対照表は、財産の状態を正確に判断することができるよう明瞭に記載すること。</t>
  </si>
  <si>
    <t>（1）登録申請者</t>
    <rPh sb="3" eb="5">
      <t>トウロク</t>
    </rPh>
    <rPh sb="5" eb="7">
      <t>シンセイ</t>
    </rPh>
    <rPh sb="7" eb="8">
      <t>シャ</t>
    </rPh>
    <phoneticPr fontId="20"/>
  </si>
  <si>
    <t>測 量 士 の 氏 名</t>
    <rPh sb="0" eb="1">
      <t>はかり</t>
    </rPh>
    <rPh sb="2" eb="3">
      <t>りょう</t>
    </rPh>
    <rPh sb="4" eb="5">
      <t>し</t>
    </rPh>
    <rPh sb="8" eb="9">
      <t>し</t>
    </rPh>
    <rPh sb="10" eb="11">
      <t>めい</t>
    </rPh>
    <phoneticPr fontId="20" type="Hiragana"/>
  </si>
  <si>
    <t>（2）登録申請者の役員</t>
    <rPh sb="3" eb="5">
      <t>トウロク</t>
    </rPh>
    <rPh sb="5" eb="7">
      <t>シンセイ</t>
    </rPh>
    <rPh sb="7" eb="8">
      <t>シャ</t>
    </rPh>
    <rPh sb="9" eb="11">
      <t>ヤクイン</t>
    </rPh>
    <phoneticPr fontId="20"/>
  </si>
  <si>
    <t>5　流動資産、固定資産、流動負債及び固定負債に属する科目の掲記が「その他」のみである場合に</t>
  </si>
  <si>
    <t>（3）登録申請者の法定代理人</t>
    <rPh sb="3" eb="5">
      <t>トウロク</t>
    </rPh>
    <rPh sb="5" eb="7">
      <t>シンセイ</t>
    </rPh>
    <rPh sb="7" eb="8">
      <t>シャ</t>
    </rPh>
    <rPh sb="9" eb="11">
      <t>ホウテイ</t>
    </rPh>
    <rPh sb="11" eb="13">
      <t>ダイリ</t>
    </rPh>
    <rPh sb="13" eb="14">
      <t>ニン</t>
    </rPh>
    <phoneticPr fontId="20"/>
  </si>
  <si>
    <t>完成測量原価</t>
  </si>
  <si>
    <t>使用人数（測量士補）</t>
    <rPh sb="0" eb="2">
      <t>シヨウ</t>
    </rPh>
    <rPh sb="2" eb="4">
      <t>ニンズウ</t>
    </rPh>
    <rPh sb="5" eb="8">
      <t>ソクリョウシ</t>
    </rPh>
    <rPh sb="8" eb="9">
      <t>ホ</t>
    </rPh>
    <phoneticPr fontId="20"/>
  </si>
  <si>
    <t>殿</t>
    <rPh sb="0" eb="1">
      <t>ドノ</t>
    </rPh>
    <phoneticPr fontId="20"/>
  </si>
  <si>
    <t>　「(2)登録申請者の役員」及び(3)登録申請者の法定代理人については、不要のものを消すこと。</t>
    <rPh sb="5" eb="7">
      <t>トウロク</t>
    </rPh>
    <rPh sb="7" eb="9">
      <t>シンセイ</t>
    </rPh>
    <rPh sb="9" eb="10">
      <t>シャ</t>
    </rPh>
    <rPh sb="11" eb="13">
      <t>ヤクイン</t>
    </rPh>
    <rPh sb="14" eb="15">
      <t>オヨ</t>
    </rPh>
    <rPh sb="36" eb="38">
      <t>フヨウ</t>
    </rPh>
    <rPh sb="42" eb="43">
      <t>ケ</t>
    </rPh>
    <phoneticPr fontId="20"/>
  </si>
  <si>
    <t>(別表第十二(第十四条関係))</t>
    <rPh sb="1" eb="3">
      <t>ベッピョウ</t>
    </rPh>
    <rPh sb="3" eb="4">
      <t>ダイ</t>
    </rPh>
    <rPh sb="4" eb="6">
      <t>12</t>
    </rPh>
    <rPh sb="7" eb="8">
      <t>ダイ</t>
    </rPh>
    <rPh sb="8" eb="10">
      <t>14</t>
    </rPh>
    <rPh sb="10" eb="11">
      <t>ジョウ</t>
    </rPh>
    <rPh sb="11" eb="13">
      <t>カンケイ</t>
    </rPh>
    <phoneticPr fontId="20"/>
  </si>
  <si>
    <t>添付書類(ト)(法第55条の3第6号)</t>
    <rPh sb="0" eb="2">
      <t>てんぷ</t>
    </rPh>
    <rPh sb="2" eb="4">
      <t>しょるい</t>
    </rPh>
    <rPh sb="8" eb="9">
      <t>ほう</t>
    </rPh>
    <rPh sb="9" eb="10">
      <t>だい</t>
    </rPh>
    <rPh sb="12" eb="13">
      <t>じょう</t>
    </rPh>
    <rPh sb="15" eb="16">
      <t>だい</t>
    </rPh>
    <rPh sb="17" eb="18">
      <t>ごう</t>
    </rPh>
    <phoneticPr fontId="20" type="Hiragana"/>
  </si>
  <si>
    <t>誓　　約　　書</t>
    <rPh sb="0" eb="1">
      <t>ちかい</t>
    </rPh>
    <rPh sb="3" eb="4">
      <t>やく</t>
    </rPh>
    <rPh sb="6" eb="7">
      <t>しょ</t>
    </rPh>
    <phoneticPr fontId="20" type="Hiragana"/>
  </si>
  <si>
    <t>　測量法第55条の13に規定する要件を下記のとおり備えていることを誓約します。</t>
    <rPh sb="1" eb="3">
      <t>そくりょう</t>
    </rPh>
    <rPh sb="3" eb="4">
      <t>ほう</t>
    </rPh>
    <rPh sb="4" eb="5">
      <t>だい</t>
    </rPh>
    <rPh sb="7" eb="8">
      <t>じょう</t>
    </rPh>
    <rPh sb="12" eb="14">
      <t>きてい</t>
    </rPh>
    <rPh sb="16" eb="18">
      <t>ようけん</t>
    </rPh>
    <rPh sb="19" eb="21">
      <t>かき</t>
    </rPh>
    <rPh sb="25" eb="26">
      <t>そな</t>
    </rPh>
    <rPh sb="33" eb="35">
      <t>せいやく</t>
    </rPh>
    <phoneticPr fontId="20" type="Hiragana"/>
  </si>
  <si>
    <t>月</t>
    <rPh sb="0" eb="1">
      <t>つき</t>
    </rPh>
    <phoneticPr fontId="20" type="Hiragana"/>
  </si>
  <si>
    <t>日</t>
    <rPh sb="0" eb="1">
      <t>ひ</t>
    </rPh>
    <phoneticPr fontId="20" type="Hiragana"/>
  </si>
  <si>
    <t>登録申請者</t>
    <rPh sb="0" eb="2">
      <t>とうろく</t>
    </rPh>
    <rPh sb="2" eb="4">
      <t>しんせい</t>
    </rPh>
    <rPh sb="4" eb="5">
      <t>しゃ</t>
    </rPh>
    <phoneticPr fontId="20" type="Hiragana"/>
  </si>
  <si>
    <t>殿</t>
    <rPh sb="0" eb="1">
      <t>との</t>
    </rPh>
    <phoneticPr fontId="20" type="Hiragana"/>
  </si>
  <si>
    <t>記</t>
    <rPh sb="0" eb="1">
      <t>き</t>
    </rPh>
    <phoneticPr fontId="20" type="Hiragana"/>
  </si>
  <si>
    <t>（2）法第55条の13第2項の営業所</t>
    <rPh sb="3" eb="4">
      <t>ほう</t>
    </rPh>
    <rPh sb="4" eb="5">
      <t>だい</t>
    </rPh>
    <rPh sb="7" eb="8">
      <t>じょう</t>
    </rPh>
    <rPh sb="11" eb="12">
      <t>だい</t>
    </rPh>
    <rPh sb="13" eb="14">
      <t>こう</t>
    </rPh>
    <rPh sb="15" eb="17">
      <t>えいぎょう</t>
    </rPh>
    <rPh sb="17" eb="18">
      <t>しょ</t>
    </rPh>
    <phoneticPr fontId="20" type="Hiragana"/>
  </si>
  <si>
    <t>測量業者の氏名（測量業者が法
人である場合においては、測量
士である役員の氏名及び役名）</t>
    <rPh sb="0" eb="2">
      <t>そくりょう</t>
    </rPh>
    <rPh sb="2" eb="4">
      <t>ぎょうしゃ</t>
    </rPh>
    <rPh sb="5" eb="7">
      <t>しめい</t>
    </rPh>
    <rPh sb="8" eb="10">
      <t>そくりょう</t>
    </rPh>
    <rPh sb="10" eb="12">
      <t>ぎょうしゃ</t>
    </rPh>
    <rPh sb="13" eb="14">
      <t>ほう</t>
    </rPh>
    <rPh sb="15" eb="16">
      <t>ひと</t>
    </rPh>
    <rPh sb="19" eb="21">
      <t>ばあい</t>
    </rPh>
    <rPh sb="27" eb="29">
      <t>そくりょう</t>
    </rPh>
    <rPh sb="30" eb="31">
      <t>し</t>
    </rPh>
    <rPh sb="34" eb="36">
      <t>やくいん</t>
    </rPh>
    <rPh sb="37" eb="39">
      <t>しめい</t>
    </rPh>
    <rPh sb="39" eb="40">
      <t>およ</t>
    </rPh>
    <rPh sb="41" eb="43">
      <t>やくめい</t>
    </rPh>
    <phoneticPr fontId="20" type="Hiragana"/>
  </si>
  <si>
    <t>月</t>
    <rPh sb="0" eb="1">
      <t>ガツ</t>
    </rPh>
    <phoneticPr fontId="20"/>
  </si>
  <si>
    <t>税目　申告所得税及び復興特別所得税</t>
    <rPh sb="0" eb="2">
      <t>ゼイモク</t>
    </rPh>
    <rPh sb="3" eb="5">
      <t>シンコク</t>
    </rPh>
    <rPh sb="5" eb="8">
      <t>ショトクゼイ</t>
    </rPh>
    <rPh sb="8" eb="9">
      <t>オヨ</t>
    </rPh>
    <rPh sb="10" eb="12">
      <t>フッコウ</t>
    </rPh>
    <rPh sb="12" eb="14">
      <t>トクベツ</t>
    </rPh>
    <rPh sb="14" eb="17">
      <t>ショトクゼイ</t>
    </rPh>
    <phoneticPr fontId="20"/>
  </si>
  <si>
    <t>資　　産　　の　　部</t>
    <rPh sb="0" eb="1">
      <t>シ</t>
    </rPh>
    <rPh sb="3" eb="4">
      <t>サン</t>
    </rPh>
    <rPh sb="9" eb="10">
      <t>ブ</t>
    </rPh>
    <phoneticPr fontId="20"/>
  </si>
  <si>
    <t>負　　債　　の　　部</t>
    <rPh sb="0" eb="1">
      <t>フ</t>
    </rPh>
    <rPh sb="3" eb="4">
      <t>サイ</t>
    </rPh>
    <rPh sb="9" eb="10">
      <t>ブ</t>
    </rPh>
    <phoneticPr fontId="20"/>
  </si>
  <si>
    <t>純　資　産　の　部</t>
    <rPh sb="0" eb="1">
      <t>ジュン</t>
    </rPh>
    <rPh sb="2" eb="3">
      <t>シ</t>
    </rPh>
    <rPh sb="4" eb="5">
      <t>サン</t>
    </rPh>
    <rPh sb="8" eb="9">
      <t>ブ</t>
    </rPh>
    <phoneticPr fontId="20"/>
  </si>
  <si>
    <t>Ⅰ 流　動　負　債</t>
  </si>
  <si>
    <t>Ⅰ 売上高</t>
  </si>
  <si>
    <t>兼業事業売上高</t>
  </si>
  <si>
    <t>完成測量総利益（完成測量総損失）</t>
  </si>
  <si>
    <t>退職金</t>
  </si>
  <si>
    <t>売上総利益（売上総損失）</t>
  </si>
  <si>
    <t xml:space="preserve">通勤費 </t>
  </si>
  <si>
    <t>福利厚生費</t>
  </si>
  <si>
    <t>旅費交通費</t>
  </si>
  <si>
    <t>車両費</t>
  </si>
  <si>
    <t xml:space="preserve">通信運搬費 </t>
  </si>
  <si>
    <t>消耗品費</t>
  </si>
  <si>
    <t xml:space="preserve"> 　事業主利益（事業主損失）－損益計算書の事業主利益（事業主損失）</t>
  </si>
  <si>
    <t xml:space="preserve">備品費 </t>
  </si>
  <si>
    <t>図書費</t>
  </si>
  <si>
    <t>有価証券</t>
  </si>
  <si>
    <t>地代家賃</t>
  </si>
  <si>
    <t>7　記載要領6は、営業外収益の「その他」に属する収益及び営業外費用の「その他」に属する費用の</t>
  </si>
  <si>
    <t>水道光熱費</t>
  </si>
  <si>
    <t>修繕維持費</t>
  </si>
  <si>
    <t>保険料</t>
  </si>
  <si>
    <t>交際費</t>
  </si>
  <si>
    <t>会議費</t>
  </si>
  <si>
    <t xml:space="preserve">寄付金 </t>
  </si>
  <si>
    <t>会　費</t>
  </si>
  <si>
    <t>広告宣伝費</t>
  </si>
  <si>
    <t>雑　費</t>
  </si>
  <si>
    <t>その他</t>
  </si>
  <si>
    <t>支払利息</t>
  </si>
  <si>
    <t>8　注は、工事進行基準による完成測量高が「完成測量高」の総額の10分の１を超える場合に記載すること。</t>
  </si>
  <si>
    <t>手形売却損</t>
  </si>
  <si>
    <t>測量業以外に行つてい　　　　　　　　　　る営業又は事業種類</t>
    <rPh sb="0" eb="2">
      <t>ソクリョウ</t>
    </rPh>
    <rPh sb="2" eb="3">
      <t>ギョウ</t>
    </rPh>
    <rPh sb="3" eb="5">
      <t>イガイ</t>
    </rPh>
    <rPh sb="6" eb="7">
      <t>オコナ</t>
    </rPh>
    <rPh sb="21" eb="23">
      <t>エイギョウ</t>
    </rPh>
    <rPh sb="23" eb="24">
      <t>マタ</t>
    </rPh>
    <rPh sb="25" eb="27">
      <t>ジギョウ</t>
    </rPh>
    <rPh sb="27" eb="29">
      <t>シュルイ</t>
    </rPh>
    <phoneticPr fontId="20"/>
  </si>
  <si>
    <t>1． 三　　角　　測　　量</t>
  </si>
  <si>
    <t>　　 　5． 空　中　写　真　撮　影</t>
  </si>
  <si>
    <t>2． 多　　角　　測　　量</t>
  </si>
  <si>
    <t xml:space="preserve"> 　　　6． 空　中　写　真　図　化</t>
  </si>
  <si>
    <t xml:space="preserve"> 　　　7． 地　図　の　調　製</t>
  </si>
  <si>
    <t>4． 地形測量及び平面測量</t>
  </si>
  <si>
    <t xml:space="preserve"> 　　　8． そ　の　他　の　測　量</t>
  </si>
  <si>
    <t>長期借入金</t>
  </si>
  <si>
    <t>登録第</t>
  </si>
  <si>
    <t>測量法第55条2の規定により測量業者としての登録の申請をします。</t>
  </si>
  <si>
    <t>注  消費税及び地方消費税に相当する額の会計処理の方法</t>
  </si>
  <si>
    <t>資本金又は出資の額</t>
    <rPh sb="0" eb="2">
      <t>シホン</t>
    </rPh>
    <rPh sb="2" eb="3">
      <t>キン</t>
    </rPh>
    <rPh sb="3" eb="4">
      <t>マタ</t>
    </rPh>
    <rPh sb="5" eb="7">
      <t>シュッシ</t>
    </rPh>
    <rPh sb="8" eb="9">
      <t>ガク</t>
    </rPh>
    <phoneticPr fontId="20"/>
  </si>
  <si>
    <t>決算書等の数字－⑤</t>
    <rPh sb="0" eb="3">
      <t>ケッサンショ</t>
    </rPh>
    <rPh sb="3" eb="4">
      <t>トウ</t>
    </rPh>
    <rPh sb="5" eb="7">
      <t>スウジ</t>
    </rPh>
    <phoneticPr fontId="20"/>
  </si>
  <si>
    <t>　3　資本金又は出資の額、役員の氏名及び役名の欄は、法人の場合にのみ記載すること。</t>
    <rPh sb="3" eb="5">
      <t>シホン</t>
    </rPh>
    <rPh sb="5" eb="6">
      <t>キン</t>
    </rPh>
    <rPh sb="6" eb="7">
      <t>マタ</t>
    </rPh>
    <rPh sb="8" eb="10">
      <t>シュッシ</t>
    </rPh>
    <rPh sb="11" eb="12">
      <t>ガク</t>
    </rPh>
    <rPh sb="13" eb="15">
      <t>ヤクイン</t>
    </rPh>
    <rPh sb="16" eb="18">
      <t>シメイ</t>
    </rPh>
    <rPh sb="18" eb="19">
      <t>オヨ</t>
    </rPh>
    <rPh sb="20" eb="21">
      <t>ヤク</t>
    </rPh>
    <rPh sb="21" eb="22">
      <t>メイ</t>
    </rPh>
    <rPh sb="23" eb="24">
      <t>ラン</t>
    </rPh>
    <rPh sb="26" eb="28">
      <t>ホウジン</t>
    </rPh>
    <rPh sb="29" eb="31">
      <t>バアイ</t>
    </rPh>
    <rPh sb="34" eb="36">
      <t>キサイ</t>
    </rPh>
    <phoneticPr fontId="20"/>
  </si>
  <si>
    <t>(空中写真によるものを除く。)</t>
  </si>
  <si>
    <t>受取利息及び配当金</t>
    <rPh sb="4" eb="5">
      <t>オヨ</t>
    </rPh>
    <phoneticPr fontId="20"/>
  </si>
  <si>
    <t>令和</t>
  </si>
  <si>
    <t>令和</t>
    <rPh sb="0" eb="2">
      <t>レイワ</t>
    </rPh>
    <phoneticPr fontId="20"/>
  </si>
  <si>
    <t>3． 水　　準　　測　　量</t>
  </si>
  <si>
    <t xml:space="preserve">
(用紙の寸法は、日本産業規格A4とする。)</t>
    <rPh sb="11" eb="13">
      <t>サンギョウ</t>
    </rPh>
    <phoneticPr fontId="20"/>
  </si>
  <si>
    <t>(用紙の寸法は、日本産業規格A4とする。)</t>
    <rPh sb="1" eb="3">
      <t>ヨウシ</t>
    </rPh>
    <rPh sb="4" eb="6">
      <t>スンポウ</t>
    </rPh>
    <rPh sb="8" eb="10">
      <t>ニホン</t>
    </rPh>
    <rPh sb="10" eb="12">
      <t>サンギョウ</t>
    </rPh>
    <rPh sb="12" eb="14">
      <t>キカク</t>
    </rPh>
    <phoneticPr fontId="20"/>
  </si>
  <si>
    <t>日付確認↓</t>
    <rPh sb="0" eb="2">
      <t>ヒヅケ</t>
    </rPh>
    <rPh sb="2" eb="4">
      <t>カクニン</t>
    </rPh>
    <phoneticPr fontId="20"/>
  </si>
  <si>
    <t>Ⅰの合計</t>
    <rPh sb="2" eb="4">
      <t>ゴウケイ</t>
    </rPh>
    <phoneticPr fontId="20"/>
  </si>
  <si>
    <t>Ⅱの合計</t>
    <rPh sb="2" eb="4">
      <t>ゴウケイ</t>
    </rPh>
    <phoneticPr fontId="20"/>
  </si>
  <si>
    <t>(用紙の寸法は、日本産業規格A4とする。)</t>
    <rPh sb="10" eb="12">
      <t>さんぎょう</t>
    </rPh>
    <phoneticPr fontId="20" type="Hiragana"/>
  </si>
  <si>
    <t>2　「事業主利益（事業主損失）」以外の勘定科目の分類は、法人の勘定科目の分類によること。</t>
  </si>
  <si>
    <t>（用紙の寸法は、日本産業規格A4とする。）</t>
    <rPh sb="1" eb="3">
      <t>ヨウシ</t>
    </rPh>
    <rPh sb="4" eb="6">
      <t>スンポウ</t>
    </rPh>
    <rPh sb="8" eb="10">
      <t>ニホン</t>
    </rPh>
    <rPh sb="10" eb="12">
      <t>サンギョウ</t>
    </rPh>
    <rPh sb="12" eb="14">
      <t>キカク</t>
    </rPh>
    <phoneticPr fontId="20"/>
  </si>
  <si>
    <t>添付書類(ホ)（法第55条の3第4号）</t>
    <rPh sb="0" eb="2">
      <t>テンプ</t>
    </rPh>
    <rPh sb="2" eb="4">
      <t>ショルイ</t>
    </rPh>
    <rPh sb="8" eb="9">
      <t>ホウ</t>
    </rPh>
    <rPh sb="9" eb="10">
      <t>ダイ</t>
    </rPh>
    <rPh sb="12" eb="13">
      <t>ジョウ</t>
    </rPh>
    <rPh sb="15" eb="16">
      <t>ダイ</t>
    </rPh>
    <rPh sb="17" eb="18">
      <t>ゴウ</t>
    </rPh>
    <phoneticPr fontId="20"/>
  </si>
  <si>
    <t>使用人数（測量士）</t>
    <rPh sb="0" eb="2">
      <t>シヨウ</t>
    </rPh>
    <rPh sb="2" eb="4">
      <t>ニンズウ</t>
    </rPh>
    <rPh sb="5" eb="8">
      <t>ソクリョウシ</t>
    </rPh>
    <phoneticPr fontId="20"/>
  </si>
  <si>
    <t>営業所ごとの測量士の人数</t>
  </si>
  <si>
    <t>営業所ごとの測量士補の人数</t>
    <rPh sb="9" eb="10">
      <t>ホ</t>
    </rPh>
    <phoneticPr fontId="20"/>
  </si>
  <si>
    <t>⑧Ⅴの合計</t>
    <rPh sb="3" eb="5">
      <t>ゴウケイ</t>
    </rPh>
    <phoneticPr fontId="20"/>
  </si>
  <si>
    <t>納　税　証　明　書</t>
    <rPh sb="0" eb="1">
      <t>オサム</t>
    </rPh>
    <rPh sb="2" eb="3">
      <t>ゼイ</t>
    </rPh>
    <rPh sb="4" eb="5">
      <t>アカシ</t>
    </rPh>
    <rPh sb="6" eb="7">
      <t>メイ</t>
    </rPh>
    <rPh sb="8" eb="9">
      <t>ショ</t>
    </rPh>
    <phoneticPr fontId="20"/>
  </si>
  <si>
    <t>住所　…</t>
    <rPh sb="0" eb="2">
      <t>ジュウショ</t>
    </rPh>
    <phoneticPr fontId="20"/>
  </si>
  <si>
    <t>氏名　…</t>
    <rPh sb="0" eb="2">
      <t>シメイ</t>
    </rPh>
    <phoneticPr fontId="20"/>
  </si>
  <si>
    <t>添付書類（ハ）（法第55条の3第3号）</t>
  </si>
  <si>
    <t>（商号又は名称）</t>
    <rPh sb="1" eb="3">
      <t>ショウゴウ</t>
    </rPh>
    <rPh sb="3" eb="4">
      <t>マタ</t>
    </rPh>
    <rPh sb="5" eb="7">
      <t>メイショウ</t>
    </rPh>
    <phoneticPr fontId="20"/>
  </si>
  <si>
    <t>現金預金</t>
    <rPh sb="0" eb="2">
      <t>ゲンキン</t>
    </rPh>
    <rPh sb="2" eb="4">
      <t>ヨキン</t>
    </rPh>
    <phoneticPr fontId="20"/>
  </si>
  <si>
    <t>未成測量支出金</t>
  </si>
  <si>
    <t>　純資産合計</t>
  </si>
  <si>
    <t>材料貯蔵品</t>
  </si>
  <si>
    <t>貸倒引当金</t>
  </si>
  <si>
    <t>建物・構築物</t>
  </si>
  <si>
    <t>機械・運搬具</t>
  </si>
  <si>
    <t>　負債・純資産合計</t>
  </si>
  <si>
    <t>工具器具・備品</t>
  </si>
  <si>
    <t>土　地</t>
  </si>
  <si>
    <t>建設仮勘定</t>
  </si>
  <si>
    <t>破産更生債権等</t>
    <rPh sb="0" eb="2">
      <t>ハサン</t>
    </rPh>
    <rPh sb="2" eb="4">
      <t>コウセイ</t>
    </rPh>
    <rPh sb="4" eb="7">
      <t>サイケントウ</t>
    </rPh>
    <phoneticPr fontId="20"/>
  </si>
  <si>
    <t>固定資産合計</t>
  </si>
  <si>
    <t>　資産合計</t>
  </si>
  <si>
    <t>測量未払金</t>
  </si>
  <si>
    <t>短期借入金</t>
  </si>
  <si>
    <t xml:space="preserve">未払金 </t>
  </si>
  <si>
    <t>R</t>
  </si>
  <si>
    <t>未成測量受入金</t>
  </si>
  <si>
    <t>預り金</t>
  </si>
  <si>
    <t>流動負債合計</t>
  </si>
  <si>
    <t>Ⅱ 固　定　負　債</t>
  </si>
  <si>
    <t>固定負債合計</t>
  </si>
  <si>
    <t>事業主借勘定</t>
  </si>
  <si>
    <t>事業主貸勘定</t>
  </si>
  <si>
    <t xml:space="preserve"> 　事業主仮勘定－事業主が事業外資金から事業のために借りたもの</t>
  </si>
  <si>
    <t xml:space="preserve"> 　事業主貸勘定－事業主が営業の資金から家事費等に充当したもの</t>
  </si>
  <si>
    <t>3　記載すべき金額は、千円単位をもって表示すること。</t>
  </si>
  <si>
    <t xml:space="preserve">営業利益（営業損失）  </t>
  </si>
  <si>
    <t>4　金額の記載に当たつて有効数字がない場合においては、科目の記載を要しない。</t>
  </si>
  <si>
    <t>おいては、科目の記載を要しない。</t>
  </si>
  <si>
    <t xml:space="preserve">   すること。</t>
  </si>
  <si>
    <t>添付書類（ニ）(法第55条の3第3号)</t>
    <rPh sb="0" eb="2">
      <t>テンプ</t>
    </rPh>
    <rPh sb="2" eb="4">
      <t>ショルイ</t>
    </rPh>
    <rPh sb="8" eb="9">
      <t>ホウ</t>
    </rPh>
    <rPh sb="9" eb="10">
      <t>ダイ</t>
    </rPh>
    <rPh sb="12" eb="13">
      <t>ジョウ</t>
    </rPh>
    <rPh sb="15" eb="16">
      <t>ダイ</t>
    </rPh>
    <rPh sb="17" eb="18">
      <t>ゴウ</t>
    </rPh>
    <phoneticPr fontId="20"/>
  </si>
  <si>
    <t>Ⅱ 売上原価</t>
  </si>
  <si>
    <t>材料費</t>
  </si>
  <si>
    <t>経　費</t>
  </si>
  <si>
    <t>　事業主利益（事業主損失）</t>
  </si>
  <si>
    <t>1　損益計算書は、損益の状態を正確に判断することができるよう明瞭に記載すること。</t>
  </si>
  <si>
    <t>4　金額の記載に当たって有効数字がない場合においては、科目の記載を要しない。</t>
  </si>
  <si>
    <t>5　兼業事業とは、測量業以外の事業を併せて営む場合における当該測量業以外の事業をいう。</t>
  </si>
  <si>
    <t>この場合において兼業事業の表示については、その内容を示す適当な名称をもって記載することができる。</t>
  </si>
  <si>
    <t>6　「雑費」に属する費用で、販売費及び一般管理費の総額の10分の１を超えるものについては、当該費用を</t>
  </si>
  <si>
    <t>明示する科目をもって記載すること。</t>
  </si>
  <si>
    <t>記載に準用する。</t>
  </si>
  <si>
    <t xml:space="preserve">                貸　借　対　照　表</t>
    <rPh sb="16" eb="17">
      <t>カシ</t>
    </rPh>
    <rPh sb="18" eb="19">
      <t>シャク</t>
    </rPh>
    <rPh sb="20" eb="21">
      <t>タイ</t>
    </rPh>
    <rPh sb="22" eb="23">
      <t>テル</t>
    </rPh>
    <rPh sb="24" eb="25">
      <t>オモテ</t>
    </rPh>
    <phoneticPr fontId="20"/>
  </si>
  <si>
    <t>決算書等の数字－Ⅰの合計</t>
    <rPh sb="0" eb="3">
      <t>ケッサンショ</t>
    </rPh>
    <rPh sb="3" eb="4">
      <t>トウ</t>
    </rPh>
    <rPh sb="5" eb="7">
      <t>スウジ</t>
    </rPh>
    <rPh sb="10" eb="12">
      <t>ゴウケイ</t>
    </rPh>
    <phoneticPr fontId="20"/>
  </si>
  <si>
    <t>端数許容範囲</t>
    <rPh sb="0" eb="2">
      <t>ハスウ</t>
    </rPh>
    <rPh sb="2" eb="4">
      <t>キョヨウ</t>
    </rPh>
    <rPh sb="4" eb="6">
      <t>ハンイ</t>
    </rPh>
    <phoneticPr fontId="20"/>
  </si>
  <si>
    <t>Ⅱ 固　定　資　産</t>
  </si>
  <si>
    <t>決算書等の数字－Ⅱの合計</t>
    <rPh sb="0" eb="3">
      <t>ケッサンショ</t>
    </rPh>
    <rPh sb="3" eb="4">
      <t>トウ</t>
    </rPh>
    <rPh sb="5" eb="7">
      <t>スウジ</t>
    </rPh>
    <phoneticPr fontId="20"/>
  </si>
  <si>
    <t>H</t>
  </si>
  <si>
    <t>Ⅰ＋Ⅱの合計</t>
    <rPh sb="4" eb="6">
      <t>ゴウケイ</t>
    </rPh>
    <phoneticPr fontId="20"/>
  </si>
  <si>
    <t>決算書等の数字－Ⅰ＋Ⅱの合計</t>
    <rPh sb="12" eb="14">
      <t>ゴウケイ</t>
    </rPh>
    <phoneticPr fontId="20"/>
  </si>
  <si>
    <t>・・・引当金</t>
  </si>
  <si>
    <t>決算書等の数字－Ⅰの合計</t>
    <rPh sb="0" eb="3">
      <t>ケッサンショ</t>
    </rPh>
    <rPh sb="3" eb="4">
      <t>トウ</t>
    </rPh>
    <rPh sb="5" eb="7">
      <t>スウジ</t>
    </rPh>
    <phoneticPr fontId="20"/>
  </si>
  <si>
    <t>　負債合計</t>
  </si>
  <si>
    <t>期首資本金</t>
  </si>
  <si>
    <t>純資産の合計</t>
    <rPh sb="0" eb="3">
      <t>ジュンシサン</t>
    </rPh>
    <rPh sb="4" eb="6">
      <t>ゴウケイ</t>
    </rPh>
    <phoneticPr fontId="20"/>
  </si>
  <si>
    <t>決算書等の数字－純資産合計</t>
    <rPh sb="0" eb="3">
      <t>ケッサンショ</t>
    </rPh>
    <rPh sb="3" eb="4">
      <t>トウ</t>
    </rPh>
    <rPh sb="5" eb="7">
      <t>スウジ</t>
    </rPh>
    <rPh sb="8" eb="11">
      <t>ジュンシサン</t>
    </rPh>
    <rPh sb="11" eb="13">
      <t>ゴウケイ</t>
    </rPh>
    <phoneticPr fontId="20"/>
  </si>
  <si>
    <t>事業主利益（事業主損失）</t>
  </si>
  <si>
    <t>負債合計＋純資産の合計</t>
    <rPh sb="0" eb="2">
      <t>フサイ</t>
    </rPh>
    <rPh sb="2" eb="4">
      <t>ゴウケイ</t>
    </rPh>
    <rPh sb="5" eb="8">
      <t>ジュンシサン</t>
    </rPh>
    <rPh sb="9" eb="11">
      <t>ゴウケイ</t>
    </rPh>
    <phoneticPr fontId="20"/>
  </si>
  <si>
    <t>（別表第十一（第十二条関係））</t>
    <rPh sb="1" eb="2">
      <t>ベツ</t>
    </rPh>
    <rPh sb="2" eb="3">
      <t>ヒョウ</t>
    </rPh>
    <rPh sb="3" eb="4">
      <t>ダイ</t>
    </rPh>
    <rPh sb="4" eb="6">
      <t>11</t>
    </rPh>
    <rPh sb="7" eb="8">
      <t>ダイ</t>
    </rPh>
    <rPh sb="8" eb="10">
      <t>12</t>
    </rPh>
    <rPh sb="10" eb="11">
      <t>ジョウ</t>
    </rPh>
    <rPh sb="11" eb="13">
      <t>カンケイ</t>
    </rPh>
    <phoneticPr fontId="20"/>
  </si>
  <si>
    <t>負債・純資産合計－負債合計＋純資産の合計</t>
    <rPh sb="0" eb="2">
      <t>フサイ</t>
    </rPh>
    <rPh sb="3" eb="6">
      <t>ジュンシサン</t>
    </rPh>
    <rPh sb="6" eb="8">
      <t>ゴウケイ</t>
    </rPh>
    <rPh sb="9" eb="11">
      <t>フサイ</t>
    </rPh>
    <rPh sb="11" eb="13">
      <t>ゴウケイ</t>
    </rPh>
    <rPh sb="14" eb="17">
      <t>ジュンシサン</t>
    </rPh>
    <rPh sb="18" eb="20">
      <t>ゴウケイ</t>
    </rPh>
    <phoneticPr fontId="20"/>
  </si>
  <si>
    <t>2　下記以外の勘定科目の分類は、法人の勘定科目の分類によること。</t>
  </si>
  <si>
    <t>6　流動資産又は固定資産の「その他」に属する資産で、その金額が資産の総額の100分の１を超えるものに</t>
  </si>
  <si>
    <t>ついては、当該資産を明示する科目をもって記載すること。</t>
  </si>
  <si>
    <t>7　記載要領６は、負債の部の記載に準用する。</t>
  </si>
  <si>
    <t>9　注は、税抜方式及び税込方式のうち貸借対照表及び損益計算書の作成に当たって採用したものを記載すること。</t>
  </si>
  <si>
    <t>　　　　　 損　益　計　算　書</t>
    <rPh sb="6" eb="7">
      <t>ソン</t>
    </rPh>
    <rPh sb="8" eb="9">
      <t>エキ</t>
    </rPh>
    <rPh sb="10" eb="11">
      <t>ケイ</t>
    </rPh>
    <rPh sb="12" eb="13">
      <t>ザン</t>
    </rPh>
    <rPh sb="14" eb="15">
      <t>ショ</t>
    </rPh>
    <phoneticPr fontId="20"/>
  </si>
  <si>
    <t>　</t>
  </si>
  <si>
    <t>①Ⅰの合計</t>
    <rPh sb="3" eb="5">
      <t>ゴウケイ</t>
    </rPh>
    <phoneticPr fontId="20"/>
  </si>
  <si>
    <t>②完成測量原価の合計</t>
    <rPh sb="1" eb="3">
      <t>カンセイ</t>
    </rPh>
    <rPh sb="3" eb="5">
      <t>ソクリョウ</t>
    </rPh>
    <rPh sb="5" eb="7">
      <t>ゲンカ</t>
    </rPh>
    <rPh sb="8" eb="10">
      <t>ゴウケイ</t>
    </rPh>
    <phoneticPr fontId="20"/>
  </si>
  <si>
    <t>兼業事業売上原価</t>
  </si>
  <si>
    <t>④売上総利益（売上総損失）の合計</t>
    <rPh sb="14" eb="16">
      <t>ゴウケイ</t>
    </rPh>
    <phoneticPr fontId="20"/>
  </si>
  <si>
    <t>決算書等の数字－④</t>
  </si>
  <si>
    <r>
      <rPr>
        <sz val="10"/>
        <rFont val="ＭＳ 明朝"/>
        <family val="1"/>
        <charset val="128"/>
      </rPr>
      <t>役員報酬</t>
    </r>
    <r>
      <rPr>
        <strike/>
        <sz val="10"/>
        <rFont val="ＭＳ 明朝"/>
        <family val="1"/>
        <charset val="128"/>
      </rPr>
      <t xml:space="preserve">
給料手当</t>
    </r>
    <rPh sb="0" eb="2">
      <t>ヤクイン</t>
    </rPh>
    <rPh sb="2" eb="4">
      <t>ホウシュウ</t>
    </rPh>
    <phoneticPr fontId="20"/>
  </si>
  <si>
    <t xml:space="preserve">法定福利費 </t>
  </si>
  <si>
    <t>⑤Ⅲの合計</t>
    <rPh sb="3" eb="5">
      <t>ゴウケイ</t>
    </rPh>
    <phoneticPr fontId="20"/>
  </si>
  <si>
    <t xml:space="preserve">減価償却費 </t>
  </si>
  <si>
    <t>⑥（④－⑤の合計）</t>
    <rPh sb="6" eb="8">
      <t>ゴウケイ</t>
    </rPh>
    <phoneticPr fontId="20"/>
  </si>
  <si>
    <t>決算書等の数字 －⑥</t>
    <rPh sb="0" eb="3">
      <t>ケッサンショ</t>
    </rPh>
    <rPh sb="3" eb="4">
      <t>トウ</t>
    </rPh>
    <rPh sb="5" eb="7">
      <t>スウジ</t>
    </rPh>
    <phoneticPr fontId="20"/>
  </si>
  <si>
    <t>⑦Ⅳの合計</t>
    <rPh sb="3" eb="5">
      <t>ゴウケイ</t>
    </rPh>
    <phoneticPr fontId="20"/>
  </si>
  <si>
    <t>決算書等の数字 －⑦</t>
    <rPh sb="0" eb="3">
      <t>ケッサンショ</t>
    </rPh>
    <rPh sb="3" eb="4">
      <t>トウ</t>
    </rPh>
    <rPh sb="5" eb="7">
      <t>スウジ</t>
    </rPh>
    <phoneticPr fontId="20"/>
  </si>
  <si>
    <t>決算書等の数字 －⑧</t>
    <rPh sb="0" eb="3">
      <t>ケッサンショ</t>
    </rPh>
    <rPh sb="3" eb="4">
      <t>トウ</t>
    </rPh>
    <rPh sb="5" eb="7">
      <t>スウジ</t>
    </rPh>
    <phoneticPr fontId="20"/>
  </si>
  <si>
    <t>⑨営業利益（営業損失）＋Ⅳ－Ｖ</t>
    <rPh sb="1" eb="3">
      <t>エイギョウ</t>
    </rPh>
    <rPh sb="3" eb="5">
      <t>リエキ</t>
    </rPh>
    <rPh sb="6" eb="8">
      <t>エイギョウ</t>
    </rPh>
    <rPh sb="8" eb="10">
      <t>ソンシツ</t>
    </rPh>
    <phoneticPr fontId="20"/>
  </si>
  <si>
    <t>決算書等の数字－⑨</t>
  </si>
  <si>
    <t xml:space="preserve">
(用紙の寸法は、日本産業規格A4とする。)</t>
  </si>
  <si>
    <t>．</t>
  </si>
  <si>
    <t>別表第十二（第十四条関係）
添付書類(イ)（法第55条の3第1号）</t>
  </si>
  <si>
    <t>　1　本表は、直前五年間に完成した主な測量について記載すること。</t>
    <rPh sb="3" eb="4">
      <t>ホン</t>
    </rPh>
    <rPh sb="4" eb="5">
      <t>ヒョウ</t>
    </rPh>
    <rPh sb="7" eb="9">
      <t>チョクゼン</t>
    </rPh>
    <rPh sb="9" eb="10">
      <t>ゴ</t>
    </rPh>
    <rPh sb="10" eb="12">
      <t>ネンカン</t>
    </rPh>
    <rPh sb="13" eb="15">
      <t>カンセイ</t>
    </rPh>
    <rPh sb="17" eb="18">
      <t>シュ</t>
    </rPh>
    <rPh sb="19" eb="21">
      <t>ソクリョウ</t>
    </rPh>
    <rPh sb="25" eb="27">
      <t>キサイ</t>
    </rPh>
    <phoneticPr fontId="20"/>
  </si>
  <si>
    <t>完成測量未収入金</t>
    <phoneticPr fontId="20"/>
  </si>
  <si>
    <t>完成測量収入</t>
    <phoneticPr fontId="20"/>
  </si>
  <si>
    <t>人件費</t>
    <phoneticPr fontId="20"/>
  </si>
  <si>
    <t>外注費</t>
    <phoneticPr fontId="20"/>
  </si>
  <si>
    <t>○○　○○</t>
    <phoneticPr fontId="87"/>
  </si>
  <si>
    <t xml:space="preserve"> 登録申請者（法人である場合においては、その役員を含む。）及び法定代理人について記載すること。</t>
    <phoneticPr fontId="87"/>
  </si>
  <si>
    <t>別表12</t>
    <rPh sb="0" eb="2">
      <t>べっぴょう</t>
    </rPh>
    <phoneticPr fontId="87" type="Hiragana"/>
  </si>
  <si>
    <t>役　員　等　一　覧　表</t>
    <rPh sb="0" eb="1">
      <t>やく</t>
    </rPh>
    <rPh sb="2" eb="3">
      <t>いん</t>
    </rPh>
    <rPh sb="4" eb="5">
      <t>とう</t>
    </rPh>
    <rPh sb="6" eb="7">
      <t>いち</t>
    </rPh>
    <rPh sb="8" eb="9">
      <t>らん</t>
    </rPh>
    <rPh sb="10" eb="11">
      <t>ひょう</t>
    </rPh>
    <phoneticPr fontId="87" type="Hiragana"/>
  </si>
  <si>
    <t>（ふりがな）
商号又は名称</t>
    <rPh sb="7" eb="9">
      <t>しょうごう</t>
    </rPh>
    <rPh sb="9" eb="10">
      <t>また</t>
    </rPh>
    <rPh sb="11" eb="13">
      <t>めいしょう</t>
    </rPh>
    <phoneticPr fontId="87" type="Hiragana"/>
  </si>
  <si>
    <t>代表者氏名</t>
    <rPh sb="0" eb="3">
      <t>だいひょうしゃ</t>
    </rPh>
    <rPh sb="3" eb="5">
      <t>しめい</t>
    </rPh>
    <phoneticPr fontId="87" type="Hiragana"/>
  </si>
  <si>
    <t>所在地</t>
    <rPh sb="0" eb="3">
      <t>しょざいち</t>
    </rPh>
    <phoneticPr fontId="87" type="Hiragana"/>
  </si>
  <si>
    <t>　　東京都千代田区○○○１－２－３</t>
    <rPh sb="2" eb="5">
      <t>トウキョウト</t>
    </rPh>
    <rPh sb="5" eb="9">
      <t>チヨダク</t>
    </rPh>
    <phoneticPr fontId="87"/>
  </si>
  <si>
    <t>（ふりがな）
役職員氏名</t>
    <rPh sb="7" eb="10">
      <t>やくしょくいん</t>
    </rPh>
    <rPh sb="10" eb="12">
      <t>しめい</t>
    </rPh>
    <phoneticPr fontId="87" type="Hiragana"/>
  </si>
  <si>
    <t>役職</t>
    <rPh sb="0" eb="2">
      <t>やくしょく</t>
    </rPh>
    <phoneticPr fontId="87" type="Hiragana"/>
  </si>
  <si>
    <t>生年月日</t>
    <rPh sb="0" eb="2">
      <t>せいねん</t>
    </rPh>
    <rPh sb="2" eb="4">
      <t>がっぴ</t>
    </rPh>
    <phoneticPr fontId="87" type="Hiragana"/>
  </si>
  <si>
    <t>住所</t>
    <rPh sb="0" eb="2">
      <t>じゅうしょ</t>
    </rPh>
    <phoneticPr fontId="87" type="Hiragana"/>
  </si>
  <si>
    <t>代表取締役</t>
    <rPh sb="0" eb="2">
      <t>ダイヒョウ</t>
    </rPh>
    <rPh sb="2" eb="5">
      <t>トリシマリヤク</t>
    </rPh>
    <phoneticPr fontId="92"/>
  </si>
  <si>
    <t>昭和○年○月○日</t>
    <rPh sb="0" eb="2">
      <t>ショウワ</t>
    </rPh>
    <rPh sb="3" eb="4">
      <t>ネン</t>
    </rPh>
    <rPh sb="5" eb="6">
      <t>ガツ</t>
    </rPh>
    <rPh sb="7" eb="8">
      <t>ニチ</t>
    </rPh>
    <phoneticPr fontId="92"/>
  </si>
  <si>
    <t>　　埼玉県さいたま市中央区○○１－２</t>
    <rPh sb="2" eb="5">
      <t>サイタマケン</t>
    </rPh>
    <rPh sb="9" eb="10">
      <t>シ</t>
    </rPh>
    <rPh sb="10" eb="13">
      <t>チュウオウク</t>
    </rPh>
    <phoneticPr fontId="92"/>
  </si>
  <si>
    <t>取締役</t>
    <rPh sb="0" eb="3">
      <t>トリシマリヤク</t>
    </rPh>
    <phoneticPr fontId="92"/>
  </si>
  <si>
    <t>昭和△年△月△日</t>
    <rPh sb="0" eb="2">
      <t>ショウワ</t>
    </rPh>
    <rPh sb="3" eb="4">
      <t>ネン</t>
    </rPh>
    <rPh sb="5" eb="6">
      <t>ガツ</t>
    </rPh>
    <rPh sb="7" eb="8">
      <t>ニチ</t>
    </rPh>
    <phoneticPr fontId="92"/>
  </si>
  <si>
    <t>　　千葉県千葉市稲毛区△△３－４</t>
    <rPh sb="2" eb="5">
      <t>チバケン</t>
    </rPh>
    <rPh sb="5" eb="8">
      <t>チバシ</t>
    </rPh>
    <rPh sb="8" eb="11">
      <t>イナゲク</t>
    </rPh>
    <phoneticPr fontId="92"/>
  </si>
  <si>
    <t>上記のとおり相違ありません。</t>
    <rPh sb="0" eb="2">
      <t>じょうき</t>
    </rPh>
    <rPh sb="6" eb="8">
      <t>そうい</t>
    </rPh>
    <phoneticPr fontId="87" type="Hiragana"/>
  </si>
  <si>
    <t>令和</t>
    <rPh sb="0" eb="2">
      <t>れいわ</t>
    </rPh>
    <phoneticPr fontId="87" type="Hiragana"/>
  </si>
  <si>
    <t>○</t>
    <phoneticPr fontId="92"/>
  </si>
  <si>
    <t>年</t>
    <rPh sb="0" eb="1">
      <t>ねん</t>
    </rPh>
    <phoneticPr fontId="87" type="Hiragana"/>
  </si>
  <si>
    <t>月</t>
    <rPh sb="0" eb="1">
      <t>つき</t>
    </rPh>
    <phoneticPr fontId="87" type="Hiragana"/>
  </si>
  <si>
    <t>日</t>
    <rPh sb="0" eb="1">
      <t>ひ</t>
    </rPh>
    <phoneticPr fontId="87" type="Hiragana"/>
  </si>
  <si>
    <t>○○測量　株式会社</t>
    <rPh sb="2" eb="4">
      <t>ソクリョウ</t>
    </rPh>
    <rPh sb="5" eb="9">
      <t>カブシキガイシャ</t>
    </rPh>
    <phoneticPr fontId="92"/>
  </si>
  <si>
    <t>申請者</t>
    <rPh sb="0" eb="3">
      <t>しんせいしゃ</t>
    </rPh>
    <phoneticPr fontId="87" type="Hiragana"/>
  </si>
  <si>
    <t>代表取締役　○○　○○</t>
    <rPh sb="0" eb="2">
      <t>ダイヒョウ</t>
    </rPh>
    <rPh sb="2" eb="5">
      <t>トリシマリヤク</t>
    </rPh>
    <phoneticPr fontId="92"/>
  </si>
  <si>
    <t>○○測量　株式会社</t>
    <rPh sb="2" eb="4">
      <t>そくりょう</t>
    </rPh>
    <rPh sb="5" eb="9">
      <t>かぶしきがいしゃ</t>
    </rPh>
    <phoneticPr fontId="87" type="Hiragana"/>
  </si>
  <si>
    <t>○○　○○</t>
    <rPh sb="0" eb="5">
      <t>　○○　　　　○○</t>
    </rPh>
    <phoneticPr fontId="87" type="Hiragana"/>
  </si>
  <si>
    <t>△△　△△</t>
    <rPh sb="0" eb="5">
      <t>　△△　　　　△△</t>
    </rPh>
    <phoneticPr fontId="87" type="Hiragana"/>
  </si>
  <si>
    <t>　が測量法第55条の6第1項第1号から第7号までの各号に該当しないことを誓約します。</t>
    <rPh sb="2" eb="4">
      <t>ソクリョウ</t>
    </rPh>
    <rPh sb="4" eb="5">
      <t>ホウ</t>
    </rPh>
    <rPh sb="5" eb="6">
      <t>ダイ</t>
    </rPh>
    <rPh sb="8" eb="9">
      <t>ジョウ</t>
    </rPh>
    <rPh sb="11" eb="12">
      <t>ダイ</t>
    </rPh>
    <rPh sb="13" eb="14">
      <t>コウ</t>
    </rPh>
    <rPh sb="14" eb="15">
      <t>ダイ</t>
    </rPh>
    <rPh sb="16" eb="17">
      <t>ゴウ</t>
    </rPh>
    <rPh sb="19" eb="20">
      <t>ダイ</t>
    </rPh>
    <rPh sb="21" eb="22">
      <t>ゴウ</t>
    </rPh>
    <rPh sb="25" eb="26">
      <t>カク</t>
    </rPh>
    <rPh sb="26" eb="27">
      <t>ゴウ</t>
    </rPh>
    <rPh sb="28" eb="30">
      <t>ガイトウ</t>
    </rPh>
    <rPh sb="36" eb="37">
      <t>チカ</t>
    </rPh>
    <rPh sb="37" eb="38">
      <t>ヤク</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</si>
</sst>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176" formatCode="&quot;平成&quot;yy&quot;年&quot;m&quot;月&quot;d&quot;日&quot;"/>
    <numFmt numFmtId="177" formatCode="#,##0;&quot;△ &quot;#,##0"/>
    <numFmt numFmtId="178" formatCode="#,##0_ "/>
    <numFmt numFmtId="179" formatCode="m&quot;月&quot;d&quot;日&quot;;@"/>
  </numFmts>
  <fonts count="97">
    <font>
      <sz val="1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sz val="8"/>
      <name val="ＭＳ 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name val="ＭＳ Ｐゴシック"/>
      <family val="3"/>
    </font>
    <font>
      <sz val="11"/>
      <name val="ＭＳ 明朝"/>
      <family val="1"/>
    </font>
    <font>
      <sz val="10"/>
      <name val="ＭＳ 明朝"/>
      <family val="1"/>
    </font>
    <font>
      <b/>
      <sz val="16"/>
      <name val="ＭＳ 明朝"/>
      <family val="1"/>
    </font>
    <font>
      <vertAlign val="superscript"/>
      <sz val="10"/>
      <name val="ＭＳ 明朝"/>
      <family val="1"/>
    </font>
    <font>
      <sz val="7"/>
      <name val="ＭＳ 明朝"/>
      <family val="1"/>
    </font>
    <font>
      <sz val="10"/>
      <color indexed="16"/>
      <name val="ＭＳ 明朝"/>
      <family val="1"/>
    </font>
    <font>
      <sz val="10"/>
      <name val="ＭＳ Ｐゴシック"/>
      <family val="3"/>
    </font>
    <font>
      <sz val="11"/>
      <color indexed="10"/>
      <name val="ＭＳ 明朝"/>
      <family val="1"/>
    </font>
    <font>
      <vertAlign val="superscript"/>
      <sz val="16"/>
      <name val="ＭＳ 明朝"/>
      <family val="1"/>
    </font>
    <font>
      <vertAlign val="superscript"/>
      <sz val="11"/>
      <name val="ＭＳ 明朝"/>
      <family val="1"/>
    </font>
    <font>
      <sz val="11"/>
      <name val="ＭＳ ゴシック"/>
      <family val="3"/>
    </font>
    <font>
      <sz val="10"/>
      <color indexed="10"/>
      <name val="ＭＳ 明朝"/>
      <family val="1"/>
    </font>
    <font>
      <sz val="10"/>
      <color rgb="FFFF0000"/>
      <name val="ＭＳ 明朝"/>
      <family val="1"/>
    </font>
    <font>
      <b/>
      <sz val="11"/>
      <color rgb="FFFF0000"/>
      <name val="ＭＳ ゴシック"/>
      <family val="3"/>
    </font>
    <font>
      <sz val="10"/>
      <color theme="0" tint="-0.34998626667073579"/>
      <name val="HGｺﾞｼｯｸE"/>
      <family val="3"/>
    </font>
    <font>
      <b/>
      <sz val="14"/>
      <color rgb="FFFF0000"/>
      <name val="ＭＳ ゴシック"/>
      <family val="3"/>
    </font>
    <font>
      <sz val="8"/>
      <color rgb="FFFF0000"/>
      <name val="ＭＳ ゴシック"/>
      <family val="3"/>
    </font>
    <font>
      <sz val="10"/>
      <name val="HGｺﾞｼｯｸE"/>
      <family val="3"/>
    </font>
    <font>
      <sz val="8"/>
      <name val="ＭＳ 明朝"/>
      <family val="1"/>
    </font>
    <font>
      <b/>
      <sz val="14"/>
      <name val="ＭＳ 明朝"/>
      <family val="1"/>
    </font>
    <font>
      <b/>
      <sz val="18"/>
      <name val="ＭＳ 明朝"/>
      <family val="1"/>
    </font>
    <font>
      <sz val="10"/>
      <name val="ＭＳ ゴシック"/>
      <family val="3"/>
    </font>
    <font>
      <sz val="12"/>
      <name val="ＭＳ Ｐゴシック"/>
      <family val="3"/>
    </font>
    <font>
      <b/>
      <sz val="12"/>
      <color rgb="FFFF0000"/>
      <name val="ＭＳ 明朝"/>
      <family val="1"/>
    </font>
    <font>
      <sz val="11"/>
      <color theme="0"/>
      <name val="ＭＳ 明朝"/>
      <family val="1"/>
    </font>
    <font>
      <sz val="10"/>
      <color theme="0"/>
      <name val="ＭＳ ゴシック"/>
      <family val="3"/>
    </font>
    <font>
      <sz val="10"/>
      <color theme="0"/>
      <name val="ＭＳ 明朝"/>
      <family val="1"/>
    </font>
    <font>
      <sz val="14"/>
      <color rgb="FFFF0000"/>
      <name val="ＭＳ ゴシック"/>
      <family val="3"/>
    </font>
    <font>
      <sz val="11"/>
      <color rgb="FFFF0000"/>
      <name val="ＭＳ ゴシック"/>
      <family val="3"/>
    </font>
    <font>
      <sz val="9"/>
      <color theme="0" tint="-0.34998626667073579"/>
      <name val="ＭＳ ゴシック"/>
      <family val="3"/>
    </font>
    <font>
      <sz val="11"/>
      <color theme="0" tint="-0.34998626667073579"/>
      <name val="ＭＳ 明朝"/>
      <family val="1"/>
    </font>
    <font>
      <sz val="11"/>
      <color theme="0" tint="-0.34998626667073579"/>
      <name val="ＭＳ ゴシック"/>
      <family val="3"/>
    </font>
    <font>
      <b/>
      <sz val="11"/>
      <color theme="0" tint="-0.34998626667073579"/>
      <name val="ＭＳ Ｐゴシック"/>
      <family val="3"/>
    </font>
    <font>
      <sz val="6"/>
      <color theme="0" tint="-0.34998626667073579"/>
      <name val="ＭＳ ゴシック"/>
      <family val="3"/>
    </font>
    <font>
      <sz val="11"/>
      <color theme="0" tint="-0.34998626667073579"/>
      <name val="ＭＳ Ｐゴシック"/>
      <family val="3"/>
    </font>
    <font>
      <b/>
      <sz val="11"/>
      <color theme="0" tint="-0.34998626667073579"/>
      <name val="ＭＳ ゴシック"/>
      <family val="3"/>
    </font>
    <font>
      <strike/>
      <sz val="10"/>
      <name val="ＭＳ 明朝"/>
      <family val="1"/>
    </font>
    <font>
      <sz val="11"/>
      <color rgb="FFFF0000"/>
      <name val="ＭＳ Ｐゴシック"/>
      <family val="3"/>
    </font>
    <font>
      <sz val="8"/>
      <color theme="0" tint="-0.34998626667073579"/>
      <name val="ＭＳ ゴシック"/>
      <family val="3"/>
    </font>
    <font>
      <sz val="24"/>
      <name val="ＭＳ 明朝"/>
      <family val="1"/>
    </font>
    <font>
      <sz val="12"/>
      <name val="ＭＳ 明朝"/>
      <family val="1"/>
    </font>
    <font>
      <sz val="12"/>
      <color theme="1"/>
      <name val="ＭＳ 明朝"/>
      <family val="1"/>
    </font>
    <font>
      <sz val="11"/>
      <color theme="1"/>
      <name val="ＭＳ 明朝"/>
      <family val="1"/>
    </font>
    <font>
      <sz val="8"/>
      <color theme="1"/>
      <name val="ＭＳ ゴシック"/>
      <family val="3"/>
    </font>
    <font>
      <sz val="9"/>
      <color theme="1"/>
      <name val="ＭＳ ゴシック"/>
      <family val="3"/>
    </font>
    <font>
      <b/>
      <sz val="18"/>
      <color theme="1"/>
      <name val="ＭＳ 明朝"/>
      <family val="1"/>
    </font>
    <font>
      <sz val="8"/>
      <color theme="0" tint="-0.34998626667073579"/>
      <name val="ＭＳ Ｐゴシック"/>
      <family val="3"/>
    </font>
    <font>
      <strike/>
      <sz val="11"/>
      <name val="ＭＳ 明朝"/>
      <family val="1"/>
    </font>
    <font>
      <sz val="10"/>
      <name val="ＭＳ 明朝"/>
      <family val="1"/>
      <charset val="128"/>
    </font>
    <font>
      <strike/>
      <sz val="10"/>
      <name val="ＭＳ 明朝"/>
      <family val="1"/>
      <charset val="128"/>
    </font>
    <font>
      <sz val="10"/>
      <color indexed="81"/>
      <name val="ＭＳ Ｐゴシック"/>
      <family val="3"/>
      <charset val="128"/>
    </font>
    <font>
      <b/>
      <sz val="9"/>
      <color indexed="81"/>
      <name val="Malgun Gothic Semilight"/>
      <family val="3"/>
      <charset val="128"/>
    </font>
    <font>
      <sz val="9"/>
      <color indexed="81"/>
      <name val="MS P ゴシック"/>
      <family val="3"/>
      <charset val="128"/>
    </font>
    <font>
      <sz val="10"/>
      <color indexed="81"/>
      <name val="MS P ゴシック"/>
      <family val="3"/>
      <charset val="128"/>
    </font>
    <font>
      <b/>
      <sz val="9"/>
      <color indexed="81"/>
      <name val="Malgun Gothic Semilight"/>
      <family val="3"/>
      <charset val="129"/>
    </font>
    <font>
      <sz val="10"/>
      <color indexed="81"/>
      <name val="Malgun Gothic Semilight"/>
      <family val="3"/>
      <charset val="129"/>
    </font>
    <font>
      <sz val="11"/>
      <color indexed="81"/>
      <name val="MS P ゴシック"/>
      <family val="3"/>
      <charset val="128"/>
    </font>
    <font>
      <sz val="9"/>
      <color indexed="81"/>
      <name val="ＭＳ ゴシック"/>
      <family val="3"/>
      <charset val="128"/>
    </font>
    <font>
      <sz val="9"/>
      <color indexed="81"/>
      <name val="ＭＳ 明朝"/>
      <family val="1"/>
      <charset val="128"/>
    </font>
    <font>
      <b/>
      <sz val="9"/>
      <color indexed="81"/>
      <name val="MS P ゴシック"/>
      <family val="3"/>
      <charset val="128"/>
    </font>
    <font>
      <sz val="9"/>
      <name val="ＭＳ 明朝"/>
      <family val="1"/>
    </font>
    <font>
      <sz val="9"/>
      <name val="ＭＳ Ｐゴシック"/>
      <family val="3"/>
    </font>
    <font>
      <sz val="11"/>
      <color indexed="8"/>
      <name val="MS P ゴシック"/>
      <family val="3"/>
      <charset val="128"/>
    </font>
    <font>
      <sz val="10"/>
      <color indexed="8"/>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10"/>
      <name val="ＭＳ Ｐゴシック"/>
      <family val="3"/>
      <charset val="128"/>
    </font>
    <font>
      <b/>
      <sz val="12"/>
      <name val="ＭＳ 明朝"/>
      <family val="1"/>
      <charset val="128"/>
    </font>
    <font>
      <b/>
      <sz val="18"/>
      <name val="ＭＳ 明朝"/>
      <family val="1"/>
      <charset val="128"/>
    </font>
    <font>
      <sz val="11"/>
      <name val="ＭＳ 明朝"/>
      <family val="1"/>
      <charset val="128"/>
    </font>
    <font>
      <sz val="6"/>
      <color indexed="10"/>
      <name val="ＭＳ Ｐゴシック"/>
      <family val="3"/>
      <charset val="128"/>
    </font>
    <font>
      <sz val="9"/>
      <name val="ＭＳ 明朝"/>
      <family val="1"/>
      <charset val="128"/>
    </font>
    <font>
      <sz val="10"/>
      <color theme="1"/>
      <name val="ＭＳ 明朝"/>
      <family val="1"/>
      <charset val="128"/>
    </font>
    <font>
      <sz val="8"/>
      <name val="ＭＳ ゴシック"/>
      <family val="3"/>
      <charset val="128"/>
    </font>
    <font>
      <sz val="10"/>
      <name val="ＭＳ ゴシック"/>
      <family val="3"/>
      <charset val="128"/>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0" tint="-0.499984740745262"/>
        <bgColor indexed="64"/>
      </patternFill>
    </fill>
    <fill>
      <patternFill patternType="solid">
        <fgColor indexed="9"/>
        <bgColor indexed="64"/>
      </patternFill>
    </fill>
    <fill>
      <patternFill patternType="solid">
        <fgColor theme="0" tint="-0.34998626667073579"/>
        <bgColor indexed="64"/>
      </patternFill>
    </fill>
    <fill>
      <patternFill patternType="solid">
        <fgColor theme="0"/>
        <bgColor indexed="64"/>
      </patternFill>
    </fill>
  </fills>
  <borders count="18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top style="thin">
        <color indexed="9"/>
      </top>
      <bottom style="thin">
        <color indexed="9"/>
      </bottom>
      <diagonal/>
    </border>
    <border>
      <left style="medium">
        <color indexed="8"/>
      </left>
      <right/>
      <top style="medium">
        <color indexed="8"/>
      </top>
      <bottom style="thin">
        <color indexed="8"/>
      </bottom>
      <diagonal/>
    </border>
    <border>
      <left style="medium">
        <color indexed="8"/>
      </left>
      <right/>
      <top/>
      <bottom/>
      <diagonal/>
    </border>
    <border>
      <left style="medium">
        <color indexed="8"/>
      </left>
      <right/>
      <top style="thin">
        <color indexed="9"/>
      </top>
      <bottom/>
      <diagonal/>
    </border>
    <border>
      <left style="medium">
        <color indexed="8"/>
      </left>
      <right/>
      <top/>
      <bottom style="thin">
        <color indexed="8"/>
      </bottom>
      <diagonal/>
    </border>
    <border>
      <left style="medium">
        <color indexed="8"/>
      </left>
      <right/>
      <top style="thin">
        <color indexed="8"/>
      </top>
      <bottom style="thin">
        <color indexed="8"/>
      </bottom>
      <diagonal/>
    </border>
    <border>
      <left style="medium">
        <color indexed="8"/>
      </left>
      <right/>
      <top style="thin">
        <color indexed="8"/>
      </top>
      <bottom/>
      <diagonal/>
    </border>
    <border>
      <left style="medium">
        <color indexed="8"/>
      </left>
      <right/>
      <top/>
      <bottom style="medium">
        <color indexed="8"/>
      </bottom>
      <diagonal/>
    </border>
    <border>
      <left/>
      <right style="thin">
        <color indexed="8"/>
      </right>
      <top style="medium">
        <color indexed="8"/>
      </top>
      <bottom style="thin">
        <color indexed="8"/>
      </bottom>
      <diagonal/>
    </border>
    <border>
      <left/>
      <right/>
      <top style="thin">
        <color indexed="9"/>
      </top>
      <bottom/>
      <diagonal/>
    </border>
    <border>
      <left/>
      <right/>
      <top/>
      <bottom style="thin">
        <color indexed="8"/>
      </bottom>
      <diagonal/>
    </border>
    <border>
      <left/>
      <right/>
      <top style="thin">
        <color indexed="8"/>
      </top>
      <bottom style="thin">
        <color indexed="8"/>
      </bottom>
      <diagonal/>
    </border>
    <border>
      <left style="thin">
        <color indexed="9"/>
      </left>
      <right/>
      <top style="thin">
        <color indexed="8"/>
      </top>
      <bottom style="thin">
        <color indexed="8"/>
      </bottom>
      <diagonal/>
    </border>
    <border>
      <left/>
      <right/>
      <top style="thin">
        <color indexed="8"/>
      </top>
      <bottom/>
      <diagonal/>
    </border>
    <border>
      <left/>
      <right/>
      <top/>
      <bottom style="medium">
        <color indexed="8"/>
      </bottom>
      <diagonal/>
    </border>
    <border>
      <left style="thin">
        <color indexed="8"/>
      </left>
      <right/>
      <top style="medium">
        <color indexed="8"/>
      </top>
      <bottom style="thin">
        <color indexed="8"/>
      </bottom>
      <diagonal/>
    </border>
    <border>
      <left/>
      <right/>
      <top style="medium">
        <color indexed="8"/>
      </top>
      <bottom style="thin">
        <color indexed="8"/>
      </bottom>
      <diagonal/>
    </border>
    <border>
      <left/>
      <right style="thin">
        <color indexed="8"/>
      </right>
      <top/>
      <bottom/>
      <diagonal/>
    </border>
    <border>
      <left/>
      <right style="thin">
        <color indexed="8"/>
      </right>
      <top/>
      <bottom style="thin">
        <color indexed="8"/>
      </bottom>
      <diagonal/>
    </border>
    <border>
      <left/>
      <right style="thin">
        <color indexed="8"/>
      </right>
      <top style="thin">
        <color indexed="8"/>
      </top>
      <bottom style="thin">
        <color indexed="8"/>
      </bottom>
      <diagonal/>
    </border>
    <border>
      <left/>
      <right style="thin">
        <color indexed="9"/>
      </right>
      <top style="thin">
        <color indexed="8"/>
      </top>
      <bottom style="thin">
        <color indexed="8"/>
      </bottom>
      <diagonal/>
    </border>
    <border>
      <left/>
      <right style="thin">
        <color indexed="63"/>
      </right>
      <top style="thin">
        <color indexed="8"/>
      </top>
      <bottom/>
      <diagonal/>
    </border>
    <border>
      <left/>
      <right style="thin">
        <color indexed="63"/>
      </right>
      <top/>
      <bottom style="thin">
        <color indexed="8"/>
      </bottom>
      <diagonal/>
    </border>
    <border>
      <left/>
      <right style="thin">
        <color indexed="63"/>
      </right>
      <top/>
      <bottom style="medium">
        <color indexed="8"/>
      </bottom>
      <diagonal/>
    </border>
    <border>
      <left/>
      <right/>
      <top style="thin">
        <color indexed="9"/>
      </top>
      <bottom style="medium">
        <color indexed="9"/>
      </bottom>
      <diagonal/>
    </border>
    <border>
      <left style="thin">
        <color indexed="8"/>
      </left>
      <right/>
      <top/>
      <bottom/>
      <diagonal/>
    </border>
    <border>
      <left style="thin">
        <color indexed="8"/>
      </left>
      <right/>
      <top/>
      <bottom style="thin">
        <color indexed="8"/>
      </bottom>
      <diagonal/>
    </border>
    <border>
      <left style="thin">
        <color indexed="8"/>
      </left>
      <right/>
      <top style="thin">
        <color indexed="8"/>
      </top>
      <bottom style="thin">
        <color indexed="8"/>
      </bottom>
      <diagonal/>
    </border>
    <border>
      <left style="thin">
        <color indexed="63"/>
      </left>
      <right/>
      <top style="thin">
        <color indexed="8"/>
      </top>
      <bottom/>
      <diagonal/>
    </border>
    <border>
      <left style="thin">
        <color indexed="63"/>
      </left>
      <right/>
      <top/>
      <bottom style="thin">
        <color indexed="8"/>
      </bottom>
      <diagonal/>
    </border>
    <border>
      <left style="thin">
        <color indexed="63"/>
      </left>
      <right/>
      <top/>
      <bottom style="medium">
        <color indexed="63"/>
      </bottom>
      <diagonal/>
    </border>
    <border>
      <left/>
      <right style="thin">
        <color indexed="9"/>
      </right>
      <top style="thin">
        <color indexed="9"/>
      </top>
      <bottom/>
      <diagonal/>
    </border>
    <border>
      <left/>
      <right style="thin">
        <color indexed="9"/>
      </right>
      <top/>
      <bottom/>
      <diagonal/>
    </border>
    <border>
      <left/>
      <right style="thin">
        <color indexed="8"/>
      </right>
      <top style="thin">
        <color indexed="8"/>
      </top>
      <bottom/>
      <diagonal/>
    </border>
    <border>
      <left/>
      <right style="thin">
        <color indexed="8"/>
      </right>
      <top/>
      <bottom style="medium">
        <color indexed="63"/>
      </bottom>
      <diagonal/>
    </border>
    <border>
      <left style="thin">
        <color indexed="9"/>
      </left>
      <right/>
      <top/>
      <bottom/>
      <diagonal/>
    </border>
    <border>
      <left style="thin">
        <color indexed="8"/>
      </left>
      <right style="thin">
        <color indexed="8"/>
      </right>
      <top style="medium">
        <color indexed="8"/>
      </top>
      <bottom style="thin">
        <color indexed="8"/>
      </bottom>
      <diagonal/>
    </border>
    <border>
      <left style="thin">
        <color indexed="9"/>
      </left>
      <right/>
      <top style="thin">
        <color indexed="9"/>
      </top>
      <bottom style="thin">
        <color indexed="9"/>
      </bottom>
      <diagonal/>
    </border>
    <border>
      <left/>
      <right style="thin">
        <color indexed="9"/>
      </right>
      <top style="thin">
        <color indexed="9"/>
      </top>
      <bottom style="medium">
        <color indexed="9"/>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n">
        <color indexed="8"/>
      </left>
      <right/>
      <top style="thin">
        <color indexed="8"/>
      </top>
      <bottom/>
      <diagonal/>
    </border>
    <border>
      <left style="thin">
        <color indexed="8"/>
      </left>
      <right/>
      <top style="thin">
        <color indexed="9"/>
      </top>
      <bottom/>
      <diagonal/>
    </border>
    <border>
      <left style="thin">
        <color indexed="8"/>
      </left>
      <right/>
      <top/>
      <bottom style="thin">
        <color indexed="9"/>
      </bottom>
      <diagonal/>
    </border>
    <border>
      <left style="thin">
        <color indexed="8"/>
      </left>
      <right/>
      <top/>
      <bottom style="medium">
        <color indexed="63"/>
      </bottom>
      <diagonal/>
    </border>
    <border>
      <left style="thin">
        <color indexed="9"/>
      </left>
      <right/>
      <top style="thin">
        <color indexed="9"/>
      </top>
      <bottom/>
      <diagonal/>
    </border>
    <border>
      <left style="thin">
        <color indexed="9"/>
      </left>
      <right/>
      <top/>
      <bottom style="medium">
        <color indexed="9"/>
      </bottom>
      <diagonal/>
    </border>
    <border>
      <left/>
      <right/>
      <top/>
      <bottom style="thin">
        <color indexed="9"/>
      </bottom>
      <diagonal/>
    </border>
    <border>
      <left/>
      <right/>
      <top/>
      <bottom style="medium">
        <color indexed="63"/>
      </bottom>
      <diagonal/>
    </border>
    <border>
      <left/>
      <right/>
      <top/>
      <bottom style="medium">
        <color indexed="9"/>
      </bottom>
      <diagonal/>
    </border>
    <border>
      <left/>
      <right style="thin">
        <color indexed="64"/>
      </right>
      <top style="thin">
        <color indexed="9"/>
      </top>
      <bottom style="thin">
        <color indexed="9"/>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9"/>
      </top>
      <bottom/>
      <diagonal/>
    </border>
    <border>
      <left style="thin">
        <color indexed="64"/>
      </left>
      <right/>
      <top/>
      <bottom style="thin">
        <color indexed="9"/>
      </bottom>
      <diagonal/>
    </border>
    <border>
      <left/>
      <right style="medium">
        <color indexed="8"/>
      </right>
      <top style="medium">
        <color indexed="8"/>
      </top>
      <bottom style="thin">
        <color indexed="8"/>
      </bottom>
      <diagonal/>
    </border>
    <border>
      <left/>
      <right style="medium">
        <color indexed="8"/>
      </right>
      <top/>
      <bottom/>
      <diagonal/>
    </border>
    <border>
      <left/>
      <right style="medium">
        <color indexed="8"/>
      </right>
      <top style="thin">
        <color indexed="9"/>
      </top>
      <bottom/>
      <diagonal/>
    </border>
    <border>
      <left/>
      <right style="medium">
        <color indexed="8"/>
      </right>
      <top/>
      <bottom style="medium">
        <color indexed="9"/>
      </bottom>
      <diagonal/>
    </border>
    <border>
      <left/>
      <right style="medium">
        <color indexed="8"/>
      </right>
      <top/>
      <bottom style="thin">
        <color indexed="8"/>
      </bottom>
      <diagonal/>
    </border>
    <border>
      <left/>
      <right style="medium">
        <color indexed="8"/>
      </right>
      <top style="thin">
        <color indexed="8"/>
      </top>
      <bottom style="thin">
        <color indexed="8"/>
      </bottom>
      <diagonal/>
    </border>
    <border>
      <left/>
      <right style="medium">
        <color indexed="8"/>
      </right>
      <top style="thin">
        <color indexed="8"/>
      </top>
      <bottom/>
      <diagonal/>
    </border>
    <border>
      <left/>
      <right style="medium">
        <color indexed="8"/>
      </right>
      <top/>
      <bottom style="thin">
        <color indexed="9"/>
      </bottom>
      <diagonal/>
    </border>
    <border>
      <left/>
      <right style="medium">
        <color indexed="8"/>
      </right>
      <top/>
      <bottom style="medium">
        <color indexed="63"/>
      </bottom>
      <diagonal/>
    </border>
    <border>
      <left style="medium">
        <color indexed="8"/>
      </left>
      <right/>
      <top style="medium">
        <color indexed="8"/>
      </top>
      <bottom/>
      <diagonal/>
    </border>
    <border>
      <left/>
      <right/>
      <top style="medium">
        <color indexed="8"/>
      </top>
      <bottom/>
      <diagonal/>
    </border>
    <border>
      <left/>
      <right style="thin">
        <color indexed="9"/>
      </right>
      <top style="medium">
        <color indexed="8"/>
      </top>
      <bottom/>
      <diagonal/>
    </border>
    <border>
      <left/>
      <right style="thin">
        <color indexed="9"/>
      </right>
      <top/>
      <bottom style="medium">
        <color indexed="8"/>
      </bottom>
      <diagonal/>
    </border>
    <border>
      <left style="thin">
        <color indexed="9"/>
      </left>
      <right/>
      <top style="medium">
        <color indexed="8"/>
      </top>
      <bottom/>
      <diagonal/>
    </border>
    <border>
      <left style="thin">
        <color indexed="9"/>
      </left>
      <right/>
      <top/>
      <bottom style="medium">
        <color indexed="8"/>
      </bottom>
      <diagonal/>
    </border>
    <border>
      <left/>
      <right style="medium">
        <color indexed="8"/>
      </right>
      <top style="medium">
        <color indexed="8"/>
      </top>
      <bottom/>
      <diagonal/>
    </border>
    <border>
      <left/>
      <right style="medium">
        <color indexed="8"/>
      </right>
      <top/>
      <bottom style="medium">
        <color indexed="8"/>
      </bottom>
      <diagonal/>
    </border>
    <border>
      <left/>
      <right style="thin">
        <color indexed="8"/>
      </right>
      <top/>
      <bottom style="medium">
        <color indexed="8"/>
      </bottom>
      <diagonal/>
    </border>
    <border>
      <left style="thin">
        <color indexed="8"/>
      </left>
      <right/>
      <top/>
      <bottom style="medium">
        <color indexed="8"/>
      </bottom>
      <diagonal/>
    </border>
    <border>
      <left/>
      <right style="double">
        <color indexed="8"/>
      </right>
      <top style="thin">
        <color indexed="8"/>
      </top>
      <bottom style="thin">
        <color indexed="8"/>
      </bottom>
      <diagonal/>
    </border>
    <border>
      <left/>
      <right style="double">
        <color indexed="8"/>
      </right>
      <top style="thin">
        <color indexed="8"/>
      </top>
      <bottom/>
      <diagonal/>
    </border>
    <border>
      <left/>
      <right style="double">
        <color indexed="8"/>
      </right>
      <top/>
      <bottom/>
      <diagonal/>
    </border>
    <border>
      <left/>
      <right style="double">
        <color indexed="8"/>
      </right>
      <top/>
      <bottom style="medium">
        <color indexed="8"/>
      </bottom>
      <diagonal/>
    </border>
    <border>
      <left style="double">
        <color indexed="8"/>
      </left>
      <right style="medium">
        <color indexed="8"/>
      </right>
      <top style="thin">
        <color indexed="8"/>
      </top>
      <bottom/>
      <diagonal/>
    </border>
    <border>
      <left style="double">
        <color indexed="8"/>
      </left>
      <right style="medium">
        <color indexed="8"/>
      </right>
      <top/>
      <bottom style="thin">
        <color indexed="8"/>
      </bottom>
      <diagonal/>
    </border>
    <border>
      <left style="medium">
        <color indexed="8"/>
      </left>
      <right style="thin">
        <color indexed="8"/>
      </right>
      <top style="thin">
        <color indexed="8"/>
      </top>
      <bottom style="thin">
        <color indexed="8"/>
      </bottom>
      <diagonal/>
    </border>
    <border>
      <left style="medium">
        <color indexed="8"/>
      </left>
      <right style="thin">
        <color indexed="8"/>
      </right>
      <top style="thin">
        <color indexed="8"/>
      </top>
      <bottom/>
      <diagonal/>
    </border>
    <border>
      <left style="medium">
        <color indexed="8"/>
      </left>
      <right style="thin">
        <color indexed="8"/>
      </right>
      <top/>
      <bottom/>
      <diagonal/>
    </border>
    <border>
      <left style="medium">
        <color indexed="8"/>
      </left>
      <right style="thin">
        <color indexed="8"/>
      </right>
      <top/>
      <bottom style="medium">
        <color indexed="8"/>
      </bottom>
      <diagonal/>
    </border>
    <border>
      <left style="thin">
        <color indexed="8"/>
      </left>
      <right/>
      <top style="thin">
        <color indexed="8"/>
      </top>
      <bottom style="medium">
        <color indexed="8"/>
      </bottom>
      <diagonal/>
    </border>
    <border>
      <left style="thin">
        <color indexed="8"/>
      </left>
      <right style="thin">
        <color indexed="8"/>
      </right>
      <top style="thin">
        <color indexed="8"/>
      </top>
      <bottom style="thin">
        <color indexed="8"/>
      </bottom>
      <diagonal/>
    </border>
    <border>
      <left/>
      <right/>
      <top style="thin">
        <color indexed="8"/>
      </top>
      <bottom style="medium">
        <color indexed="8"/>
      </bottom>
      <diagonal/>
    </border>
    <border>
      <left/>
      <right style="thin">
        <color indexed="64"/>
      </right>
      <top style="thin">
        <color indexed="8"/>
      </top>
      <bottom style="thin">
        <color indexed="8"/>
      </bottom>
      <diagonal/>
    </border>
    <border>
      <left style="hair">
        <color indexed="8"/>
      </left>
      <right style="thin">
        <color indexed="8"/>
      </right>
      <top style="thin">
        <color indexed="8"/>
      </top>
      <bottom style="thin">
        <color indexed="8"/>
      </bottom>
      <diagonal/>
    </border>
    <border>
      <left/>
      <right style="thin">
        <color indexed="8"/>
      </right>
      <top style="thin">
        <color indexed="8"/>
      </top>
      <bottom style="medium">
        <color indexed="8"/>
      </bottom>
      <diagonal/>
    </border>
    <border>
      <left/>
      <right style="medium">
        <color indexed="8"/>
      </right>
      <top style="thin">
        <color indexed="8"/>
      </top>
      <bottom style="medium">
        <color indexed="8"/>
      </bottom>
      <diagonal/>
    </border>
    <border>
      <left style="thick">
        <color rgb="FFFF0000"/>
      </left>
      <right style="thick">
        <color rgb="FFFF0000"/>
      </right>
      <top style="thick">
        <color rgb="FFFF0000"/>
      </top>
      <bottom/>
      <diagonal/>
    </border>
    <border>
      <left style="thick">
        <color rgb="FFFF0000"/>
      </left>
      <right style="thick">
        <color rgb="FFFF0000"/>
      </right>
      <top/>
      <bottom style="thick">
        <color rgb="FFFF0000"/>
      </bottom>
      <diagonal/>
    </border>
    <border>
      <left style="medium">
        <color indexed="64"/>
      </left>
      <right/>
      <top style="medium">
        <color indexed="64"/>
      </top>
      <bottom/>
      <diagonal/>
    </border>
    <border>
      <left style="medium">
        <color indexed="64"/>
      </left>
      <right/>
      <top/>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thin">
        <color indexed="9"/>
      </bottom>
      <diagonal/>
    </border>
    <border>
      <left style="thin">
        <color indexed="64"/>
      </left>
      <right style="thin">
        <color indexed="64"/>
      </right>
      <top style="thin">
        <color indexed="9"/>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thin">
        <color indexed="9"/>
      </bottom>
      <diagonal/>
    </border>
    <border>
      <left style="thin">
        <color indexed="64"/>
      </left>
      <right style="medium">
        <color indexed="64"/>
      </right>
      <top style="thin">
        <color indexed="9"/>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bottom style="dotted">
        <color indexed="64"/>
      </bottom>
      <diagonal/>
    </border>
    <border>
      <left/>
      <right/>
      <top style="dotted">
        <color indexed="64"/>
      </top>
      <bottom style="dotted">
        <color indexed="64"/>
      </bottom>
      <diagonal/>
    </border>
    <border>
      <left/>
      <right/>
      <top style="dotted">
        <color indexed="64"/>
      </top>
      <bottom style="thin">
        <color indexed="64"/>
      </bottom>
      <diagonal/>
    </border>
    <border>
      <left/>
      <right/>
      <top style="thin">
        <color indexed="64"/>
      </top>
      <bottom style="dotted">
        <color indexed="64"/>
      </bottom>
      <diagonal/>
    </border>
    <border>
      <left/>
      <right/>
      <top style="thin">
        <color indexed="64"/>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right/>
      <top style="thin">
        <color theme="0" tint="-0.34998626667073579"/>
      </top>
      <bottom/>
      <diagonal/>
    </border>
    <border>
      <left style="thin">
        <color indexed="9"/>
      </left>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9"/>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9"/>
      </bottom>
      <diagonal/>
    </border>
    <border>
      <left/>
      <right style="thin">
        <color indexed="64"/>
      </right>
      <top style="medium">
        <color indexed="64"/>
      </top>
      <bottom style="thin">
        <color indexed="9"/>
      </bottom>
      <diagonal/>
    </border>
    <border>
      <left style="thin">
        <color indexed="64"/>
      </left>
      <right style="medium">
        <color indexed="64"/>
      </right>
      <top style="medium">
        <color indexed="64"/>
      </top>
      <bottom style="thin">
        <color indexed="64"/>
      </bottom>
      <diagonal/>
    </border>
    <border>
      <left/>
      <right style="medium">
        <color indexed="64"/>
      </right>
      <top/>
      <bottom/>
      <diagonal/>
    </border>
    <border>
      <left/>
      <right style="medium">
        <color indexed="64"/>
      </right>
      <top/>
      <bottom style="medium">
        <color indexed="64"/>
      </bottom>
      <diagonal/>
    </border>
    <border>
      <left style="thick">
        <color rgb="FFFF0000"/>
      </left>
      <right/>
      <top style="thick">
        <color rgb="FFFF0000"/>
      </top>
      <bottom/>
      <diagonal/>
    </border>
    <border>
      <left style="thick">
        <color rgb="FFFF0000"/>
      </left>
      <right/>
      <top/>
      <bottom style="thick">
        <color rgb="FFFF0000"/>
      </bottom>
      <diagonal/>
    </border>
    <border>
      <left style="thin">
        <color theme="0" tint="-0.34998626667073579"/>
      </left>
      <right/>
      <top style="thin">
        <color theme="0" tint="-0.34998626667073579"/>
      </top>
      <bottom style="thin">
        <color theme="0" tint="-0.34998626667073579"/>
      </bottom>
      <diagonal/>
    </border>
    <border>
      <left/>
      <right style="thick">
        <color rgb="FFFF0000"/>
      </right>
      <top style="thick">
        <color rgb="FFFF0000"/>
      </top>
      <bottom/>
      <diagonal/>
    </border>
    <border>
      <left/>
      <right style="thick">
        <color rgb="FFFF0000"/>
      </right>
      <top/>
      <bottom style="thick">
        <color rgb="FFFF0000"/>
      </bottom>
      <diagonal/>
    </border>
    <border>
      <left/>
      <right style="thin">
        <color theme="0" tint="-0.34998626667073579"/>
      </right>
      <top style="thin">
        <color theme="0" tint="-0.34998626667073579"/>
      </top>
      <bottom style="thin">
        <color theme="0" tint="-0.34998626667073579"/>
      </bottom>
      <diagonal/>
    </border>
    <border>
      <left/>
      <right style="thin">
        <color indexed="9"/>
      </right>
      <top style="thin">
        <color indexed="9"/>
      </top>
      <bottom style="thin">
        <color indexed="9"/>
      </bottom>
      <diagonal/>
    </border>
    <border>
      <left/>
      <right style="thin">
        <color indexed="9"/>
      </right>
      <top/>
      <bottom style="thin">
        <color indexed="9"/>
      </bottom>
      <diagonal/>
    </border>
    <border>
      <left style="thin">
        <color indexed="9"/>
      </left>
      <right/>
      <top/>
      <bottom style="thin">
        <color indexed="9"/>
      </bottom>
      <diagonal/>
    </border>
    <border>
      <left style="medium">
        <color indexed="64"/>
      </left>
      <right style="thin">
        <color indexed="64"/>
      </right>
      <top/>
      <bottom/>
      <diagonal/>
    </border>
    <border>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s>
  <cellStyleXfs count="50">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38" fontId="6" fillId="0" borderId="0" applyFont="0" applyFill="0" applyBorder="0" applyAlignment="0" applyProtection="0">
      <alignment vertical="center"/>
    </xf>
    <xf numFmtId="0" fontId="6" fillId="0" borderId="0"/>
    <xf numFmtId="0" fontId="6" fillId="0" borderId="0"/>
    <xf numFmtId="0" fontId="6" fillId="0" borderId="0">
      <alignment vertical="center"/>
    </xf>
    <xf numFmtId="0" fontId="11" fillId="4" borderId="0" applyNumberFormat="0" applyBorder="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23" borderId="4" applyNumberFormat="0" applyAlignment="0" applyProtection="0">
      <alignment vertical="center"/>
    </xf>
    <xf numFmtId="0" fontId="16" fillId="0" borderId="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6" fontId="6" fillId="0" borderId="0" applyFont="0" applyFill="0" applyBorder="0" applyAlignment="0" applyProtection="0">
      <alignment vertical="center"/>
    </xf>
    <xf numFmtId="0" fontId="19" fillId="0" borderId="9" applyNumberFormat="0" applyFill="0" applyAlignment="0" applyProtection="0">
      <alignment vertical="center"/>
    </xf>
    <xf numFmtId="38" fontId="6" fillId="0" borderId="0" applyFont="0" applyFill="0" applyBorder="0" applyAlignment="0" applyProtection="0">
      <alignment vertical="center"/>
    </xf>
    <xf numFmtId="0" fontId="85" fillId="0" borderId="0">
      <alignment vertical="center"/>
    </xf>
  </cellStyleXfs>
  <cellXfs count="760">
    <xf numFmtId="0" fontId="0" fillId="0" borderId="0" xfId="0">
      <alignment vertical="center"/>
    </xf>
    <xf numFmtId="0" fontId="21" fillId="0" borderId="0" xfId="0" applyFont="1" applyFill="1" applyProtection="1">
      <alignment vertical="center"/>
    </xf>
    <xf numFmtId="0" fontId="21" fillId="0" borderId="0" xfId="0" applyFont="1" applyFill="1">
      <alignment vertical="center"/>
    </xf>
    <xf numFmtId="0" fontId="22" fillId="0" borderId="0" xfId="0" applyFont="1" applyFill="1">
      <alignment vertical="center"/>
    </xf>
    <xf numFmtId="0" fontId="22" fillId="0" borderId="0" xfId="0" applyFont="1" applyFill="1" applyProtection="1">
      <alignment vertical="center"/>
      <protection locked="0"/>
    </xf>
    <xf numFmtId="0" fontId="22" fillId="0" borderId="0" xfId="0" applyFont="1" applyFill="1" applyProtection="1">
      <alignment vertical="center"/>
    </xf>
    <xf numFmtId="0" fontId="22" fillId="0" borderId="12" xfId="0" applyFont="1" applyFill="1" applyBorder="1">
      <alignment vertical="center"/>
    </xf>
    <xf numFmtId="0" fontId="16" fillId="0" borderId="0" xfId="0" applyFont="1" applyFill="1">
      <alignment vertical="center"/>
    </xf>
    <xf numFmtId="0" fontId="26" fillId="0" borderId="0" xfId="0" applyFont="1" applyFill="1" applyProtection="1">
      <alignment vertical="center"/>
    </xf>
    <xf numFmtId="0" fontId="22" fillId="0" borderId="0" xfId="0" applyFont="1" applyFill="1" applyBorder="1" applyAlignment="1">
      <alignment horizontal="center" vertical="center"/>
    </xf>
    <xf numFmtId="0" fontId="27" fillId="0" borderId="0" xfId="0" applyFont="1" applyFill="1">
      <alignment vertical="center"/>
    </xf>
    <xf numFmtId="0" fontId="22" fillId="0" borderId="26" xfId="0" applyFont="1" applyFill="1" applyBorder="1" applyAlignment="1">
      <alignment horizontal="right" vertical="center"/>
    </xf>
    <xf numFmtId="0" fontId="22" fillId="0" borderId="21" xfId="0" applyFont="1" applyFill="1" applyBorder="1" applyAlignment="1">
      <alignment horizontal="left" vertical="center" wrapText="1"/>
    </xf>
    <xf numFmtId="0" fontId="22" fillId="0" borderId="18" xfId="0" applyFont="1" applyFill="1" applyBorder="1" applyAlignment="1">
      <alignment vertical="center"/>
    </xf>
    <xf numFmtId="0" fontId="22" fillId="0" borderId="29" xfId="0" applyFont="1" applyFill="1" applyBorder="1" applyAlignment="1">
      <alignment horizontal="right" vertical="center"/>
    </xf>
    <xf numFmtId="0" fontId="24" fillId="0" borderId="46" xfId="0" applyFont="1" applyFill="1" applyBorder="1" applyAlignment="1">
      <alignment horizontal="center" vertical="center"/>
    </xf>
    <xf numFmtId="0" fontId="22" fillId="0" borderId="41" xfId="0" applyFont="1" applyFill="1" applyBorder="1" applyAlignment="1">
      <alignment vertical="center"/>
    </xf>
    <xf numFmtId="0" fontId="22" fillId="0" borderId="47" xfId="0" applyFont="1" applyFill="1" applyBorder="1" applyAlignment="1">
      <alignment vertical="center"/>
    </xf>
    <xf numFmtId="0" fontId="21" fillId="0" borderId="0" xfId="0" applyFont="1" applyFill="1" applyBorder="1" applyAlignment="1">
      <alignment horizontal="center" vertical="center"/>
    </xf>
    <xf numFmtId="0" fontId="22" fillId="0" borderId="0" xfId="0" applyFont="1" applyFill="1" applyBorder="1" applyAlignment="1" applyProtection="1">
      <alignment horizontal="center" vertical="center"/>
      <protection locked="0"/>
    </xf>
    <xf numFmtId="0" fontId="28" fillId="0" borderId="0" xfId="0" applyFont="1" applyFill="1">
      <alignment vertical="center"/>
    </xf>
    <xf numFmtId="0" fontId="22" fillId="0" borderId="19" xfId="0" applyFont="1" applyFill="1" applyBorder="1">
      <alignment vertical="center"/>
    </xf>
    <xf numFmtId="0" fontId="22" fillId="0" borderId="19" xfId="0" applyFont="1" applyFill="1" applyBorder="1" applyAlignment="1">
      <alignment vertical="center"/>
    </xf>
    <xf numFmtId="0" fontId="22" fillId="0" borderId="26" xfId="0" applyFont="1" applyFill="1" applyBorder="1" applyAlignment="1">
      <alignment vertical="center"/>
    </xf>
    <xf numFmtId="0" fontId="22" fillId="0" borderId="68" xfId="0" applyFont="1" applyFill="1" applyBorder="1" applyAlignment="1">
      <alignment vertical="center"/>
    </xf>
    <xf numFmtId="0" fontId="22" fillId="0" borderId="71" xfId="0" applyFont="1" applyFill="1" applyBorder="1">
      <alignment vertical="center"/>
    </xf>
    <xf numFmtId="0" fontId="22" fillId="0" borderId="73" xfId="0" applyFont="1" applyFill="1" applyBorder="1" applyAlignment="1">
      <alignment horizontal="left" vertical="center"/>
    </xf>
    <xf numFmtId="176" fontId="22" fillId="0" borderId="0" xfId="0" applyNumberFormat="1" applyFont="1" applyFill="1">
      <alignment vertical="center"/>
    </xf>
    <xf numFmtId="0" fontId="21" fillId="0" borderId="0" xfId="0" applyFont="1" applyFill="1" applyProtection="1">
      <alignment vertical="center"/>
      <protection locked="0"/>
    </xf>
    <xf numFmtId="0" fontId="16" fillId="0" borderId="0" xfId="0" applyFont="1" applyFill="1" applyAlignment="1" applyProtection="1">
      <alignment vertical="center"/>
    </xf>
    <xf numFmtId="0" fontId="21" fillId="0" borderId="0" xfId="0" applyFont="1" applyFill="1" applyAlignment="1" applyProtection="1">
      <alignment horizontal="center" vertical="center"/>
    </xf>
    <xf numFmtId="0" fontId="21" fillId="0" borderId="0" xfId="0" applyFont="1" applyFill="1" applyAlignment="1" applyProtection="1">
      <alignment vertical="center"/>
    </xf>
    <xf numFmtId="0" fontId="26" fillId="0" borderId="0" xfId="0" applyFont="1" applyFill="1" applyAlignment="1" applyProtection="1">
      <alignment vertical="center"/>
    </xf>
    <xf numFmtId="0" fontId="27" fillId="0" borderId="0" xfId="0" applyFont="1" applyFill="1" applyAlignment="1" applyProtection="1">
      <alignment vertical="center"/>
    </xf>
    <xf numFmtId="176" fontId="21" fillId="0" borderId="0" xfId="0" applyNumberFormat="1" applyFont="1" applyFill="1">
      <alignment vertical="center"/>
    </xf>
    <xf numFmtId="0" fontId="22" fillId="0" borderId="12" xfId="0" applyFont="1" applyFill="1" applyBorder="1" applyAlignment="1" applyProtection="1">
      <alignment horizontal="center" vertical="center"/>
    </xf>
    <xf numFmtId="0" fontId="21" fillId="0" borderId="0" xfId="0" applyFont="1" applyFill="1" applyBorder="1" applyAlignment="1" applyProtection="1">
      <alignment horizontal="center" vertical="center"/>
    </xf>
    <xf numFmtId="0" fontId="31" fillId="0" borderId="0" xfId="0" applyFont="1" applyFill="1" applyBorder="1" applyAlignment="1">
      <alignment horizontal="center" vertical="center"/>
    </xf>
    <xf numFmtId="0" fontId="0" fillId="0" borderId="0" xfId="0" applyBorder="1" applyAlignment="1">
      <alignment horizontal="center" vertical="center"/>
    </xf>
    <xf numFmtId="0" fontId="22" fillId="0" borderId="0" xfId="0" applyFont="1" applyFill="1" applyBorder="1" applyAlignment="1" applyProtection="1">
      <alignment horizontal="center" vertical="center"/>
    </xf>
    <xf numFmtId="0" fontId="22" fillId="0" borderId="69" xfId="0" applyFont="1" applyFill="1" applyBorder="1" applyAlignment="1" applyProtection="1">
      <alignment vertical="center" shrinkToFit="1"/>
    </xf>
    <xf numFmtId="0" fontId="22" fillId="0" borderId="69" xfId="0" applyFont="1" applyFill="1" applyBorder="1" applyAlignment="1" applyProtection="1">
      <alignment horizontal="center" vertical="center" shrinkToFit="1"/>
    </xf>
    <xf numFmtId="0" fontId="22" fillId="24" borderId="69" xfId="0" applyFont="1" applyFill="1" applyBorder="1" applyAlignment="1" applyProtection="1">
      <alignment horizontal="center" vertical="center" shrinkToFit="1"/>
      <protection locked="0"/>
    </xf>
    <xf numFmtId="0" fontId="22" fillId="0" borderId="69" xfId="0" applyFont="1" applyFill="1" applyBorder="1" applyAlignment="1" applyProtection="1">
      <alignment horizontal="center" vertical="center"/>
    </xf>
    <xf numFmtId="0" fontId="21" fillId="0" borderId="84" xfId="0" applyFont="1" applyFill="1" applyBorder="1" applyProtection="1">
      <alignment vertical="center"/>
    </xf>
    <xf numFmtId="0" fontId="21" fillId="0" borderId="0" xfId="0" applyFont="1" applyFill="1" applyBorder="1" applyProtection="1">
      <alignment vertical="center"/>
    </xf>
    <xf numFmtId="0" fontId="22" fillId="0" borderId="0" xfId="0" applyFont="1" applyFill="1" applyAlignment="1">
      <alignment horizontal="center" vertical="center"/>
    </xf>
    <xf numFmtId="0" fontId="22" fillId="25" borderId="0" xfId="0" applyFont="1" applyFill="1">
      <alignment vertical="center"/>
    </xf>
    <xf numFmtId="0" fontId="33" fillId="25" borderId="0" xfId="0" applyFont="1" applyFill="1">
      <alignment vertical="center"/>
    </xf>
    <xf numFmtId="0" fontId="22" fillId="0" borderId="0" xfId="0" applyFont="1" applyFill="1" applyBorder="1" applyProtection="1">
      <alignment vertical="center"/>
      <protection locked="0"/>
    </xf>
    <xf numFmtId="0" fontId="22" fillId="0" borderId="0" xfId="0" applyFont="1" applyFill="1" applyBorder="1">
      <alignment vertical="center"/>
    </xf>
    <xf numFmtId="0" fontId="21" fillId="0" borderId="0" xfId="0" applyFont="1" applyFill="1" applyBorder="1">
      <alignment vertical="center"/>
    </xf>
    <xf numFmtId="0" fontId="16" fillId="0" borderId="0" xfId="0" applyFont="1" applyFill="1" applyBorder="1">
      <alignment vertical="center"/>
    </xf>
    <xf numFmtId="0" fontId="22" fillId="0" borderId="93" xfId="0" applyFont="1" applyFill="1" applyBorder="1" applyAlignment="1">
      <alignment horizontal="center" vertical="center"/>
    </xf>
    <xf numFmtId="0" fontId="22" fillId="24" borderId="37" xfId="0" applyFont="1" applyFill="1" applyBorder="1" applyAlignment="1" applyProtection="1">
      <alignment vertical="center" shrinkToFit="1"/>
      <protection locked="0"/>
    </xf>
    <xf numFmtId="0" fontId="22" fillId="24" borderId="97" xfId="0" applyFont="1" applyFill="1" applyBorder="1" applyAlignment="1" applyProtection="1">
      <alignment vertical="center" shrinkToFit="1"/>
      <protection locked="0"/>
    </xf>
    <xf numFmtId="0" fontId="22" fillId="0" borderId="46" xfId="0" applyFont="1" applyFill="1" applyBorder="1" applyAlignment="1">
      <alignment horizontal="center" vertical="center"/>
    </xf>
    <xf numFmtId="0" fontId="22" fillId="24" borderId="98" xfId="0" applyFont="1" applyFill="1" applyBorder="1" applyAlignment="1" applyProtection="1">
      <alignment horizontal="center" vertical="center" shrinkToFit="1"/>
      <protection locked="0"/>
    </xf>
    <xf numFmtId="0" fontId="0" fillId="24" borderId="98" xfId="0" applyFill="1" applyBorder="1" applyAlignment="1" applyProtection="1">
      <alignment horizontal="center" vertical="center"/>
      <protection locked="0"/>
    </xf>
    <xf numFmtId="0" fontId="0" fillId="24" borderId="100" xfId="0" applyFill="1" applyBorder="1" applyAlignment="1" applyProtection="1">
      <alignment horizontal="center" vertical="center"/>
      <protection locked="0"/>
    </xf>
    <xf numFmtId="178" fontId="22" fillId="24" borderId="37" xfId="0" applyNumberFormat="1" applyFont="1" applyFill="1" applyBorder="1" applyAlignment="1" applyProtection="1">
      <alignment horizontal="right" vertical="center"/>
      <protection locked="0"/>
    </xf>
    <xf numFmtId="178" fontId="22" fillId="24" borderId="101" xfId="0" applyNumberFormat="1" applyFont="1" applyFill="1" applyBorder="1" applyAlignment="1">
      <alignment horizontal="center" vertical="center"/>
    </xf>
    <xf numFmtId="0" fontId="16" fillId="0" borderId="0" xfId="0" applyFont="1" applyFill="1" applyBorder="1" applyAlignment="1">
      <alignment horizontal="center" vertical="center"/>
    </xf>
    <xf numFmtId="0" fontId="22" fillId="24" borderId="37" xfId="0" applyFont="1" applyFill="1" applyBorder="1" applyAlignment="1" applyProtection="1">
      <alignment horizontal="center" vertical="center" shrinkToFit="1"/>
      <protection locked="0"/>
    </xf>
    <xf numFmtId="0" fontId="22" fillId="24" borderId="21" xfId="0" applyFont="1" applyFill="1" applyBorder="1" applyAlignment="1" applyProtection="1">
      <alignment horizontal="center" vertical="center" shrinkToFit="1"/>
      <protection locked="0"/>
    </xf>
    <xf numFmtId="0" fontId="22" fillId="0" borderId="21" xfId="0" applyFont="1" applyFill="1" applyBorder="1" applyAlignment="1" applyProtection="1">
      <alignment horizontal="center" vertical="center" shrinkToFit="1"/>
    </xf>
    <xf numFmtId="0" fontId="22" fillId="24" borderId="21" xfId="0" applyNumberFormat="1" applyFont="1" applyFill="1" applyBorder="1" applyAlignment="1" applyProtection="1">
      <alignment horizontal="center" vertical="center"/>
      <protection locked="0"/>
    </xf>
    <xf numFmtId="0" fontId="22" fillId="24" borderId="99" xfId="0" applyNumberFormat="1" applyFont="1" applyFill="1" applyBorder="1" applyAlignment="1" applyProtection="1">
      <alignment horizontal="center" vertical="center"/>
      <protection locked="0"/>
    </xf>
    <xf numFmtId="0" fontId="22" fillId="24" borderId="29" xfId="0" applyFont="1" applyFill="1" applyBorder="1" applyAlignment="1" applyProtection="1">
      <alignment horizontal="center" vertical="center" shrinkToFit="1"/>
      <protection locked="0"/>
    </xf>
    <xf numFmtId="0" fontId="22" fillId="0" borderId="21" xfId="0" applyNumberFormat="1" applyFont="1" applyFill="1" applyBorder="1" applyAlignment="1" applyProtection="1">
      <alignment horizontal="center" vertical="center"/>
    </xf>
    <xf numFmtId="0" fontId="22" fillId="0" borderId="99" xfId="0" applyNumberFormat="1" applyFont="1" applyFill="1" applyBorder="1" applyAlignment="1" applyProtection="1">
      <alignment horizontal="center" vertical="center"/>
    </xf>
    <xf numFmtId="0" fontId="22" fillId="24" borderId="99" xfId="0" applyNumberFormat="1" applyFont="1" applyFill="1" applyBorder="1" applyAlignment="1" applyProtection="1">
      <alignment horizontal="center" vertical="center" shrinkToFit="1"/>
      <protection locked="0"/>
    </xf>
    <xf numFmtId="0" fontId="0" fillId="24" borderId="21" xfId="0" applyFill="1" applyBorder="1" applyAlignment="1" applyProtection="1">
      <alignment horizontal="center" vertical="center" shrinkToFit="1"/>
      <protection locked="0"/>
    </xf>
    <xf numFmtId="0" fontId="22" fillId="24" borderId="73" xfId="0" applyFont="1" applyFill="1" applyBorder="1" applyAlignment="1" applyProtection="1">
      <alignment horizontal="center" vertical="center" shrinkToFit="1"/>
      <protection locked="0"/>
    </xf>
    <xf numFmtId="0" fontId="0" fillId="24" borderId="73" xfId="0" applyFill="1" applyBorder="1" applyAlignment="1" applyProtection="1">
      <alignment horizontal="center" vertical="center" shrinkToFit="1"/>
      <protection locked="0"/>
    </xf>
    <xf numFmtId="179" fontId="22" fillId="0" borderId="73" xfId="0" applyNumberFormat="1" applyFont="1" applyFill="1" applyBorder="1" applyAlignment="1" applyProtection="1">
      <alignment horizontal="center" vertical="center"/>
    </xf>
    <xf numFmtId="179" fontId="22" fillId="0" borderId="103" xfId="0" applyNumberFormat="1" applyFont="1" applyFill="1" applyBorder="1" applyAlignment="1" applyProtection="1">
      <alignment horizontal="center" vertical="center"/>
    </xf>
    <xf numFmtId="0" fontId="16" fillId="25" borderId="0" xfId="0" applyFont="1" applyFill="1">
      <alignment vertical="center"/>
    </xf>
    <xf numFmtId="14" fontId="35" fillId="25" borderId="0" xfId="0" applyNumberFormat="1" applyFont="1" applyFill="1">
      <alignment vertical="center"/>
    </xf>
    <xf numFmtId="14" fontId="22" fillId="25" borderId="0" xfId="0" applyNumberFormat="1" applyFont="1" applyFill="1">
      <alignment vertical="center"/>
    </xf>
    <xf numFmtId="0" fontId="36" fillId="25" borderId="0" xfId="0" applyFont="1" applyFill="1">
      <alignment vertical="center"/>
    </xf>
    <xf numFmtId="0" fontId="37" fillId="25" borderId="0" xfId="0" applyFont="1" applyFill="1">
      <alignment vertical="center"/>
    </xf>
    <xf numFmtId="0" fontId="35" fillId="25" borderId="0" xfId="0" applyFont="1" applyFill="1">
      <alignment vertical="center"/>
    </xf>
    <xf numFmtId="0" fontId="38" fillId="25" borderId="0" xfId="0" applyFont="1" applyFill="1">
      <alignment vertical="center"/>
    </xf>
    <xf numFmtId="0" fontId="39" fillId="25" borderId="0" xfId="0" applyFont="1" applyFill="1" applyAlignment="1">
      <alignment horizontal="left" vertical="center" readingOrder="1"/>
    </xf>
    <xf numFmtId="0" fontId="27" fillId="0" borderId="0" xfId="0" applyFont="1" applyProtection="1">
      <alignment vertical="center"/>
      <protection locked="0"/>
    </xf>
    <xf numFmtId="0" fontId="40" fillId="26" borderId="106" xfId="0" applyFont="1" applyFill="1" applyBorder="1" applyAlignment="1">
      <alignment horizontal="center" vertical="center"/>
    </xf>
    <xf numFmtId="49" fontId="22" fillId="26" borderId="107" xfId="0" applyNumberFormat="1" applyFont="1" applyFill="1" applyBorder="1" applyAlignment="1">
      <alignment horizontal="left" vertical="justify"/>
    </xf>
    <xf numFmtId="0" fontId="40" fillId="26" borderId="112" xfId="0" applyFont="1" applyFill="1" applyBorder="1" applyAlignment="1">
      <alignment horizontal="center" vertical="center"/>
    </xf>
    <xf numFmtId="49" fontId="22" fillId="26" borderId="0" xfId="0" applyNumberFormat="1" applyFont="1" applyFill="1" applyBorder="1" applyAlignment="1">
      <alignment horizontal="left" vertical="justify"/>
    </xf>
    <xf numFmtId="0" fontId="31" fillId="0" borderId="0" xfId="0" applyFont="1">
      <alignment vertical="center"/>
    </xf>
    <xf numFmtId="49" fontId="22" fillId="26" borderId="114" xfId="0" applyNumberFormat="1" applyFont="1" applyFill="1" applyBorder="1" applyAlignment="1">
      <alignment horizontal="left" vertical="justify"/>
    </xf>
    <xf numFmtId="0" fontId="22" fillId="0" borderId="0" xfId="0" applyFont="1" applyAlignment="1" applyProtection="1">
      <alignment horizontal="center" vertical="center"/>
      <protection locked="0"/>
    </xf>
    <xf numFmtId="49" fontId="22" fillId="26" borderId="121" xfId="0" applyNumberFormat="1" applyFont="1" applyFill="1" applyBorder="1" applyAlignment="1">
      <alignment horizontal="left" vertical="justify"/>
    </xf>
    <xf numFmtId="0" fontId="22" fillId="0" borderId="134" xfId="0" applyFont="1" applyFill="1" applyBorder="1" applyAlignment="1">
      <alignment horizontal="right" vertical="center"/>
    </xf>
    <xf numFmtId="178" fontId="22" fillId="0" borderId="134" xfId="0" applyNumberFormat="1" applyFont="1" applyFill="1" applyBorder="1" applyAlignment="1">
      <alignment horizontal="right" vertical="center"/>
    </xf>
    <xf numFmtId="0" fontId="22" fillId="0" borderId="0" xfId="0" applyNumberFormat="1" applyFont="1" applyAlignment="1" applyProtection="1">
      <alignment horizontal="left"/>
    </xf>
    <xf numFmtId="0" fontId="22" fillId="0" borderId="0" xfId="0" applyNumberFormat="1" applyFont="1" applyAlignment="1" applyProtection="1"/>
    <xf numFmtId="0" fontId="16" fillId="0" borderId="0" xfId="0" applyNumberFormat="1" applyFont="1" applyAlignment="1" applyProtection="1">
      <alignment horizontal="left" vertical="center"/>
    </xf>
    <xf numFmtId="0" fontId="16" fillId="0" borderId="0" xfId="0" applyNumberFormat="1" applyFont="1" applyProtection="1">
      <alignment vertical="center"/>
    </xf>
    <xf numFmtId="0" fontId="16" fillId="0" borderId="0" xfId="0" applyNumberFormat="1" applyFont="1" applyAlignment="1" applyProtection="1">
      <alignment horizontal="left" vertical="center" indent="1"/>
    </xf>
    <xf numFmtId="0" fontId="22" fillId="0" borderId="0" xfId="0" applyNumberFormat="1" applyFont="1" applyAlignment="1" applyProtection="1">
      <protection locked="0"/>
    </xf>
    <xf numFmtId="0" fontId="21" fillId="24" borderId="0" xfId="0" applyNumberFormat="1" applyFont="1" applyFill="1" applyBorder="1" applyAlignment="1" applyProtection="1">
      <alignment horizontal="center" vertical="center"/>
      <protection locked="0"/>
    </xf>
    <xf numFmtId="0" fontId="21" fillId="0" borderId="0" xfId="0" applyNumberFormat="1" applyFont="1" applyBorder="1" applyAlignment="1" applyProtection="1">
      <alignment horizontal="left"/>
    </xf>
    <xf numFmtId="178" fontId="22" fillId="24" borderId="140" xfId="0" applyNumberFormat="1" applyFont="1" applyFill="1" applyBorder="1" applyAlignment="1" applyProtection="1">
      <alignment horizontal="right"/>
      <protection locked="0"/>
    </xf>
    <xf numFmtId="0" fontId="22" fillId="0" borderId="45" xfId="0" applyNumberFormat="1" applyFont="1" applyBorder="1" applyAlignment="1" applyProtection="1">
      <alignment horizontal="right"/>
    </xf>
    <xf numFmtId="0" fontId="22" fillId="27" borderId="0" xfId="0" applyFont="1" applyFill="1" applyAlignment="1">
      <alignment horizontal="left" vertical="top"/>
    </xf>
    <xf numFmtId="0" fontId="21" fillId="27" borderId="0" xfId="0" applyNumberFormat="1" applyFont="1" applyFill="1" applyProtection="1">
      <alignment vertical="center"/>
    </xf>
    <xf numFmtId="0" fontId="22" fillId="27" borderId="0" xfId="0" applyFont="1" applyFill="1" applyAlignment="1">
      <alignment horizontal="right"/>
    </xf>
    <xf numFmtId="0" fontId="44" fillId="27" borderId="0" xfId="0" applyNumberFormat="1" applyFont="1" applyFill="1" applyBorder="1" applyAlignment="1" applyProtection="1">
      <alignment horizontal="center" vertical="center" shrinkToFit="1"/>
    </xf>
    <xf numFmtId="0" fontId="21" fillId="27" borderId="0" xfId="0" applyNumberFormat="1" applyFont="1" applyFill="1" applyBorder="1" applyAlignment="1" applyProtection="1">
      <alignment horizontal="left"/>
    </xf>
    <xf numFmtId="0" fontId="21" fillId="27" borderId="0" xfId="0" applyNumberFormat="1" applyFont="1" applyFill="1" applyBorder="1" applyAlignment="1" applyProtection="1">
      <alignment vertical="center" shrinkToFit="1"/>
    </xf>
    <xf numFmtId="177" fontId="45" fillId="27" borderId="0" xfId="0" applyNumberFormat="1" applyFont="1" applyFill="1" applyAlignment="1" applyProtection="1">
      <alignment horizontal="center" shrinkToFit="1"/>
    </xf>
    <xf numFmtId="0" fontId="22" fillId="27" borderId="0" xfId="0" applyNumberFormat="1" applyFont="1" applyFill="1" applyBorder="1" applyAlignment="1" applyProtection="1">
      <alignment horizontal="right"/>
    </xf>
    <xf numFmtId="177" fontId="46" fillId="27" borderId="0" xfId="0" applyNumberFormat="1" applyFont="1" applyFill="1" applyAlignment="1" applyProtection="1">
      <alignment horizontal="center" shrinkToFit="1"/>
    </xf>
    <xf numFmtId="0" fontId="42" fillId="27" borderId="0" xfId="0" applyNumberFormat="1" applyFont="1" applyFill="1" applyAlignment="1" applyProtection="1">
      <alignment horizontal="center"/>
    </xf>
    <xf numFmtId="0" fontId="36" fillId="27" borderId="0" xfId="0" applyNumberFormat="1" applyFont="1" applyFill="1" applyAlignment="1" applyProtection="1">
      <alignment horizontal="center"/>
    </xf>
    <xf numFmtId="0" fontId="22" fillId="27" borderId="0" xfId="0" applyNumberFormat="1" applyFont="1" applyFill="1" applyAlignment="1" applyProtection="1">
      <alignment horizontal="left"/>
    </xf>
    <xf numFmtId="0" fontId="21" fillId="27" borderId="0" xfId="0" applyNumberFormat="1" applyFont="1" applyFill="1" applyAlignment="1" applyProtection="1">
      <alignment horizontal="center"/>
    </xf>
    <xf numFmtId="177" fontId="47" fillId="27" borderId="0" xfId="0" applyNumberFormat="1" applyFont="1" applyFill="1" applyAlignment="1" applyProtection="1">
      <alignment horizontal="center" shrinkToFit="1"/>
    </xf>
    <xf numFmtId="0" fontId="48" fillId="27" borderId="0" xfId="0" applyNumberFormat="1" applyFont="1" applyFill="1" applyAlignment="1" applyProtection="1">
      <alignment horizontal="center"/>
    </xf>
    <xf numFmtId="0" fontId="31" fillId="27" borderId="0" xfId="0" applyNumberFormat="1" applyFont="1" applyFill="1" applyProtection="1">
      <alignment vertical="center"/>
    </xf>
    <xf numFmtId="0" fontId="16" fillId="27" borderId="0" xfId="0" applyNumberFormat="1" applyFont="1" applyFill="1" applyAlignment="1" applyProtection="1">
      <alignment horizontal="left" vertical="center"/>
    </xf>
    <xf numFmtId="0" fontId="22" fillId="27" borderId="0" xfId="0" applyFont="1" applyFill="1">
      <alignment vertical="center"/>
    </xf>
    <xf numFmtId="0" fontId="50" fillId="27" borderId="146" xfId="0" applyNumberFormat="1" applyFont="1" applyFill="1" applyBorder="1" applyAlignment="1" applyProtection="1">
      <alignment horizontal="center" vertical="center"/>
    </xf>
    <xf numFmtId="177" fontId="50" fillId="27" borderId="146" xfId="0" applyNumberFormat="1" applyFont="1" applyFill="1" applyBorder="1" applyAlignment="1" applyProtection="1">
      <alignment shrinkToFit="1"/>
    </xf>
    <xf numFmtId="0" fontId="51" fillId="27" borderId="0" xfId="0" applyNumberFormat="1" applyFont="1" applyFill="1" applyProtection="1">
      <alignment vertical="center"/>
    </xf>
    <xf numFmtId="0" fontId="50" fillId="27" borderId="146" xfId="0" applyNumberFormat="1" applyFont="1" applyFill="1" applyBorder="1" applyAlignment="1" applyProtection="1">
      <alignment horizontal="center" vertical="center" wrapText="1"/>
    </xf>
    <xf numFmtId="0" fontId="50" fillId="27" borderId="0" xfId="0" applyNumberFormat="1" applyFont="1" applyFill="1" applyBorder="1" applyAlignment="1" applyProtection="1">
      <alignment horizontal="center" vertical="center"/>
    </xf>
    <xf numFmtId="0" fontId="50" fillId="27" borderId="146" xfId="0" applyNumberFormat="1" applyFont="1" applyFill="1" applyBorder="1" applyAlignment="1" applyProtection="1">
      <alignment vertical="center" wrapText="1"/>
    </xf>
    <xf numFmtId="0" fontId="54" fillId="27" borderId="146" xfId="0" applyNumberFormat="1" applyFont="1" applyFill="1" applyBorder="1" applyAlignment="1" applyProtection="1">
      <alignment vertical="center" wrapText="1"/>
    </xf>
    <xf numFmtId="49" fontId="52" fillId="27" borderId="147" xfId="0" applyNumberFormat="1" applyFont="1" applyFill="1" applyBorder="1" applyAlignment="1" applyProtection="1">
      <alignment horizontal="center"/>
    </xf>
    <xf numFmtId="0" fontId="56" fillId="27" borderId="146" xfId="0" applyNumberFormat="1" applyFont="1" applyFill="1" applyBorder="1" applyAlignment="1" applyProtection="1">
      <alignment horizontal="center" vertical="center"/>
    </xf>
    <xf numFmtId="0" fontId="34" fillId="27" borderId="148" xfId="0" applyNumberFormat="1" applyFont="1" applyFill="1" applyBorder="1" applyAlignment="1" applyProtection="1">
      <alignment horizontal="center" vertical="center"/>
    </xf>
    <xf numFmtId="177" fontId="50" fillId="27" borderId="146" xfId="0" applyNumberFormat="1" applyFont="1" applyFill="1" applyBorder="1" applyAlignment="1" applyProtection="1">
      <alignment wrapText="1"/>
    </xf>
    <xf numFmtId="177" fontId="50" fillId="27" borderId="0" xfId="0" applyNumberFormat="1" applyFont="1" applyFill="1" applyBorder="1" applyAlignment="1" applyProtection="1">
      <alignment wrapText="1"/>
    </xf>
    <xf numFmtId="0" fontId="21" fillId="0" borderId="0" xfId="0" applyNumberFormat="1" applyFont="1" applyAlignment="1" applyProtection="1"/>
    <xf numFmtId="0" fontId="22" fillId="0" borderId="0" xfId="0" applyFont="1" applyAlignment="1" applyProtection="1">
      <alignment horizontal="left" vertical="top"/>
    </xf>
    <xf numFmtId="0" fontId="21" fillId="0" borderId="0" xfId="0" applyNumberFormat="1" applyFont="1" applyAlignment="1" applyProtection="1">
      <alignment vertical="center" shrinkToFit="1"/>
    </xf>
    <xf numFmtId="0" fontId="21" fillId="24" borderId="0" xfId="0" applyNumberFormat="1" applyFont="1" applyFill="1" applyAlignment="1" applyProtection="1">
      <alignment horizontal="right" vertical="center"/>
      <protection locked="0"/>
    </xf>
    <xf numFmtId="0" fontId="21" fillId="24" borderId="0" xfId="0" applyNumberFormat="1" applyFont="1" applyFill="1" applyAlignment="1" applyProtection="1">
      <alignment horizontal="center" vertical="center"/>
      <protection locked="0"/>
    </xf>
    <xf numFmtId="0" fontId="58" fillId="0" borderId="0" xfId="0" applyFont="1" applyBorder="1" applyAlignment="1">
      <alignment horizontal="center" vertical="center"/>
    </xf>
    <xf numFmtId="0" fontId="22" fillId="0" borderId="0" xfId="0" applyNumberFormat="1" applyFont="1" applyAlignment="1" applyProtection="1">
      <alignment horizontal="center"/>
    </xf>
    <xf numFmtId="0" fontId="22" fillId="0" borderId="0" xfId="0" applyNumberFormat="1" applyFont="1" applyBorder="1" applyAlignment="1" applyProtection="1"/>
    <xf numFmtId="0" fontId="22" fillId="0" borderId="0" xfId="0" applyNumberFormat="1" applyFont="1" applyBorder="1" applyAlignment="1" applyProtection="1">
      <alignment horizontal="center"/>
    </xf>
    <xf numFmtId="0" fontId="22" fillId="0" borderId="0" xfId="0" applyNumberFormat="1" applyFont="1" applyBorder="1" applyAlignment="1" applyProtection="1">
      <alignment vertical="center"/>
    </xf>
    <xf numFmtId="0" fontId="0" fillId="0" borderId="0" xfId="0" applyBorder="1" applyAlignment="1">
      <alignment vertical="center"/>
    </xf>
    <xf numFmtId="0" fontId="22" fillId="0" borderId="149" xfId="0" applyNumberFormat="1" applyFont="1" applyBorder="1" applyAlignment="1" applyProtection="1">
      <alignment horizontal="right"/>
    </xf>
    <xf numFmtId="0" fontId="21" fillId="27" borderId="0" xfId="0" applyNumberFormat="1" applyFont="1" applyFill="1" applyAlignment="1" applyProtection="1"/>
    <xf numFmtId="0" fontId="16" fillId="27" borderId="0" xfId="0" applyNumberFormat="1" applyFont="1" applyFill="1" applyProtection="1">
      <alignment vertical="center"/>
    </xf>
    <xf numFmtId="0" fontId="21" fillId="27" borderId="0" xfId="0" applyNumberFormat="1" applyFont="1" applyFill="1" applyBorder="1" applyAlignment="1" applyProtection="1">
      <alignment horizontal="left" vertical="center" shrinkToFit="1"/>
    </xf>
    <xf numFmtId="177" fontId="47" fillId="27" borderId="0" xfId="0" applyNumberFormat="1" applyFont="1" applyFill="1" applyAlignment="1" applyProtection="1">
      <alignment horizontal="center"/>
    </xf>
    <xf numFmtId="0" fontId="22" fillId="27" borderId="0" xfId="0" applyNumberFormat="1" applyFont="1" applyFill="1" applyAlignment="1" applyProtection="1">
      <alignment horizontal="center"/>
    </xf>
    <xf numFmtId="0" fontId="22" fillId="27" borderId="0" xfId="0" applyNumberFormat="1" applyFont="1" applyFill="1" applyBorder="1" applyAlignment="1" applyProtection="1">
      <alignment horizontal="center"/>
    </xf>
    <xf numFmtId="177" fontId="47" fillId="27" borderId="0" xfId="0" applyNumberFormat="1" applyFont="1" applyFill="1" applyBorder="1" applyAlignment="1" applyProtection="1">
      <alignment horizontal="center"/>
    </xf>
    <xf numFmtId="0" fontId="22" fillId="27" borderId="0" xfId="0" applyNumberFormat="1" applyFont="1" applyFill="1" applyProtection="1">
      <alignment vertical="center"/>
    </xf>
    <xf numFmtId="0" fontId="51" fillId="27" borderId="0" xfId="0" applyNumberFormat="1" applyFont="1" applyFill="1" applyAlignment="1" applyProtection="1"/>
    <xf numFmtId="0" fontId="59" fillId="27" borderId="146" xfId="0" applyNumberFormat="1" applyFont="1" applyFill="1" applyBorder="1" applyAlignment="1" applyProtection="1">
      <alignment vertical="center" wrapText="1"/>
    </xf>
    <xf numFmtId="0" fontId="49" fillId="27" borderId="0" xfId="0" applyFont="1" applyFill="1" applyBorder="1" applyAlignment="1">
      <alignment horizontal="center" vertical="center" wrapText="1"/>
    </xf>
    <xf numFmtId="177" fontId="21" fillId="27" borderId="0" xfId="0" applyNumberFormat="1" applyFont="1" applyFill="1" applyAlignment="1" applyProtection="1"/>
    <xf numFmtId="0" fontId="60" fillId="0" borderId="0" xfId="0" applyFont="1" applyAlignment="1">
      <alignment horizontal="center" vertical="center"/>
    </xf>
    <xf numFmtId="0" fontId="32" fillId="0" borderId="0" xfId="0" applyFont="1">
      <alignment vertical="center"/>
    </xf>
    <xf numFmtId="0" fontId="62" fillId="0" borderId="152" xfId="0" applyFont="1" applyBorder="1" applyAlignment="1">
      <alignment horizontal="distributed" vertical="center" wrapText="1"/>
    </xf>
    <xf numFmtId="0" fontId="62" fillId="0" borderId="153" xfId="0" applyFont="1" applyBorder="1" applyAlignment="1">
      <alignment horizontal="distributed" vertical="center" wrapText="1"/>
    </xf>
    <xf numFmtId="0" fontId="21" fillId="27" borderId="0" xfId="0" applyFont="1" applyFill="1">
      <alignment vertical="center"/>
    </xf>
    <xf numFmtId="0" fontId="0" fillId="27" borderId="0" xfId="0" applyFill="1">
      <alignment vertical="center"/>
    </xf>
    <xf numFmtId="0" fontId="61" fillId="0" borderId="118" xfId="0" applyFont="1" applyBorder="1" applyAlignment="1">
      <alignment horizontal="distributed" vertical="center" justifyLastLine="1"/>
    </xf>
    <xf numFmtId="178" fontId="62" fillId="24" borderId="118" xfId="0" applyNumberFormat="1" applyFont="1" applyFill="1" applyBorder="1" applyAlignment="1" applyProtection="1">
      <alignment horizontal="right" vertical="center"/>
      <protection locked="0"/>
    </xf>
    <xf numFmtId="178" fontId="62" fillId="24" borderId="160" xfId="0" applyNumberFormat="1" applyFont="1" applyFill="1" applyBorder="1" applyAlignment="1" applyProtection="1">
      <alignment horizontal="right" vertical="center"/>
      <protection locked="0"/>
    </xf>
    <xf numFmtId="178" fontId="62" fillId="0" borderId="118" xfId="0" applyNumberFormat="1" applyFont="1" applyFill="1" applyBorder="1" applyAlignment="1" applyProtection="1">
      <alignment horizontal="right" vertical="center"/>
      <protection locked="0"/>
    </xf>
    <xf numFmtId="178" fontId="62" fillId="0" borderId="160" xfId="0" applyNumberFormat="1" applyFont="1" applyFill="1" applyBorder="1" applyAlignment="1" applyProtection="1">
      <alignment horizontal="right" vertical="center"/>
      <protection locked="0"/>
    </xf>
    <xf numFmtId="178" fontId="62" fillId="0" borderId="137" xfId="0" applyNumberFormat="1" applyFont="1" applyFill="1" applyBorder="1" applyAlignment="1" applyProtection="1">
      <alignment horizontal="right" vertical="center"/>
      <protection locked="0"/>
    </xf>
    <xf numFmtId="178" fontId="62" fillId="0" borderId="138" xfId="0" applyNumberFormat="1" applyFont="1" applyFill="1" applyBorder="1" applyAlignment="1" applyProtection="1">
      <alignment horizontal="right" vertical="center"/>
      <protection locked="0"/>
    </xf>
    <xf numFmtId="0" fontId="34" fillId="27" borderId="0" xfId="34" applyFont="1" applyFill="1" applyBorder="1" applyAlignment="1">
      <alignment horizontal="center"/>
    </xf>
    <xf numFmtId="0" fontId="51" fillId="27" borderId="146" xfId="0" applyFont="1" applyFill="1" applyBorder="1">
      <alignment vertical="center"/>
    </xf>
    <xf numFmtId="0" fontId="55" fillId="27" borderId="146" xfId="0" applyFont="1" applyFill="1" applyBorder="1">
      <alignment vertical="center"/>
    </xf>
    <xf numFmtId="0" fontId="55" fillId="27" borderId="0" xfId="0" applyFont="1" applyFill="1" applyAlignment="1">
      <alignment horizontal="center" vertical="center"/>
    </xf>
    <xf numFmtId="0" fontId="55" fillId="27" borderId="0" xfId="0" applyFont="1" applyFill="1">
      <alignment vertical="center"/>
    </xf>
    <xf numFmtId="0" fontId="55" fillId="27" borderId="0" xfId="0" applyFont="1" applyFill="1" applyAlignment="1">
      <alignment vertical="center"/>
    </xf>
    <xf numFmtId="0" fontId="21" fillId="0" borderId="10" xfId="0" applyFont="1" applyFill="1" applyBorder="1">
      <alignment vertical="center"/>
    </xf>
    <xf numFmtId="49" fontId="22" fillId="0" borderId="175" xfId="0" applyNumberFormat="1" applyFont="1" applyFill="1" applyBorder="1" applyProtection="1">
      <alignment vertical="center"/>
      <protection locked="0"/>
    </xf>
    <xf numFmtId="0" fontId="22" fillId="0" borderId="0" xfId="0" applyFont="1" applyFill="1" applyAlignment="1" applyProtection="1">
      <alignment horizontal="center" vertical="center" wrapText="1" shrinkToFit="1"/>
      <protection locked="0"/>
    </xf>
    <xf numFmtId="49" fontId="21" fillId="0" borderId="0" xfId="0" applyNumberFormat="1" applyFont="1" applyFill="1">
      <alignment vertical="center"/>
    </xf>
    <xf numFmtId="49" fontId="68" fillId="0" borderId="0" xfId="0" applyNumberFormat="1" applyFont="1" applyFill="1">
      <alignment vertical="center"/>
    </xf>
    <xf numFmtId="0" fontId="22" fillId="26" borderId="19" xfId="0" applyFont="1" applyFill="1" applyBorder="1" applyAlignment="1">
      <alignment horizontal="center" vertical="center"/>
    </xf>
    <xf numFmtId="0" fontId="22" fillId="0" borderId="47" xfId="0" applyFont="1" applyFill="1" applyBorder="1">
      <alignment vertical="center"/>
    </xf>
    <xf numFmtId="0" fontId="21" fillId="0" borderId="175" xfId="0" applyFont="1" applyFill="1" applyBorder="1" applyProtection="1">
      <alignment vertical="center"/>
    </xf>
    <xf numFmtId="0" fontId="22" fillId="0" borderId="0" xfId="0" applyFont="1" applyFill="1" applyAlignment="1" applyProtection="1">
      <alignment horizontal="right" vertical="center"/>
    </xf>
    <xf numFmtId="0" fontId="22" fillId="0" borderId="0" xfId="0" applyFont="1" applyFill="1" applyAlignment="1" applyProtection="1">
      <alignment horizontal="center" vertical="center"/>
    </xf>
    <xf numFmtId="0" fontId="21" fillId="0" borderId="10" xfId="0" applyFont="1" applyFill="1" applyBorder="1" applyProtection="1">
      <alignment vertical="center"/>
    </xf>
    <xf numFmtId="0" fontId="22" fillId="0" borderId="0" xfId="0" applyFont="1" applyAlignment="1">
      <alignment vertical="top"/>
    </xf>
    <xf numFmtId="0" fontId="22" fillId="0" borderId="0" xfId="0" applyFont="1" applyAlignment="1"/>
    <xf numFmtId="0" fontId="0" fillId="0" borderId="0" xfId="0" applyProtection="1">
      <alignment vertical="center"/>
    </xf>
    <xf numFmtId="0" fontId="22" fillId="0" borderId="0" xfId="0" applyFont="1" applyBorder="1" applyAlignment="1" applyProtection="1">
      <alignment horizontal="center" vertical="center" wrapText="1"/>
    </xf>
    <xf numFmtId="0" fontId="22" fillId="0" borderId="19" xfId="0" applyFont="1" applyBorder="1" applyAlignment="1" applyProtection="1">
      <alignment horizontal="center" vertical="center"/>
    </xf>
    <xf numFmtId="0" fontId="22" fillId="0" borderId="150" xfId="0" applyFont="1" applyBorder="1" applyAlignment="1" applyProtection="1">
      <alignment horizontal="center" vertical="center" wrapText="1"/>
    </xf>
    <xf numFmtId="0" fontId="22" fillId="0" borderId="178" xfId="0" applyFont="1" applyBorder="1" applyAlignment="1" applyProtection="1">
      <alignment horizontal="center" vertical="center" wrapText="1"/>
      <protection locked="0"/>
    </xf>
    <xf numFmtId="0" fontId="22" fillId="0" borderId="154" xfId="0" applyFont="1" applyBorder="1" applyAlignment="1" applyProtection="1">
      <alignment horizontal="center" vertical="center" wrapText="1"/>
      <protection locked="0"/>
    </xf>
    <xf numFmtId="0" fontId="22" fillId="0" borderId="47" xfId="0" applyFont="1" applyBorder="1" applyAlignment="1" applyProtection="1">
      <alignment horizontal="right" vertical="center"/>
    </xf>
    <xf numFmtId="0" fontId="22" fillId="0" borderId="47" xfId="0" applyFont="1" applyBorder="1" applyAlignment="1" applyProtection="1">
      <alignment vertical="center"/>
    </xf>
    <xf numFmtId="0" fontId="22" fillId="0" borderId="47" xfId="0" applyFont="1" applyBorder="1" applyAlignment="1" applyProtection="1">
      <alignment vertical="center" wrapText="1"/>
    </xf>
    <xf numFmtId="0" fontId="22" fillId="0" borderId="56" xfId="0" applyFont="1" applyBorder="1" applyAlignment="1" applyProtection="1">
      <alignment horizontal="center" vertical="center"/>
    </xf>
    <xf numFmtId="0" fontId="22" fillId="0" borderId="0" xfId="0" applyFont="1" applyBorder="1" applyAlignment="1" applyProtection="1">
      <alignment horizontal="left" vertical="center"/>
    </xf>
    <xf numFmtId="0" fontId="21" fillId="0" borderId="0" xfId="0" applyFont="1" applyBorder="1" applyAlignment="1" applyProtection="1">
      <alignment horizontal="left" vertical="center" indent="1"/>
    </xf>
    <xf numFmtId="0" fontId="22" fillId="0" borderId="0" xfId="0" applyFont="1" applyBorder="1" applyAlignment="1" applyProtection="1">
      <alignment horizontal="left" vertical="center" indent="1"/>
    </xf>
    <xf numFmtId="0" fontId="34" fillId="27" borderId="0" xfId="0" applyNumberFormat="1" applyFont="1" applyFill="1" applyBorder="1" applyAlignment="1" applyProtection="1">
      <alignment horizontal="center" vertical="center"/>
    </xf>
    <xf numFmtId="0" fontId="21" fillId="0" borderId="0" xfId="0" applyFont="1" applyFill="1" applyAlignment="1" applyProtection="1">
      <alignment horizontal="center" vertical="center"/>
    </xf>
    <xf numFmtId="0" fontId="21" fillId="0" borderId="0" xfId="0" applyFont="1" applyFill="1" applyBorder="1" applyAlignment="1" applyProtection="1">
      <alignment horizontal="center" vertical="center"/>
    </xf>
    <xf numFmtId="0" fontId="22" fillId="0" borderId="0" xfId="0" applyNumberFormat="1" applyFont="1" applyAlignment="1" applyProtection="1">
      <alignment horizontal="left"/>
    </xf>
    <xf numFmtId="177" fontId="50" fillId="27" borderId="146" xfId="0" applyNumberFormat="1" applyFont="1" applyFill="1" applyBorder="1" applyAlignment="1" applyProtection="1">
      <alignment shrinkToFit="1"/>
    </xf>
    <xf numFmtId="0" fontId="50" fillId="27" borderId="146" xfId="0" applyNumberFormat="1" applyFont="1" applyFill="1" applyBorder="1" applyAlignment="1" applyProtection="1">
      <alignment horizontal="center" vertical="center" wrapText="1"/>
    </xf>
    <xf numFmtId="0" fontId="22" fillId="27" borderId="0" xfId="0" applyFont="1" applyFill="1" applyAlignment="1" applyProtection="1"/>
    <xf numFmtId="0" fontId="22" fillId="27" borderId="0" xfId="0" applyFont="1" applyFill="1" applyAlignment="1" applyProtection="1">
      <alignment horizontal="right"/>
    </xf>
    <xf numFmtId="0" fontId="22" fillId="27" borderId="0" xfId="0" applyFont="1" applyFill="1" applyProtection="1">
      <alignment vertical="center"/>
    </xf>
    <xf numFmtId="0" fontId="22" fillId="0" borderId="0" xfId="0" applyFont="1" applyFill="1" applyAlignment="1" applyProtection="1">
      <alignment horizontal="left" vertical="top"/>
    </xf>
    <xf numFmtId="0" fontId="0" fillId="0" borderId="0" xfId="0" applyAlignment="1" applyProtection="1">
      <alignment horizontal="left" vertical="top"/>
    </xf>
    <xf numFmtId="0" fontId="22" fillId="27" borderId="0" xfId="0" applyFont="1" applyFill="1" applyAlignment="1" applyProtection="1">
      <alignment horizontal="left" vertical="top"/>
    </xf>
    <xf numFmtId="0" fontId="0" fillId="27" borderId="0" xfId="0" applyFill="1" applyAlignment="1" applyProtection="1">
      <alignment horizontal="left" vertical="top"/>
    </xf>
    <xf numFmtId="0" fontId="49" fillId="27" borderId="0" xfId="0" applyFont="1" applyFill="1" applyBorder="1" applyAlignment="1" applyProtection="1">
      <alignment horizontal="center" vertical="center"/>
    </xf>
    <xf numFmtId="0" fontId="21" fillId="24" borderId="0" xfId="0" applyNumberFormat="1" applyFont="1" applyFill="1" applyBorder="1" applyAlignment="1" applyProtection="1">
      <alignment horizontal="center" vertical="center"/>
    </xf>
    <xf numFmtId="0" fontId="0" fillId="0" borderId="0" xfId="0" applyAlignment="1" applyProtection="1">
      <alignment horizontal="left" vertical="center"/>
    </xf>
    <xf numFmtId="178" fontId="22" fillId="24" borderId="141" xfId="0" applyNumberFormat="1" applyFont="1" applyFill="1" applyBorder="1" applyAlignment="1" applyProtection="1">
      <alignment horizontal="right"/>
      <protection locked="0"/>
    </xf>
    <xf numFmtId="0" fontId="85" fillId="0" borderId="0" xfId="49">
      <alignment vertical="center"/>
    </xf>
    <xf numFmtId="0" fontId="88" fillId="0" borderId="0" xfId="49" applyFont="1" applyProtection="1">
      <alignment vertical="center"/>
      <protection locked="0"/>
    </xf>
    <xf numFmtId="0" fontId="69" fillId="0" borderId="0" xfId="49" applyFont="1">
      <alignment vertical="center"/>
    </xf>
    <xf numFmtId="0" fontId="69" fillId="0" borderId="0" xfId="49" applyFont="1" applyAlignment="1">
      <alignment horizontal="left" vertical="top"/>
    </xf>
    <xf numFmtId="0" fontId="69" fillId="0" borderId="0" xfId="49" applyFont="1" applyAlignment="1">
      <alignment horizontal="right" vertical="top"/>
    </xf>
    <xf numFmtId="0" fontId="90" fillId="0" borderId="0" xfId="49" applyFont="1" applyAlignment="1">
      <alignment horizontal="center" vertical="center" wrapText="1"/>
    </xf>
    <xf numFmtId="0" fontId="91" fillId="0" borderId="118" xfId="49" applyFont="1" applyBorder="1" applyAlignment="1">
      <alignment horizontal="center" vertical="center"/>
    </xf>
    <xf numFmtId="0" fontId="93" fillId="0" borderId="115" xfId="49" applyFont="1" applyBorder="1">
      <alignment vertical="center"/>
    </xf>
    <xf numFmtId="0" fontId="93" fillId="0" borderId="0" xfId="49" applyFont="1" applyAlignment="1">
      <alignment horizontal="center" vertical="center"/>
    </xf>
    <xf numFmtId="0" fontId="93" fillId="0" borderId="0" xfId="49" applyFont="1" applyAlignment="1">
      <alignment horizontal="left" vertical="center"/>
    </xf>
    <xf numFmtId="0" fontId="93" fillId="0" borderId="167" xfId="49" applyFont="1" applyBorder="1" applyAlignment="1">
      <alignment horizontal="left" vertical="center"/>
    </xf>
    <xf numFmtId="0" fontId="91" fillId="0" borderId="168" xfId="49" applyFont="1" applyBorder="1" applyAlignment="1">
      <alignment horizontal="left" vertical="center"/>
    </xf>
    <xf numFmtId="0" fontId="95" fillId="0" borderId="0" xfId="49" applyFont="1">
      <alignment vertical="center"/>
    </xf>
    <xf numFmtId="0" fontId="91" fillId="0" borderId="0" xfId="49" applyFont="1" applyAlignment="1" applyProtection="1">
      <alignment horizontal="center" vertical="center"/>
      <protection locked="0"/>
    </xf>
    <xf numFmtId="0" fontId="91" fillId="0" borderId="0" xfId="49" applyFont="1" applyAlignment="1">
      <alignment horizontal="left" vertical="center"/>
    </xf>
    <xf numFmtId="0" fontId="91" fillId="0" borderId="161" xfId="49" applyFont="1" applyBorder="1" applyAlignment="1" applyProtection="1">
      <alignment horizontal="center" vertical="center" shrinkToFit="1"/>
      <protection locked="0"/>
    </xf>
    <xf numFmtId="0" fontId="22" fillId="0" borderId="0" xfId="0" applyFont="1" applyFill="1" applyAlignment="1">
      <alignment horizontal="left" vertical="top"/>
    </xf>
    <xf numFmtId="0" fontId="22" fillId="0" borderId="45" xfId="0" applyFont="1" applyFill="1" applyBorder="1" applyAlignment="1">
      <alignment horizontal="right" vertical="top" wrapText="1"/>
    </xf>
    <xf numFmtId="0" fontId="22" fillId="0" borderId="0" xfId="0" applyFont="1" applyFill="1" applyBorder="1" applyAlignment="1">
      <alignment horizontal="right" vertical="top"/>
    </xf>
    <xf numFmtId="0" fontId="22" fillId="0" borderId="10" xfId="0" applyFont="1" applyFill="1" applyBorder="1" applyAlignment="1">
      <alignment horizontal="center" vertical="top"/>
    </xf>
    <xf numFmtId="0" fontId="22" fillId="0" borderId="61" xfId="0" applyFont="1" applyFill="1" applyBorder="1" applyAlignment="1">
      <alignment horizontal="center" vertical="top"/>
    </xf>
    <xf numFmtId="0" fontId="21" fillId="0" borderId="0" xfId="0" applyFont="1" applyFill="1" applyAlignment="1">
      <alignment horizontal="center" vertical="center"/>
    </xf>
    <xf numFmtId="0" fontId="21" fillId="0" borderId="0" xfId="0" applyFont="1" applyFill="1" applyBorder="1" applyAlignment="1">
      <alignment horizontal="center" vertical="center"/>
    </xf>
    <xf numFmtId="0" fontId="21" fillId="0" borderId="10" xfId="0" applyFont="1" applyFill="1" applyBorder="1" applyAlignment="1" applyProtection="1">
      <alignment horizontal="center" vertical="center"/>
    </xf>
    <xf numFmtId="0" fontId="21" fillId="0" borderId="0" xfId="0" applyFont="1" applyFill="1" applyAlignment="1" applyProtection="1">
      <alignment horizontal="center" vertical="center"/>
      <protection locked="0"/>
    </xf>
    <xf numFmtId="0" fontId="21" fillId="0" borderId="10" xfId="0" applyFont="1" applyFill="1" applyBorder="1" applyAlignment="1">
      <alignment horizontal="left" vertical="center"/>
    </xf>
    <xf numFmtId="0" fontId="21" fillId="0" borderId="58" xfId="0" applyFont="1" applyFill="1" applyBorder="1" applyAlignment="1">
      <alignment horizontal="left" vertical="center"/>
    </xf>
    <xf numFmtId="0" fontId="23" fillId="0" borderId="0" xfId="0" applyFont="1" applyFill="1" applyBorder="1" applyAlignment="1">
      <alignment horizontal="center" vertical="center"/>
    </xf>
    <xf numFmtId="0" fontId="24" fillId="0" borderId="11" xfId="0" applyFont="1" applyFill="1" applyBorder="1" applyAlignment="1">
      <alignment horizontal="center" vertical="center"/>
    </xf>
    <xf numFmtId="0" fontId="24" fillId="0" borderId="18" xfId="0" applyFont="1" applyFill="1" applyBorder="1" applyAlignment="1">
      <alignment horizontal="center" vertical="center"/>
    </xf>
    <xf numFmtId="0" fontId="22" fillId="0" borderId="25" xfId="0" applyFont="1" applyFill="1" applyBorder="1" applyAlignment="1">
      <alignment horizontal="right" vertical="center"/>
    </xf>
    <xf numFmtId="0" fontId="22" fillId="0" borderId="26" xfId="0" applyFont="1" applyFill="1" applyBorder="1" applyAlignment="1">
      <alignment horizontal="right" vertical="center"/>
    </xf>
    <xf numFmtId="0" fontId="22" fillId="0" borderId="12" xfId="0" applyFont="1" applyFill="1" applyBorder="1" applyAlignment="1">
      <alignment horizontal="center" vertical="center"/>
    </xf>
    <xf numFmtId="0" fontId="22" fillId="0" borderId="0" xfId="0" applyFont="1" applyFill="1" applyBorder="1" applyAlignment="1">
      <alignment horizontal="center" vertical="center"/>
    </xf>
    <xf numFmtId="0" fontId="22" fillId="0" borderId="69" xfId="0" applyFont="1" applyFill="1" applyBorder="1" applyAlignment="1">
      <alignment horizontal="center" vertical="center"/>
    </xf>
    <xf numFmtId="0" fontId="22" fillId="0" borderId="56" xfId="0" applyFont="1" applyFill="1" applyBorder="1" applyAlignment="1">
      <alignment horizontal="right" vertical="center"/>
    </xf>
    <xf numFmtId="0" fontId="22" fillId="0" borderId="19" xfId="0" applyFont="1" applyFill="1" applyBorder="1" applyAlignment="1">
      <alignment horizontal="right" vertical="center"/>
    </xf>
    <xf numFmtId="0" fontId="22" fillId="0" borderId="56" xfId="0" applyFont="1" applyFill="1" applyBorder="1" applyAlignment="1">
      <alignment horizontal="center" vertical="center"/>
    </xf>
    <xf numFmtId="0" fontId="22" fillId="0" borderId="70" xfId="0" applyFont="1" applyFill="1" applyBorder="1" applyAlignment="1">
      <alignment horizontal="center" vertical="center"/>
    </xf>
    <xf numFmtId="176" fontId="22" fillId="0" borderId="0" xfId="0" applyNumberFormat="1" applyFont="1" applyFill="1" applyBorder="1" applyAlignment="1" applyProtection="1">
      <alignment horizontal="left" vertical="center" shrinkToFit="1"/>
      <protection locked="0"/>
    </xf>
    <xf numFmtId="176" fontId="22" fillId="0" borderId="69" xfId="0" applyNumberFormat="1" applyFont="1" applyFill="1" applyBorder="1" applyAlignment="1" applyProtection="1">
      <alignment horizontal="left" vertical="center" shrinkToFit="1"/>
      <protection locked="0"/>
    </xf>
    <xf numFmtId="0" fontId="22" fillId="0" borderId="0" xfId="0" applyFont="1" applyFill="1" applyBorder="1" applyAlignment="1" applyProtection="1">
      <alignment horizontal="center" vertical="center" shrinkToFit="1"/>
      <protection locked="0"/>
    </xf>
    <xf numFmtId="0" fontId="22" fillId="0" borderId="12" xfId="0" applyFont="1" applyFill="1" applyBorder="1" applyAlignment="1" applyProtection="1">
      <alignment horizontal="center" vertical="center" shrinkToFit="1"/>
      <protection locked="0"/>
    </xf>
    <xf numFmtId="0" fontId="22" fillId="0" borderId="34" xfId="0" applyFont="1" applyFill="1" applyBorder="1" applyAlignment="1">
      <alignment horizontal="left" vertical="center"/>
    </xf>
    <xf numFmtId="0" fontId="22" fillId="0" borderId="48" xfId="0" applyFont="1" applyFill="1" applyBorder="1" applyAlignment="1">
      <alignment horizontal="left" vertical="center"/>
    </xf>
    <xf numFmtId="0" fontId="22" fillId="0" borderId="57" xfId="0" applyFont="1" applyFill="1" applyBorder="1" applyAlignment="1">
      <alignment horizontal="left" vertical="center"/>
    </xf>
    <xf numFmtId="0" fontId="22" fillId="0" borderId="60" xfId="0" applyFont="1" applyFill="1" applyBorder="1" applyAlignment="1">
      <alignment horizontal="left" vertical="center"/>
    </xf>
    <xf numFmtId="0" fontId="22" fillId="0" borderId="71" xfId="0" applyFont="1" applyFill="1" applyBorder="1" applyAlignment="1">
      <alignment horizontal="left" vertical="center"/>
    </xf>
    <xf numFmtId="0" fontId="22" fillId="0" borderId="14" xfId="0" applyFont="1" applyFill="1" applyBorder="1" applyAlignment="1">
      <alignment horizontal="center" vertical="center"/>
    </xf>
    <xf numFmtId="0" fontId="22" fillId="0" borderId="20" xfId="0" applyFont="1" applyFill="1" applyBorder="1" applyAlignment="1">
      <alignment horizontal="center" vertical="center"/>
    </xf>
    <xf numFmtId="0" fontId="22" fillId="0" borderId="72" xfId="0" applyFont="1" applyFill="1" applyBorder="1" applyAlignment="1">
      <alignment horizontal="center" vertical="center"/>
    </xf>
    <xf numFmtId="0" fontId="22" fillId="0" borderId="15" xfId="0" applyFont="1" applyFill="1" applyBorder="1" applyAlignment="1">
      <alignment horizontal="center" vertical="center"/>
    </xf>
    <xf numFmtId="0" fontId="22" fillId="0" borderId="21" xfId="0" applyFont="1" applyFill="1" applyBorder="1" applyAlignment="1">
      <alignment horizontal="center" vertical="center"/>
    </xf>
    <xf numFmtId="0" fontId="22" fillId="0" borderId="37" xfId="0" applyFont="1" applyFill="1" applyBorder="1" applyAlignment="1" applyProtection="1">
      <alignment horizontal="center" vertical="center"/>
      <protection locked="0"/>
    </xf>
    <xf numFmtId="0" fontId="22" fillId="0" borderId="21" xfId="0" applyFont="1" applyFill="1" applyBorder="1" applyAlignment="1" applyProtection="1">
      <alignment horizontal="center" vertical="center"/>
      <protection locked="0"/>
    </xf>
    <xf numFmtId="0" fontId="22" fillId="0" borderId="29" xfId="0" applyFont="1" applyFill="1" applyBorder="1" applyAlignment="1" applyProtection="1">
      <alignment horizontal="center" vertical="center"/>
      <protection locked="0"/>
    </xf>
    <xf numFmtId="0" fontId="22" fillId="0" borderId="73" xfId="0" applyFont="1" applyFill="1" applyBorder="1" applyAlignment="1" applyProtection="1">
      <alignment horizontal="center" vertical="center"/>
      <protection locked="0"/>
    </xf>
    <xf numFmtId="0" fontId="25" fillId="0" borderId="12" xfId="0" applyFont="1" applyFill="1" applyBorder="1" applyAlignment="1">
      <alignment horizontal="center"/>
    </xf>
    <xf numFmtId="0" fontId="25" fillId="0" borderId="0" xfId="0" applyFont="1" applyFill="1" applyBorder="1" applyAlignment="1">
      <alignment horizontal="center"/>
    </xf>
    <xf numFmtId="0" fontId="25" fillId="0" borderId="27" xfId="0" applyFont="1" applyFill="1" applyBorder="1" applyAlignment="1">
      <alignment horizontal="center"/>
    </xf>
    <xf numFmtId="0" fontId="25" fillId="0" borderId="35" xfId="0" applyFont="1" applyFill="1" applyBorder="1" applyAlignment="1" applyProtection="1">
      <alignment horizontal="left" shrinkToFit="1"/>
      <protection locked="0"/>
    </xf>
    <xf numFmtId="0" fontId="25" fillId="0" borderId="0" xfId="0" applyFont="1" applyFill="1" applyBorder="1" applyAlignment="1" applyProtection="1">
      <alignment horizontal="left" shrinkToFit="1"/>
      <protection locked="0"/>
    </xf>
    <xf numFmtId="0" fontId="25" fillId="0" borderId="69" xfId="0" applyFont="1" applyFill="1" applyBorder="1" applyAlignment="1" applyProtection="1">
      <alignment horizontal="left" shrinkToFit="1"/>
      <protection locked="0"/>
    </xf>
    <xf numFmtId="0" fontId="22" fillId="0" borderId="28" xfId="0" applyFont="1" applyFill="1" applyBorder="1" applyAlignment="1">
      <alignment horizontal="center" vertical="center"/>
    </xf>
    <xf numFmtId="0" fontId="22" fillId="0" borderId="36" xfId="0" applyFont="1" applyFill="1" applyBorder="1" applyAlignment="1" applyProtection="1">
      <alignment horizontal="left" vertical="center" shrinkToFit="1"/>
      <protection locked="0"/>
    </xf>
    <xf numFmtId="0" fontId="22" fillId="0" borderId="20" xfId="0" applyFont="1" applyFill="1" applyBorder="1" applyAlignment="1" applyProtection="1">
      <alignment horizontal="left" vertical="center" shrinkToFit="1"/>
      <protection locked="0"/>
    </xf>
    <xf numFmtId="0" fontId="22" fillId="0" borderId="72" xfId="0" applyFont="1" applyFill="1" applyBorder="1" applyAlignment="1" applyProtection="1">
      <alignment horizontal="left" vertical="center" shrinkToFit="1"/>
      <protection locked="0"/>
    </xf>
    <xf numFmtId="0" fontId="22" fillId="0" borderId="29" xfId="0" applyFont="1" applyFill="1" applyBorder="1" applyAlignment="1">
      <alignment horizontal="center" vertical="center"/>
    </xf>
    <xf numFmtId="0" fontId="22" fillId="0" borderId="37" xfId="0" applyFont="1" applyFill="1" applyBorder="1" applyAlignment="1" applyProtection="1">
      <alignment horizontal="left" vertical="center" shrinkToFit="1"/>
      <protection locked="0"/>
    </xf>
    <xf numFmtId="0" fontId="22" fillId="0" borderId="21" xfId="0" applyFont="1" applyFill="1" applyBorder="1" applyAlignment="1" applyProtection="1">
      <alignment horizontal="left" vertical="center" shrinkToFit="1"/>
      <protection locked="0"/>
    </xf>
    <xf numFmtId="0" fontId="22" fillId="0" borderId="73" xfId="0" applyFont="1" applyFill="1" applyBorder="1" applyAlignment="1" applyProtection="1">
      <alignment horizontal="left" vertical="center" shrinkToFit="1"/>
      <protection locked="0"/>
    </xf>
    <xf numFmtId="0" fontId="25" fillId="0" borderId="22" xfId="0" applyFont="1" applyFill="1" applyBorder="1" applyAlignment="1">
      <alignment horizontal="left" vertical="center" wrapText="1"/>
    </xf>
    <xf numFmtId="0" fontId="25" fillId="0" borderId="21" xfId="0" applyFont="1" applyFill="1" applyBorder="1" applyAlignment="1">
      <alignment horizontal="left" vertical="center" wrapText="1"/>
    </xf>
    <xf numFmtId="0" fontId="25" fillId="0" borderId="30" xfId="0" applyFont="1" applyFill="1" applyBorder="1" applyAlignment="1">
      <alignment horizontal="left" vertical="center" wrapText="1"/>
    </xf>
    <xf numFmtId="0" fontId="22" fillId="0" borderId="37" xfId="0" applyFont="1" applyFill="1" applyBorder="1" applyAlignment="1">
      <alignment horizontal="center" vertical="center"/>
    </xf>
    <xf numFmtId="0" fontId="21" fillId="0" borderId="21" xfId="0" applyFont="1" applyFill="1" applyBorder="1" applyAlignment="1">
      <alignment horizontal="center" vertical="center"/>
    </xf>
    <xf numFmtId="0" fontId="25" fillId="0" borderId="16" xfId="0" applyFont="1" applyFill="1" applyBorder="1" applyAlignment="1">
      <alignment horizontal="center"/>
    </xf>
    <xf numFmtId="0" fontId="25" fillId="0" borderId="23" xfId="0" applyFont="1" applyFill="1" applyBorder="1" applyAlignment="1">
      <alignment horizontal="center"/>
    </xf>
    <xf numFmtId="0" fontId="25" fillId="0" borderId="31" xfId="0" applyFont="1" applyFill="1" applyBorder="1" applyAlignment="1">
      <alignment horizontal="center"/>
    </xf>
    <xf numFmtId="0" fontId="22" fillId="0" borderId="32" xfId="0" applyFont="1" applyFill="1" applyBorder="1" applyAlignment="1">
      <alignment horizontal="center" vertical="center"/>
    </xf>
    <xf numFmtId="0" fontId="25" fillId="0" borderId="16" xfId="0" applyFont="1" applyFill="1" applyBorder="1" applyAlignment="1" applyProtection="1">
      <alignment horizontal="center" shrinkToFit="1"/>
      <protection locked="0"/>
    </xf>
    <xf numFmtId="0" fontId="25" fillId="0" borderId="23" xfId="0" applyFont="1" applyFill="1" applyBorder="1" applyAlignment="1" applyProtection="1">
      <alignment horizontal="center" shrinkToFit="1"/>
      <protection locked="0"/>
    </xf>
    <xf numFmtId="0" fontId="25" fillId="0" borderId="31" xfId="0" applyFont="1" applyFill="1" applyBorder="1" applyAlignment="1" applyProtection="1">
      <alignment horizontal="center" shrinkToFit="1"/>
      <protection locked="0"/>
    </xf>
    <xf numFmtId="0" fontId="22" fillId="0" borderId="14" xfId="0" applyFont="1" applyFill="1" applyBorder="1" applyAlignment="1" applyProtection="1">
      <alignment horizontal="center" vertical="center" shrinkToFit="1"/>
      <protection locked="0"/>
    </xf>
    <xf numFmtId="0" fontId="22" fillId="0" borderId="20" xfId="0" applyFont="1" applyFill="1" applyBorder="1" applyAlignment="1" applyProtection="1">
      <alignment horizontal="center" vertical="center" shrinkToFit="1"/>
      <protection locked="0"/>
    </xf>
    <xf numFmtId="0" fontId="22" fillId="0" borderId="32" xfId="0" applyFont="1" applyFill="1" applyBorder="1" applyAlignment="1" applyProtection="1">
      <alignment horizontal="center" vertical="center" shrinkToFit="1"/>
      <protection locked="0"/>
    </xf>
    <xf numFmtId="0" fontId="22" fillId="0" borderId="17" xfId="0" applyFont="1" applyFill="1" applyBorder="1" applyAlignment="1" applyProtection="1">
      <alignment horizontal="center" vertical="center" shrinkToFit="1"/>
      <protection locked="0"/>
    </xf>
    <xf numFmtId="0" fontId="22" fillId="0" borderId="24" xfId="0" applyFont="1" applyFill="1" applyBorder="1" applyAlignment="1" applyProtection="1">
      <alignment horizontal="center" vertical="center" shrinkToFit="1"/>
      <protection locked="0"/>
    </xf>
    <xf numFmtId="0" fontId="22" fillId="0" borderId="33" xfId="0" applyFont="1" applyFill="1" applyBorder="1" applyAlignment="1" applyProtection="1">
      <alignment horizontal="center" vertical="center" shrinkToFit="1"/>
      <protection locked="0"/>
    </xf>
    <xf numFmtId="0" fontId="21" fillId="0" borderId="62" xfId="0" applyFont="1" applyFill="1" applyBorder="1" applyAlignment="1" applyProtection="1">
      <alignment horizontal="center" vertical="center"/>
      <protection locked="0"/>
    </xf>
    <xf numFmtId="0" fontId="21" fillId="0" borderId="64" xfId="0" applyFont="1" applyFill="1" applyBorder="1" applyAlignment="1" applyProtection="1">
      <alignment horizontal="center" vertical="center"/>
      <protection locked="0"/>
    </xf>
    <xf numFmtId="0" fontId="21" fillId="0" borderId="63" xfId="0" applyFont="1" applyFill="1" applyBorder="1" applyAlignment="1" applyProtection="1">
      <alignment horizontal="center" vertical="center"/>
      <protection locked="0"/>
    </xf>
    <xf numFmtId="0" fontId="21" fillId="0" borderId="65" xfId="0" applyFont="1" applyFill="1" applyBorder="1" applyAlignment="1" applyProtection="1">
      <alignment horizontal="center" vertical="center"/>
      <protection locked="0"/>
    </xf>
    <xf numFmtId="0" fontId="22" fillId="0" borderId="66" xfId="0" applyFont="1" applyFill="1" applyBorder="1" applyAlignment="1">
      <alignment horizontal="center" vertical="top"/>
    </xf>
    <xf numFmtId="0" fontId="22" fillId="0" borderId="19" xfId="0" applyFont="1" applyFill="1" applyBorder="1" applyAlignment="1">
      <alignment horizontal="center" vertical="top"/>
    </xf>
    <xf numFmtId="0" fontId="22" fillId="0" borderId="67" xfId="0" applyFont="1" applyFill="1" applyBorder="1" applyAlignment="1">
      <alignment horizontal="center" vertical="top"/>
    </xf>
    <xf numFmtId="0" fontId="22" fillId="0" borderId="58" xfId="0" applyFont="1" applyFill="1" applyBorder="1" applyAlignment="1">
      <alignment horizontal="center" vertical="top"/>
    </xf>
    <xf numFmtId="0" fontId="22" fillId="0" borderId="13" xfId="0" applyFont="1" applyFill="1" applyBorder="1" applyAlignment="1">
      <alignment horizontal="center" vertical="center"/>
    </xf>
    <xf numFmtId="0" fontId="22" fillId="0" borderId="19" xfId="0" applyFont="1" applyFill="1" applyBorder="1" applyAlignment="1">
      <alignment horizontal="center" vertical="center"/>
    </xf>
    <xf numFmtId="0" fontId="22" fillId="0" borderId="41" xfId="0" applyFont="1" applyFill="1" applyBorder="1" applyAlignment="1">
      <alignment horizontal="center" vertical="center"/>
    </xf>
    <xf numFmtId="0" fontId="22" fillId="0" borderId="42" xfId="0" applyFont="1" applyFill="1" applyBorder="1" applyAlignment="1">
      <alignment horizontal="center" vertical="center"/>
    </xf>
    <xf numFmtId="0" fontId="22" fillId="0" borderId="49" xfId="0" applyFont="1" applyFill="1" applyBorder="1" applyAlignment="1">
      <alignment horizontal="center" vertical="center" wrapText="1"/>
    </xf>
    <xf numFmtId="0" fontId="22" fillId="0" borderId="50" xfId="0" applyFont="1" applyFill="1" applyBorder="1" applyAlignment="1">
      <alignment horizontal="center" vertical="center" wrapText="1"/>
    </xf>
    <xf numFmtId="0" fontId="22" fillId="0" borderId="51" xfId="0" applyFont="1" applyFill="1" applyBorder="1" applyAlignment="1">
      <alignment horizontal="center" vertical="center" wrapText="1"/>
    </xf>
    <xf numFmtId="0" fontId="22" fillId="0" borderId="38" xfId="0" applyFont="1" applyFill="1" applyBorder="1" applyAlignment="1">
      <alignment horizontal="center" vertical="center"/>
    </xf>
    <xf numFmtId="0" fontId="22" fillId="0" borderId="43" xfId="0" applyFont="1" applyFill="1" applyBorder="1" applyAlignment="1">
      <alignment horizontal="center" vertical="center"/>
    </xf>
    <xf numFmtId="0" fontId="22" fillId="0" borderId="39" xfId="0" applyFont="1" applyFill="1" applyBorder="1" applyAlignment="1">
      <alignment horizontal="center" vertical="center"/>
    </xf>
    <xf numFmtId="0" fontId="22" fillId="0" borderId="52" xfId="0" applyFont="1" applyFill="1" applyBorder="1" applyAlignment="1" applyProtection="1">
      <alignment horizontal="right" vertical="center"/>
    </xf>
    <xf numFmtId="0" fontId="22" fillId="0" borderId="23" xfId="0" applyFont="1" applyFill="1" applyBorder="1" applyAlignment="1" applyProtection="1">
      <alignment horizontal="right" vertical="center"/>
    </xf>
    <xf numFmtId="0" fontId="22" fillId="0" borderId="36" xfId="0" applyFont="1" applyFill="1" applyBorder="1" applyAlignment="1" applyProtection="1">
      <alignment horizontal="right" vertical="center"/>
    </xf>
    <xf numFmtId="0" fontId="22" fillId="0" borderId="20" xfId="0" applyFont="1" applyFill="1" applyBorder="1" applyAlignment="1" applyProtection="1">
      <alignment horizontal="right" vertical="center"/>
    </xf>
    <xf numFmtId="0" fontId="21" fillId="0" borderId="23" xfId="0" applyFont="1" applyFill="1" applyBorder="1" applyAlignment="1">
      <alignment horizontal="center" vertical="center"/>
    </xf>
    <xf numFmtId="0" fontId="21" fillId="0" borderId="20" xfId="0" applyFont="1" applyFill="1" applyBorder="1" applyAlignment="1">
      <alignment horizontal="center" vertical="center"/>
    </xf>
    <xf numFmtId="0" fontId="22" fillId="0" borderId="23" xfId="0" applyFont="1" applyFill="1" applyBorder="1" applyAlignment="1">
      <alignment horizontal="center" vertical="center"/>
    </xf>
    <xf numFmtId="0" fontId="22" fillId="0" borderId="23" xfId="0" applyFont="1" applyFill="1" applyBorder="1" applyAlignment="1">
      <alignment horizontal="left" vertical="center"/>
    </xf>
    <xf numFmtId="0" fontId="22" fillId="0" borderId="74" xfId="0" applyFont="1" applyFill="1" applyBorder="1" applyAlignment="1">
      <alignment horizontal="left" vertical="center"/>
    </xf>
    <xf numFmtId="0" fontId="22" fillId="0" borderId="20" xfId="0" applyFont="1" applyFill="1" applyBorder="1" applyAlignment="1">
      <alignment horizontal="left" vertical="center"/>
    </xf>
    <xf numFmtId="0" fontId="22" fillId="0" borderId="72" xfId="0" applyFont="1" applyFill="1" applyBorder="1" applyAlignment="1">
      <alignment horizontal="left" vertical="center"/>
    </xf>
    <xf numFmtId="0" fontId="22" fillId="0" borderId="38" xfId="0" applyFont="1" applyFill="1" applyBorder="1" applyAlignment="1" applyProtection="1">
      <alignment horizontal="center" vertical="center" shrinkToFit="1"/>
      <protection locked="0"/>
    </xf>
    <xf numFmtId="0" fontId="22" fillId="0" borderId="43" xfId="0" applyFont="1" applyFill="1" applyBorder="1" applyAlignment="1" applyProtection="1">
      <alignment horizontal="center" vertical="center" shrinkToFit="1"/>
      <protection locked="0"/>
    </xf>
    <xf numFmtId="0" fontId="22" fillId="0" borderId="39" xfId="0" applyFont="1" applyFill="1" applyBorder="1" applyAlignment="1" applyProtection="1">
      <alignment horizontal="center" vertical="center" shrinkToFit="1"/>
      <protection locked="0"/>
    </xf>
    <xf numFmtId="0" fontId="22" fillId="0" borderId="28" xfId="0" applyFont="1" applyFill="1" applyBorder="1" applyAlignment="1" applyProtection="1">
      <alignment horizontal="center" vertical="center" shrinkToFit="1"/>
      <protection locked="0"/>
    </xf>
    <xf numFmtId="0" fontId="22" fillId="0" borderId="52" xfId="0" applyFont="1" applyFill="1" applyBorder="1" applyAlignment="1">
      <alignment horizontal="center" vertical="top"/>
    </xf>
    <xf numFmtId="0" fontId="22" fillId="0" borderId="23" xfId="0" applyFont="1" applyFill="1" applyBorder="1" applyAlignment="1">
      <alignment horizontal="center" vertical="top"/>
    </xf>
    <xf numFmtId="0" fontId="22" fillId="0" borderId="74" xfId="0" applyFont="1" applyFill="1" applyBorder="1" applyAlignment="1">
      <alignment horizontal="center" vertical="top"/>
    </xf>
    <xf numFmtId="0" fontId="22" fillId="0" borderId="35" xfId="0" applyFont="1" applyFill="1" applyBorder="1" applyAlignment="1">
      <alignment horizontal="center" vertical="top"/>
    </xf>
    <xf numFmtId="0" fontId="22" fillId="0" borderId="0" xfId="0" applyFont="1" applyFill="1" applyBorder="1" applyAlignment="1">
      <alignment horizontal="center" vertical="top"/>
    </xf>
    <xf numFmtId="0" fontId="22" fillId="0" borderId="69" xfId="0" applyFont="1" applyFill="1" applyBorder="1" applyAlignment="1">
      <alignment horizontal="center" vertical="top"/>
    </xf>
    <xf numFmtId="0" fontId="22" fillId="0" borderId="53" xfId="0" applyFont="1" applyFill="1" applyBorder="1" applyAlignment="1">
      <alignment horizontal="center" vertical="top"/>
    </xf>
    <xf numFmtId="0" fontId="27" fillId="0" borderId="19" xfId="0" applyFont="1" applyFill="1" applyBorder="1">
      <alignment vertical="center"/>
    </xf>
    <xf numFmtId="0" fontId="27" fillId="0" borderId="70" xfId="0" applyFont="1" applyFill="1" applyBorder="1">
      <alignment vertical="center"/>
    </xf>
    <xf numFmtId="0" fontId="27" fillId="0" borderId="54" xfId="0" applyFont="1" applyFill="1" applyBorder="1">
      <alignment vertical="center"/>
    </xf>
    <xf numFmtId="0" fontId="27" fillId="0" borderId="58" xfId="0" applyFont="1" applyFill="1" applyBorder="1">
      <alignment vertical="center"/>
    </xf>
    <xf numFmtId="0" fontId="27" fillId="0" borderId="75" xfId="0" applyFont="1" applyFill="1" applyBorder="1">
      <alignment vertical="center"/>
    </xf>
    <xf numFmtId="0" fontId="22" fillId="0" borderId="40" xfId="0" applyFont="1" applyFill="1" applyBorder="1" applyAlignment="1" applyProtection="1">
      <alignment horizontal="center" vertical="center" shrinkToFit="1"/>
      <protection locked="0"/>
    </xf>
    <xf numFmtId="0" fontId="22" fillId="0" borderId="44" xfId="0" applyFont="1" applyFill="1" applyBorder="1" applyAlignment="1" applyProtection="1">
      <alignment horizontal="center" vertical="center" shrinkToFit="1"/>
      <protection locked="0"/>
    </xf>
    <xf numFmtId="0" fontId="21" fillId="0" borderId="35" xfId="0" applyFont="1" applyFill="1" applyBorder="1" applyAlignment="1">
      <alignment horizontal="center" vertical="center"/>
    </xf>
    <xf numFmtId="0" fontId="21" fillId="0" borderId="69" xfId="0" applyFont="1" applyFill="1" applyBorder="1" applyAlignment="1">
      <alignment horizontal="center" vertical="center"/>
    </xf>
    <xf numFmtId="0" fontId="21" fillId="0" borderId="55" xfId="0" applyFont="1" applyFill="1" applyBorder="1" applyAlignment="1">
      <alignment horizontal="center" vertical="center"/>
    </xf>
    <xf numFmtId="0" fontId="21" fillId="0" borderId="59" xfId="0" applyFont="1" applyFill="1" applyBorder="1" applyAlignment="1">
      <alignment horizontal="center" vertical="center"/>
    </xf>
    <xf numFmtId="0" fontId="21" fillId="0" borderId="76" xfId="0" applyFont="1" applyFill="1" applyBorder="1" applyAlignment="1">
      <alignment horizontal="center" vertical="center"/>
    </xf>
    <xf numFmtId="0" fontId="22" fillId="0" borderId="0" xfId="0" applyFont="1" applyFill="1" applyAlignment="1">
      <alignment horizontal="right" vertical="top"/>
    </xf>
    <xf numFmtId="0" fontId="23" fillId="0" borderId="24" xfId="0" applyFont="1" applyFill="1" applyBorder="1" applyAlignment="1">
      <alignment horizontal="center" vertical="top"/>
    </xf>
    <xf numFmtId="0" fontId="21" fillId="0" borderId="0" xfId="0" applyFont="1" applyFill="1" applyAlignment="1" applyProtection="1">
      <alignment horizontal="center" vertical="center"/>
    </xf>
    <xf numFmtId="0" fontId="21" fillId="0" borderId="77" xfId="0" applyFont="1" applyFill="1" applyBorder="1" applyAlignment="1">
      <alignment horizontal="center" vertical="center"/>
    </xf>
    <xf numFmtId="0" fontId="21" fillId="0" borderId="78" xfId="0" applyFont="1" applyFill="1" applyBorder="1" applyAlignment="1">
      <alignment horizontal="center" vertical="center"/>
    </xf>
    <xf numFmtId="0" fontId="21" fillId="0" borderId="79" xfId="0" applyFont="1" applyFill="1" applyBorder="1" applyAlignment="1">
      <alignment horizontal="center" vertical="center"/>
    </xf>
    <xf numFmtId="0" fontId="21" fillId="0" borderId="12" xfId="0" applyFont="1" applyFill="1" applyBorder="1" applyAlignment="1">
      <alignment horizontal="center" vertical="center"/>
    </xf>
    <xf numFmtId="0" fontId="21" fillId="0" borderId="42" xfId="0" applyFont="1" applyFill="1" applyBorder="1" applyAlignment="1">
      <alignment horizontal="center" vertical="center"/>
    </xf>
    <xf numFmtId="0" fontId="21" fillId="0" borderId="17" xfId="0" applyFont="1" applyFill="1" applyBorder="1" applyAlignment="1">
      <alignment horizontal="center" vertical="center"/>
    </xf>
    <xf numFmtId="0" fontId="21" fillId="0" borderId="24" xfId="0" applyFont="1" applyFill="1" applyBorder="1" applyAlignment="1">
      <alignment horizontal="center" vertical="center"/>
    </xf>
    <xf numFmtId="0" fontId="21" fillId="0" borderId="80" xfId="0" applyFont="1" applyFill="1" applyBorder="1" applyAlignment="1">
      <alignment horizontal="center" vertical="center"/>
    </xf>
    <xf numFmtId="0" fontId="29" fillId="0" borderId="78"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24" xfId="0" applyFont="1" applyFill="1" applyBorder="1" applyAlignment="1">
      <alignment horizontal="center" vertical="center" wrapText="1"/>
    </xf>
    <xf numFmtId="0" fontId="30" fillId="0" borderId="81" xfId="0" applyFont="1" applyFill="1" applyBorder="1" applyAlignment="1">
      <alignment horizontal="center" vertical="center"/>
    </xf>
    <xf numFmtId="0" fontId="30" fillId="0" borderId="78" xfId="0" applyFont="1" applyFill="1" applyBorder="1" applyAlignment="1">
      <alignment horizontal="center" vertical="center"/>
    </xf>
    <xf numFmtId="0" fontId="30" fillId="0" borderId="83" xfId="0" applyFont="1" applyFill="1" applyBorder="1" applyAlignment="1">
      <alignment horizontal="center" vertical="center"/>
    </xf>
    <xf numFmtId="0" fontId="30" fillId="0" borderId="45" xfId="0" applyFont="1" applyFill="1" applyBorder="1" applyAlignment="1">
      <alignment horizontal="center" vertical="center"/>
    </xf>
    <xf numFmtId="0" fontId="30" fillId="0" borderId="0" xfId="0" applyFont="1" applyFill="1" applyBorder="1" applyAlignment="1">
      <alignment horizontal="center" vertical="center"/>
    </xf>
    <xf numFmtId="0" fontId="30" fillId="0" borderId="69" xfId="0" applyFont="1" applyFill="1" applyBorder="1" applyAlignment="1">
      <alignment horizontal="center" vertical="center"/>
    </xf>
    <xf numFmtId="0" fontId="30" fillId="0" borderId="82" xfId="0" applyFont="1" applyFill="1" applyBorder="1" applyAlignment="1">
      <alignment horizontal="center" vertical="center"/>
    </xf>
    <xf numFmtId="0" fontId="30" fillId="0" borderId="24" xfId="0" applyFont="1" applyFill="1" applyBorder="1" applyAlignment="1">
      <alignment horizontal="center" vertical="center"/>
    </xf>
    <xf numFmtId="0" fontId="30" fillId="0" borderId="84" xfId="0" applyFont="1" applyFill="1" applyBorder="1" applyAlignment="1">
      <alignment horizontal="center" vertical="center"/>
    </xf>
    <xf numFmtId="0" fontId="22" fillId="0" borderId="0" xfId="0" applyFont="1" applyFill="1" applyAlignment="1">
      <alignment horizontal="right" vertical="top" wrapText="1"/>
    </xf>
    <xf numFmtId="0" fontId="22" fillId="0" borderId="24" xfId="0" applyFont="1" applyFill="1" applyBorder="1" applyAlignment="1">
      <alignment horizontal="left" vertical="center"/>
    </xf>
    <xf numFmtId="0" fontId="22" fillId="0" borderId="11" xfId="0" applyFont="1" applyFill="1" applyBorder="1" applyAlignment="1">
      <alignment horizontal="center" vertical="center"/>
    </xf>
    <xf numFmtId="0" fontId="22" fillId="0" borderId="26" xfId="0" applyFont="1" applyFill="1" applyBorder="1" applyAlignment="1">
      <alignment horizontal="center" vertical="center"/>
    </xf>
    <xf numFmtId="0" fontId="22" fillId="0" borderId="68" xfId="0" applyFont="1" applyFill="1" applyBorder="1" applyAlignment="1">
      <alignment horizontal="center" vertical="center"/>
    </xf>
    <xf numFmtId="0" fontId="22" fillId="0" borderId="16" xfId="0" applyFont="1" applyFill="1" applyBorder="1" applyAlignment="1">
      <alignment horizontal="center" vertical="center"/>
    </xf>
    <xf numFmtId="0" fontId="22" fillId="24" borderId="12" xfId="0" applyFont="1" applyFill="1" applyBorder="1" applyAlignment="1" applyProtection="1">
      <alignment horizontal="center" vertical="center"/>
      <protection locked="0"/>
    </xf>
    <xf numFmtId="0" fontId="22" fillId="24" borderId="0" xfId="0" applyFont="1" applyFill="1" applyBorder="1" applyAlignment="1" applyProtection="1">
      <alignment horizontal="center" vertical="center"/>
      <protection locked="0"/>
    </xf>
    <xf numFmtId="0" fontId="22" fillId="24" borderId="0" xfId="0" applyFont="1" applyFill="1" applyBorder="1" applyAlignment="1" applyProtection="1">
      <alignment horizontal="left" vertical="center"/>
      <protection locked="0"/>
    </xf>
    <xf numFmtId="0" fontId="22" fillId="24" borderId="69" xfId="0" applyFont="1" applyFill="1" applyBorder="1" applyAlignment="1" applyProtection="1">
      <alignment horizontal="left" vertical="center"/>
      <protection locked="0"/>
    </xf>
    <xf numFmtId="0" fontId="22" fillId="24" borderId="12" xfId="0" applyFont="1" applyFill="1" applyBorder="1" applyAlignment="1">
      <alignment horizontal="center"/>
    </xf>
    <xf numFmtId="0" fontId="22" fillId="24" borderId="0" xfId="0" applyFont="1" applyFill="1" applyBorder="1" applyAlignment="1">
      <alignment horizontal="center"/>
    </xf>
    <xf numFmtId="0" fontId="22" fillId="0" borderId="87" xfId="0" applyFont="1" applyFill="1" applyBorder="1" applyAlignment="1">
      <alignment horizontal="center" vertical="center"/>
    </xf>
    <xf numFmtId="0" fontId="22" fillId="0" borderId="16" xfId="0" applyFont="1" applyFill="1" applyBorder="1" applyAlignment="1" applyProtection="1">
      <alignment horizontal="center" vertical="center" shrinkToFit="1"/>
    </xf>
    <xf numFmtId="0" fontId="22" fillId="0" borderId="23" xfId="0" applyFont="1" applyFill="1" applyBorder="1" applyAlignment="1" applyProtection="1">
      <alignment horizontal="center" vertical="center" shrinkToFit="1"/>
    </xf>
    <xf numFmtId="0" fontId="22" fillId="0" borderId="43" xfId="0" applyFont="1" applyFill="1" applyBorder="1" applyAlignment="1" applyProtection="1">
      <alignment horizontal="center" vertical="center" shrinkToFit="1"/>
    </xf>
    <xf numFmtId="0" fontId="22" fillId="0" borderId="52" xfId="0" applyFont="1" applyFill="1" applyBorder="1" applyAlignment="1" applyProtection="1">
      <alignment horizontal="left" vertical="center" shrinkToFit="1"/>
    </xf>
    <xf numFmtId="0" fontId="22" fillId="0" borderId="88" xfId="0" applyFont="1" applyFill="1" applyBorder="1" applyAlignment="1" applyProtection="1">
      <alignment horizontal="left" vertical="center" shrinkToFit="1"/>
    </xf>
    <xf numFmtId="0" fontId="22" fillId="0" borderId="27" xfId="0" applyFont="1" applyFill="1" applyBorder="1" applyAlignment="1" applyProtection="1">
      <alignment horizontal="center" vertical="center" shrinkToFit="1"/>
      <protection locked="0"/>
    </xf>
    <xf numFmtId="0" fontId="22" fillId="0" borderId="35" xfId="0" applyFont="1" applyFill="1" applyBorder="1" applyAlignment="1" applyProtection="1">
      <alignment horizontal="center" vertical="center" shrinkToFit="1"/>
    </xf>
    <xf numFmtId="0" fontId="22" fillId="0" borderId="89" xfId="0" applyFont="1" applyFill="1" applyBorder="1" applyAlignment="1" applyProtection="1">
      <alignment horizontal="center" vertical="center" shrinkToFit="1"/>
    </xf>
    <xf numFmtId="0" fontId="22" fillId="24" borderId="12" xfId="0" applyFont="1" applyFill="1" applyBorder="1" applyAlignment="1" applyProtection="1">
      <alignment horizontal="center" vertical="center" shrinkToFit="1"/>
      <protection locked="0"/>
    </xf>
    <xf numFmtId="0" fontId="22" fillId="24" borderId="0" xfId="0" applyFont="1" applyFill="1" applyBorder="1" applyAlignment="1" applyProtection="1">
      <alignment horizontal="center" vertical="center" shrinkToFit="1"/>
      <protection locked="0"/>
    </xf>
    <xf numFmtId="0" fontId="22" fillId="24" borderId="27" xfId="0" applyFont="1" applyFill="1" applyBorder="1" applyAlignment="1" applyProtection="1">
      <alignment horizontal="center" vertical="center" shrinkToFit="1"/>
      <protection locked="0"/>
    </xf>
    <xf numFmtId="0" fontId="32" fillId="24" borderId="35" xfId="0" applyFont="1" applyFill="1" applyBorder="1" applyAlignment="1" applyProtection="1">
      <alignment horizontal="left" vertical="center" shrinkToFit="1"/>
      <protection locked="0"/>
    </xf>
    <xf numFmtId="0" fontId="32" fillId="24" borderId="89" xfId="0" applyFont="1" applyFill="1" applyBorder="1" applyAlignment="1" applyProtection="1">
      <alignment horizontal="left" vertical="center" shrinkToFit="1"/>
      <protection locked="0"/>
    </xf>
    <xf numFmtId="0" fontId="22" fillId="24" borderId="35" xfId="0" applyFont="1" applyFill="1" applyBorder="1" applyAlignment="1" applyProtection="1">
      <alignment horizontal="left" vertical="center" shrinkToFit="1"/>
      <protection locked="0"/>
    </xf>
    <xf numFmtId="0" fontId="22" fillId="24" borderId="89" xfId="0" applyFont="1" applyFill="1" applyBorder="1" applyAlignment="1" applyProtection="1">
      <alignment horizontal="left" vertical="center" shrinkToFit="1"/>
      <protection locked="0"/>
    </xf>
    <xf numFmtId="49" fontId="22" fillId="24" borderId="35" xfId="0" applyNumberFormat="1" applyFont="1" applyFill="1" applyBorder="1" applyAlignment="1" applyProtection="1">
      <alignment horizontal="left" vertical="center" shrinkToFit="1"/>
      <protection locked="0"/>
    </xf>
    <xf numFmtId="49" fontId="22" fillId="24" borderId="89" xfId="0" applyNumberFormat="1" applyFont="1" applyFill="1" applyBorder="1" applyAlignment="1" applyProtection="1">
      <alignment horizontal="left" vertical="center" shrinkToFit="1"/>
      <protection locked="0"/>
    </xf>
    <xf numFmtId="49" fontId="22" fillId="0" borderId="12" xfId="0" applyNumberFormat="1" applyFont="1" applyFill="1" applyBorder="1" applyAlignment="1" applyProtection="1">
      <alignment horizontal="center" vertical="center" shrinkToFit="1"/>
      <protection locked="0"/>
    </xf>
    <xf numFmtId="49" fontId="22" fillId="0" borderId="0" xfId="0" applyNumberFormat="1" applyFont="1" applyFill="1" applyBorder="1" applyAlignment="1" applyProtection="1">
      <alignment horizontal="center" vertical="center" shrinkToFit="1"/>
      <protection locked="0"/>
    </xf>
    <xf numFmtId="49" fontId="22" fillId="0" borderId="27" xfId="0" applyNumberFormat="1" applyFont="1" applyFill="1" applyBorder="1" applyAlignment="1" applyProtection="1">
      <alignment horizontal="center" vertical="center" shrinkToFit="1"/>
      <protection locked="0"/>
    </xf>
    <xf numFmtId="49" fontId="22" fillId="0" borderId="35" xfId="0" applyNumberFormat="1" applyFont="1" applyFill="1" applyBorder="1" applyAlignment="1" applyProtection="1">
      <alignment horizontal="center" vertical="center" shrinkToFit="1"/>
    </xf>
    <xf numFmtId="49" fontId="22" fillId="0" borderId="89" xfId="0" applyNumberFormat="1" applyFont="1" applyFill="1" applyBorder="1" applyAlignment="1" applyProtection="1">
      <alignment horizontal="center" vertical="center" shrinkToFit="1"/>
    </xf>
    <xf numFmtId="49" fontId="22" fillId="24" borderId="35" xfId="0" applyNumberFormat="1" applyFont="1" applyFill="1" applyBorder="1" applyAlignment="1" applyProtection="1">
      <alignment horizontal="center" vertical="center" shrinkToFit="1"/>
      <protection locked="0"/>
    </xf>
    <xf numFmtId="49" fontId="22" fillId="24" borderId="89" xfId="0" applyNumberFormat="1" applyFont="1" applyFill="1" applyBorder="1" applyAlignment="1" applyProtection="1">
      <alignment horizontal="center" vertical="center" shrinkToFit="1"/>
      <protection locked="0"/>
    </xf>
    <xf numFmtId="0" fontId="22" fillId="24" borderId="35" xfId="0" applyFont="1" applyFill="1" applyBorder="1" applyAlignment="1" applyProtection="1">
      <alignment horizontal="center" vertical="center" shrinkToFit="1"/>
      <protection locked="0"/>
    </xf>
    <xf numFmtId="0" fontId="22" fillId="24" borderId="89" xfId="0" applyFont="1" applyFill="1" applyBorder="1" applyAlignment="1" applyProtection="1">
      <alignment horizontal="center" vertical="center" shrinkToFit="1"/>
      <protection locked="0"/>
    </xf>
    <xf numFmtId="0" fontId="16" fillId="0" borderId="0" xfId="0" applyFont="1" applyFill="1" applyAlignment="1">
      <alignment horizontal="left" vertical="center"/>
    </xf>
    <xf numFmtId="0" fontId="22" fillId="0" borderId="91" xfId="0" applyFont="1" applyFill="1" applyBorder="1" applyAlignment="1">
      <alignment horizontal="center" vertical="center" wrapText="1"/>
    </xf>
    <xf numFmtId="0" fontId="22" fillId="0" borderId="92" xfId="0" applyFont="1" applyFill="1" applyBorder="1" applyAlignment="1">
      <alignment horizontal="center" vertical="center" wrapText="1"/>
    </xf>
    <xf numFmtId="0" fontId="22" fillId="0" borderId="35" xfId="0" applyFont="1" applyFill="1" applyBorder="1" applyAlignment="1" applyProtection="1">
      <alignment horizontal="center" vertical="center"/>
    </xf>
    <xf numFmtId="0" fontId="22" fillId="0" borderId="89" xfId="0" applyFont="1" applyFill="1" applyBorder="1" applyAlignment="1" applyProtection="1">
      <alignment horizontal="center" vertical="center"/>
    </xf>
    <xf numFmtId="0" fontId="21" fillId="0" borderId="17" xfId="0" applyFont="1" applyFill="1" applyBorder="1" applyAlignment="1" applyProtection="1">
      <alignment horizontal="center" vertical="center"/>
    </xf>
    <xf numFmtId="0" fontId="21" fillId="0" borderId="24" xfId="0" applyFont="1" applyFill="1" applyBorder="1" applyAlignment="1" applyProtection="1">
      <alignment horizontal="center" vertical="center"/>
    </xf>
    <xf numFmtId="0" fontId="21" fillId="0" borderId="85" xfId="0" applyFont="1" applyFill="1" applyBorder="1" applyAlignment="1" applyProtection="1">
      <alignment horizontal="center" vertical="center"/>
    </xf>
    <xf numFmtId="0" fontId="21" fillId="0" borderId="86" xfId="0" applyFont="1" applyFill="1" applyBorder="1" applyAlignment="1" applyProtection="1">
      <alignment horizontal="center" vertical="center"/>
    </xf>
    <xf numFmtId="0" fontId="21" fillId="0" borderId="90" xfId="0" applyFont="1" applyFill="1" applyBorder="1" applyAlignment="1" applyProtection="1">
      <alignment horizontal="center" vertical="center"/>
    </xf>
    <xf numFmtId="0" fontId="22" fillId="0" borderId="0" xfId="0" applyFont="1" applyFill="1" applyBorder="1" applyAlignment="1">
      <alignment horizontal="left" vertical="top" wrapText="1"/>
    </xf>
    <xf numFmtId="0" fontId="22" fillId="0" borderId="0" xfId="0" applyFont="1" applyFill="1" applyBorder="1" applyAlignment="1">
      <alignment horizontal="left" vertical="top"/>
    </xf>
    <xf numFmtId="0" fontId="22" fillId="0" borderId="0" xfId="0" applyFont="1" applyFill="1" applyBorder="1" applyAlignment="1">
      <alignment horizontal="right" vertical="top" wrapText="1"/>
    </xf>
    <xf numFmtId="0" fontId="22" fillId="0" borderId="18" xfId="0" applyFont="1" applyFill="1" applyBorder="1" applyAlignment="1">
      <alignment horizontal="center" vertical="center"/>
    </xf>
    <xf numFmtId="0" fontId="22" fillId="0" borderId="25" xfId="0" applyFont="1" applyFill="1" applyBorder="1" applyAlignment="1">
      <alignment horizontal="center" vertical="center"/>
    </xf>
    <xf numFmtId="0" fontId="22" fillId="24" borderId="15" xfId="0" applyFont="1" applyFill="1" applyBorder="1" applyAlignment="1" applyProtection="1">
      <alignment horizontal="center" vertical="center" wrapText="1" shrinkToFit="1"/>
      <protection locked="0"/>
    </xf>
    <xf numFmtId="0" fontId="22" fillId="24" borderId="29" xfId="0" applyFont="1" applyFill="1" applyBorder="1" applyAlignment="1" applyProtection="1">
      <alignment horizontal="center" vertical="center" wrapText="1" shrinkToFit="1"/>
      <protection locked="0"/>
    </xf>
    <xf numFmtId="0" fontId="0" fillId="0" borderId="29" xfId="0" applyBorder="1" applyAlignment="1" applyProtection="1">
      <alignment horizontal="center" vertical="center" wrapText="1" shrinkToFit="1"/>
      <protection locked="0"/>
    </xf>
    <xf numFmtId="0" fontId="22" fillId="24" borderId="37" xfId="0" applyFont="1" applyFill="1" applyBorder="1" applyAlignment="1" applyProtection="1">
      <alignment vertical="center" shrinkToFit="1"/>
      <protection locked="0"/>
    </xf>
    <xf numFmtId="0" fontId="22" fillId="24" borderId="21" xfId="0" applyFont="1" applyFill="1" applyBorder="1" applyAlignment="1" applyProtection="1">
      <alignment vertical="center" shrinkToFit="1"/>
      <protection locked="0"/>
    </xf>
    <xf numFmtId="0" fontId="22" fillId="24" borderId="29" xfId="0" applyFont="1" applyFill="1" applyBorder="1" applyAlignment="1" applyProtection="1">
      <alignment vertical="center" shrinkToFit="1"/>
      <protection locked="0"/>
    </xf>
    <xf numFmtId="0" fontId="22" fillId="24" borderId="97" xfId="0" applyFont="1" applyFill="1" applyBorder="1" applyAlignment="1" applyProtection="1">
      <alignment vertical="center" shrinkToFit="1"/>
      <protection locked="0"/>
    </xf>
    <xf numFmtId="0" fontId="22" fillId="24" borderId="99" xfId="0" applyFont="1" applyFill="1" applyBorder="1" applyAlignment="1" applyProtection="1">
      <alignment vertical="center" shrinkToFit="1"/>
      <protection locked="0"/>
    </xf>
    <xf numFmtId="0" fontId="22" fillId="24" borderId="102" xfId="0" applyFont="1" applyFill="1" applyBorder="1" applyAlignment="1" applyProtection="1">
      <alignment vertical="center" shrinkToFit="1"/>
      <protection locked="0"/>
    </xf>
    <xf numFmtId="0" fontId="16" fillId="0" borderId="0" xfId="0" applyFont="1" applyFill="1" applyBorder="1" applyAlignment="1">
      <alignment horizontal="left" vertical="center"/>
    </xf>
    <xf numFmtId="0" fontId="34" fillId="25" borderId="104" xfId="0" applyNumberFormat="1" applyFont="1" applyFill="1" applyBorder="1" applyAlignment="1" applyProtection="1">
      <alignment horizontal="center" vertical="center"/>
    </xf>
    <xf numFmtId="0" fontId="0" fillId="25" borderId="105" xfId="0" applyFill="1" applyBorder="1" applyAlignment="1">
      <alignment horizontal="center" vertical="center"/>
    </xf>
    <xf numFmtId="0" fontId="22" fillId="0" borderId="94" xfId="0" applyFont="1" applyFill="1" applyBorder="1" applyAlignment="1">
      <alignment horizontal="center" vertical="center"/>
    </xf>
    <xf numFmtId="0" fontId="22" fillId="0" borderId="95" xfId="0" applyFont="1" applyFill="1" applyBorder="1" applyAlignment="1">
      <alignment horizontal="center" vertical="center"/>
    </xf>
    <xf numFmtId="0" fontId="22" fillId="0" borderId="96" xfId="0" applyFont="1" applyFill="1" applyBorder="1" applyAlignment="1">
      <alignment horizontal="center" vertical="center"/>
    </xf>
    <xf numFmtId="0" fontId="22" fillId="0" borderId="73" xfId="0" applyFont="1" applyFill="1" applyBorder="1" applyAlignment="1">
      <alignment horizontal="center" vertical="center"/>
    </xf>
    <xf numFmtId="0" fontId="22" fillId="0" borderId="0" xfId="0" applyFont="1" applyAlignment="1">
      <alignment horizontal="right" wrapText="1"/>
    </xf>
    <xf numFmtId="0" fontId="22" fillId="0" borderId="0" xfId="0" applyFont="1" applyAlignment="1">
      <alignment horizontal="right"/>
    </xf>
    <xf numFmtId="0" fontId="22" fillId="0" borderId="0" xfId="0" applyFont="1" applyAlignment="1">
      <alignment horizontal="left" vertical="center"/>
    </xf>
    <xf numFmtId="0" fontId="40" fillId="0" borderId="0" xfId="0" applyFont="1" applyAlignment="1">
      <alignment horizontal="center" vertical="center"/>
    </xf>
    <xf numFmtId="0" fontId="16" fillId="0" borderId="0" xfId="0" applyFont="1" applyAlignment="1">
      <alignment horizontal="left" vertical="center" indent="1"/>
    </xf>
    <xf numFmtId="0" fontId="16" fillId="0" borderId="0" xfId="0" applyFont="1" applyAlignment="1">
      <alignment horizontal="left" vertical="distributed" wrapText="1" indent="1"/>
    </xf>
    <xf numFmtId="0" fontId="16" fillId="0" borderId="0" xfId="0" applyFont="1" applyAlignment="1">
      <alignment horizontal="left" vertical="distributed" indent="1"/>
    </xf>
    <xf numFmtId="0" fontId="22" fillId="0" borderId="123" xfId="0" applyFont="1" applyBorder="1" applyAlignment="1">
      <alignment horizontal="center" vertical="center" wrapText="1"/>
    </xf>
    <xf numFmtId="0" fontId="22" fillId="0" borderId="124" xfId="0" applyFont="1" applyBorder="1" applyAlignment="1">
      <alignment horizontal="center" vertical="center" wrapText="1"/>
    </xf>
    <xf numFmtId="0" fontId="22" fillId="0" borderId="125" xfId="0" applyFont="1" applyBorder="1" applyAlignment="1">
      <alignment horizontal="center" vertical="center" wrapText="1"/>
    </xf>
    <xf numFmtId="0" fontId="22" fillId="0" borderId="129" xfId="0" applyFont="1" applyBorder="1" applyAlignment="1">
      <alignment horizontal="center" vertical="center"/>
    </xf>
    <xf numFmtId="0" fontId="22" fillId="0" borderId="130" xfId="0" applyFont="1" applyBorder="1" applyAlignment="1">
      <alignment horizontal="center" vertical="center"/>
    </xf>
    <xf numFmtId="0" fontId="22" fillId="0" borderId="63" xfId="0" applyFont="1" applyBorder="1" applyAlignment="1">
      <alignment horizontal="center" vertical="center"/>
    </xf>
    <xf numFmtId="0" fontId="40" fillId="0" borderId="112" xfId="0" applyFont="1" applyBorder="1" applyAlignment="1">
      <alignment horizontal="center" vertical="center"/>
    </xf>
    <xf numFmtId="0" fontId="40" fillId="0" borderId="131" xfId="0" applyFont="1" applyBorder="1" applyAlignment="1">
      <alignment horizontal="center" vertical="center"/>
    </xf>
    <xf numFmtId="0" fontId="40" fillId="0" borderId="114" xfId="0" applyFont="1" applyBorder="1" applyAlignment="1">
      <alignment horizontal="center" vertical="center"/>
    </xf>
    <xf numFmtId="0" fontId="40" fillId="0" borderId="132" xfId="0" applyFont="1" applyBorder="1" applyAlignment="1">
      <alignment horizontal="center" vertical="center"/>
    </xf>
    <xf numFmtId="49" fontId="22" fillId="0" borderId="107" xfId="0" applyNumberFormat="1" applyFont="1" applyBorder="1" applyAlignment="1">
      <alignment horizontal="left" vertical="justify" wrapText="1"/>
    </xf>
    <xf numFmtId="49" fontId="22" fillId="0" borderId="0" xfId="0" applyNumberFormat="1" applyFont="1" applyBorder="1" applyAlignment="1">
      <alignment horizontal="left" vertical="justify"/>
    </xf>
    <xf numFmtId="49" fontId="22" fillId="0" borderId="121" xfId="0" applyNumberFormat="1" applyFont="1" applyBorder="1" applyAlignment="1">
      <alignment horizontal="left" vertical="justify"/>
    </xf>
    <xf numFmtId="49" fontId="22" fillId="0" borderId="107" xfId="0" applyNumberFormat="1" applyFont="1" applyBorder="1" applyAlignment="1">
      <alignment horizontal="left" vertical="justify"/>
    </xf>
    <xf numFmtId="0" fontId="22" fillId="0" borderId="62" xfId="0" applyFont="1" applyBorder="1" applyAlignment="1">
      <alignment horizontal="center" vertical="center" wrapText="1" justifyLastLine="1"/>
    </xf>
    <xf numFmtId="0" fontId="22" fillId="0" borderId="133" xfId="0" applyFont="1" applyBorder="1" applyAlignment="1">
      <alignment horizontal="center" vertical="center" wrapText="1" justifyLastLine="1"/>
    </xf>
    <xf numFmtId="0" fontId="22" fillId="0" borderId="63" xfId="0" applyFont="1" applyBorder="1" applyAlignment="1">
      <alignment horizontal="center" vertical="center" wrapText="1" justifyLastLine="1"/>
    </xf>
    <xf numFmtId="0" fontId="22" fillId="0" borderId="132" xfId="0" applyFont="1" applyBorder="1" applyAlignment="1">
      <alignment horizontal="center" vertical="center" wrapText="1" justifyLastLine="1"/>
    </xf>
    <xf numFmtId="0" fontId="22" fillId="0" borderId="108" xfId="0" applyFont="1" applyBorder="1" applyAlignment="1">
      <alignment horizontal="right" vertical="center"/>
    </xf>
    <xf numFmtId="0" fontId="22" fillId="0" borderId="113" xfId="0" applyFont="1" applyBorder="1">
      <alignment vertical="center"/>
    </xf>
    <xf numFmtId="0" fontId="22" fillId="0" borderId="107" xfId="0" applyFont="1" applyBorder="1">
      <alignment vertical="center"/>
    </xf>
    <xf numFmtId="0" fontId="22" fillId="0" borderId="0" xfId="0" applyFont="1" applyFill="1">
      <alignment vertical="center"/>
    </xf>
    <xf numFmtId="0" fontId="22" fillId="0" borderId="113" xfId="0" applyFont="1" applyFill="1" applyBorder="1" applyAlignment="1" applyProtection="1">
      <alignment horizontal="center" vertical="center"/>
      <protection locked="0"/>
    </xf>
    <xf numFmtId="0" fontId="22" fillId="0" borderId="0" xfId="0" applyFont="1" applyAlignment="1" applyProtection="1">
      <alignment horizontal="center" vertical="center"/>
      <protection locked="0"/>
    </xf>
    <xf numFmtId="0" fontId="22" fillId="0" borderId="113" xfId="0" applyFont="1" applyFill="1" applyBorder="1" applyAlignment="1">
      <alignment horizontal="left" vertical="center"/>
    </xf>
    <xf numFmtId="0" fontId="22" fillId="0" borderId="64" xfId="0" applyFont="1" applyBorder="1">
      <alignment vertical="center"/>
    </xf>
    <xf numFmtId="0" fontId="22" fillId="0" borderId="121" xfId="0" applyFont="1" applyBorder="1">
      <alignment vertical="center"/>
    </xf>
    <xf numFmtId="0" fontId="22" fillId="0" borderId="119" xfId="0" applyFont="1" applyFill="1" applyBorder="1" applyAlignment="1">
      <alignment horizontal="right" vertical="top"/>
    </xf>
    <xf numFmtId="0" fontId="22" fillId="0" borderId="126" xfId="0" applyFont="1" applyBorder="1">
      <alignment vertical="center"/>
    </xf>
    <xf numFmtId="0" fontId="22" fillId="0" borderId="119" xfId="0" applyFont="1" applyFill="1" applyBorder="1" applyAlignment="1">
      <alignment horizontal="center" vertical="center" textRotation="255" wrapText="1"/>
    </xf>
    <xf numFmtId="0" fontId="22" fillId="0" borderId="124" xfId="0" applyFont="1" applyBorder="1">
      <alignment vertical="center"/>
    </xf>
    <xf numFmtId="0" fontId="22" fillId="0" borderId="125" xfId="0" applyFont="1" applyBorder="1">
      <alignment vertical="center"/>
    </xf>
    <xf numFmtId="178" fontId="22" fillId="0" borderId="135" xfId="48" applyNumberFormat="1" applyFont="1" applyFill="1" applyBorder="1" applyAlignment="1" applyProtection="1">
      <alignment horizontal="right" vertical="center"/>
      <protection locked="0"/>
    </xf>
    <xf numFmtId="178" fontId="22" fillId="0" borderId="136" xfId="0" applyNumberFormat="1" applyFont="1" applyBorder="1" applyAlignment="1" applyProtection="1">
      <alignment horizontal="right" vertical="center"/>
      <protection locked="0"/>
    </xf>
    <xf numFmtId="0" fontId="22" fillId="0" borderId="107" xfId="0" applyFont="1" applyBorder="1" applyAlignment="1">
      <alignment horizontal="center" vertical="center"/>
    </xf>
    <xf numFmtId="0" fontId="22" fillId="0" borderId="0" xfId="0" applyFont="1" applyBorder="1" applyAlignment="1" applyProtection="1">
      <alignment horizontal="right" vertical="center"/>
      <protection locked="0"/>
    </xf>
    <xf numFmtId="0" fontId="22" fillId="0" borderId="0" xfId="0" applyFont="1" applyFill="1" applyBorder="1" applyProtection="1">
      <alignment vertical="center"/>
      <protection locked="0"/>
    </xf>
    <xf numFmtId="0" fontId="22" fillId="0" borderId="0" xfId="0" applyFont="1" applyFill="1" applyBorder="1" applyAlignment="1" applyProtection="1">
      <alignment horizontal="center" vertical="center"/>
      <protection locked="0"/>
    </xf>
    <xf numFmtId="0" fontId="22" fillId="0" borderId="0" xfId="0" applyFont="1" applyFill="1" applyBorder="1">
      <alignment vertical="center"/>
    </xf>
    <xf numFmtId="0" fontId="22" fillId="0" borderId="121" xfId="0" applyFont="1" applyFill="1" applyBorder="1" applyAlignment="1">
      <alignment horizontal="center" vertical="center"/>
    </xf>
    <xf numFmtId="178" fontId="22" fillId="0" borderId="127" xfId="48" applyNumberFormat="1" applyFont="1" applyFill="1" applyBorder="1" applyAlignment="1" applyProtection="1">
      <alignment horizontal="right" vertical="center"/>
      <protection locked="0"/>
    </xf>
    <xf numFmtId="178" fontId="22" fillId="0" borderId="124" xfId="0" applyNumberFormat="1" applyFont="1" applyBorder="1" applyProtection="1">
      <alignment vertical="center"/>
      <protection locked="0"/>
    </xf>
    <xf numFmtId="178" fontId="22" fillId="0" borderId="125" xfId="0" applyNumberFormat="1" applyFont="1" applyBorder="1" applyProtection="1">
      <alignment vertical="center"/>
      <protection locked="0"/>
    </xf>
    <xf numFmtId="0" fontId="22" fillId="0" borderId="109" xfId="0" applyFont="1" applyBorder="1">
      <alignment vertical="center"/>
    </xf>
    <xf numFmtId="0" fontId="22" fillId="0" borderId="114" xfId="0" applyFont="1" applyBorder="1" applyProtection="1">
      <alignment vertical="center"/>
      <protection locked="0"/>
    </xf>
    <xf numFmtId="0" fontId="22" fillId="0" borderId="114" xfId="0" applyFont="1" applyBorder="1" applyAlignment="1" applyProtection="1">
      <alignment horizontal="center" vertical="center"/>
      <protection locked="0"/>
    </xf>
    <xf numFmtId="0" fontId="22" fillId="0" borderId="114" xfId="0" applyFont="1" applyBorder="1">
      <alignment vertical="center"/>
    </xf>
    <xf numFmtId="0" fontId="22" fillId="0" borderId="65" xfId="0" applyFont="1" applyBorder="1">
      <alignment vertical="center"/>
    </xf>
    <xf numFmtId="0" fontId="22" fillId="0" borderId="113" xfId="0" applyFont="1" applyBorder="1" applyAlignment="1">
      <alignment horizontal="right" vertical="center"/>
    </xf>
    <xf numFmtId="0" fontId="22" fillId="0" borderId="107" xfId="0" applyFont="1" applyBorder="1" applyAlignment="1">
      <alignment horizontal="right" vertical="center"/>
    </xf>
    <xf numFmtId="0" fontId="22" fillId="0" borderId="0" xfId="0" applyFont="1" applyBorder="1" applyAlignment="1">
      <alignment horizontal="right" vertical="center"/>
    </xf>
    <xf numFmtId="0" fontId="22" fillId="0" borderId="117" xfId="0" applyFont="1" applyFill="1" applyBorder="1" applyAlignment="1" applyProtection="1">
      <alignment horizontal="center" vertical="center"/>
      <protection locked="0"/>
    </xf>
    <xf numFmtId="0" fontId="22" fillId="0" borderId="118" xfId="0" applyFont="1" applyFill="1" applyBorder="1" applyAlignment="1" applyProtection="1">
      <alignment horizontal="center" vertical="center"/>
      <protection locked="0"/>
    </xf>
    <xf numFmtId="0" fontId="22" fillId="0" borderId="120" xfId="0" applyFont="1" applyFill="1" applyBorder="1" applyAlignment="1" applyProtection="1">
      <alignment horizontal="center" vertical="center"/>
      <protection locked="0"/>
    </xf>
    <xf numFmtId="0" fontId="22" fillId="0" borderId="64" xfId="0" applyFont="1" applyFill="1" applyBorder="1" applyAlignment="1" applyProtection="1">
      <alignment horizontal="center" vertical="center"/>
      <protection locked="0"/>
    </xf>
    <xf numFmtId="0" fontId="22" fillId="0" borderId="119" xfId="0" applyFont="1" applyFill="1" applyBorder="1" applyAlignment="1" applyProtection="1">
      <alignment horizontal="center" vertical="center"/>
      <protection locked="0"/>
    </xf>
    <xf numFmtId="0" fontId="22" fillId="0" borderId="62" xfId="0" applyFont="1" applyFill="1" applyBorder="1" applyAlignment="1" applyProtection="1">
      <alignment horizontal="center" vertical="center"/>
      <protection locked="0"/>
    </xf>
    <xf numFmtId="0" fontId="22" fillId="0" borderId="64" xfId="0" applyFont="1" applyFill="1" applyBorder="1" applyAlignment="1">
      <alignment horizontal="left" vertical="center"/>
    </xf>
    <xf numFmtId="0" fontId="22" fillId="0" borderId="0" xfId="0" applyFont="1" applyFill="1" applyBorder="1" applyAlignment="1">
      <alignment horizontal="left" vertical="center"/>
    </xf>
    <xf numFmtId="0" fontId="22" fillId="0" borderId="121" xfId="0" applyFont="1" applyFill="1" applyBorder="1" applyAlignment="1">
      <alignment horizontal="left" vertical="center"/>
    </xf>
    <xf numFmtId="178" fontId="22" fillId="0" borderId="119" xfId="0" applyNumberFormat="1" applyFont="1" applyFill="1" applyBorder="1" applyAlignment="1">
      <alignment horizontal="right" vertical="center"/>
    </xf>
    <xf numFmtId="178" fontId="22" fillId="0" borderId="126" xfId="0" applyNumberFormat="1" applyFont="1" applyFill="1" applyBorder="1" applyAlignment="1">
      <alignment vertical="center"/>
    </xf>
    <xf numFmtId="0" fontId="22" fillId="0" borderId="124" xfId="0" applyFont="1" applyFill="1" applyBorder="1" applyAlignment="1">
      <alignment horizontal="center" vertical="center" textRotation="255"/>
    </xf>
    <xf numFmtId="0" fontId="22" fillId="0" borderId="125" xfId="0" applyFont="1" applyFill="1" applyBorder="1" applyAlignment="1">
      <alignment horizontal="center" vertical="center" textRotation="255"/>
    </xf>
    <xf numFmtId="178" fontId="22" fillId="0" borderId="137" xfId="48" applyNumberFormat="1" applyFont="1" applyFill="1" applyBorder="1" applyAlignment="1" applyProtection="1">
      <alignment horizontal="right" vertical="center"/>
      <protection locked="0"/>
    </xf>
    <xf numFmtId="0" fontId="22" fillId="0" borderId="109" xfId="0" applyFont="1" applyBorder="1" applyAlignment="1">
      <alignment horizontal="center" vertical="center"/>
    </xf>
    <xf numFmtId="0" fontId="22" fillId="0" borderId="108" xfId="0" applyFont="1" applyBorder="1" applyAlignment="1">
      <alignment horizontal="center" vertical="center"/>
    </xf>
    <xf numFmtId="0" fontId="22" fillId="0" borderId="114" xfId="0" applyFont="1" applyBorder="1" applyAlignment="1" applyProtection="1">
      <alignment horizontal="right" vertical="center"/>
      <protection locked="0"/>
    </xf>
    <xf numFmtId="0" fontId="22" fillId="0" borderId="113" xfId="0" applyFont="1" applyBorder="1" applyAlignment="1" applyProtection="1">
      <alignment horizontal="right" vertical="center"/>
      <protection locked="0"/>
    </xf>
    <xf numFmtId="0" fontId="22" fillId="0" borderId="114" xfId="0" applyFont="1" applyFill="1" applyBorder="1" applyAlignment="1">
      <alignment horizontal="center" vertical="center"/>
    </xf>
    <xf numFmtId="0" fontId="22" fillId="0" borderId="113" xfId="0" applyFont="1" applyFill="1" applyBorder="1" applyAlignment="1">
      <alignment horizontal="center" vertical="center"/>
    </xf>
    <xf numFmtId="0" fontId="22" fillId="0" borderId="65" xfId="0" applyFont="1" applyFill="1" applyBorder="1" applyAlignment="1">
      <alignment horizontal="center" vertical="center"/>
    </xf>
    <xf numFmtId="0" fontId="22" fillId="0" borderId="64" xfId="0" applyFont="1" applyFill="1" applyBorder="1" applyAlignment="1">
      <alignment horizontal="center" vertical="center"/>
    </xf>
    <xf numFmtId="178" fontId="22" fillId="0" borderId="124" xfId="48" applyNumberFormat="1" applyFont="1" applyFill="1" applyBorder="1" applyAlignment="1" applyProtection="1">
      <alignment horizontal="right" vertical="center"/>
      <protection locked="0"/>
    </xf>
    <xf numFmtId="178" fontId="22" fillId="0" borderId="125" xfId="48" applyNumberFormat="1" applyFont="1" applyFill="1" applyBorder="1" applyAlignment="1" applyProtection="1">
      <alignment horizontal="right" vertical="center"/>
      <protection locked="0"/>
    </xf>
    <xf numFmtId="0" fontId="22" fillId="0" borderId="110" xfId="0" applyFont="1" applyBorder="1" applyAlignment="1">
      <alignment horizontal="center" vertical="center"/>
    </xf>
    <xf numFmtId="0" fontId="22" fillId="0" borderId="115" xfId="0" applyFont="1" applyBorder="1" applyAlignment="1" applyProtection="1">
      <alignment vertical="center"/>
      <protection locked="0"/>
    </xf>
    <xf numFmtId="0" fontId="22" fillId="0" borderId="115" xfId="0" applyFont="1" applyFill="1" applyBorder="1" applyAlignment="1" applyProtection="1">
      <alignment horizontal="center" vertical="center"/>
      <protection locked="0"/>
    </xf>
    <xf numFmtId="0" fontId="22" fillId="0" borderId="115" xfId="0" applyFont="1" applyFill="1" applyBorder="1" applyAlignment="1">
      <alignment horizontal="center" vertical="center"/>
    </xf>
    <xf numFmtId="0" fontId="22" fillId="0" borderId="117" xfId="0" applyFont="1" applyFill="1" applyBorder="1" applyAlignment="1">
      <alignment horizontal="center" vertical="center"/>
    </xf>
    <xf numFmtId="0" fontId="22" fillId="0" borderId="116" xfId="0" applyFont="1" applyFill="1" applyBorder="1" applyAlignment="1" applyProtection="1">
      <alignment horizontal="center" vertical="center"/>
      <protection locked="0"/>
    </xf>
    <xf numFmtId="0" fontId="22" fillId="0" borderId="116" xfId="0" applyFont="1" applyFill="1" applyBorder="1" applyAlignment="1">
      <alignment horizontal="center" vertical="center"/>
    </xf>
    <xf numFmtId="0" fontId="22" fillId="0" borderId="122" xfId="0" applyFont="1" applyFill="1" applyBorder="1" applyAlignment="1">
      <alignment horizontal="center" vertical="center"/>
    </xf>
    <xf numFmtId="178" fontId="22" fillId="0" borderId="138" xfId="48" applyNumberFormat="1" applyFont="1" applyFill="1" applyBorder="1" applyAlignment="1" applyProtection="1">
      <alignment horizontal="right" vertical="center"/>
      <protection locked="0"/>
    </xf>
    <xf numFmtId="178" fontId="22" fillId="0" borderId="128" xfId="48" applyNumberFormat="1" applyFont="1" applyFill="1" applyBorder="1" applyAlignment="1" applyProtection="1">
      <alignment horizontal="right" vertical="center"/>
      <protection locked="0"/>
    </xf>
    <xf numFmtId="0" fontId="22" fillId="0" borderId="128" xfId="0" applyFont="1" applyFill="1" applyBorder="1" applyAlignment="1">
      <alignment horizontal="center" vertical="center" textRotation="255"/>
    </xf>
    <xf numFmtId="0" fontId="22" fillId="0" borderId="111" xfId="0" applyFont="1" applyBorder="1" applyAlignment="1">
      <alignment horizontal="center" vertical="center"/>
    </xf>
    <xf numFmtId="0" fontId="22" fillId="0" borderId="116" xfId="0" applyFont="1" applyBorder="1" applyAlignment="1" applyProtection="1">
      <alignment vertical="center"/>
      <protection locked="0"/>
    </xf>
    <xf numFmtId="0" fontId="22" fillId="0" borderId="0" xfId="0" applyFont="1" applyFill="1" applyAlignment="1" applyProtection="1">
      <alignment horizontal="left" vertical="top"/>
    </xf>
    <xf numFmtId="0" fontId="81" fillId="0" borderId="0" xfId="0" applyFont="1" applyAlignment="1" applyProtection="1">
      <alignment horizontal="right"/>
    </xf>
    <xf numFmtId="0" fontId="82" fillId="0" borderId="0" xfId="0" applyFont="1" applyAlignment="1" applyProtection="1">
      <alignment horizontal="right"/>
    </xf>
    <xf numFmtId="0" fontId="41" fillId="0" borderId="0" xfId="0" applyNumberFormat="1" applyFont="1" applyAlignment="1" applyProtection="1">
      <alignment vertical="center"/>
    </xf>
    <xf numFmtId="0" fontId="0" fillId="0" borderId="0" xfId="0" applyAlignment="1" applyProtection="1">
      <alignment vertical="center"/>
    </xf>
    <xf numFmtId="0" fontId="21" fillId="0" borderId="0" xfId="0" applyFont="1" applyFill="1" applyBorder="1" applyAlignment="1" applyProtection="1">
      <alignment horizontal="center" vertical="center"/>
    </xf>
    <xf numFmtId="0" fontId="21" fillId="24" borderId="0" xfId="0" applyNumberFormat="1" applyFont="1" applyFill="1" applyBorder="1" applyAlignment="1" applyProtection="1">
      <alignment horizontal="right" vertical="center"/>
      <protection locked="0"/>
    </xf>
    <xf numFmtId="0" fontId="0" fillId="24" borderId="0" xfId="0" applyFill="1" applyAlignment="1" applyProtection="1">
      <alignment horizontal="right" vertical="center"/>
      <protection locked="0"/>
    </xf>
    <xf numFmtId="20" fontId="21" fillId="24" borderId="114" xfId="0" applyNumberFormat="1" applyFont="1" applyFill="1" applyBorder="1" applyAlignment="1" applyProtection="1">
      <alignment horizontal="left" vertical="center" shrinkToFit="1"/>
      <protection locked="0"/>
    </xf>
    <xf numFmtId="0" fontId="0" fillId="24" borderId="114" xfId="0" applyFill="1" applyBorder="1" applyAlignment="1" applyProtection="1">
      <alignment horizontal="left" vertical="center" shrinkToFit="1"/>
      <protection locked="0"/>
    </xf>
    <xf numFmtId="0" fontId="21" fillId="0" borderId="0" xfId="0" applyNumberFormat="1" applyFont="1" applyAlignment="1" applyProtection="1">
      <alignment horizontal="center"/>
    </xf>
    <xf numFmtId="0" fontId="22" fillId="0" borderId="0" xfId="0" applyNumberFormat="1" applyFont="1" applyAlignment="1" applyProtection="1">
      <alignment horizontal="left"/>
      <protection locked="0"/>
    </xf>
    <xf numFmtId="177" fontId="22" fillId="24" borderId="139" xfId="0" applyNumberFormat="1" applyFont="1" applyFill="1" applyBorder="1" applyAlignment="1" applyProtection="1">
      <alignment horizontal="right"/>
      <protection locked="0"/>
    </xf>
    <xf numFmtId="177" fontId="22" fillId="24" borderId="140" xfId="0" applyNumberFormat="1" applyFont="1" applyFill="1" applyBorder="1" applyAlignment="1" applyProtection="1">
      <alignment horizontal="right"/>
      <protection locked="0"/>
    </xf>
    <xf numFmtId="177" fontId="22" fillId="24" borderId="141" xfId="0" applyNumberFormat="1" applyFont="1" applyFill="1" applyBorder="1" applyAlignment="1" applyProtection="1">
      <alignment horizontal="right"/>
      <protection locked="0"/>
    </xf>
    <xf numFmtId="0" fontId="22" fillId="0" borderId="0" xfId="0" applyNumberFormat="1" applyFont="1" applyAlignment="1" applyProtection="1">
      <alignment horizontal="left"/>
    </xf>
    <xf numFmtId="177" fontId="22" fillId="24" borderId="142" xfId="0" applyNumberFormat="1" applyFont="1" applyFill="1" applyBorder="1" applyAlignment="1" applyProtection="1">
      <alignment horizontal="right"/>
      <protection locked="0"/>
    </xf>
    <xf numFmtId="177" fontId="22" fillId="24" borderId="115" xfId="0" applyNumberFormat="1" applyFont="1" applyFill="1" applyBorder="1" applyAlignment="1" applyProtection="1">
      <alignment horizontal="right"/>
      <protection locked="0"/>
    </xf>
    <xf numFmtId="177" fontId="22" fillId="24" borderId="143" xfId="0" applyNumberFormat="1" applyFont="1" applyFill="1" applyBorder="1" applyAlignment="1" applyProtection="1">
      <alignment horizontal="right"/>
      <protection locked="0"/>
    </xf>
    <xf numFmtId="0" fontId="0" fillId="0" borderId="0" xfId="0" applyAlignment="1" applyProtection="1">
      <alignment horizontal="center" vertical="center"/>
    </xf>
    <xf numFmtId="0" fontId="42" fillId="0" borderId="0" xfId="0" applyNumberFormat="1" applyFont="1" applyAlignment="1" applyProtection="1">
      <alignment horizontal="left"/>
      <protection locked="0"/>
    </xf>
    <xf numFmtId="0" fontId="16" fillId="0" borderId="0" xfId="0" applyNumberFormat="1" applyFont="1" applyAlignment="1" applyProtection="1">
      <alignment horizontal="left" vertical="center" wrapText="1"/>
    </xf>
    <xf numFmtId="0" fontId="0" fillId="0" borderId="0" xfId="0" applyAlignment="1" applyProtection="1">
      <alignment horizontal="left" vertical="center" wrapText="1"/>
    </xf>
    <xf numFmtId="49" fontId="52" fillId="27" borderId="0" xfId="0" applyNumberFormat="1" applyFont="1" applyFill="1" applyBorder="1" applyAlignment="1" applyProtection="1">
      <alignment horizontal="center" shrinkToFit="1"/>
    </xf>
    <xf numFmtId="0" fontId="55" fillId="27" borderId="0" xfId="0" applyFont="1" applyFill="1" applyBorder="1" applyAlignment="1" applyProtection="1">
      <alignment vertical="center" shrinkToFit="1"/>
    </xf>
    <xf numFmtId="0" fontId="53" fillId="27" borderId="0" xfId="0" applyNumberFormat="1" applyFont="1" applyFill="1" applyBorder="1" applyAlignment="1" applyProtection="1">
      <alignment horizontal="center" vertical="center"/>
    </xf>
    <xf numFmtId="0" fontId="55" fillId="27" borderId="0" xfId="0" applyFont="1" applyFill="1" applyBorder="1" applyAlignment="1" applyProtection="1">
      <alignment vertical="center"/>
    </xf>
    <xf numFmtId="177" fontId="22" fillId="0" borderId="144" xfId="0" applyNumberFormat="1" applyFont="1" applyFill="1" applyBorder="1" applyAlignment="1" applyProtection="1">
      <alignment horizontal="right"/>
      <protection locked="0"/>
    </xf>
    <xf numFmtId="177" fontId="22" fillId="0" borderId="145" xfId="0" applyNumberFormat="1" applyFont="1" applyFill="1" applyBorder="1" applyAlignment="1" applyProtection="1">
      <alignment horizontal="right"/>
    </xf>
    <xf numFmtId="0" fontId="0" fillId="0" borderId="145" xfId="0" applyBorder="1" applyAlignment="1" applyProtection="1">
      <alignment horizontal="right"/>
    </xf>
    <xf numFmtId="0" fontId="22" fillId="0" borderId="0" xfId="0" applyNumberFormat="1" applyFont="1" applyAlignment="1" applyProtection="1">
      <alignment horizontal="left" vertical="center"/>
    </xf>
    <xf numFmtId="0" fontId="0" fillId="0" borderId="0" xfId="0" applyAlignment="1" applyProtection="1">
      <alignment horizontal="left" vertical="center"/>
    </xf>
    <xf numFmtId="0" fontId="43" fillId="24" borderId="114" xfId="0" applyFont="1" applyFill="1" applyBorder="1" applyAlignment="1" applyProtection="1">
      <alignment horizontal="left" vertical="center"/>
      <protection locked="0"/>
    </xf>
    <xf numFmtId="0" fontId="22" fillId="0" borderId="0" xfId="0" applyFont="1" applyAlignment="1" applyProtection="1">
      <alignment horizontal="left" vertical="top"/>
    </xf>
    <xf numFmtId="0" fontId="41" fillId="0" borderId="0" xfId="0" applyNumberFormat="1" applyFont="1" applyAlignment="1" applyProtection="1">
      <alignment horizontal="center" vertical="center"/>
    </xf>
    <xf numFmtId="0" fontId="0" fillId="0" borderId="0" xfId="0" applyBorder="1" applyAlignment="1" applyProtection="1">
      <alignment horizontal="center" vertical="center"/>
    </xf>
    <xf numFmtId="0" fontId="21" fillId="28" borderId="114" xfId="0" applyNumberFormat="1" applyFont="1" applyFill="1" applyBorder="1" applyAlignment="1" applyProtection="1">
      <alignment horizontal="left" vertical="center" shrinkToFit="1"/>
    </xf>
    <xf numFmtId="0" fontId="0" fillId="28" borderId="114" xfId="0" applyFont="1" applyFill="1" applyBorder="1" applyAlignment="1" applyProtection="1">
      <alignment horizontal="left" vertical="center" shrinkToFit="1"/>
    </xf>
    <xf numFmtId="177" fontId="22" fillId="24" borderId="114" xfId="0" applyNumberFormat="1" applyFont="1" applyFill="1" applyBorder="1" applyAlignment="1" applyProtection="1">
      <alignment horizontal="right"/>
      <protection locked="0"/>
    </xf>
    <xf numFmtId="0" fontId="57" fillId="0" borderId="0" xfId="0" applyNumberFormat="1" applyFont="1" applyAlignment="1" applyProtection="1">
      <alignment horizontal="left" wrapText="1"/>
      <protection locked="0"/>
    </xf>
    <xf numFmtId="0" fontId="22" fillId="0" borderId="0" xfId="0" applyNumberFormat="1" applyFont="1" applyAlignment="1" applyProtection="1">
      <alignment horizontal="left" wrapText="1"/>
      <protection locked="0"/>
    </xf>
    <xf numFmtId="0" fontId="34" fillId="27" borderId="0" xfId="0" applyNumberFormat="1" applyFont="1" applyFill="1" applyBorder="1" applyAlignment="1" applyProtection="1">
      <alignment horizontal="center" vertical="center" wrapText="1"/>
    </xf>
    <xf numFmtId="0" fontId="0" fillId="27" borderId="0" xfId="0" applyFill="1" applyBorder="1" applyAlignment="1">
      <alignment horizontal="center" vertical="center" wrapText="1"/>
    </xf>
    <xf numFmtId="0" fontId="0" fillId="0" borderId="0" xfId="0" applyAlignment="1">
      <alignment horizontal="center" vertical="center"/>
    </xf>
    <xf numFmtId="177" fontId="50" fillId="27" borderId="146" xfId="0" applyNumberFormat="1" applyFont="1" applyFill="1" applyBorder="1" applyAlignment="1" applyProtection="1">
      <alignment shrinkToFit="1"/>
    </xf>
    <xf numFmtId="0" fontId="55" fillId="27" borderId="146" xfId="0" applyFont="1" applyFill="1" applyBorder="1" applyAlignment="1">
      <alignment vertical="center"/>
    </xf>
    <xf numFmtId="177" fontId="22" fillId="0" borderId="143" xfId="0" applyNumberFormat="1" applyFont="1" applyFill="1" applyBorder="1" applyAlignment="1" applyProtection="1">
      <alignment horizontal="right"/>
    </xf>
    <xf numFmtId="38" fontId="22" fillId="0" borderId="145" xfId="33" applyFont="1" applyBorder="1" applyAlignment="1" applyProtection="1"/>
    <xf numFmtId="38" fontId="6" fillId="0" borderId="145" xfId="33" applyFont="1" applyBorder="1" applyAlignment="1"/>
    <xf numFmtId="0" fontId="41" fillId="0" borderId="0" xfId="0" applyFont="1" applyAlignment="1">
      <alignment horizontal="center" vertical="center"/>
    </xf>
    <xf numFmtId="0" fontId="61" fillId="0" borderId="155" xfId="0" applyFont="1" applyBorder="1" applyAlignment="1">
      <alignment horizontal="distributed" vertical="center" justifyLastLine="1"/>
    </xf>
    <xf numFmtId="0" fontId="61" fillId="0" borderId="158" xfId="0" applyFont="1" applyBorder="1" applyAlignment="1">
      <alignment horizontal="distributed" vertical="center" justifyLastLine="1"/>
    </xf>
    <xf numFmtId="0" fontId="61" fillId="0" borderId="163" xfId="0" applyFont="1" applyBorder="1" applyAlignment="1">
      <alignment horizontal="distributed" vertical="center" justifyLastLine="1"/>
    </xf>
    <xf numFmtId="0" fontId="61" fillId="0" borderId="164" xfId="0" applyFont="1" applyBorder="1" applyAlignment="1">
      <alignment horizontal="distributed" vertical="center" wrapText="1"/>
    </xf>
    <xf numFmtId="0" fontId="61" fillId="0" borderId="165" xfId="0" applyFont="1" applyBorder="1" applyAlignment="1">
      <alignment horizontal="distributed" vertical="center" wrapText="1"/>
    </xf>
    <xf numFmtId="0" fontId="61" fillId="0" borderId="120" xfId="0" applyFont="1" applyBorder="1" applyAlignment="1">
      <alignment horizontal="center" vertical="center" justifyLastLine="1"/>
    </xf>
    <xf numFmtId="0" fontId="61" fillId="0" borderId="117" xfId="0" applyFont="1" applyBorder="1" applyAlignment="1">
      <alignment horizontal="center" vertical="center" justifyLastLine="1"/>
    </xf>
    <xf numFmtId="0" fontId="61" fillId="0" borderId="63" xfId="0" applyFont="1" applyBorder="1" applyAlignment="1">
      <alignment horizontal="distributed" vertical="center"/>
    </xf>
    <xf numFmtId="0" fontId="61" fillId="0" borderId="65" xfId="0" applyFont="1" applyBorder="1" applyAlignment="1">
      <alignment horizontal="distributed" vertical="center"/>
    </xf>
    <xf numFmtId="178" fontId="62" fillId="24" borderId="120" xfId="0" applyNumberFormat="1" applyFont="1" applyFill="1" applyBorder="1" applyAlignment="1" applyProtection="1">
      <alignment horizontal="right" vertical="center"/>
      <protection locked="0"/>
    </xf>
    <xf numFmtId="178" fontId="62" fillId="24" borderId="117" xfId="0" applyNumberFormat="1" applyFont="1" applyFill="1" applyBorder="1" applyAlignment="1" applyProtection="1">
      <alignment horizontal="right" vertical="center"/>
      <protection locked="0"/>
    </xf>
    <xf numFmtId="178" fontId="62" fillId="24" borderId="62" xfId="0" applyNumberFormat="1" applyFont="1" applyFill="1" applyBorder="1" applyAlignment="1" applyProtection="1">
      <alignment horizontal="right" vertical="center"/>
      <protection locked="0"/>
    </xf>
    <xf numFmtId="178" fontId="62" fillId="24" borderId="64" xfId="0" applyNumberFormat="1" applyFont="1" applyFill="1" applyBorder="1" applyAlignment="1" applyProtection="1">
      <alignment horizontal="right" vertical="center"/>
      <protection locked="0"/>
    </xf>
    <xf numFmtId="178" fontId="62" fillId="24" borderId="156" xfId="0" applyNumberFormat="1" applyFont="1" applyFill="1" applyBorder="1" applyAlignment="1" applyProtection="1">
      <alignment horizontal="right" vertical="center"/>
      <protection locked="0"/>
    </xf>
    <xf numFmtId="178" fontId="62" fillId="24" borderId="159" xfId="0" applyNumberFormat="1" applyFont="1" applyFill="1" applyBorder="1" applyAlignment="1" applyProtection="1">
      <alignment horizontal="right" vertical="center"/>
      <protection locked="0"/>
    </xf>
    <xf numFmtId="178" fontId="62" fillId="24" borderId="162" xfId="0" applyNumberFormat="1" applyFont="1" applyFill="1" applyBorder="1" applyAlignment="1" applyProtection="1">
      <alignment horizontal="right" vertical="center"/>
      <protection locked="0"/>
    </xf>
    <xf numFmtId="178" fontId="62" fillId="24" borderId="122" xfId="0" applyNumberFormat="1" applyFont="1" applyFill="1" applyBorder="1" applyAlignment="1" applyProtection="1">
      <alignment horizontal="right" vertical="center"/>
      <protection locked="0"/>
    </xf>
    <xf numFmtId="0" fontId="63" fillId="0" borderId="0" xfId="0" applyFont="1" applyBorder="1" applyAlignment="1">
      <alignment horizontal="center" vertical="center"/>
    </xf>
    <xf numFmtId="0" fontId="64" fillId="0" borderId="0" xfId="0" applyFont="1" applyAlignment="1">
      <alignment horizontal="left" vertical="center"/>
    </xf>
    <xf numFmtId="0" fontId="65" fillId="0" borderId="0" xfId="0" applyFont="1" applyAlignment="1">
      <alignment vertical="center" wrapText="1"/>
    </xf>
    <xf numFmtId="0" fontId="63" fillId="0" borderId="0" xfId="0" applyFont="1" applyAlignment="1">
      <alignment horizontal="center" vertical="center"/>
    </xf>
    <xf numFmtId="0" fontId="66" fillId="0" borderId="0" xfId="0" applyFont="1" applyAlignment="1">
      <alignment horizontal="center" vertical="center"/>
    </xf>
    <xf numFmtId="0" fontId="62" fillId="0" borderId="150" xfId="0" applyFont="1" applyBorder="1" applyAlignment="1">
      <alignment horizontal="center" vertical="center"/>
    </xf>
    <xf numFmtId="0" fontId="62" fillId="0" borderId="157" xfId="0" applyFont="1" applyBorder="1" applyAlignment="1">
      <alignment horizontal="center" vertical="center"/>
    </xf>
    <xf numFmtId="0" fontId="62" fillId="0" borderId="166" xfId="0" applyFont="1" applyBorder="1" applyAlignment="1">
      <alignment horizontal="center" vertical="center"/>
    </xf>
    <xf numFmtId="0" fontId="62" fillId="24" borderId="107" xfId="0" applyFont="1" applyFill="1" applyBorder="1" applyAlignment="1" applyProtection="1">
      <alignment horizontal="center" vertical="center" shrinkToFit="1"/>
      <protection locked="0"/>
    </xf>
    <xf numFmtId="0" fontId="62" fillId="24" borderId="121" xfId="0" applyFont="1" applyFill="1" applyBorder="1" applyAlignment="1" applyProtection="1">
      <alignment horizontal="center" vertical="center" shrinkToFit="1"/>
      <protection locked="0"/>
    </xf>
    <xf numFmtId="178" fontId="62" fillId="24" borderId="130" xfId="0" applyNumberFormat="1" applyFont="1" applyFill="1" applyBorder="1" applyAlignment="1" applyProtection="1">
      <alignment horizontal="right" vertical="center"/>
      <protection locked="0"/>
    </xf>
    <xf numFmtId="178" fontId="62" fillId="24" borderId="0" xfId="0" applyNumberFormat="1" applyFont="1" applyFill="1" applyBorder="1" applyAlignment="1" applyProtection="1">
      <alignment horizontal="right" vertical="center"/>
      <protection locked="0"/>
    </xf>
    <xf numFmtId="178" fontId="62" fillId="24" borderId="121" xfId="0" applyNumberFormat="1" applyFont="1" applyFill="1" applyBorder="1" applyAlignment="1" applyProtection="1">
      <alignment horizontal="right" vertical="center"/>
      <protection locked="0"/>
    </xf>
    <xf numFmtId="178" fontId="62" fillId="0" borderId="62" xfId="0" applyNumberFormat="1" applyFont="1" applyFill="1" applyBorder="1" applyAlignment="1" applyProtection="1">
      <alignment horizontal="right" vertical="center"/>
      <protection locked="0"/>
    </xf>
    <xf numFmtId="178" fontId="62" fillId="0" borderId="133" xfId="0" applyNumberFormat="1" applyFont="1" applyFill="1" applyBorder="1" applyAlignment="1" applyProtection="1">
      <alignment horizontal="right" vertical="center"/>
      <protection locked="0"/>
    </xf>
    <xf numFmtId="178" fontId="62" fillId="0" borderId="130" xfId="0" applyNumberFormat="1" applyFont="1" applyFill="1" applyBorder="1" applyAlignment="1" applyProtection="1">
      <alignment horizontal="right" vertical="center"/>
      <protection locked="0"/>
    </xf>
    <xf numFmtId="178" fontId="62" fillId="0" borderId="167" xfId="0" applyNumberFormat="1" applyFont="1" applyFill="1" applyBorder="1" applyAlignment="1" applyProtection="1">
      <alignment horizontal="right" vertical="center"/>
      <protection locked="0"/>
    </xf>
    <xf numFmtId="177" fontId="52" fillId="27" borderId="171" xfId="0" applyNumberFormat="1" applyFont="1" applyFill="1" applyBorder="1" applyAlignment="1" applyProtection="1">
      <alignment shrinkToFit="1"/>
    </xf>
    <xf numFmtId="177" fontId="52" fillId="27" borderId="174" xfId="0" applyNumberFormat="1" applyFont="1" applyFill="1" applyBorder="1" applyAlignment="1" applyProtection="1">
      <alignment shrinkToFit="1"/>
    </xf>
    <xf numFmtId="0" fontId="34" fillId="27" borderId="169" xfId="0" applyNumberFormat="1" applyFont="1" applyFill="1" applyBorder="1" applyAlignment="1" applyProtection="1">
      <alignment horizontal="center" vertical="center"/>
    </xf>
    <xf numFmtId="0" fontId="0" fillId="27" borderId="172" xfId="0" applyFill="1" applyBorder="1" applyAlignment="1">
      <alignment vertical="center"/>
    </xf>
    <xf numFmtId="0" fontId="0" fillId="27" borderId="170" xfId="0" applyFill="1" applyBorder="1" applyAlignment="1">
      <alignment horizontal="center" vertical="center"/>
    </xf>
    <xf numFmtId="0" fontId="0" fillId="27" borderId="173" xfId="0" applyFill="1" applyBorder="1" applyAlignment="1">
      <alignment vertical="center"/>
    </xf>
    <xf numFmtId="0" fontId="61" fillId="0" borderId="150" xfId="0" applyFont="1" applyBorder="1" applyAlignment="1">
      <alignment horizontal="center" vertical="center"/>
    </xf>
    <xf numFmtId="0" fontId="61" fillId="0" borderId="151" xfId="0" applyFont="1" applyBorder="1" applyAlignment="1">
      <alignment horizontal="center" vertical="center"/>
    </xf>
    <xf numFmtId="0" fontId="61" fillId="0" borderId="166" xfId="0" applyFont="1" applyBorder="1" applyAlignment="1">
      <alignment horizontal="center" vertical="center"/>
    </xf>
    <xf numFmtId="0" fontId="61" fillId="0" borderId="137" xfId="0" applyFont="1" applyBorder="1" applyAlignment="1">
      <alignment vertical="center"/>
    </xf>
    <xf numFmtId="0" fontId="59" fillId="27" borderId="146" xfId="0" applyNumberFormat="1" applyFont="1" applyFill="1" applyBorder="1" applyAlignment="1" applyProtection="1">
      <alignment vertical="center" wrapText="1"/>
    </xf>
    <xf numFmtId="0" fontId="67" fillId="27" borderId="146" xfId="0" applyFont="1" applyFill="1" applyBorder="1" applyAlignment="1">
      <alignment vertical="center"/>
    </xf>
    <xf numFmtId="0" fontId="61" fillId="0" borderId="154" xfId="0" applyFont="1" applyBorder="1" applyAlignment="1">
      <alignment horizontal="center" vertical="center"/>
    </xf>
    <xf numFmtId="0" fontId="61" fillId="0" borderId="128" xfId="0" applyFont="1" applyBorder="1" applyAlignment="1">
      <alignment horizontal="center" vertical="center"/>
    </xf>
    <xf numFmtId="178" fontId="61" fillId="0" borderId="156" xfId="0" applyNumberFormat="1" applyFont="1" applyFill="1" applyBorder="1" applyAlignment="1" applyProtection="1">
      <alignment horizontal="right" vertical="center"/>
      <protection locked="0"/>
    </xf>
    <xf numFmtId="178" fontId="61" fillId="0" borderId="161" xfId="0" applyNumberFormat="1" applyFont="1" applyFill="1" applyBorder="1" applyAlignment="1" applyProtection="1">
      <alignment horizontal="right" vertical="center"/>
      <protection locked="0"/>
    </xf>
    <xf numFmtId="178" fontId="61" fillId="0" borderId="159" xfId="0" applyNumberFormat="1" applyFont="1" applyFill="1" applyBorder="1" applyAlignment="1" applyProtection="1">
      <alignment horizontal="right" vertical="center"/>
      <protection locked="0"/>
    </xf>
    <xf numFmtId="178" fontId="61" fillId="0" borderId="168" xfId="0" applyNumberFormat="1" applyFont="1" applyFill="1" applyBorder="1" applyAlignment="1" applyProtection="1">
      <alignment horizontal="right" vertical="center"/>
      <protection locked="0"/>
    </xf>
    <xf numFmtId="177" fontId="52" fillId="27" borderId="146" xfId="0" applyNumberFormat="1" applyFont="1" applyFill="1" applyBorder="1" applyAlignment="1" applyProtection="1">
      <alignment shrinkToFit="1"/>
    </xf>
    <xf numFmtId="0" fontId="55" fillId="27" borderId="146" xfId="0" applyFont="1" applyFill="1" applyBorder="1" applyAlignment="1">
      <alignment shrinkToFit="1"/>
    </xf>
    <xf numFmtId="0" fontId="21" fillId="27" borderId="0" xfId="0" applyFont="1" applyFill="1" applyAlignment="1" applyProtection="1">
      <alignment horizontal="center" vertical="center"/>
      <protection locked="0"/>
    </xf>
    <xf numFmtId="0" fontId="50" fillId="27" borderId="171" xfId="0" applyNumberFormat="1" applyFont="1" applyFill="1" applyBorder="1" applyAlignment="1" applyProtection="1">
      <alignment horizontal="center" vertical="center" wrapText="1"/>
    </xf>
    <xf numFmtId="0" fontId="50" fillId="27" borderId="174" xfId="0" applyNumberFormat="1" applyFont="1" applyFill="1" applyBorder="1" applyAlignment="1" applyProtection="1">
      <alignment horizontal="center" vertical="center" wrapText="1"/>
    </xf>
    <xf numFmtId="0" fontId="50" fillId="27" borderId="171" xfId="0" applyNumberFormat="1" applyFont="1" applyFill="1" applyBorder="1" applyAlignment="1" applyProtection="1">
      <alignment vertical="center" wrapText="1"/>
    </xf>
    <xf numFmtId="0" fontId="50" fillId="27" borderId="174" xfId="0" applyNumberFormat="1" applyFont="1" applyFill="1" applyBorder="1" applyAlignment="1" applyProtection="1">
      <alignment vertical="center" wrapText="1"/>
    </xf>
    <xf numFmtId="0" fontId="50" fillId="27" borderId="146" xfId="0" applyNumberFormat="1" applyFont="1" applyFill="1" applyBorder="1" applyAlignment="1" applyProtection="1">
      <alignment horizontal="center" vertical="center" wrapText="1"/>
    </xf>
    <xf numFmtId="0" fontId="55" fillId="27" borderId="146" xfId="0" applyFont="1" applyFill="1" applyBorder="1" applyAlignment="1">
      <alignment horizontal="center" vertical="center"/>
    </xf>
    <xf numFmtId="0" fontId="23" fillId="0" borderId="0" xfId="0" applyFont="1" applyFill="1" applyAlignment="1">
      <alignment horizontal="center" vertical="center"/>
    </xf>
    <xf numFmtId="0" fontId="22" fillId="0" borderId="58" xfId="0" applyFont="1" applyFill="1" applyBorder="1" applyAlignment="1">
      <alignment horizontal="left" vertical="center"/>
    </xf>
    <xf numFmtId="49" fontId="22" fillId="0" borderId="19" xfId="0" applyNumberFormat="1" applyFont="1" applyFill="1" applyBorder="1" applyAlignment="1" applyProtection="1">
      <alignment horizontal="center" vertical="center"/>
    </xf>
    <xf numFmtId="49" fontId="22" fillId="0" borderId="0" xfId="0" applyNumberFormat="1" applyFont="1" applyFill="1" applyBorder="1" applyAlignment="1" applyProtection="1">
      <alignment horizontal="center" vertical="center"/>
    </xf>
    <xf numFmtId="49" fontId="22" fillId="0" borderId="58" xfId="0" applyNumberFormat="1" applyFont="1" applyFill="1" applyBorder="1" applyAlignment="1" applyProtection="1">
      <alignment horizontal="center" vertical="center"/>
    </xf>
    <xf numFmtId="0" fontId="21" fillId="0" borderId="19" xfId="0" applyFont="1" applyFill="1" applyBorder="1" applyAlignment="1">
      <alignment horizontal="center" vertical="center"/>
    </xf>
    <xf numFmtId="0" fontId="22" fillId="0" borderId="0" xfId="0" applyFont="1" applyFill="1" applyBorder="1" applyAlignment="1" applyProtection="1">
      <alignment horizontal="left" vertical="center" wrapText="1"/>
      <protection locked="0"/>
    </xf>
    <xf numFmtId="0" fontId="21" fillId="0" borderId="177" xfId="0" applyFont="1" applyFill="1" applyBorder="1" applyAlignment="1">
      <alignment horizontal="center" vertical="center"/>
    </xf>
    <xf numFmtId="0" fontId="21" fillId="0" borderId="58" xfId="0" applyFont="1" applyFill="1" applyBorder="1" applyAlignment="1">
      <alignment horizontal="center" vertical="center"/>
    </xf>
    <xf numFmtId="0" fontId="22" fillId="0" borderId="176" xfId="0" applyFont="1" applyFill="1" applyBorder="1" applyAlignment="1">
      <alignment horizontal="center" vertical="center"/>
    </xf>
    <xf numFmtId="0" fontId="22" fillId="0" borderId="177" xfId="0" applyFont="1" applyFill="1" applyBorder="1" applyAlignment="1">
      <alignment horizontal="center" vertical="center"/>
    </xf>
    <xf numFmtId="0" fontId="22" fillId="0" borderId="177" xfId="0" applyFont="1" applyBorder="1" applyAlignment="1" applyProtection="1">
      <alignment horizontal="right" vertical="top" wrapText="1"/>
    </xf>
    <xf numFmtId="0" fontId="22" fillId="0" borderId="58" xfId="0" applyFont="1" applyBorder="1" applyAlignment="1" applyProtection="1">
      <alignment horizontal="right" vertical="top"/>
    </xf>
    <xf numFmtId="0" fontId="22" fillId="0" borderId="10" xfId="0" applyFont="1" applyBorder="1" applyAlignment="1" applyProtection="1">
      <alignment horizontal="left" vertical="center"/>
    </xf>
    <xf numFmtId="0" fontId="23" fillId="0" borderId="10" xfId="0" applyFont="1" applyBorder="1" applyAlignment="1" applyProtection="1">
      <alignment horizontal="center"/>
    </xf>
    <xf numFmtId="0" fontId="22" fillId="0" borderId="0" xfId="0" applyFont="1" applyBorder="1" applyAlignment="1" applyProtection="1">
      <alignment horizontal="center" vertical="center" wrapText="1"/>
    </xf>
    <xf numFmtId="0" fontId="22" fillId="0" borderId="0" xfId="0" applyFont="1" applyBorder="1" applyAlignment="1" applyProtection="1">
      <alignment horizontal="left" vertical="center" wrapText="1" indent="2"/>
      <protection locked="0"/>
    </xf>
    <xf numFmtId="0" fontId="22" fillId="0" borderId="0" xfId="0" applyFont="1" applyBorder="1" applyAlignment="1" applyProtection="1">
      <alignment vertical="center" wrapText="1"/>
    </xf>
    <xf numFmtId="0" fontId="22" fillId="0" borderId="0" xfId="0" applyFont="1" applyBorder="1" applyAlignment="1" applyProtection="1">
      <alignment horizontal="center" vertical="center" wrapText="1"/>
      <protection locked="0"/>
    </xf>
    <xf numFmtId="0" fontId="22" fillId="0" borderId="10" xfId="0" applyFont="1" applyBorder="1" applyAlignment="1" applyProtection="1">
      <alignment horizontal="left" vertical="center" wrapText="1"/>
    </xf>
    <xf numFmtId="0" fontId="22" fillId="0" borderId="19" xfId="0" applyFont="1" applyBorder="1" applyAlignment="1" applyProtection="1">
      <alignment horizontal="center" vertical="center"/>
    </xf>
    <xf numFmtId="0" fontId="22" fillId="0" borderId="0" xfId="0" applyFont="1" applyFill="1" applyBorder="1" applyAlignment="1" applyProtection="1">
      <alignment horizontal="center" vertical="center"/>
    </xf>
    <xf numFmtId="0" fontId="22" fillId="0" borderId="58" xfId="0" applyFont="1" applyBorder="1" applyAlignment="1" applyProtection="1">
      <alignment horizontal="center" vertical="center"/>
    </xf>
    <xf numFmtId="0" fontId="40" fillId="0" borderId="0" xfId="0" applyFont="1" applyBorder="1" applyAlignment="1" applyProtection="1">
      <alignment horizontal="center" vertical="center" wrapText="1"/>
    </xf>
    <xf numFmtId="0" fontId="22" fillId="0" borderId="161" xfId="0" applyFont="1" applyBorder="1" applyAlignment="1" applyProtection="1">
      <alignment vertical="center" wrapText="1"/>
    </xf>
    <xf numFmtId="0" fontId="22" fillId="0" borderId="155" xfId="0" applyFont="1" applyBorder="1" applyAlignment="1" applyProtection="1">
      <alignment horizontal="center" vertical="center" wrapText="1"/>
    </xf>
    <xf numFmtId="0" fontId="22" fillId="0" borderId="158" xfId="0" applyFont="1" applyBorder="1" applyAlignment="1" applyProtection="1">
      <alignment horizontal="center" vertical="center" wrapText="1"/>
    </xf>
    <xf numFmtId="0" fontId="22" fillId="0" borderId="163" xfId="0" applyFont="1" applyBorder="1" applyAlignment="1" applyProtection="1">
      <alignment horizontal="center" vertical="center" wrapText="1"/>
    </xf>
    <xf numFmtId="0" fontId="22" fillId="0" borderId="157" xfId="0" applyFont="1" applyBorder="1" applyAlignment="1" applyProtection="1">
      <alignment horizontal="center" vertical="center"/>
    </xf>
    <xf numFmtId="0" fontId="22" fillId="0" borderId="155" xfId="0" applyFont="1" applyBorder="1" applyAlignment="1" applyProtection="1">
      <alignment horizontal="center" vertical="center"/>
    </xf>
    <xf numFmtId="0" fontId="22" fillId="0" borderId="158" xfId="0" applyFont="1" applyBorder="1" applyAlignment="1" applyProtection="1">
      <alignment horizontal="center" vertical="center"/>
    </xf>
    <xf numFmtId="0" fontId="22" fillId="0" borderId="179" xfId="0" applyFont="1" applyBorder="1" applyAlignment="1" applyProtection="1">
      <alignment horizontal="center" vertical="center"/>
    </xf>
    <xf numFmtId="0" fontId="22" fillId="0" borderId="62" xfId="0" applyFont="1" applyBorder="1" applyAlignment="1" applyProtection="1">
      <alignment horizontal="center" vertical="center" wrapText="1"/>
      <protection locked="0"/>
    </xf>
    <xf numFmtId="0" fontId="22" fillId="0" borderId="113" xfId="0" applyFont="1" applyBorder="1" applyAlignment="1" applyProtection="1">
      <alignment horizontal="center" vertical="center" wrapText="1"/>
      <protection locked="0"/>
    </xf>
    <xf numFmtId="0" fontId="22" fillId="0" borderId="64" xfId="0" applyFont="1" applyBorder="1" applyAlignment="1" applyProtection="1">
      <alignment horizontal="center" vertical="center" wrapText="1"/>
      <protection locked="0"/>
    </xf>
    <xf numFmtId="0" fontId="22" fillId="0" borderId="133" xfId="0" applyFont="1" applyBorder="1" applyAlignment="1" applyProtection="1">
      <alignment horizontal="center" vertical="center" wrapText="1"/>
      <protection locked="0"/>
    </xf>
    <xf numFmtId="0" fontId="22" fillId="0" borderId="130" xfId="0" applyFont="1" applyBorder="1" applyAlignment="1" applyProtection="1">
      <alignment horizontal="center" vertical="center" wrapText="1"/>
      <protection locked="0"/>
    </xf>
    <xf numFmtId="0" fontId="22" fillId="0" borderId="121" xfId="0" applyFont="1" applyBorder="1" applyAlignment="1" applyProtection="1">
      <alignment horizontal="center" vertical="center" wrapText="1"/>
      <protection locked="0"/>
    </xf>
    <xf numFmtId="0" fontId="22" fillId="0" borderId="167" xfId="0" applyFont="1" applyBorder="1" applyAlignment="1" applyProtection="1">
      <alignment horizontal="center" vertical="center" wrapText="1"/>
      <protection locked="0"/>
    </xf>
    <xf numFmtId="0" fontId="22" fillId="0" borderId="128" xfId="0" applyFont="1" applyBorder="1" applyAlignment="1" applyProtection="1">
      <alignment horizontal="center" vertical="center" wrapText="1"/>
      <protection locked="0"/>
    </xf>
    <xf numFmtId="0" fontId="22" fillId="0" borderId="180" xfId="0" applyFont="1" applyBorder="1" applyAlignment="1" applyProtection="1">
      <alignment horizontal="center" vertical="center" wrapText="1"/>
      <protection locked="0"/>
    </xf>
    <xf numFmtId="0" fontId="22" fillId="0" borderId="112" xfId="0" applyFont="1" applyBorder="1" applyAlignment="1" applyProtection="1">
      <alignment horizontal="center" vertical="center"/>
    </xf>
    <xf numFmtId="0" fontId="39" fillId="0" borderId="155" xfId="0" applyFont="1" applyBorder="1" applyAlignment="1" applyProtection="1">
      <alignment horizontal="center" vertical="center" wrapText="1"/>
    </xf>
    <xf numFmtId="0" fontId="39" fillId="0" borderId="158" xfId="0" applyFont="1" applyBorder="1" applyAlignment="1" applyProtection="1">
      <alignment horizontal="center" vertical="center" wrapText="1"/>
    </xf>
    <xf numFmtId="0" fontId="39" fillId="0" borderId="163" xfId="0" applyFont="1" applyBorder="1" applyAlignment="1" applyProtection="1">
      <alignment horizontal="center" vertical="center" wrapText="1"/>
    </xf>
    <xf numFmtId="0" fontId="21" fillId="0" borderId="0" xfId="0" applyFont="1" applyBorder="1" applyAlignment="1" applyProtection="1">
      <alignment horizontal="left" vertical="center" indent="1"/>
    </xf>
    <xf numFmtId="0" fontId="22" fillId="0" borderId="0" xfId="0" applyFont="1" applyBorder="1" applyAlignment="1" applyProtection="1">
      <alignment horizontal="left" vertical="center" indent="1"/>
    </xf>
    <xf numFmtId="0" fontId="93" fillId="0" borderId="182" xfId="49" applyFont="1" applyBorder="1" applyAlignment="1">
      <alignment horizontal="right" vertical="center"/>
    </xf>
    <xf numFmtId="0" fontId="93" fillId="0" borderId="161" xfId="49" applyFont="1" applyBorder="1" applyAlignment="1">
      <alignment horizontal="right" vertical="center"/>
    </xf>
    <xf numFmtId="0" fontId="94" fillId="0" borderId="0" xfId="49" applyFont="1" applyAlignment="1">
      <alignment horizontal="left" vertical="center"/>
    </xf>
    <xf numFmtId="0" fontId="96" fillId="0" borderId="0" xfId="49" applyFont="1" applyAlignment="1">
      <alignment horizontal="left" vertical="center" wrapText="1"/>
    </xf>
    <xf numFmtId="0" fontId="93" fillId="0" borderId="151" xfId="49" applyFont="1" applyBorder="1" applyProtection="1">
      <alignment vertical="center"/>
      <protection locked="0"/>
    </xf>
    <xf numFmtId="0" fontId="85" fillId="0" borderId="118" xfId="49" applyFont="1" applyBorder="1" applyProtection="1">
      <alignment vertical="center"/>
      <protection locked="0"/>
    </xf>
    <xf numFmtId="0" fontId="85" fillId="0" borderId="151" xfId="49" applyFont="1" applyBorder="1" applyProtection="1">
      <alignment vertical="center"/>
      <protection locked="0"/>
    </xf>
    <xf numFmtId="0" fontId="93" fillId="0" borderId="118" xfId="49" applyFont="1" applyBorder="1" applyAlignment="1" applyProtection="1">
      <alignment horizontal="center" vertical="center"/>
      <protection locked="0"/>
    </xf>
    <xf numFmtId="0" fontId="93" fillId="0" borderId="118" xfId="49" applyFont="1" applyBorder="1" applyAlignment="1" applyProtection="1">
      <alignment horizontal="left" vertical="center" wrapText="1"/>
      <protection locked="0"/>
    </xf>
    <xf numFmtId="0" fontId="85" fillId="0" borderId="137" xfId="49" applyFont="1" applyBorder="1" applyProtection="1">
      <alignment vertical="center"/>
      <protection locked="0"/>
    </xf>
    <xf numFmtId="0" fontId="93" fillId="0" borderId="107" xfId="49" applyFont="1" applyBorder="1" applyAlignment="1">
      <alignment horizontal="left" vertical="center" indent="2"/>
    </xf>
    <xf numFmtId="0" fontId="93" fillId="0" borderId="0" xfId="49" applyFont="1" applyAlignment="1">
      <alignment horizontal="left" vertical="center" indent="2"/>
    </xf>
    <xf numFmtId="0" fontId="93" fillId="0" borderId="167" xfId="49" applyFont="1" applyBorder="1" applyAlignment="1">
      <alignment horizontal="left" vertical="center" indent="2"/>
    </xf>
    <xf numFmtId="0" fontId="93" fillId="0" borderId="107" xfId="49" applyFont="1" applyBorder="1" applyAlignment="1">
      <alignment horizontal="right" vertical="center"/>
    </xf>
    <xf numFmtId="0" fontId="93" fillId="0" borderId="0" xfId="49" applyFont="1" applyAlignment="1">
      <alignment horizontal="right" vertical="center"/>
    </xf>
    <xf numFmtId="0" fontId="91" fillId="0" borderId="108" xfId="49" applyFont="1" applyBorder="1" applyAlignment="1" applyProtection="1">
      <alignment horizontal="center" vertical="center"/>
      <protection locked="0"/>
    </xf>
    <xf numFmtId="0" fontId="85" fillId="0" borderId="113" xfId="49" applyFont="1" applyBorder="1" applyAlignment="1" applyProtection="1">
      <alignment horizontal="center" vertical="center"/>
      <protection locked="0"/>
    </xf>
    <xf numFmtId="0" fontId="85" fillId="0" borderId="64" xfId="49" applyFont="1" applyBorder="1" applyAlignment="1" applyProtection="1">
      <alignment horizontal="center" vertical="center"/>
      <protection locked="0"/>
    </xf>
    <xf numFmtId="0" fontId="85" fillId="0" borderId="109" xfId="49" applyFont="1" applyBorder="1" applyAlignment="1" applyProtection="1">
      <alignment horizontal="center" vertical="center"/>
      <protection locked="0"/>
    </xf>
    <xf numFmtId="0" fontId="85" fillId="0" borderId="114" xfId="49" applyFont="1" applyBorder="1" applyAlignment="1" applyProtection="1">
      <alignment horizontal="center" vertical="center"/>
      <protection locked="0"/>
    </xf>
    <xf numFmtId="0" fontId="85" fillId="0" borderId="65" xfId="49" applyFont="1" applyBorder="1" applyAlignment="1" applyProtection="1">
      <alignment horizontal="center" vertical="center"/>
      <protection locked="0"/>
    </xf>
    <xf numFmtId="0" fontId="91" fillId="0" borderId="118" xfId="49" applyFont="1" applyBorder="1" applyAlignment="1" applyProtection="1">
      <alignment horizontal="center" vertical="center"/>
      <protection locked="0"/>
    </xf>
    <xf numFmtId="0" fontId="91" fillId="0" borderId="62" xfId="49" applyFont="1" applyBorder="1" applyAlignment="1" applyProtection="1">
      <alignment horizontal="center" vertical="center" shrinkToFit="1"/>
      <protection locked="0"/>
    </xf>
    <xf numFmtId="0" fontId="85" fillId="0" borderId="113" xfId="49" applyFont="1" applyBorder="1" applyAlignment="1" applyProtection="1">
      <alignment horizontal="center" vertical="center" shrinkToFit="1"/>
      <protection locked="0"/>
    </xf>
    <xf numFmtId="0" fontId="85" fillId="0" borderId="64" xfId="49" applyFont="1" applyBorder="1" applyAlignment="1" applyProtection="1">
      <alignment horizontal="center" vertical="center" shrinkToFit="1"/>
      <protection locked="0"/>
    </xf>
    <xf numFmtId="0" fontId="85" fillId="0" borderId="63" xfId="49" applyFont="1" applyBorder="1" applyAlignment="1" applyProtection="1">
      <alignment horizontal="center" vertical="center" shrinkToFit="1"/>
      <protection locked="0"/>
    </xf>
    <xf numFmtId="0" fontId="85" fillId="0" borderId="114" xfId="49" applyFont="1" applyBorder="1" applyAlignment="1" applyProtection="1">
      <alignment horizontal="center" vertical="center" shrinkToFit="1"/>
      <protection locked="0"/>
    </xf>
    <xf numFmtId="0" fontId="85" fillId="0" borderId="65" xfId="49" applyFont="1" applyBorder="1" applyAlignment="1" applyProtection="1">
      <alignment horizontal="center" vertical="center" shrinkToFit="1"/>
      <protection locked="0"/>
    </xf>
    <xf numFmtId="0" fontId="91" fillId="0" borderId="118" xfId="49" applyFont="1" applyBorder="1" applyAlignment="1" applyProtection="1">
      <alignment horizontal="left" vertical="center" wrapText="1"/>
      <protection locked="0"/>
    </xf>
    <xf numFmtId="0" fontId="91" fillId="0" borderId="110" xfId="49" applyFont="1" applyBorder="1" applyAlignment="1">
      <alignment horizontal="center" vertical="center"/>
    </xf>
    <xf numFmtId="0" fontId="85" fillId="0" borderId="115" xfId="49" applyFont="1" applyBorder="1" applyAlignment="1">
      <alignment horizontal="center" vertical="center"/>
    </xf>
    <xf numFmtId="0" fontId="85" fillId="0" borderId="117" xfId="49" applyFont="1" applyBorder="1" applyAlignment="1">
      <alignment horizontal="center" vertical="center"/>
    </xf>
    <xf numFmtId="0" fontId="91" fillId="0" borderId="115" xfId="49" applyFont="1" applyBorder="1" applyAlignment="1" applyProtection="1">
      <alignment horizontal="left" vertical="center" shrinkToFit="1"/>
      <protection locked="0"/>
    </xf>
    <xf numFmtId="0" fontId="85" fillId="0" borderId="115" xfId="49" applyFont="1" applyBorder="1" applyProtection="1">
      <alignment vertical="center"/>
      <protection locked="0"/>
    </xf>
    <xf numFmtId="0" fontId="85" fillId="0" borderId="181" xfId="49" applyFont="1" applyBorder="1" applyProtection="1">
      <alignment vertical="center"/>
      <protection locked="0"/>
    </xf>
    <xf numFmtId="0" fontId="91" fillId="0" borderId="151" xfId="49" applyFont="1" applyBorder="1" applyAlignment="1">
      <alignment horizontal="center" vertical="center" wrapText="1"/>
    </xf>
    <xf numFmtId="0" fontId="85" fillId="0" borderId="118" xfId="49" applyFont="1" applyBorder="1" applyAlignment="1">
      <alignment horizontal="center" vertical="center"/>
    </xf>
    <xf numFmtId="0" fontId="85" fillId="0" borderId="151" xfId="49" applyFont="1" applyBorder="1" applyAlignment="1">
      <alignment horizontal="center" vertical="center"/>
    </xf>
    <xf numFmtId="0" fontId="85" fillId="0" borderId="137" xfId="49" applyFont="1" applyBorder="1" applyAlignment="1">
      <alignment horizontal="center" vertical="center"/>
    </xf>
    <xf numFmtId="0" fontId="69" fillId="0" borderId="0" xfId="49" applyFont="1" applyAlignment="1">
      <alignment horizontal="left" vertical="top"/>
    </xf>
    <xf numFmtId="0" fontId="69" fillId="0" borderId="0" xfId="49" applyFont="1" applyAlignment="1">
      <alignment horizontal="right" vertical="top"/>
    </xf>
    <xf numFmtId="0" fontId="89" fillId="0" borderId="114" xfId="49" applyFont="1" applyBorder="1" applyAlignment="1">
      <alignment horizontal="center" vertical="center" wrapText="1"/>
    </xf>
    <xf numFmtId="0" fontId="86" fillId="0" borderId="114" xfId="49" applyFont="1" applyBorder="1" applyAlignment="1">
      <alignment horizontal="center" vertical="center" wrapText="1"/>
    </xf>
    <xf numFmtId="0" fontId="91" fillId="0" borderId="110" xfId="49" applyFont="1" applyBorder="1" applyAlignment="1">
      <alignment horizontal="center" vertical="center" wrapText="1"/>
    </xf>
    <xf numFmtId="0" fontId="91" fillId="0" borderId="115" xfId="49" applyFont="1" applyBorder="1" applyAlignment="1">
      <alignment horizontal="center" vertical="center"/>
    </xf>
    <xf numFmtId="0" fontId="91" fillId="0" borderId="117" xfId="49" applyFont="1" applyBorder="1" applyAlignment="1">
      <alignment horizontal="center" vertical="center"/>
    </xf>
    <xf numFmtId="0" fontId="91" fillId="0" borderId="120" xfId="49" applyFont="1" applyBorder="1" applyAlignment="1" applyProtection="1">
      <alignment horizontal="center" vertical="center" shrinkToFit="1"/>
      <protection locked="0"/>
    </xf>
    <xf numFmtId="0" fontId="91" fillId="0" borderId="115" xfId="49" applyFont="1" applyBorder="1" applyAlignment="1" applyProtection="1">
      <alignment horizontal="center" vertical="center" shrinkToFit="1"/>
      <protection locked="0"/>
    </xf>
    <xf numFmtId="0" fontId="91" fillId="0" borderId="117" xfId="49" applyFont="1" applyBorder="1" applyAlignment="1" applyProtection="1">
      <alignment horizontal="center" vertical="center" shrinkToFit="1"/>
      <protection locked="0"/>
    </xf>
    <xf numFmtId="58" fontId="91" fillId="0" borderId="115" xfId="49" applyNumberFormat="1" applyFont="1" applyBorder="1" applyAlignment="1" applyProtection="1">
      <alignment horizontal="center" vertical="center" shrinkToFit="1"/>
      <protection locked="0"/>
    </xf>
    <xf numFmtId="0" fontId="91" fillId="0" borderId="181" xfId="49" applyFont="1" applyBorder="1" applyAlignment="1" applyProtection="1">
      <alignment horizontal="center" vertical="center" shrinkToFit="1"/>
      <protection locked="0"/>
    </xf>
  </cellXfs>
  <cellStyles count="5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どちらでもない" xfId="19" builtinId="28" customBuiltin="1"/>
    <cellStyle name="メモ" xfId="28" builtinId="10" customBuiltin="1"/>
    <cellStyle name="リンク セル" xfId="29" builtinId="24" customBuiltin="1"/>
    <cellStyle name="悪い" xfId="32" builtinId="27" customBuiltin="1"/>
    <cellStyle name="記載事項" xfId="43" xr:uid="{00000000-0005-0000-0000-00001E000000}"/>
    <cellStyle name="計算" xfId="42" builtinId="22" customBuiltin="1"/>
    <cellStyle name="警告文" xfId="45" builtinId="11" customBuiltin="1"/>
    <cellStyle name="桁区切り" xfId="48" builtinId="6"/>
    <cellStyle name="桁区切り 2" xfId="33" xr:uid="{00000000-0005-0000-0000-000022000000}"/>
    <cellStyle name="見出し 1" xfId="38" builtinId="16" customBuiltin="1"/>
    <cellStyle name="見出し 2" xfId="39" builtinId="17" customBuiltin="1"/>
    <cellStyle name="見出し 3" xfId="40" builtinId="18" customBuiltin="1"/>
    <cellStyle name="見出し 4" xfId="41" builtinId="19" customBuiltin="1"/>
    <cellStyle name="集計" xfId="47" builtinId="25" customBuiltin="1"/>
    <cellStyle name="出力" xfId="31" builtinId="21" customBuiltin="1"/>
    <cellStyle name="説明文" xfId="44" builtinId="53" customBuiltin="1"/>
    <cellStyle name="通貨 2" xfId="46" xr:uid="{00000000-0005-0000-0000-00002A000000}"/>
    <cellStyle name="入力" xfId="30" builtinId="20" customBuiltin="1"/>
    <cellStyle name="標準" xfId="0" builtinId="0"/>
    <cellStyle name="標準 2" xfId="49" xr:uid="{A9D91738-9F1D-4AD5-8F48-AE6FE1C1F30B}"/>
    <cellStyle name="標準 2 2" xfId="34" xr:uid="{00000000-0005-0000-0000-00002D000000}"/>
    <cellStyle name="標準 2 3" xfId="35" xr:uid="{00000000-0005-0000-0000-00002E000000}"/>
    <cellStyle name="標準 4" xfId="36" xr:uid="{00000000-0005-0000-0000-00002F000000}"/>
    <cellStyle name="良い" xfId="37" builtinId="26" customBuiltin="1"/>
  </cellStyles>
  <dxfs count="14">
    <dxf>
      <font>
        <color theme="0" tint="-0.34998626667073579"/>
      </font>
      <fill>
        <patternFill patternType="solid">
          <bgColor theme="0" tint="-0.34998626667073579"/>
        </patternFill>
      </fill>
    </dxf>
    <dxf>
      <font>
        <color theme="0" tint="-0.34998626667073579"/>
      </font>
      <fill>
        <patternFill patternType="solid">
          <bgColor theme="0" tint="-0.34998626667073579"/>
        </patternFill>
      </fill>
    </dxf>
    <dxf>
      <font>
        <color theme="0" tint="-0.34998626667073579"/>
      </font>
      <fill>
        <patternFill patternType="solid">
          <bgColor theme="0" tint="-0.34998626667073579"/>
        </patternFill>
      </fill>
    </dxf>
    <dxf>
      <font>
        <color theme="0" tint="-0.34998626667073579"/>
      </font>
      <fill>
        <patternFill>
          <bgColor theme="0" tint="-0.34998626667073579"/>
        </patternFill>
      </fill>
    </dxf>
    <dxf>
      <font>
        <color theme="0" tint="-0.34998626667073579"/>
      </font>
      <fill>
        <patternFill patternType="solid">
          <bgColor theme="0" tint="-0.34998626667073579"/>
        </patternFill>
      </fill>
    </dxf>
    <dxf>
      <font>
        <color theme="0" tint="-0.34998626667073579"/>
      </font>
      <fill>
        <patternFill patternType="solid">
          <bgColor theme="0" tint="-0.34998626667073579"/>
        </patternFill>
      </fill>
    </dxf>
    <dxf>
      <font>
        <color theme="0" tint="-0.34998626667073579"/>
      </font>
      <fill>
        <patternFill patternType="solid">
          <bgColor theme="0" tint="-0.34998626667073579"/>
        </patternFill>
      </fill>
    </dxf>
    <dxf>
      <font>
        <color theme="0" tint="-0.34998626667073579"/>
      </font>
      <fill>
        <patternFill patternType="solid">
          <bgColor theme="0" tint="-0.34998626667073579"/>
        </patternFill>
      </fill>
    </dxf>
    <dxf>
      <font>
        <color theme="0" tint="-0.34998626667073579"/>
      </font>
      <fill>
        <patternFill patternType="solid">
          <bgColor theme="0" tint="-0.34998626667073579"/>
        </patternFill>
      </fill>
    </dxf>
    <dxf>
      <font>
        <color theme="0" tint="-0.34998626667073579"/>
      </font>
      <fill>
        <patternFill patternType="solid">
          <bgColor theme="0" tint="-0.34998626667073579"/>
        </patternFill>
      </fill>
    </dxf>
    <dxf>
      <font>
        <color theme="0" tint="-0.34998626667073579"/>
      </font>
      <fill>
        <patternFill patternType="solid">
          <bgColor theme="0" tint="-0.34998626667073579"/>
        </patternFill>
      </fill>
    </dxf>
    <dxf>
      <font>
        <color theme="0" tint="-0.34998626667073579"/>
      </font>
      <fill>
        <patternFill patternType="solid">
          <bgColor theme="0" tint="-0.34998626667073579"/>
        </patternFill>
      </fill>
    </dxf>
    <dxf>
      <font>
        <color theme="0" tint="-0.34998626667073579"/>
      </font>
    </dxf>
    <dxf>
      <font>
        <color theme="0" tint="-0.34998626667073579"/>
      </font>
      <fill>
        <patternFill patternType="solid">
          <bgColor theme="0" tint="-0.34998626667073579"/>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theme/theme1.xml" Type="http://schemas.openxmlformats.org/officeDocument/2006/relationships/theme"/><Relationship Id="rId14" Target="styles.xml" Type="http://schemas.openxmlformats.org/officeDocument/2006/relationships/styles"/><Relationship Id="rId15" Target="sharedStrings.xml" Type="http://schemas.openxmlformats.org/officeDocument/2006/relationships/sharedStrings"/><Relationship Id="rId16"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drawings/drawing1.xml><?xml version="1.0" encoding="utf-8"?>
<xdr:wsDr xmlns:xdr="http://schemas.openxmlformats.org/drawingml/2006/spreadsheetDrawing" xmlns:a="http://schemas.openxmlformats.org/drawingml/2006/main">
  <xdr:twoCellAnchor>
    <xdr:from>
      <xdr:col>7</xdr:col>
      <xdr:colOff>8890</xdr:colOff>
      <xdr:row>20</xdr:row>
      <xdr:rowOff>47625</xdr:rowOff>
    </xdr:from>
    <xdr:to>
      <xdr:col>18</xdr:col>
      <xdr:colOff>0</xdr:colOff>
      <xdr:row>20</xdr:row>
      <xdr:rowOff>47625</xdr:rowOff>
    </xdr:to>
    <xdr:sp macro="" textlink="">
      <xdr:nvSpPr>
        <xdr:cNvPr id="2424" name="Line 2">
          <a:extLst>
            <a:ext uri="{FF2B5EF4-FFF2-40B4-BE49-F238E27FC236}">
              <a16:creationId xmlns:a16="http://schemas.microsoft.com/office/drawing/2014/main" id="{00000000-0008-0000-0000-000078090000}"/>
            </a:ext>
          </a:extLst>
        </xdr:cNvPr>
        <xdr:cNvSpPr>
          <a:spLocks noChangeShapeType="1"/>
        </xdr:cNvSpPr>
      </xdr:nvSpPr>
      <xdr:spPr>
        <a:xfrm>
          <a:off x="3104515" y="5534025"/>
          <a:ext cx="3420110" cy="0"/>
        </a:xfrm>
        <a:prstGeom prst="line">
          <a:avLst/>
        </a:prstGeom>
        <a:noFill/>
        <a:ln w="9525">
          <a:solidFill>
            <a:srgbClr val="000000"/>
          </a:solidFill>
          <a:round/>
          <a:headEnd/>
          <a:tailEnd/>
        </a:ln>
      </xdr:spPr>
    </xdr:sp>
    <xdr:clientData/>
  </xdr:twoCellAnchor>
  <xdr:twoCellAnchor>
    <xdr:from>
      <xdr:col>1</xdr:col>
      <xdr:colOff>371475</xdr:colOff>
      <xdr:row>16</xdr:row>
      <xdr:rowOff>85725</xdr:rowOff>
    </xdr:from>
    <xdr:to>
      <xdr:col>5</xdr:col>
      <xdr:colOff>276225</xdr:colOff>
      <xdr:row>16</xdr:row>
      <xdr:rowOff>343535</xdr:rowOff>
    </xdr:to>
    <xdr:sp macro="" textlink="">
      <xdr:nvSpPr>
        <xdr:cNvPr id="2425" name="AutoShape 3">
          <a:extLst>
            <a:ext uri="{FF2B5EF4-FFF2-40B4-BE49-F238E27FC236}">
              <a16:creationId xmlns:a16="http://schemas.microsoft.com/office/drawing/2014/main" id="{00000000-0008-0000-0000-000079090000}"/>
            </a:ext>
          </a:extLst>
        </xdr:cNvPr>
        <xdr:cNvSpPr>
          <a:spLocks noChangeArrowheads="1"/>
        </xdr:cNvSpPr>
      </xdr:nvSpPr>
      <xdr:spPr>
        <a:xfrm>
          <a:off x="428625" y="4552950"/>
          <a:ext cx="1647825" cy="257810"/>
        </a:xfrm>
        <a:prstGeom prst="bracketPair">
          <a:avLst>
            <a:gd name="adj" fmla="val 16667"/>
          </a:avLst>
        </a:prstGeom>
        <a:noFill/>
        <a:ln w="9525">
          <a:solidFill>
            <a:srgbClr val="000000"/>
          </a:solidFill>
          <a:round/>
          <a:headEnd/>
          <a:tailEnd/>
        </a:ln>
      </xdr:spPr>
    </xdr:sp>
    <xdr:clientData/>
  </xdr:twoCellAnchor>
  <xdr:twoCellAnchor>
    <xdr:from>
      <xdr:col>2</xdr:col>
      <xdr:colOff>57150</xdr:colOff>
      <xdr:row>16</xdr:row>
      <xdr:rowOff>75565</xdr:rowOff>
    </xdr:from>
    <xdr:to>
      <xdr:col>6</xdr:col>
      <xdr:colOff>22225</xdr:colOff>
      <xdr:row>16</xdr:row>
      <xdr:rowOff>402590</xdr:rowOff>
    </xdr:to>
    <xdr:sp macro="" textlink="">
      <xdr:nvSpPr>
        <xdr:cNvPr id="16388" name="Text Box 4">
          <a:extLst>
            <a:ext uri="{FF2B5EF4-FFF2-40B4-BE49-F238E27FC236}">
              <a16:creationId xmlns:a16="http://schemas.microsoft.com/office/drawing/2014/main" id="{00000000-0008-0000-0000-000004400000}"/>
            </a:ext>
          </a:extLst>
        </xdr:cNvPr>
        <xdr:cNvSpPr txBox="1">
          <a:spLocks noChangeArrowheads="1"/>
        </xdr:cNvSpPr>
      </xdr:nvSpPr>
      <xdr:spPr>
        <a:xfrm>
          <a:off x="495300" y="4542790"/>
          <a:ext cx="2251075" cy="327025"/>
        </a:xfrm>
        <a:prstGeom prst="rect">
          <a:avLst/>
        </a:prstGeom>
        <a:noFill/>
        <a:ln w="9525">
          <a:noFill/>
          <a:miter lim="800000"/>
          <a:headEnd/>
          <a:tailEnd/>
        </a:ln>
      </xdr:spPr>
      <xdr:txBody>
        <a:bodyPr vertOverflow="clip" horzOverflow="overflow" wrap="square" lIns="27432" tIns="18288" rIns="0" bIns="0" anchor="t" upright="1"/>
        <a:lstStyle/>
        <a:p>
          <a:pPr algn="l" rtl="1">
            <a:defRPr sz="1000"/>
          </a:pPr>
          <a:r>
            <a:rPr lang="ja-JP" altLang="en-US" sz="800" b="0" i="0" strike="noStrike">
              <a:solidFill>
                <a:srgbClr val="000000"/>
              </a:solidFill>
              <a:latin typeface="ＭＳ 明朝"/>
              <a:ea typeface="ＭＳ 明朝"/>
            </a:rPr>
            <a:t>業務を執行する社員、取締役、</a:t>
          </a:r>
        </a:p>
        <a:p>
          <a:pPr algn="l" rtl="1">
            <a:defRPr sz="1000"/>
          </a:pPr>
          <a:r>
            <a:rPr lang="ja-JP" altLang="en-US" sz="800" b="0" i="0" strike="noStrike">
              <a:solidFill>
                <a:srgbClr val="000000"/>
              </a:solidFill>
              <a:latin typeface="ＭＳ 明朝"/>
              <a:ea typeface="ＭＳ 明朝"/>
            </a:rPr>
            <a:t>執行役又はこれらに準ずる者</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428625</xdr:colOff>
      <xdr:row>2</xdr:row>
      <xdr:rowOff>0</xdr:rowOff>
    </xdr:from>
    <xdr:to>
      <xdr:col>5</xdr:col>
      <xdr:colOff>85725</xdr:colOff>
      <xdr:row>2</xdr:row>
      <xdr:rowOff>0</xdr:rowOff>
    </xdr:to>
    <xdr:sp macro="" textlink="">
      <xdr:nvSpPr>
        <xdr:cNvPr id="3163" name="AutoShape 1">
          <a:extLst>
            <a:ext uri="{FF2B5EF4-FFF2-40B4-BE49-F238E27FC236}">
              <a16:creationId xmlns:a16="http://schemas.microsoft.com/office/drawing/2014/main" id="{00000000-0008-0000-0100-00005B0C0000}"/>
            </a:ext>
          </a:extLst>
        </xdr:cNvPr>
        <xdr:cNvSpPr>
          <a:spLocks noChangeArrowheads="1"/>
        </xdr:cNvSpPr>
      </xdr:nvSpPr>
      <xdr:spPr>
        <a:xfrm>
          <a:off x="1038225" y="723900"/>
          <a:ext cx="942975" cy="0"/>
        </a:xfrm>
        <a:prstGeom prst="bracketPair">
          <a:avLst>
            <a:gd name="adj" fmla="val 16667"/>
          </a:avLst>
        </a:prstGeom>
        <a:noFill/>
        <a:ln w="9525">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9525</xdr:colOff>
      <xdr:row>3</xdr:row>
      <xdr:rowOff>0</xdr:rowOff>
    </xdr:from>
    <xdr:to>
      <xdr:col>5</xdr:col>
      <xdr:colOff>9525</xdr:colOff>
      <xdr:row>10</xdr:row>
      <xdr:rowOff>0</xdr:rowOff>
    </xdr:to>
    <xdr:sp macro="" textlink="">
      <xdr:nvSpPr>
        <xdr:cNvPr id="47111" name="Line 1">
          <a:extLst>
            <a:ext uri="{FF2B5EF4-FFF2-40B4-BE49-F238E27FC236}">
              <a16:creationId xmlns:a16="http://schemas.microsoft.com/office/drawing/2014/main" id="{00000000-0008-0000-0200-000007B80000}"/>
            </a:ext>
          </a:extLst>
        </xdr:cNvPr>
        <xdr:cNvSpPr>
          <a:spLocks noChangeShapeType="1"/>
        </xdr:cNvSpPr>
      </xdr:nvSpPr>
      <xdr:spPr>
        <a:xfrm>
          <a:off x="3448050" y="1066800"/>
          <a:ext cx="0" cy="1876425"/>
        </a:xfrm>
        <a:prstGeom prst="line">
          <a:avLst/>
        </a:prstGeom>
        <a:noFill/>
        <a:ln w="952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276225</xdr:colOff>
      <xdr:row>16</xdr:row>
      <xdr:rowOff>153035</xdr:rowOff>
    </xdr:from>
    <xdr:to>
      <xdr:col>1</xdr:col>
      <xdr:colOff>609600</xdr:colOff>
      <xdr:row>20</xdr:row>
      <xdr:rowOff>143510</xdr:rowOff>
    </xdr:to>
    <xdr:sp macro="" textlink="">
      <xdr:nvSpPr>
        <xdr:cNvPr id="2" name="Text Box 1">
          <a:extLst>
            <a:ext uri="{FF2B5EF4-FFF2-40B4-BE49-F238E27FC236}">
              <a16:creationId xmlns:a16="http://schemas.microsoft.com/office/drawing/2014/main" id="{00000000-0008-0000-0300-000002000000}"/>
            </a:ext>
          </a:extLst>
        </xdr:cNvPr>
        <xdr:cNvSpPr txBox="1">
          <a:spLocks noChangeArrowheads="1"/>
        </xdr:cNvSpPr>
      </xdr:nvSpPr>
      <xdr:spPr>
        <a:xfrm>
          <a:off x="333375" y="7165975"/>
          <a:ext cx="333375" cy="1209675"/>
        </a:xfrm>
        <a:prstGeom prst="rect">
          <a:avLst/>
        </a:prstGeom>
        <a:solidFill>
          <a:srgbClr val="FFFFFF"/>
        </a:solidFill>
        <a:ln w="9525">
          <a:noFill/>
          <a:miter lim="800000"/>
          <a:headEnd/>
          <a:tailEnd/>
        </a:ln>
      </xdr:spPr>
      <xdr:txBody>
        <a:bodyPr vertOverflow="clip" horzOverflow="overflow" vert="wordArtVertRtl" wrap="square" lIns="27432" tIns="0" rIns="27432" bIns="0" anchor="ctr" upright="1"/>
        <a:lstStyle/>
        <a:p>
          <a:pPr algn="l" rtl="0">
            <a:defRPr sz="1000"/>
          </a:pPr>
          <a:r>
            <a:rPr lang="ja-JP" altLang="en-US" sz="1000" b="0" i="0" u="none" strike="noStrike" baseline="0">
              <a:solidFill>
                <a:srgbClr val="000000"/>
              </a:solidFill>
              <a:latin typeface="ＭＳ 明朝"/>
              <a:ea typeface="ＭＳ 明朝"/>
            </a:rPr>
            <a:t>創業後の沿革</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47625</xdr:colOff>
      <xdr:row>3</xdr:row>
      <xdr:rowOff>9525</xdr:rowOff>
    </xdr:from>
    <xdr:to>
      <xdr:col>9</xdr:col>
      <xdr:colOff>0</xdr:colOff>
      <xdr:row>7</xdr:row>
      <xdr:rowOff>0</xdr:rowOff>
    </xdr:to>
    <xdr:sp macro="" textlink="">
      <xdr:nvSpPr>
        <xdr:cNvPr id="6241" name="Line 1">
          <a:extLst>
            <a:ext uri="{FF2B5EF4-FFF2-40B4-BE49-F238E27FC236}">
              <a16:creationId xmlns:a16="http://schemas.microsoft.com/office/drawing/2014/main" id="{00000000-0008-0000-0400-000061180000}"/>
            </a:ext>
          </a:extLst>
        </xdr:cNvPr>
        <xdr:cNvSpPr>
          <a:spLocks noChangeShapeType="1"/>
        </xdr:cNvSpPr>
      </xdr:nvSpPr>
      <xdr:spPr>
        <a:xfrm>
          <a:off x="47625" y="1019175"/>
          <a:ext cx="2114550" cy="542925"/>
        </a:xfrm>
        <a:prstGeom prst="line">
          <a:avLst/>
        </a:prstGeom>
        <a:noFill/>
        <a:ln w="9525">
          <a:solidFill>
            <a:srgbClr val="000000"/>
          </a:solidFill>
          <a:round/>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xdr:from>
      <xdr:col>13</xdr:col>
      <xdr:colOff>0</xdr:colOff>
      <xdr:row>1</xdr:row>
      <xdr:rowOff>0</xdr:rowOff>
    </xdr:from>
    <xdr:to>
      <xdr:col>13</xdr:col>
      <xdr:colOff>0</xdr:colOff>
      <xdr:row>1</xdr:row>
      <xdr:rowOff>0</xdr:rowOff>
    </xdr:to>
    <xdr:sp macro="" textlink="">
      <xdr:nvSpPr>
        <xdr:cNvPr id="13104" name="AutoShape 1">
          <a:extLst>
            <a:ext uri="{FF2B5EF4-FFF2-40B4-BE49-F238E27FC236}">
              <a16:creationId xmlns:a16="http://schemas.microsoft.com/office/drawing/2014/main" id="{00000000-0008-0000-0A00-000030330000}"/>
            </a:ext>
          </a:extLst>
        </xdr:cNvPr>
        <xdr:cNvSpPr>
          <a:spLocks noChangeArrowheads="1"/>
        </xdr:cNvSpPr>
      </xdr:nvSpPr>
      <xdr:spPr>
        <a:xfrm>
          <a:off x="6296025" y="342900"/>
          <a:ext cx="0" cy="0"/>
        </a:xfrm>
        <a:prstGeom prst="bracketPair">
          <a:avLst>
            <a:gd name="adj" fmla="val 18181"/>
          </a:avLst>
        </a:prstGeom>
        <a:noFill/>
        <a:ln w="9525">
          <a:solidFill>
            <a:srgbClr val="000000"/>
          </a:solidFill>
          <a:round/>
          <a:headEnd/>
          <a:tailEnd/>
        </a:ln>
      </xdr:spPr>
    </xdr:sp>
    <xdr:clientData/>
  </xdr:twoCellAnchor>
  <xdr:twoCellAnchor>
    <xdr:from>
      <xdr:col>14</xdr:col>
      <xdr:colOff>0</xdr:colOff>
      <xdr:row>1</xdr:row>
      <xdr:rowOff>0</xdr:rowOff>
    </xdr:from>
    <xdr:to>
      <xdr:col>14</xdr:col>
      <xdr:colOff>0</xdr:colOff>
      <xdr:row>1</xdr:row>
      <xdr:rowOff>0</xdr:rowOff>
    </xdr:to>
    <xdr:sp macro="" textlink="">
      <xdr:nvSpPr>
        <xdr:cNvPr id="13105" name="AutoShape 2">
          <a:extLst>
            <a:ext uri="{FF2B5EF4-FFF2-40B4-BE49-F238E27FC236}">
              <a16:creationId xmlns:a16="http://schemas.microsoft.com/office/drawing/2014/main" id="{00000000-0008-0000-0A00-000031330000}"/>
            </a:ext>
          </a:extLst>
        </xdr:cNvPr>
        <xdr:cNvSpPr>
          <a:spLocks noChangeArrowheads="1"/>
        </xdr:cNvSpPr>
      </xdr:nvSpPr>
      <xdr:spPr>
        <a:xfrm>
          <a:off x="6353175" y="342900"/>
          <a:ext cx="0" cy="0"/>
        </a:xfrm>
        <a:prstGeom prst="bracketPair">
          <a:avLst>
            <a:gd name="adj" fmla="val 18181"/>
          </a:avLst>
        </a:prstGeom>
        <a:noFill/>
        <a:ln w="9525">
          <a:solidFill>
            <a:srgbClr val="000000"/>
          </a:solidFill>
          <a:round/>
          <a:headEnd/>
          <a:tailEnd/>
        </a:ln>
      </xdr:spPr>
    </xdr:sp>
    <xdr:clientData/>
  </xdr:twoCellAnchor>
  <xdr:twoCellAnchor>
    <xdr:from>
      <xdr:col>13</xdr:col>
      <xdr:colOff>0</xdr:colOff>
      <xdr:row>27</xdr:row>
      <xdr:rowOff>0</xdr:rowOff>
    </xdr:from>
    <xdr:to>
      <xdr:col>13</xdr:col>
      <xdr:colOff>0</xdr:colOff>
      <xdr:row>27</xdr:row>
      <xdr:rowOff>0</xdr:rowOff>
    </xdr:to>
    <xdr:sp macro="" textlink="">
      <xdr:nvSpPr>
        <xdr:cNvPr id="13106" name="AutoShape 3">
          <a:extLst>
            <a:ext uri="{FF2B5EF4-FFF2-40B4-BE49-F238E27FC236}">
              <a16:creationId xmlns:a16="http://schemas.microsoft.com/office/drawing/2014/main" id="{00000000-0008-0000-0A00-000032330000}"/>
            </a:ext>
          </a:extLst>
        </xdr:cNvPr>
        <xdr:cNvSpPr>
          <a:spLocks noChangeArrowheads="1"/>
        </xdr:cNvSpPr>
      </xdr:nvSpPr>
      <xdr:spPr>
        <a:xfrm>
          <a:off x="6296025" y="9382125"/>
          <a:ext cx="0" cy="0"/>
        </a:xfrm>
        <a:prstGeom prst="bracketPair">
          <a:avLst>
            <a:gd name="adj" fmla="val 18181"/>
          </a:avLst>
        </a:prstGeom>
        <a:noFill/>
        <a:ln w="9525">
          <a:solidFill>
            <a:srgbClr val="000000"/>
          </a:solidFill>
          <a:round/>
          <a:headEnd/>
          <a:tailEnd/>
        </a:ln>
      </xdr:spPr>
    </xdr:sp>
    <xdr:clientData/>
  </xdr:twoCellAnchor>
  <xdr:twoCellAnchor>
    <xdr:from>
      <xdr:col>14</xdr:col>
      <xdr:colOff>0</xdr:colOff>
      <xdr:row>27</xdr:row>
      <xdr:rowOff>0</xdr:rowOff>
    </xdr:from>
    <xdr:to>
      <xdr:col>14</xdr:col>
      <xdr:colOff>0</xdr:colOff>
      <xdr:row>27</xdr:row>
      <xdr:rowOff>0</xdr:rowOff>
    </xdr:to>
    <xdr:sp macro="" textlink="">
      <xdr:nvSpPr>
        <xdr:cNvPr id="13107" name="AutoShape 4">
          <a:extLst>
            <a:ext uri="{FF2B5EF4-FFF2-40B4-BE49-F238E27FC236}">
              <a16:creationId xmlns:a16="http://schemas.microsoft.com/office/drawing/2014/main" id="{00000000-0008-0000-0A00-000033330000}"/>
            </a:ext>
          </a:extLst>
        </xdr:cNvPr>
        <xdr:cNvSpPr>
          <a:spLocks noChangeArrowheads="1"/>
        </xdr:cNvSpPr>
      </xdr:nvSpPr>
      <xdr:spPr>
        <a:xfrm>
          <a:off x="6353175" y="9382125"/>
          <a:ext cx="0" cy="0"/>
        </a:xfrm>
        <a:prstGeom prst="bracketPair">
          <a:avLst>
            <a:gd name="adj" fmla="val 18181"/>
          </a:avLst>
        </a:prstGeom>
        <a:noFill/>
        <a:ln w="9525">
          <a:solidFill>
            <a:srgbClr val="000000"/>
          </a:solidFill>
          <a:round/>
          <a:headEnd/>
          <a:tailEnd/>
        </a:ln>
      </xdr:spPr>
    </xdr:sp>
    <xdr:clientData/>
  </xdr:twoCellAnchor>
  <xdr:twoCellAnchor>
    <xdr:from>
      <xdr:col>13</xdr:col>
      <xdr:colOff>0</xdr:colOff>
      <xdr:row>27</xdr:row>
      <xdr:rowOff>0</xdr:rowOff>
    </xdr:from>
    <xdr:to>
      <xdr:col>13</xdr:col>
      <xdr:colOff>0</xdr:colOff>
      <xdr:row>27</xdr:row>
      <xdr:rowOff>0</xdr:rowOff>
    </xdr:to>
    <xdr:sp macro="" textlink="">
      <xdr:nvSpPr>
        <xdr:cNvPr id="13108" name="AutoShape 5">
          <a:extLst>
            <a:ext uri="{FF2B5EF4-FFF2-40B4-BE49-F238E27FC236}">
              <a16:creationId xmlns:a16="http://schemas.microsoft.com/office/drawing/2014/main" id="{00000000-0008-0000-0A00-000034330000}"/>
            </a:ext>
          </a:extLst>
        </xdr:cNvPr>
        <xdr:cNvSpPr>
          <a:spLocks noChangeArrowheads="1"/>
        </xdr:cNvSpPr>
      </xdr:nvSpPr>
      <xdr:spPr>
        <a:xfrm>
          <a:off x="6296025" y="9382125"/>
          <a:ext cx="0" cy="0"/>
        </a:xfrm>
        <a:prstGeom prst="bracketPair">
          <a:avLst>
            <a:gd name="adj" fmla="val 18181"/>
          </a:avLst>
        </a:prstGeom>
        <a:noFill/>
        <a:ln w="9525">
          <a:solidFill>
            <a:srgbClr val="000000"/>
          </a:solidFill>
          <a:round/>
          <a:headEnd/>
          <a:tailEnd/>
        </a:ln>
      </xdr:spPr>
    </xdr:sp>
    <xdr:clientData/>
  </xdr:twoCellAnchor>
  <xdr:twoCellAnchor>
    <xdr:from>
      <xdr:col>14</xdr:col>
      <xdr:colOff>0</xdr:colOff>
      <xdr:row>27</xdr:row>
      <xdr:rowOff>0</xdr:rowOff>
    </xdr:from>
    <xdr:to>
      <xdr:col>14</xdr:col>
      <xdr:colOff>0</xdr:colOff>
      <xdr:row>27</xdr:row>
      <xdr:rowOff>0</xdr:rowOff>
    </xdr:to>
    <xdr:sp macro="" textlink="">
      <xdr:nvSpPr>
        <xdr:cNvPr id="13109" name="AutoShape 6">
          <a:extLst>
            <a:ext uri="{FF2B5EF4-FFF2-40B4-BE49-F238E27FC236}">
              <a16:creationId xmlns:a16="http://schemas.microsoft.com/office/drawing/2014/main" id="{00000000-0008-0000-0A00-000035330000}"/>
            </a:ext>
          </a:extLst>
        </xdr:cNvPr>
        <xdr:cNvSpPr>
          <a:spLocks noChangeArrowheads="1"/>
        </xdr:cNvSpPr>
      </xdr:nvSpPr>
      <xdr:spPr>
        <a:xfrm>
          <a:off x="6353175" y="9382125"/>
          <a:ext cx="0" cy="0"/>
        </a:xfrm>
        <a:prstGeom prst="bracketPair">
          <a:avLst>
            <a:gd name="adj" fmla="val 18181"/>
          </a:avLst>
        </a:prstGeom>
        <a:noFill/>
        <a:ln w="9525">
          <a:solidFill>
            <a:srgbClr val="000000"/>
          </a:solidFill>
          <a:round/>
          <a:headEnd/>
          <a:tailEnd/>
        </a:ln>
      </xdr:spPr>
    </xdr:sp>
    <xdr:clientData/>
  </xdr:twoCellAnchor>
  <xdr:twoCellAnchor>
    <xdr:from>
      <xdr:col>13</xdr:col>
      <xdr:colOff>0</xdr:colOff>
      <xdr:row>27</xdr:row>
      <xdr:rowOff>0</xdr:rowOff>
    </xdr:from>
    <xdr:to>
      <xdr:col>13</xdr:col>
      <xdr:colOff>0</xdr:colOff>
      <xdr:row>27</xdr:row>
      <xdr:rowOff>0</xdr:rowOff>
    </xdr:to>
    <xdr:sp macro="" textlink="">
      <xdr:nvSpPr>
        <xdr:cNvPr id="13110" name="AutoShape 7">
          <a:extLst>
            <a:ext uri="{FF2B5EF4-FFF2-40B4-BE49-F238E27FC236}">
              <a16:creationId xmlns:a16="http://schemas.microsoft.com/office/drawing/2014/main" id="{00000000-0008-0000-0A00-000036330000}"/>
            </a:ext>
          </a:extLst>
        </xdr:cNvPr>
        <xdr:cNvSpPr>
          <a:spLocks noChangeArrowheads="1"/>
        </xdr:cNvSpPr>
      </xdr:nvSpPr>
      <xdr:spPr>
        <a:xfrm>
          <a:off x="6296025" y="9382125"/>
          <a:ext cx="0" cy="0"/>
        </a:xfrm>
        <a:prstGeom prst="bracketPair">
          <a:avLst>
            <a:gd name="adj" fmla="val 18181"/>
          </a:avLst>
        </a:prstGeom>
        <a:noFill/>
        <a:ln w="9525">
          <a:solidFill>
            <a:srgbClr val="000000"/>
          </a:solidFill>
          <a:round/>
          <a:headEnd/>
          <a:tailEnd/>
        </a:ln>
      </xdr:spPr>
    </xdr:sp>
    <xdr:clientData/>
  </xdr:twoCellAnchor>
  <xdr:twoCellAnchor>
    <xdr:from>
      <xdr:col>14</xdr:col>
      <xdr:colOff>0</xdr:colOff>
      <xdr:row>27</xdr:row>
      <xdr:rowOff>0</xdr:rowOff>
    </xdr:from>
    <xdr:to>
      <xdr:col>14</xdr:col>
      <xdr:colOff>0</xdr:colOff>
      <xdr:row>27</xdr:row>
      <xdr:rowOff>0</xdr:rowOff>
    </xdr:to>
    <xdr:sp macro="" textlink="">
      <xdr:nvSpPr>
        <xdr:cNvPr id="13111" name="AutoShape 8">
          <a:extLst>
            <a:ext uri="{FF2B5EF4-FFF2-40B4-BE49-F238E27FC236}">
              <a16:creationId xmlns:a16="http://schemas.microsoft.com/office/drawing/2014/main" id="{00000000-0008-0000-0A00-000037330000}"/>
            </a:ext>
          </a:extLst>
        </xdr:cNvPr>
        <xdr:cNvSpPr>
          <a:spLocks noChangeArrowheads="1"/>
        </xdr:cNvSpPr>
      </xdr:nvSpPr>
      <xdr:spPr>
        <a:xfrm>
          <a:off x="6353175" y="9382125"/>
          <a:ext cx="0" cy="0"/>
        </a:xfrm>
        <a:prstGeom prst="bracketPair">
          <a:avLst>
            <a:gd name="adj" fmla="val 18181"/>
          </a:avLst>
        </a:prstGeom>
        <a:noFill/>
        <a:ln w="9525">
          <a:solidFill>
            <a:srgbClr val="000000"/>
          </a:solidFill>
          <a:round/>
          <a:headEnd/>
          <a:tailEnd/>
        </a:ln>
      </xdr:spPr>
    </xdr:sp>
    <xdr:clientData/>
  </xdr:twoCellAnchor>
  <xdr:twoCellAnchor>
    <xdr:from>
      <xdr:col>13</xdr:col>
      <xdr:colOff>0</xdr:colOff>
      <xdr:row>1</xdr:row>
      <xdr:rowOff>0</xdr:rowOff>
    </xdr:from>
    <xdr:to>
      <xdr:col>13</xdr:col>
      <xdr:colOff>0</xdr:colOff>
      <xdr:row>1</xdr:row>
      <xdr:rowOff>0</xdr:rowOff>
    </xdr:to>
    <xdr:sp macro="" textlink="">
      <xdr:nvSpPr>
        <xdr:cNvPr id="13112" name="AutoShape 9">
          <a:extLst>
            <a:ext uri="{FF2B5EF4-FFF2-40B4-BE49-F238E27FC236}">
              <a16:creationId xmlns:a16="http://schemas.microsoft.com/office/drawing/2014/main" id="{00000000-0008-0000-0A00-000038330000}"/>
            </a:ext>
          </a:extLst>
        </xdr:cNvPr>
        <xdr:cNvSpPr>
          <a:spLocks noChangeArrowheads="1"/>
        </xdr:cNvSpPr>
      </xdr:nvSpPr>
      <xdr:spPr>
        <a:xfrm>
          <a:off x="6296025" y="342900"/>
          <a:ext cx="0" cy="0"/>
        </a:xfrm>
        <a:prstGeom prst="bracketPair">
          <a:avLst>
            <a:gd name="adj" fmla="val 16667"/>
          </a:avLst>
        </a:prstGeom>
        <a:noFill/>
        <a:ln w="9525">
          <a:solidFill>
            <a:srgbClr val="000000"/>
          </a:solidFill>
          <a:round/>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xdr:from>
      <xdr:col>18</xdr:col>
      <xdr:colOff>145676</xdr:colOff>
      <xdr:row>4</xdr:row>
      <xdr:rowOff>209174</xdr:rowOff>
    </xdr:from>
    <xdr:to>
      <xdr:col>21</xdr:col>
      <xdr:colOff>483347</xdr:colOff>
      <xdr:row>6</xdr:row>
      <xdr:rowOff>238310</xdr:rowOff>
    </xdr:to>
    <xdr:sp macro="" textlink="">
      <xdr:nvSpPr>
        <xdr:cNvPr id="2" name="AutoShape 39">
          <a:extLst>
            <a:ext uri="{FF2B5EF4-FFF2-40B4-BE49-F238E27FC236}">
              <a16:creationId xmlns:a16="http://schemas.microsoft.com/office/drawing/2014/main" id="{B0CC3401-7B7E-40E9-9A33-F525611F78D9}"/>
            </a:ext>
          </a:extLst>
        </xdr:cNvPr>
        <xdr:cNvSpPr>
          <a:spLocks/>
        </xdr:cNvSpPr>
      </xdr:nvSpPr>
      <xdr:spPr bwMode="auto">
        <a:xfrm>
          <a:off x="6129617" y="1161674"/>
          <a:ext cx="1715995" cy="768724"/>
        </a:xfrm>
        <a:prstGeom prst="borderCallout2">
          <a:avLst>
            <a:gd name="adj1" fmla="val 40000"/>
            <a:gd name="adj2" fmla="val -1208"/>
            <a:gd name="adj3" fmla="val 40000"/>
            <a:gd name="adj4" fmla="val -96809"/>
            <a:gd name="adj5" fmla="val -41263"/>
            <a:gd name="adj6" fmla="val -188139"/>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upright="1"/>
        <a:lstStyle/>
        <a:p>
          <a:pPr algn="l" rtl="0">
            <a:defRPr sz="1000"/>
          </a:pPr>
          <a:r>
            <a:rPr lang="ja-JP" altLang="en-US" sz="800" b="0" i="0" u="none" strike="noStrike" baseline="0">
              <a:solidFill>
                <a:srgbClr val="000000"/>
              </a:solidFill>
              <a:latin typeface="ＭＳ 明朝"/>
              <a:ea typeface="ＭＳ 明朝"/>
            </a:rPr>
            <a:t>　会社名、代表者名、会社の所在地を記載してください。また、会社名の上には必ずふりがなを記載してください。</a:t>
          </a:r>
        </a:p>
      </xdr:txBody>
    </xdr:sp>
    <xdr:clientData/>
  </xdr:twoCellAnchor>
  <xdr:twoCellAnchor>
    <xdr:from>
      <xdr:col>12</xdr:col>
      <xdr:colOff>76200</xdr:colOff>
      <xdr:row>4</xdr:row>
      <xdr:rowOff>190500</xdr:rowOff>
    </xdr:from>
    <xdr:to>
      <xdr:col>15</xdr:col>
      <xdr:colOff>276225</xdr:colOff>
      <xdr:row>5</xdr:row>
      <xdr:rowOff>161925</xdr:rowOff>
    </xdr:to>
    <xdr:sp macro="" textlink="">
      <xdr:nvSpPr>
        <xdr:cNvPr id="3" name="Line 2">
          <a:extLst>
            <a:ext uri="{FF2B5EF4-FFF2-40B4-BE49-F238E27FC236}">
              <a16:creationId xmlns:a16="http://schemas.microsoft.com/office/drawing/2014/main" id="{2715CA66-4AB4-4115-B3D2-8DCD27ED0855}"/>
            </a:ext>
          </a:extLst>
        </xdr:cNvPr>
        <xdr:cNvSpPr>
          <a:spLocks noChangeShapeType="1"/>
        </xdr:cNvSpPr>
      </xdr:nvSpPr>
      <xdr:spPr bwMode="auto">
        <a:xfrm flipH="1" flipV="1">
          <a:off x="3086100" y="1152525"/>
          <a:ext cx="1416050" cy="339725"/>
        </a:xfrm>
        <a:prstGeom prst="line">
          <a:avLst/>
        </a:prstGeom>
        <a:noFill/>
        <a:ln w="9525">
          <a:solidFill>
            <a:srgbClr val="000000"/>
          </a:solidFill>
          <a:round/>
          <a:headEnd/>
          <a:tailEnd type="oval" w="med" len="med"/>
        </a:ln>
        <a:extLst>
          <a:ext uri="{909E8E84-426E-40DD-AFC4-6F175D3DCCD1}">
            <a14:hiddenFill xmlns:a14="http://schemas.microsoft.com/office/drawing/2010/main">
              <a:noFill/>
            </a14:hiddenFill>
          </a:ext>
        </a:extLst>
      </xdr:spPr>
    </xdr:sp>
    <xdr:clientData/>
  </xdr:twoCellAnchor>
  <xdr:twoCellAnchor>
    <xdr:from>
      <xdr:col>14</xdr:col>
      <xdr:colOff>247650</xdr:colOff>
      <xdr:row>3</xdr:row>
      <xdr:rowOff>161925</xdr:rowOff>
    </xdr:from>
    <xdr:to>
      <xdr:col>15</xdr:col>
      <xdr:colOff>266700</xdr:colOff>
      <xdr:row>5</xdr:row>
      <xdr:rowOff>171450</xdr:rowOff>
    </xdr:to>
    <xdr:sp macro="" textlink="">
      <xdr:nvSpPr>
        <xdr:cNvPr id="4" name="Line 3">
          <a:extLst>
            <a:ext uri="{FF2B5EF4-FFF2-40B4-BE49-F238E27FC236}">
              <a16:creationId xmlns:a16="http://schemas.microsoft.com/office/drawing/2014/main" id="{A379490A-E200-48E6-8800-3B069F3B0A42}"/>
            </a:ext>
          </a:extLst>
        </xdr:cNvPr>
        <xdr:cNvSpPr>
          <a:spLocks noChangeShapeType="1"/>
        </xdr:cNvSpPr>
      </xdr:nvSpPr>
      <xdr:spPr bwMode="auto">
        <a:xfrm flipH="1" flipV="1">
          <a:off x="4191000" y="749300"/>
          <a:ext cx="304800" cy="755650"/>
        </a:xfrm>
        <a:prstGeom prst="line">
          <a:avLst/>
        </a:prstGeom>
        <a:noFill/>
        <a:ln w="9525">
          <a:solidFill>
            <a:srgbClr val="000000"/>
          </a:solidFill>
          <a:round/>
          <a:headEnd/>
          <a:tailEnd type="oval" w="med" len="med"/>
        </a:ln>
        <a:extLst>
          <a:ext uri="{909E8E84-426E-40DD-AFC4-6F175D3DCCD1}">
            <a14:hiddenFill xmlns:a14="http://schemas.microsoft.com/office/drawing/2010/main">
              <a:noFill/>
            </a14:hiddenFill>
          </a:ext>
        </a:extLst>
      </xdr:spPr>
    </xdr:sp>
    <xdr:clientData/>
  </xdr:twoCellAnchor>
  <xdr:twoCellAnchor>
    <xdr:from>
      <xdr:col>19</xdr:col>
      <xdr:colOff>0</xdr:colOff>
      <xdr:row>10</xdr:row>
      <xdr:rowOff>190500</xdr:rowOff>
    </xdr:from>
    <xdr:to>
      <xdr:col>21</xdr:col>
      <xdr:colOff>515470</xdr:colOff>
      <xdr:row>12</xdr:row>
      <xdr:rowOff>134471</xdr:rowOff>
    </xdr:to>
    <xdr:sp macro="" textlink="">
      <xdr:nvSpPr>
        <xdr:cNvPr id="5" name="AutoShape 39">
          <a:extLst>
            <a:ext uri="{FF2B5EF4-FFF2-40B4-BE49-F238E27FC236}">
              <a16:creationId xmlns:a16="http://schemas.microsoft.com/office/drawing/2014/main" id="{56215E7A-2B47-4CEA-BAF2-E9CB639D96BA}"/>
            </a:ext>
          </a:extLst>
        </xdr:cNvPr>
        <xdr:cNvSpPr>
          <a:spLocks/>
        </xdr:cNvSpPr>
      </xdr:nvSpPr>
      <xdr:spPr bwMode="auto">
        <a:xfrm>
          <a:off x="6152029" y="3361765"/>
          <a:ext cx="1725706" cy="683559"/>
        </a:xfrm>
        <a:prstGeom prst="borderCallout2">
          <a:avLst>
            <a:gd name="adj1" fmla="val 40000"/>
            <a:gd name="adj2" fmla="val -1208"/>
            <a:gd name="adj3" fmla="val 40000"/>
            <a:gd name="adj4" fmla="val -48111"/>
            <a:gd name="adj5" fmla="val -103771"/>
            <a:gd name="adj6" fmla="val -305203"/>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upright="1"/>
        <a:lstStyle/>
        <a:p>
          <a:pPr algn="l" rtl="0">
            <a:defRPr sz="1000"/>
          </a:pPr>
          <a:r>
            <a:rPr lang="ja-JP" altLang="en-US" sz="800" b="0" i="0" u="none" strike="noStrike" baseline="0">
              <a:solidFill>
                <a:srgbClr val="000000"/>
              </a:solidFill>
              <a:latin typeface="ＭＳ 明朝"/>
              <a:ea typeface="ＭＳ 明朝"/>
            </a:rPr>
            <a:t>　すべての役員（監査役、会計参与を除く。）を記載してください。また、必ずふりがなを記載してください。</a:t>
          </a:r>
        </a:p>
      </xdr:txBody>
    </xdr:sp>
    <xdr:clientData/>
  </xdr:twoCellAnchor>
  <xdr:twoCellAnchor>
    <xdr:from>
      <xdr:col>19</xdr:col>
      <xdr:colOff>0</xdr:colOff>
      <xdr:row>19</xdr:row>
      <xdr:rowOff>295274</xdr:rowOff>
    </xdr:from>
    <xdr:to>
      <xdr:col>21</xdr:col>
      <xdr:colOff>515470</xdr:colOff>
      <xdr:row>21</xdr:row>
      <xdr:rowOff>78440</xdr:rowOff>
    </xdr:to>
    <xdr:sp macro="" textlink="">
      <xdr:nvSpPr>
        <xdr:cNvPr id="6" name="AutoShape 39">
          <a:extLst>
            <a:ext uri="{FF2B5EF4-FFF2-40B4-BE49-F238E27FC236}">
              <a16:creationId xmlns:a16="http://schemas.microsoft.com/office/drawing/2014/main" id="{32E521CE-631D-4164-B95F-114FF09CDE82}"/>
            </a:ext>
          </a:extLst>
        </xdr:cNvPr>
        <xdr:cNvSpPr>
          <a:spLocks/>
        </xdr:cNvSpPr>
      </xdr:nvSpPr>
      <xdr:spPr bwMode="auto">
        <a:xfrm>
          <a:off x="6152029" y="6794686"/>
          <a:ext cx="1725706" cy="522754"/>
        </a:xfrm>
        <a:prstGeom prst="borderCallout2">
          <a:avLst>
            <a:gd name="adj1" fmla="val 23079"/>
            <a:gd name="adj2" fmla="val -1185"/>
            <a:gd name="adj3" fmla="val 23079"/>
            <a:gd name="adj4" fmla="val -116428"/>
            <a:gd name="adj5" fmla="val 156171"/>
            <a:gd name="adj6" fmla="val -226029"/>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upright="1"/>
        <a:lstStyle/>
        <a:p>
          <a:pPr algn="l" rtl="0">
            <a:defRPr sz="1000"/>
          </a:pPr>
          <a:r>
            <a:rPr lang="ja-JP" altLang="en-US" sz="800" b="0" i="0" u="none" strike="noStrike" baseline="0">
              <a:solidFill>
                <a:srgbClr val="000000"/>
              </a:solidFill>
              <a:latin typeface="ＭＳ 明朝"/>
              <a:ea typeface="ＭＳ 明朝"/>
            </a:rPr>
            <a:t>　申請者の欄には、会社名を記載してください。日付も必ず記載してください。</a:t>
          </a:r>
        </a:p>
      </xdr:txBody>
    </xdr:sp>
    <xdr:clientData/>
  </xdr:twoCellAnchor>
  <xdr:twoCellAnchor>
    <xdr:from>
      <xdr:col>14</xdr:col>
      <xdr:colOff>224117</xdr:colOff>
      <xdr:row>20</xdr:row>
      <xdr:rowOff>78440</xdr:rowOff>
    </xdr:from>
    <xdr:to>
      <xdr:col>15</xdr:col>
      <xdr:colOff>501650</xdr:colOff>
      <xdr:row>22</xdr:row>
      <xdr:rowOff>57149</xdr:rowOff>
    </xdr:to>
    <xdr:sp macro="" textlink="">
      <xdr:nvSpPr>
        <xdr:cNvPr id="7" name="Line 6">
          <a:extLst>
            <a:ext uri="{FF2B5EF4-FFF2-40B4-BE49-F238E27FC236}">
              <a16:creationId xmlns:a16="http://schemas.microsoft.com/office/drawing/2014/main" id="{61947537-DC47-4426-BA8D-A80B8450E899}"/>
            </a:ext>
          </a:extLst>
        </xdr:cNvPr>
        <xdr:cNvSpPr>
          <a:spLocks noChangeShapeType="1"/>
        </xdr:cNvSpPr>
      </xdr:nvSpPr>
      <xdr:spPr bwMode="auto">
        <a:xfrm>
          <a:off x="4157382" y="6947646"/>
          <a:ext cx="568886" cy="718297"/>
        </a:xfrm>
        <a:prstGeom prst="line">
          <a:avLst/>
        </a:prstGeom>
        <a:noFill/>
        <a:ln w="9525">
          <a:solidFill>
            <a:srgbClr val="000000"/>
          </a:solidFill>
          <a:round/>
          <a:headEnd/>
          <a:tailEnd type="oval" w="med" len="med"/>
        </a:ln>
        <a:extLst>
          <a:ext uri="{909E8E84-426E-40DD-AFC4-6F175D3DCCD1}">
            <a14:hiddenFill xmlns:a14="http://schemas.microsoft.com/office/drawing/2010/main">
              <a:noFill/>
            </a14:hiddenFill>
          </a:ext>
        </a:extLst>
      </xdr:spPr>
    </xdr:sp>
    <xdr:clientData/>
  </xdr:twoCellAnchor>
  <xdr:twoCellAnchor>
    <xdr:from>
      <xdr:col>18</xdr:col>
      <xdr:colOff>151281</xdr:colOff>
      <xdr:row>8</xdr:row>
      <xdr:rowOff>120650</xdr:rowOff>
    </xdr:from>
    <xdr:to>
      <xdr:col>21</xdr:col>
      <xdr:colOff>515470</xdr:colOff>
      <xdr:row>9</xdr:row>
      <xdr:rowOff>38100</xdr:rowOff>
    </xdr:to>
    <xdr:sp macro="" textlink="">
      <xdr:nvSpPr>
        <xdr:cNvPr id="8" name="AutoShape 39">
          <a:extLst>
            <a:ext uri="{FF2B5EF4-FFF2-40B4-BE49-F238E27FC236}">
              <a16:creationId xmlns:a16="http://schemas.microsoft.com/office/drawing/2014/main" id="{C05E760A-685C-4672-BD62-D5F08FA3DC19}"/>
            </a:ext>
          </a:extLst>
        </xdr:cNvPr>
        <xdr:cNvSpPr>
          <a:spLocks/>
        </xdr:cNvSpPr>
      </xdr:nvSpPr>
      <xdr:spPr bwMode="auto">
        <a:xfrm>
          <a:off x="6135222" y="2552326"/>
          <a:ext cx="1742513" cy="287245"/>
        </a:xfrm>
        <a:prstGeom prst="borderCallout2">
          <a:avLst>
            <a:gd name="adj1" fmla="val 40000"/>
            <a:gd name="adj2" fmla="val -1208"/>
            <a:gd name="adj3" fmla="val 40000"/>
            <a:gd name="adj4" fmla="val -29503"/>
            <a:gd name="adj5" fmla="val -16667"/>
            <a:gd name="adj6" fmla="val -39941"/>
          </a:avLst>
        </a:prstGeom>
        <a:noFill/>
        <a:ln w="9525">
          <a:solidFill>
            <a:srgbClr val="000000"/>
          </a:solidFill>
          <a:miter lim="800000"/>
          <a:headEnd type="none" w="lg" len="med"/>
          <a:tailEnd type="oval" w="med" len="med"/>
        </a:ln>
      </xdr:spPr>
      <xdr:txBody>
        <a:bodyPr vertOverflow="clip" wrap="square" lIns="36000" tIns="36000" rIns="36000" bIns="36000"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明朝"/>
              <a:ea typeface="ＭＳ 明朝"/>
            </a:rPr>
            <a:t>　住所は県名から記載してください。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omments1.xml" Type="http://schemas.openxmlformats.org/officeDocument/2006/relationships/comment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 Id="rId2" Target="../drawings/vmlDrawing9.vml" Type="http://schemas.openxmlformats.org/officeDocument/2006/relationships/vmlDrawing"/><Relationship Id="rId3" Target="../comments9.xml" Type="http://schemas.openxmlformats.org/officeDocument/2006/relationships/comments"/></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 Id="rId2" Target="../drawings/drawing6.xml" Type="http://schemas.openxmlformats.org/officeDocument/2006/relationships/drawing"/><Relationship Id="rId3" Target="../drawings/vmlDrawing10.vml" Type="http://schemas.openxmlformats.org/officeDocument/2006/relationships/vmlDrawing"/><Relationship Id="rId4" Target="../comments10.xml" Type="http://schemas.openxmlformats.org/officeDocument/2006/relationships/comments"/></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 Id="rId2" Target="../drawings/drawing7.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3.xml" Type="http://schemas.openxmlformats.org/officeDocument/2006/relationships/drawing"/><Relationship Id="rId3" Target="../drawings/vmlDrawing2.vml" Type="http://schemas.openxmlformats.org/officeDocument/2006/relationships/vmlDrawing"/><Relationship Id="rId4" Target="../comments2.xml" Type="http://schemas.openxmlformats.org/officeDocument/2006/relationships/comment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4.xml" Type="http://schemas.openxmlformats.org/officeDocument/2006/relationships/drawing"/><Relationship Id="rId3" Target="../drawings/vmlDrawing3.vml" Type="http://schemas.openxmlformats.org/officeDocument/2006/relationships/vmlDrawing"/><Relationship Id="rId4" Target="../comments3.xml" Type="http://schemas.openxmlformats.org/officeDocument/2006/relationships/comment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5.xml" Type="http://schemas.openxmlformats.org/officeDocument/2006/relationships/drawing"/><Relationship Id="rId3" Target="../drawings/vmlDrawing4.vml" Type="http://schemas.openxmlformats.org/officeDocument/2006/relationships/vmlDrawing"/><Relationship Id="rId4" Target="../comments4.xml" Type="http://schemas.openxmlformats.org/officeDocument/2006/relationships/comment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vmlDrawing5.vml" Type="http://schemas.openxmlformats.org/officeDocument/2006/relationships/vmlDrawing"/><Relationship Id="rId3" Target="../comments5.xml" Type="http://schemas.openxmlformats.org/officeDocument/2006/relationships/comment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drawings/vmlDrawing6.vml" Type="http://schemas.openxmlformats.org/officeDocument/2006/relationships/vmlDrawing"/><Relationship Id="rId3" Target="../comments6.xml" Type="http://schemas.openxmlformats.org/officeDocument/2006/relationships/comment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 Id="rId2" Target="../drawings/vmlDrawing7.vml" Type="http://schemas.openxmlformats.org/officeDocument/2006/relationships/vmlDrawing"/><Relationship Id="rId3" Target="../comments7.xml" Type="http://schemas.openxmlformats.org/officeDocument/2006/relationships/comment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 Id="rId2" Target="../drawings/vmlDrawing8.vml" Type="http://schemas.openxmlformats.org/officeDocument/2006/relationships/vmlDrawing"/><Relationship Id="rId3" Target="../comments8.xml" Type="http://schemas.openxmlformats.org/officeDocument/2006/relationships/comment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59"/>
  <sheetViews>
    <sheetView tabSelected="1" view="pageBreakPreview" zoomScaleNormal="85" zoomScaleSheetLayoutView="100" workbookViewId="0">
      <selection activeCell="I10" sqref="I10:Q10"/>
    </sheetView>
  </sheetViews>
  <sheetFormatPr defaultColWidth="9" defaultRowHeight="13"/>
  <cols>
    <col min="1" max="1" width="0.7265625" style="1" customWidth="1"/>
    <col min="2" max="2" width="5" style="2" customWidth="1"/>
    <col min="3" max="3" width="8.90625" style="2" customWidth="1"/>
    <col min="4" max="4" width="6.6328125" style="2" customWidth="1"/>
    <col min="5" max="5" width="2.36328125" style="2" customWidth="1"/>
    <col min="6" max="6" width="12.08984375" style="2" customWidth="1"/>
    <col min="7" max="7" width="4.90625" style="2" customWidth="1"/>
    <col min="8" max="8" width="15.36328125" style="2" customWidth="1"/>
    <col min="9" max="9" width="4.453125" style="2" customWidth="1"/>
    <col min="10" max="16" width="2.6328125" style="2" customWidth="1"/>
    <col min="17" max="17" width="3" style="2" customWidth="1"/>
    <col min="18" max="18" width="3.7265625" style="2" customWidth="1"/>
    <col min="19" max="19" width="0.7265625" style="2" customWidth="1"/>
    <col min="20" max="20" width="16.08984375" style="2" bestFit="1" customWidth="1"/>
    <col min="21" max="21" width="9" style="2" customWidth="1"/>
    <col min="22" max="16384" width="9" style="2"/>
  </cols>
  <sheetData>
    <row r="1" spans="1:20" s="3" customFormat="1" ht="30" customHeight="1">
      <c r="A1" s="4"/>
      <c r="B1" s="238" t="s">
        <v>54</v>
      </c>
      <c r="C1" s="238"/>
      <c r="D1" s="238"/>
      <c r="E1" s="238"/>
      <c r="F1" s="238"/>
      <c r="G1" s="238"/>
      <c r="H1" s="239" t="s">
        <v>108</v>
      </c>
      <c r="I1" s="240"/>
      <c r="J1" s="240"/>
      <c r="K1" s="240"/>
      <c r="L1" s="240"/>
      <c r="M1" s="240"/>
      <c r="N1" s="240"/>
      <c r="O1" s="240"/>
      <c r="P1" s="240"/>
      <c r="Q1" s="240"/>
      <c r="R1" s="240"/>
    </row>
    <row r="2" spans="1:20" s="3" customFormat="1" ht="4.5" customHeight="1">
      <c r="A2" s="5"/>
      <c r="B2" s="241"/>
      <c r="C2" s="241"/>
      <c r="D2" s="241"/>
      <c r="E2" s="241"/>
      <c r="F2" s="241"/>
      <c r="G2" s="241"/>
      <c r="H2" s="241"/>
      <c r="I2" s="241"/>
      <c r="J2" s="241"/>
      <c r="K2" s="241"/>
      <c r="L2" s="241"/>
      <c r="M2" s="241"/>
      <c r="N2" s="242"/>
      <c r="O2" s="311"/>
      <c r="P2" s="312"/>
      <c r="Q2" s="315"/>
      <c r="R2" s="316"/>
    </row>
    <row r="3" spans="1:20" ht="24" customHeight="1">
      <c r="B3" s="243"/>
      <c r="C3" s="243"/>
      <c r="D3" s="243"/>
      <c r="E3" s="243"/>
      <c r="F3" s="243"/>
      <c r="G3" s="243"/>
      <c r="H3" s="243"/>
      <c r="I3" s="243"/>
      <c r="J3" s="243"/>
      <c r="K3" s="243"/>
      <c r="L3" s="243"/>
      <c r="M3" s="243"/>
      <c r="N3" s="244"/>
      <c r="O3" s="313"/>
      <c r="P3" s="314"/>
      <c r="Q3" s="317"/>
      <c r="R3" s="318"/>
    </row>
    <row r="4" spans="1:20" ht="18" customHeight="1">
      <c r="B4" s="245"/>
      <c r="C4" s="245"/>
      <c r="D4" s="246"/>
      <c r="E4" s="246"/>
      <c r="F4" s="247" t="s">
        <v>8</v>
      </c>
      <c r="G4" s="247"/>
      <c r="H4" s="247"/>
      <c r="I4" s="247"/>
      <c r="J4" s="247"/>
      <c r="K4" s="247"/>
      <c r="L4" s="247"/>
      <c r="M4" s="247"/>
      <c r="N4" s="247"/>
      <c r="O4" s="248"/>
      <c r="P4" s="248"/>
      <c r="Q4" s="248"/>
      <c r="R4" s="248"/>
    </row>
    <row r="5" spans="1:20" ht="36" customHeight="1">
      <c r="B5" s="249" t="s">
        <v>50</v>
      </c>
      <c r="C5" s="249"/>
      <c r="D5" s="249"/>
      <c r="E5" s="249"/>
      <c r="F5" s="249"/>
      <c r="G5" s="249"/>
      <c r="H5" s="249"/>
      <c r="I5" s="249"/>
      <c r="J5" s="249"/>
      <c r="K5" s="249"/>
      <c r="L5" s="249"/>
      <c r="M5" s="249"/>
      <c r="N5" s="249"/>
      <c r="O5" s="249"/>
      <c r="P5" s="249"/>
      <c r="Q5" s="249"/>
      <c r="R5" s="249"/>
    </row>
    <row r="6" spans="1:20" s="3" customFormat="1" ht="24" customHeight="1">
      <c r="A6" s="5"/>
      <c r="B6" s="250" t="s">
        <v>53</v>
      </c>
      <c r="C6" s="251"/>
      <c r="D6" s="252" t="s">
        <v>47</v>
      </c>
      <c r="E6" s="253"/>
      <c r="F6" s="11"/>
      <c r="G6" s="13" t="s">
        <v>49</v>
      </c>
      <c r="H6" s="15" t="s">
        <v>52</v>
      </c>
      <c r="I6" s="252" t="s">
        <v>200</v>
      </c>
      <c r="J6" s="253"/>
      <c r="K6" s="11"/>
      <c r="L6" s="11" t="s">
        <v>37</v>
      </c>
      <c r="M6" s="11"/>
      <c r="N6" s="11" t="s">
        <v>13</v>
      </c>
      <c r="O6" s="11"/>
      <c r="P6" s="11" t="s">
        <v>41</v>
      </c>
      <c r="Q6" s="23" t="s">
        <v>10</v>
      </c>
      <c r="R6" s="24"/>
    </row>
    <row r="7" spans="1:20" s="3" customFormat="1" ht="30.75" customHeight="1">
      <c r="A7" s="5"/>
      <c r="B7" s="254" t="s">
        <v>193</v>
      </c>
      <c r="C7" s="255"/>
      <c r="D7" s="255"/>
      <c r="E7" s="255"/>
      <c r="F7" s="255"/>
      <c r="G7" s="255"/>
      <c r="H7" s="255"/>
      <c r="I7" s="255"/>
      <c r="J7" s="255"/>
      <c r="K7" s="255"/>
      <c r="L7" s="255"/>
      <c r="M7" s="255"/>
      <c r="N7" s="255"/>
      <c r="O7" s="255"/>
      <c r="P7" s="255"/>
      <c r="Q7" s="255"/>
      <c r="R7" s="256"/>
    </row>
    <row r="8" spans="1:20" s="3" customFormat="1" ht="18.75" customHeight="1">
      <c r="A8" s="5"/>
      <c r="B8" s="319"/>
      <c r="C8" s="320"/>
      <c r="D8" s="320"/>
      <c r="E8" s="320"/>
      <c r="F8" s="320"/>
      <c r="G8" s="321"/>
      <c r="H8" s="16"/>
      <c r="I8" s="257" t="s">
        <v>200</v>
      </c>
      <c r="J8" s="258"/>
      <c r="K8" s="19"/>
      <c r="L8" s="21" t="s">
        <v>37</v>
      </c>
      <c r="M8" s="19"/>
      <c r="N8" s="21" t="s">
        <v>13</v>
      </c>
      <c r="O8" s="19"/>
      <c r="P8" s="22" t="s">
        <v>41</v>
      </c>
      <c r="Q8" s="259"/>
      <c r="R8" s="260"/>
      <c r="T8" s="27"/>
    </row>
    <row r="9" spans="1:20" s="3" customFormat="1" ht="24.75" customHeight="1">
      <c r="A9" s="5"/>
      <c r="B9" s="254"/>
      <c r="C9" s="255"/>
      <c r="D9" s="255"/>
      <c r="E9" s="255"/>
      <c r="F9" s="255"/>
      <c r="G9" s="322"/>
      <c r="H9" s="17"/>
      <c r="I9" s="261"/>
      <c r="J9" s="261"/>
      <c r="K9" s="261"/>
      <c r="L9" s="261"/>
      <c r="M9" s="261"/>
      <c r="N9" s="261"/>
      <c r="O9" s="261"/>
      <c r="P9" s="261"/>
      <c r="Q9" s="261"/>
      <c r="R9" s="262"/>
      <c r="T9" s="27"/>
    </row>
    <row r="10" spans="1:20" s="3" customFormat="1" ht="24.75" customHeight="1">
      <c r="A10" s="5"/>
      <c r="B10" s="254"/>
      <c r="C10" s="255"/>
      <c r="D10" s="255"/>
      <c r="E10" s="255"/>
      <c r="F10" s="255"/>
      <c r="G10" s="322"/>
      <c r="H10" s="9" t="s">
        <v>18</v>
      </c>
      <c r="I10" s="263"/>
      <c r="J10" s="263"/>
      <c r="K10" s="263"/>
      <c r="L10" s="263"/>
      <c r="M10" s="263"/>
      <c r="N10" s="263"/>
      <c r="O10" s="263"/>
      <c r="P10" s="263"/>
      <c r="Q10" s="263"/>
      <c r="R10" s="25"/>
    </row>
    <row r="11" spans="1:20" s="3" customFormat="1" ht="24" customHeight="1">
      <c r="A11" s="5"/>
      <c r="B11" s="264"/>
      <c r="C11" s="263"/>
      <c r="D11" s="263"/>
      <c r="E11" s="263"/>
      <c r="F11" s="265" t="s">
        <v>9</v>
      </c>
      <c r="G11" s="265"/>
      <c r="H11" s="266"/>
      <c r="I11" s="267"/>
      <c r="J11" s="268"/>
      <c r="K11" s="268"/>
      <c r="L11" s="268"/>
      <c r="M11" s="268"/>
      <c r="N11" s="268"/>
      <c r="O11" s="268"/>
      <c r="P11" s="268"/>
      <c r="Q11" s="268"/>
      <c r="R11" s="269"/>
    </row>
    <row r="12" spans="1:20" s="3" customFormat="1" ht="5.25" customHeight="1">
      <c r="A12" s="5"/>
      <c r="B12" s="270"/>
      <c r="C12" s="271"/>
      <c r="D12" s="271"/>
      <c r="E12" s="271"/>
      <c r="F12" s="271"/>
      <c r="G12" s="271"/>
      <c r="H12" s="271"/>
      <c r="I12" s="271"/>
      <c r="J12" s="271"/>
      <c r="K12" s="271"/>
      <c r="L12" s="271"/>
      <c r="M12" s="271"/>
      <c r="N12" s="271"/>
      <c r="O12" s="271"/>
      <c r="P12" s="271"/>
      <c r="Q12" s="271"/>
      <c r="R12" s="272"/>
    </row>
    <row r="13" spans="1:20" s="3" customFormat="1" ht="27" customHeight="1">
      <c r="A13" s="5"/>
      <c r="B13" s="273" t="s">
        <v>2</v>
      </c>
      <c r="C13" s="274"/>
      <c r="D13" s="274"/>
      <c r="E13" s="274"/>
      <c r="F13" s="274"/>
      <c r="G13" s="274"/>
      <c r="H13" s="275" t="s">
        <v>11</v>
      </c>
      <c r="I13" s="276"/>
      <c r="J13" s="277"/>
      <c r="K13" s="276" t="s">
        <v>43</v>
      </c>
      <c r="L13" s="276"/>
      <c r="M13" s="276"/>
      <c r="N13" s="276"/>
      <c r="O13" s="276"/>
      <c r="P13" s="276"/>
      <c r="Q13" s="276"/>
      <c r="R13" s="278"/>
    </row>
    <row r="14" spans="1:20" s="3" customFormat="1" ht="12" customHeight="1">
      <c r="A14" s="5"/>
      <c r="B14" s="279" t="s">
        <v>61</v>
      </c>
      <c r="C14" s="280"/>
      <c r="D14" s="280"/>
      <c r="E14" s="281"/>
      <c r="F14" s="282" t="str">
        <f>PHONETIC(F15)</f>
        <v/>
      </c>
      <c r="G14" s="283"/>
      <c r="H14" s="283"/>
      <c r="I14" s="283"/>
      <c r="J14" s="283"/>
      <c r="K14" s="283"/>
      <c r="L14" s="283"/>
      <c r="M14" s="283"/>
      <c r="N14" s="283"/>
      <c r="O14" s="283"/>
      <c r="P14" s="283"/>
      <c r="Q14" s="283"/>
      <c r="R14" s="284"/>
    </row>
    <row r="15" spans="1:20" s="3" customFormat="1" ht="21.75" customHeight="1">
      <c r="A15" s="5"/>
      <c r="B15" s="270" t="s">
        <v>42</v>
      </c>
      <c r="C15" s="271"/>
      <c r="D15" s="271"/>
      <c r="E15" s="285"/>
      <c r="F15" s="286"/>
      <c r="G15" s="287"/>
      <c r="H15" s="287"/>
      <c r="I15" s="287"/>
      <c r="J15" s="287"/>
      <c r="K15" s="287"/>
      <c r="L15" s="287"/>
      <c r="M15" s="287"/>
      <c r="N15" s="287"/>
      <c r="O15" s="287"/>
      <c r="P15" s="287"/>
      <c r="Q15" s="287"/>
      <c r="R15" s="288"/>
    </row>
    <row r="16" spans="1:20" s="3" customFormat="1" ht="26.25" customHeight="1">
      <c r="A16" s="5"/>
      <c r="B16" s="273" t="s">
        <v>195</v>
      </c>
      <c r="C16" s="274"/>
      <c r="D16" s="274"/>
      <c r="E16" s="289"/>
      <c r="F16" s="290"/>
      <c r="G16" s="291"/>
      <c r="H16" s="291"/>
      <c r="I16" s="291"/>
      <c r="J16" s="291"/>
      <c r="K16" s="291"/>
      <c r="L16" s="291"/>
      <c r="M16" s="291"/>
      <c r="N16" s="291"/>
      <c r="O16" s="291"/>
      <c r="P16" s="291"/>
      <c r="Q16" s="291"/>
      <c r="R16" s="292"/>
    </row>
    <row r="17" spans="2:18" ht="33" customHeight="1">
      <c r="B17" s="6" t="s">
        <v>0</v>
      </c>
      <c r="C17" s="293"/>
      <c r="D17" s="294"/>
      <c r="E17" s="295"/>
      <c r="F17" s="12"/>
      <c r="G17" s="14" t="s">
        <v>4</v>
      </c>
      <c r="H17" s="323" t="s">
        <v>27</v>
      </c>
      <c r="I17" s="296" t="s">
        <v>192</v>
      </c>
      <c r="J17" s="274"/>
      <c r="K17" s="297"/>
      <c r="L17" s="297"/>
      <c r="M17" s="297"/>
      <c r="N17" s="297"/>
      <c r="O17" s="297"/>
      <c r="P17" s="297"/>
      <c r="Q17" s="297"/>
      <c r="R17" s="26" t="s">
        <v>6</v>
      </c>
    </row>
    <row r="18" spans="2:18" ht="12" customHeight="1">
      <c r="B18" s="298" t="s">
        <v>61</v>
      </c>
      <c r="C18" s="299"/>
      <c r="D18" s="299"/>
      <c r="E18" s="300"/>
      <c r="F18" s="326" t="s">
        <v>32</v>
      </c>
      <c r="G18" s="327"/>
      <c r="H18" s="324"/>
      <c r="I18" s="329" t="s">
        <v>201</v>
      </c>
      <c r="J18" s="330"/>
      <c r="K18" s="333"/>
      <c r="L18" s="335" t="s">
        <v>37</v>
      </c>
      <c r="M18" s="333"/>
      <c r="N18" s="335" t="s">
        <v>13</v>
      </c>
      <c r="O18" s="333"/>
      <c r="P18" s="336" t="s">
        <v>39</v>
      </c>
      <c r="Q18" s="336"/>
      <c r="R18" s="337"/>
    </row>
    <row r="19" spans="2:18" ht="23.25" customHeight="1">
      <c r="B19" s="270" t="s">
        <v>3</v>
      </c>
      <c r="C19" s="271"/>
      <c r="D19" s="271"/>
      <c r="E19" s="301"/>
      <c r="F19" s="328"/>
      <c r="G19" s="285"/>
      <c r="H19" s="325"/>
      <c r="I19" s="331"/>
      <c r="J19" s="332"/>
      <c r="K19" s="334"/>
      <c r="L19" s="271"/>
      <c r="M19" s="334"/>
      <c r="N19" s="271"/>
      <c r="O19" s="334"/>
      <c r="P19" s="338"/>
      <c r="Q19" s="338"/>
      <c r="R19" s="339"/>
    </row>
    <row r="20" spans="2:18" ht="12" customHeight="1">
      <c r="B20" s="302" t="str">
        <f>PHONETIC(B21)</f>
        <v/>
      </c>
      <c r="C20" s="303"/>
      <c r="D20" s="303"/>
      <c r="E20" s="304"/>
      <c r="F20" s="340"/>
      <c r="G20" s="341"/>
      <c r="H20" s="344" t="s">
        <v>34</v>
      </c>
      <c r="I20" s="345"/>
      <c r="J20" s="345"/>
      <c r="K20" s="345"/>
      <c r="L20" s="345"/>
      <c r="M20" s="345"/>
      <c r="N20" s="345"/>
      <c r="O20" s="345"/>
      <c r="P20" s="345"/>
      <c r="Q20" s="345"/>
      <c r="R20" s="346"/>
    </row>
    <row r="21" spans="2:18" ht="23.25" customHeight="1">
      <c r="B21" s="305"/>
      <c r="C21" s="306"/>
      <c r="D21" s="306"/>
      <c r="E21" s="307"/>
      <c r="F21" s="342"/>
      <c r="G21" s="343"/>
      <c r="H21" s="347"/>
      <c r="I21" s="348"/>
      <c r="J21" s="348"/>
      <c r="K21" s="348"/>
      <c r="L21" s="348"/>
      <c r="M21" s="348"/>
      <c r="N21" s="348"/>
      <c r="O21" s="348"/>
      <c r="P21" s="348"/>
      <c r="Q21" s="348"/>
      <c r="R21" s="349"/>
    </row>
    <row r="22" spans="2:18" ht="12" customHeight="1">
      <c r="B22" s="302" t="str">
        <f>PHONETIC(B23)</f>
        <v/>
      </c>
      <c r="C22" s="303"/>
      <c r="D22" s="303"/>
      <c r="E22" s="304"/>
      <c r="F22" s="340"/>
      <c r="G22" s="341"/>
      <c r="H22" s="350" t="s">
        <v>66</v>
      </c>
      <c r="I22" s="351"/>
      <c r="J22" s="351"/>
      <c r="K22" s="351"/>
      <c r="L22" s="351"/>
      <c r="M22" s="351"/>
      <c r="N22" s="351"/>
      <c r="O22" s="351"/>
      <c r="P22" s="351"/>
      <c r="Q22" s="351"/>
      <c r="R22" s="352"/>
    </row>
    <row r="23" spans="2:18" ht="23.25" customHeight="1">
      <c r="B23" s="305"/>
      <c r="C23" s="306"/>
      <c r="D23" s="306"/>
      <c r="E23" s="307"/>
      <c r="F23" s="342"/>
      <c r="G23" s="343"/>
      <c r="H23" s="353"/>
      <c r="I23" s="354"/>
      <c r="J23" s="354"/>
      <c r="K23" s="354"/>
      <c r="L23" s="354"/>
      <c r="M23" s="354"/>
      <c r="N23" s="354"/>
      <c r="O23" s="354"/>
      <c r="P23" s="354"/>
      <c r="Q23" s="354"/>
      <c r="R23" s="355"/>
    </row>
    <row r="24" spans="2:18" ht="12" customHeight="1">
      <c r="B24" s="302" t="str">
        <f>PHONETIC(B25)</f>
        <v/>
      </c>
      <c r="C24" s="303"/>
      <c r="D24" s="303"/>
      <c r="E24" s="304"/>
      <c r="F24" s="340"/>
      <c r="G24" s="341"/>
      <c r="H24" s="358"/>
      <c r="I24" s="244"/>
      <c r="J24" s="244"/>
      <c r="K24" s="244"/>
      <c r="L24" s="244"/>
      <c r="M24" s="244"/>
      <c r="N24" s="244"/>
      <c r="O24" s="244"/>
      <c r="P24" s="244"/>
      <c r="Q24" s="244"/>
      <c r="R24" s="359"/>
    </row>
    <row r="25" spans="2:18" ht="23.25" customHeight="1">
      <c r="B25" s="305"/>
      <c r="C25" s="306"/>
      <c r="D25" s="306"/>
      <c r="E25" s="307"/>
      <c r="F25" s="342"/>
      <c r="G25" s="343"/>
      <c r="H25" s="358"/>
      <c r="I25" s="244"/>
      <c r="J25" s="244"/>
      <c r="K25" s="244"/>
      <c r="L25" s="244"/>
      <c r="M25" s="244"/>
      <c r="N25" s="244"/>
      <c r="O25" s="244"/>
      <c r="P25" s="244"/>
      <c r="Q25" s="244"/>
      <c r="R25" s="359"/>
    </row>
    <row r="26" spans="2:18" ht="12" customHeight="1">
      <c r="B26" s="302" t="str">
        <f>PHONETIC(B27)</f>
        <v/>
      </c>
      <c r="C26" s="303"/>
      <c r="D26" s="303"/>
      <c r="E26" s="304"/>
      <c r="F26" s="340"/>
      <c r="G26" s="341"/>
      <c r="H26" s="358"/>
      <c r="I26" s="244"/>
      <c r="J26" s="244"/>
      <c r="K26" s="244"/>
      <c r="L26" s="244"/>
      <c r="M26" s="244"/>
      <c r="N26" s="244"/>
      <c r="O26" s="244"/>
      <c r="P26" s="244"/>
      <c r="Q26" s="244"/>
      <c r="R26" s="359"/>
    </row>
    <row r="27" spans="2:18" ht="23.25" customHeight="1">
      <c r="B27" s="305"/>
      <c r="C27" s="306"/>
      <c r="D27" s="306"/>
      <c r="E27" s="307"/>
      <c r="F27" s="342"/>
      <c r="G27" s="343"/>
      <c r="H27" s="358"/>
      <c r="I27" s="244"/>
      <c r="J27" s="244"/>
      <c r="K27" s="244"/>
      <c r="L27" s="244"/>
      <c r="M27" s="244"/>
      <c r="N27" s="244"/>
      <c r="O27" s="244"/>
      <c r="P27" s="244"/>
      <c r="Q27" s="244"/>
      <c r="R27" s="359"/>
    </row>
    <row r="28" spans="2:18" ht="12" customHeight="1">
      <c r="B28" s="302" t="str">
        <f>PHONETIC(B29)</f>
        <v/>
      </c>
      <c r="C28" s="303"/>
      <c r="D28" s="303"/>
      <c r="E28" s="304"/>
      <c r="F28" s="340"/>
      <c r="G28" s="341"/>
      <c r="H28" s="358"/>
      <c r="I28" s="244"/>
      <c r="J28" s="244"/>
      <c r="K28" s="244"/>
      <c r="L28" s="244"/>
      <c r="M28" s="244"/>
      <c r="N28" s="244"/>
      <c r="O28" s="244"/>
      <c r="P28" s="244"/>
      <c r="Q28" s="244"/>
      <c r="R28" s="359"/>
    </row>
    <row r="29" spans="2:18" ht="23.25" customHeight="1">
      <c r="B29" s="305"/>
      <c r="C29" s="306"/>
      <c r="D29" s="306"/>
      <c r="E29" s="307"/>
      <c r="F29" s="342"/>
      <c r="G29" s="343"/>
      <c r="H29" s="358"/>
      <c r="I29" s="244"/>
      <c r="J29" s="244"/>
      <c r="K29" s="244"/>
      <c r="L29" s="244"/>
      <c r="M29" s="244"/>
      <c r="N29" s="244"/>
      <c r="O29" s="244"/>
      <c r="P29" s="244"/>
      <c r="Q29" s="244"/>
      <c r="R29" s="359"/>
    </row>
    <row r="30" spans="2:18" ht="12" customHeight="1">
      <c r="B30" s="302" t="str">
        <f>PHONETIC(B31)</f>
        <v/>
      </c>
      <c r="C30" s="303"/>
      <c r="D30" s="303"/>
      <c r="E30" s="304"/>
      <c r="F30" s="340"/>
      <c r="G30" s="341"/>
      <c r="H30" s="358"/>
      <c r="I30" s="244"/>
      <c r="J30" s="244"/>
      <c r="K30" s="244"/>
      <c r="L30" s="244"/>
      <c r="M30" s="244"/>
      <c r="N30" s="244"/>
      <c r="O30" s="244"/>
      <c r="P30" s="244"/>
      <c r="Q30" s="244"/>
      <c r="R30" s="359"/>
    </row>
    <row r="31" spans="2:18" ht="23.25" customHeight="1">
      <c r="B31" s="305"/>
      <c r="C31" s="306"/>
      <c r="D31" s="306"/>
      <c r="E31" s="307"/>
      <c r="F31" s="342"/>
      <c r="G31" s="343"/>
      <c r="H31" s="358"/>
      <c r="I31" s="244"/>
      <c r="J31" s="244"/>
      <c r="K31" s="244"/>
      <c r="L31" s="244"/>
      <c r="M31" s="244"/>
      <c r="N31" s="244"/>
      <c r="O31" s="244"/>
      <c r="P31" s="244"/>
      <c r="Q31" s="244"/>
      <c r="R31" s="359"/>
    </row>
    <row r="32" spans="2:18" ht="12" customHeight="1">
      <c r="B32" s="302" t="str">
        <f>PHONETIC(B33)</f>
        <v/>
      </c>
      <c r="C32" s="303"/>
      <c r="D32" s="303"/>
      <c r="E32" s="304"/>
      <c r="F32" s="340"/>
      <c r="G32" s="341"/>
      <c r="H32" s="358"/>
      <c r="I32" s="244"/>
      <c r="J32" s="244"/>
      <c r="K32" s="244"/>
      <c r="L32" s="244"/>
      <c r="M32" s="244"/>
      <c r="N32" s="244"/>
      <c r="O32" s="244"/>
      <c r="P32" s="244"/>
      <c r="Q32" s="244"/>
      <c r="R32" s="359"/>
    </row>
    <row r="33" spans="2:18" ht="23.25" customHeight="1">
      <c r="B33" s="305"/>
      <c r="C33" s="306"/>
      <c r="D33" s="306"/>
      <c r="E33" s="307"/>
      <c r="F33" s="342"/>
      <c r="G33" s="343"/>
      <c r="H33" s="358"/>
      <c r="I33" s="244"/>
      <c r="J33" s="244"/>
      <c r="K33" s="244"/>
      <c r="L33" s="244"/>
      <c r="M33" s="244"/>
      <c r="N33" s="244"/>
      <c r="O33" s="244"/>
      <c r="P33" s="244"/>
      <c r="Q33" s="244"/>
      <c r="R33" s="359"/>
    </row>
    <row r="34" spans="2:18" ht="12" customHeight="1">
      <c r="B34" s="302" t="str">
        <f>PHONETIC(B35)</f>
        <v/>
      </c>
      <c r="C34" s="303"/>
      <c r="D34" s="303"/>
      <c r="E34" s="304"/>
      <c r="F34" s="340"/>
      <c r="G34" s="341"/>
      <c r="H34" s="358"/>
      <c r="I34" s="244"/>
      <c r="J34" s="244"/>
      <c r="K34" s="244"/>
      <c r="L34" s="244"/>
      <c r="M34" s="244"/>
      <c r="N34" s="244"/>
      <c r="O34" s="244"/>
      <c r="P34" s="244"/>
      <c r="Q34" s="244"/>
      <c r="R34" s="359"/>
    </row>
    <row r="35" spans="2:18" ht="23.25" customHeight="1">
      <c r="B35" s="308"/>
      <c r="C35" s="309"/>
      <c r="D35" s="309"/>
      <c r="E35" s="310"/>
      <c r="F35" s="356"/>
      <c r="G35" s="357"/>
      <c r="H35" s="360"/>
      <c r="I35" s="361"/>
      <c r="J35" s="361"/>
      <c r="K35" s="361"/>
      <c r="L35" s="361"/>
      <c r="M35" s="361"/>
      <c r="N35" s="361"/>
      <c r="O35" s="361"/>
      <c r="P35" s="361"/>
      <c r="Q35" s="361"/>
      <c r="R35" s="362"/>
    </row>
    <row r="36" spans="2:18">
      <c r="B36" s="7" t="s">
        <v>36</v>
      </c>
      <c r="C36" s="10"/>
      <c r="D36" s="10"/>
      <c r="E36" s="10"/>
      <c r="F36" s="10"/>
    </row>
    <row r="37" spans="2:18">
      <c r="B37" s="7" t="s">
        <v>31</v>
      </c>
      <c r="C37" s="10"/>
      <c r="D37" s="10"/>
      <c r="E37" s="10"/>
      <c r="F37" s="10"/>
      <c r="K37" s="20"/>
    </row>
    <row r="38" spans="2:18">
      <c r="B38" s="7" t="s">
        <v>7</v>
      </c>
      <c r="C38" s="10"/>
      <c r="D38" s="10"/>
      <c r="E38" s="10"/>
      <c r="F38" s="10"/>
      <c r="K38" s="20"/>
    </row>
    <row r="39" spans="2:18">
      <c r="B39" s="7" t="s">
        <v>197</v>
      </c>
      <c r="C39" s="10"/>
      <c r="D39" s="10"/>
      <c r="E39" s="10"/>
      <c r="F39" s="10"/>
      <c r="K39" s="20"/>
    </row>
    <row r="47" spans="2:18">
      <c r="B47" s="1"/>
      <c r="C47" s="1"/>
      <c r="D47" s="1"/>
      <c r="E47" s="1"/>
      <c r="F47" s="1"/>
      <c r="G47" s="1"/>
      <c r="H47" s="1"/>
      <c r="I47" s="1"/>
      <c r="J47" s="1"/>
      <c r="K47" s="1"/>
    </row>
    <row r="48" spans="2:18">
      <c r="B48" s="1"/>
      <c r="C48" s="1"/>
      <c r="D48" s="1"/>
      <c r="E48" s="1"/>
      <c r="F48" s="1"/>
      <c r="G48" s="1"/>
      <c r="H48" s="1"/>
      <c r="I48" s="1"/>
      <c r="J48" s="1"/>
      <c r="K48" s="1"/>
    </row>
    <row r="49" spans="2:11">
      <c r="B49" s="1"/>
      <c r="C49" s="1"/>
      <c r="D49" s="1"/>
      <c r="E49" s="1"/>
      <c r="F49" s="1"/>
      <c r="G49" s="1"/>
      <c r="H49" s="1"/>
      <c r="I49" s="1"/>
      <c r="J49" s="1"/>
      <c r="K49" s="1"/>
    </row>
    <row r="50" spans="2:11">
      <c r="B50" s="1"/>
      <c r="C50" s="1"/>
      <c r="D50" s="1"/>
      <c r="E50" s="1"/>
      <c r="F50" s="1"/>
      <c r="G50" s="1"/>
      <c r="H50" s="1"/>
      <c r="I50" s="1"/>
      <c r="J50" s="1"/>
      <c r="K50" s="1"/>
    </row>
    <row r="51" spans="2:11">
      <c r="B51" s="1"/>
      <c r="C51" s="1"/>
      <c r="D51" s="1"/>
      <c r="E51" s="1"/>
      <c r="F51" s="1"/>
      <c r="G51" s="1"/>
      <c r="H51" s="1"/>
      <c r="I51" s="1"/>
      <c r="J51" s="1"/>
      <c r="K51" s="1"/>
    </row>
    <row r="52" spans="2:11">
      <c r="B52" s="1"/>
      <c r="C52" s="1"/>
      <c r="D52" s="1"/>
      <c r="E52" s="1"/>
      <c r="F52" s="1"/>
      <c r="G52" s="1"/>
      <c r="H52" s="1"/>
      <c r="I52" s="1"/>
      <c r="J52" s="1"/>
      <c r="K52" s="1"/>
    </row>
    <row r="53" spans="2:11">
      <c r="B53" s="1"/>
      <c r="C53" s="1"/>
      <c r="D53" s="1"/>
      <c r="E53" s="1"/>
      <c r="F53" s="1"/>
      <c r="G53" s="1"/>
      <c r="H53" s="1"/>
      <c r="I53" s="1"/>
      <c r="J53" s="1"/>
      <c r="K53" s="1"/>
    </row>
    <row r="54" spans="2:11">
      <c r="B54" s="8"/>
      <c r="C54" s="8"/>
      <c r="D54" s="8"/>
      <c r="E54" s="8"/>
      <c r="F54" s="8"/>
      <c r="G54" s="1"/>
      <c r="H54" s="1"/>
      <c r="I54" s="1"/>
      <c r="J54" s="1"/>
      <c r="K54" s="1"/>
    </row>
    <row r="55" spans="2:11">
      <c r="B55" s="1"/>
      <c r="C55" s="1"/>
      <c r="D55" s="1"/>
      <c r="E55" s="1"/>
      <c r="F55" s="1"/>
      <c r="G55" s="1"/>
      <c r="H55" s="1"/>
      <c r="I55" s="1"/>
      <c r="J55" s="1"/>
      <c r="K55" s="1"/>
    </row>
    <row r="56" spans="2:11">
      <c r="B56" s="1"/>
      <c r="C56" s="1"/>
      <c r="D56" s="1"/>
      <c r="E56" s="1"/>
      <c r="F56" s="1"/>
      <c r="G56" s="1"/>
      <c r="H56" s="1"/>
      <c r="I56" s="1"/>
      <c r="J56" s="1"/>
      <c r="K56" s="1"/>
    </row>
    <row r="57" spans="2:11">
      <c r="B57" s="1"/>
      <c r="C57" s="1"/>
      <c r="D57" s="1"/>
      <c r="E57" s="1"/>
      <c r="F57" s="1"/>
      <c r="G57" s="1"/>
      <c r="H57" s="1"/>
      <c r="I57" s="1"/>
      <c r="J57" s="1"/>
      <c r="K57" s="1"/>
    </row>
    <row r="58" spans="2:11">
      <c r="B58" s="1"/>
      <c r="C58" s="1"/>
      <c r="D58" s="1"/>
      <c r="E58" s="1"/>
      <c r="F58" s="1"/>
      <c r="G58" s="1"/>
      <c r="H58" s="1"/>
      <c r="I58" s="1"/>
      <c r="J58" s="1"/>
      <c r="K58" s="1"/>
    </row>
    <row r="59" spans="2:11">
      <c r="B59" s="1"/>
      <c r="C59" s="1"/>
      <c r="D59" s="1"/>
      <c r="E59" s="1"/>
      <c r="F59" s="1"/>
      <c r="G59" s="1"/>
      <c r="H59" s="1"/>
      <c r="I59" s="1"/>
      <c r="J59" s="1"/>
      <c r="K59" s="1"/>
    </row>
  </sheetData>
  <sheetProtection sheet="1" scenarios="1" formatCells="0" formatColumns="0" formatRows="0" insertColumns="0" insertRows="0" selectLockedCells="1"/>
  <mergeCells count="73">
    <mergeCell ref="F28:G29"/>
    <mergeCell ref="F30:G31"/>
    <mergeCell ref="F32:G33"/>
    <mergeCell ref="F34:G35"/>
    <mergeCell ref="H24:R35"/>
    <mergeCell ref="H20:R21"/>
    <mergeCell ref="F22:G23"/>
    <mergeCell ref="H22:R23"/>
    <mergeCell ref="F24:G25"/>
    <mergeCell ref="F26:G27"/>
    <mergeCell ref="B33:E33"/>
    <mergeCell ref="B34:E34"/>
    <mergeCell ref="B35:E35"/>
    <mergeCell ref="O2:P3"/>
    <mergeCell ref="Q2:R3"/>
    <mergeCell ref="B8:G10"/>
    <mergeCell ref="H17:H19"/>
    <mergeCell ref="F18:G19"/>
    <mergeCell ref="I18:J19"/>
    <mergeCell ref="K18:K19"/>
    <mergeCell ref="L18:L19"/>
    <mergeCell ref="M18:M19"/>
    <mergeCell ref="N18:N19"/>
    <mergeCell ref="O18:O19"/>
    <mergeCell ref="P18:R19"/>
    <mergeCell ref="F20:G21"/>
    <mergeCell ref="B28:E28"/>
    <mergeCell ref="B29:E29"/>
    <mergeCell ref="B30:E30"/>
    <mergeCell ref="B31:E31"/>
    <mergeCell ref="B32:E32"/>
    <mergeCell ref="B23:E23"/>
    <mergeCell ref="B24:E24"/>
    <mergeCell ref="B25:E25"/>
    <mergeCell ref="B26:E26"/>
    <mergeCell ref="B27:E27"/>
    <mergeCell ref="B18:E18"/>
    <mergeCell ref="B19:E19"/>
    <mergeCell ref="B20:E20"/>
    <mergeCell ref="B21:E21"/>
    <mergeCell ref="B22:E22"/>
    <mergeCell ref="B15:E15"/>
    <mergeCell ref="F15:R15"/>
    <mergeCell ref="B16:E16"/>
    <mergeCell ref="F16:R16"/>
    <mergeCell ref="C17:E17"/>
    <mergeCell ref="I17:J17"/>
    <mergeCell ref="K17:Q17"/>
    <mergeCell ref="B12:R12"/>
    <mergeCell ref="B13:G13"/>
    <mergeCell ref="H13:J13"/>
    <mergeCell ref="K13:R13"/>
    <mergeCell ref="B14:E14"/>
    <mergeCell ref="F14:R14"/>
    <mergeCell ref="I8:J8"/>
    <mergeCell ref="Q8:R8"/>
    <mergeCell ref="I9:R9"/>
    <mergeCell ref="I10:Q10"/>
    <mergeCell ref="B11:E11"/>
    <mergeCell ref="F11:H11"/>
    <mergeCell ref="I11:R11"/>
    <mergeCell ref="B5:R5"/>
    <mergeCell ref="B6:C6"/>
    <mergeCell ref="D6:E6"/>
    <mergeCell ref="I6:J6"/>
    <mergeCell ref="B7:R7"/>
    <mergeCell ref="B1:G1"/>
    <mergeCell ref="H1:R1"/>
    <mergeCell ref="B2:N2"/>
    <mergeCell ref="B3:N3"/>
    <mergeCell ref="B4:C4"/>
    <mergeCell ref="D4:E4"/>
    <mergeCell ref="F4:R4"/>
  </mergeCells>
  <phoneticPr fontId="20" type="Hiragana"/>
  <printOptions horizontalCentered="1"/>
  <pageMargins left="0.78740157480314965" right="0.59055118110236227" top="0.86614173228346469" bottom="0.90551181102362199" header="0.51181102362204722" footer="0.51181102362204722"/>
  <pageSetup paperSize="9" orientation="portrait"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Z59"/>
  <sheetViews>
    <sheetView view="pageBreakPreview" zoomScaleNormal="85" zoomScaleSheetLayoutView="100" workbookViewId="0">
      <selection activeCell="G9" sqref="G9"/>
    </sheetView>
  </sheetViews>
  <sheetFormatPr defaultColWidth="9" defaultRowHeight="13"/>
  <cols>
    <col min="1" max="1" width="0.7265625" style="2" customWidth="1"/>
    <col min="2" max="2" width="28.90625" style="2" customWidth="1"/>
    <col min="3" max="3" width="5.453125" style="2" customWidth="1"/>
    <col min="4" max="4" width="15.6328125" style="2" customWidth="1"/>
    <col min="5" max="5" width="7" style="2" customWidth="1"/>
    <col min="6" max="6" width="5.453125" style="2" bestFit="1" customWidth="1"/>
    <col min="7" max="7" width="3.6328125" style="2" customWidth="1"/>
    <col min="8" max="8" width="2.90625" style="2" customWidth="1"/>
    <col min="9" max="9" width="3.6328125" style="2" customWidth="1"/>
    <col min="10" max="10" width="2.90625" style="2" customWidth="1"/>
    <col min="11" max="11" width="3.6328125" style="2" customWidth="1"/>
    <col min="12" max="12" width="2.90625" style="2" customWidth="1"/>
    <col min="13" max="13" width="3.6328125" style="2" customWidth="1"/>
    <col min="14" max="14" width="0.7265625" style="2" customWidth="1"/>
    <col min="15" max="15" width="9" style="2" customWidth="1"/>
    <col min="16" max="16384" width="9" style="2"/>
  </cols>
  <sheetData>
    <row r="1" spans="1:26" s="3" customFormat="1" ht="23.25" customHeight="1">
      <c r="A1" s="4"/>
      <c r="B1" s="238" t="s">
        <v>103</v>
      </c>
      <c r="C1" s="238"/>
      <c r="D1" s="238"/>
      <c r="E1" s="457" t="s">
        <v>204</v>
      </c>
      <c r="F1" s="457"/>
      <c r="G1" s="457"/>
      <c r="H1" s="457"/>
      <c r="I1" s="457"/>
      <c r="J1" s="457"/>
      <c r="K1" s="457"/>
      <c r="L1" s="457"/>
      <c r="M1" s="457"/>
      <c r="N1" s="190"/>
      <c r="O1" s="190"/>
      <c r="P1" s="190"/>
      <c r="R1" s="191"/>
      <c r="S1" s="191"/>
      <c r="T1" s="191"/>
      <c r="U1" s="191"/>
      <c r="V1" s="191"/>
      <c r="W1" s="191"/>
      <c r="X1" s="191"/>
      <c r="Y1" s="191"/>
      <c r="Z1" s="191"/>
    </row>
    <row r="2" spans="1:26" s="3" customFormat="1" ht="21" customHeight="1">
      <c r="A2" s="5"/>
      <c r="B2" s="238" t="s">
        <v>124</v>
      </c>
      <c r="C2" s="238"/>
      <c r="D2" s="238"/>
      <c r="E2" s="238"/>
      <c r="F2" s="238"/>
      <c r="G2" s="238"/>
      <c r="H2" s="238"/>
      <c r="I2" s="238"/>
      <c r="J2" s="238"/>
      <c r="K2" s="238"/>
      <c r="L2" s="238"/>
      <c r="M2" s="238"/>
      <c r="N2" s="238"/>
      <c r="O2" s="238"/>
      <c r="P2" s="238"/>
      <c r="Q2" s="238"/>
      <c r="R2" s="238"/>
      <c r="S2" s="238"/>
      <c r="T2" s="238"/>
      <c r="U2" s="238"/>
      <c r="V2" s="238"/>
      <c r="W2" s="238"/>
      <c r="X2" s="238"/>
      <c r="Y2" s="238"/>
      <c r="Z2" s="238"/>
    </row>
    <row r="3" spans="1:26" ht="87" customHeight="1">
      <c r="B3" s="662" t="s">
        <v>125</v>
      </c>
      <c r="C3" s="662"/>
      <c r="D3" s="662"/>
      <c r="E3" s="662"/>
      <c r="F3" s="662"/>
      <c r="G3" s="662"/>
      <c r="H3" s="662"/>
      <c r="I3" s="662"/>
      <c r="J3" s="662"/>
      <c r="K3" s="662"/>
      <c r="L3" s="662"/>
      <c r="M3" s="662"/>
    </row>
    <row r="4" spans="1:26" ht="30" customHeight="1">
      <c r="A4" s="179"/>
      <c r="B4" s="180" t="s">
        <v>127</v>
      </c>
      <c r="C4" s="664"/>
      <c r="D4" s="664"/>
      <c r="E4" s="664"/>
      <c r="F4" s="664"/>
      <c r="G4" s="664"/>
      <c r="H4" s="664"/>
      <c r="I4" s="664"/>
      <c r="J4" s="664"/>
      <c r="K4" s="664"/>
      <c r="L4" s="664"/>
      <c r="M4" s="664"/>
    </row>
    <row r="5" spans="1:26" ht="30" customHeight="1">
      <c r="A5" s="179"/>
      <c r="B5" s="180" t="s">
        <v>129</v>
      </c>
      <c r="C5" s="665"/>
      <c r="D5" s="665"/>
      <c r="E5" s="665"/>
      <c r="F5" s="665"/>
      <c r="G5" s="665"/>
      <c r="H5" s="665"/>
      <c r="I5" s="665"/>
      <c r="J5" s="665"/>
      <c r="K5" s="665"/>
      <c r="L5" s="665"/>
      <c r="M5" s="665"/>
    </row>
    <row r="6" spans="1:26" ht="30" customHeight="1">
      <c r="A6" s="179"/>
      <c r="B6" s="180" t="s">
        <v>131</v>
      </c>
      <c r="C6" s="666"/>
      <c r="D6" s="666"/>
      <c r="E6" s="666"/>
      <c r="F6" s="666"/>
      <c r="G6" s="666"/>
      <c r="H6" s="666"/>
      <c r="I6" s="666"/>
      <c r="J6" s="666"/>
      <c r="K6" s="666"/>
      <c r="L6" s="666"/>
      <c r="M6" s="666"/>
    </row>
    <row r="7" spans="1:26" ht="42" customHeight="1">
      <c r="B7" s="663" t="s">
        <v>344</v>
      </c>
      <c r="C7" s="663"/>
      <c r="D7" s="663"/>
      <c r="E7" s="663"/>
      <c r="F7" s="663"/>
      <c r="G7" s="663"/>
      <c r="H7" s="663"/>
      <c r="I7" s="663"/>
      <c r="J7" s="663"/>
      <c r="K7" s="663"/>
      <c r="L7" s="663"/>
      <c r="M7" s="663"/>
    </row>
    <row r="8" spans="1:26" ht="45" customHeight="1">
      <c r="B8" s="667"/>
      <c r="C8" s="667"/>
      <c r="D8" s="667"/>
      <c r="E8" s="667"/>
      <c r="F8" s="667"/>
      <c r="G8" s="667"/>
      <c r="H8" s="667"/>
      <c r="I8" s="667"/>
      <c r="J8" s="667"/>
      <c r="K8" s="667"/>
      <c r="L8" s="667"/>
      <c r="M8" s="667"/>
    </row>
    <row r="9" spans="1:26" ht="20.149999999999999" customHeight="1">
      <c r="B9" s="321"/>
      <c r="C9" s="184"/>
      <c r="D9" s="184"/>
      <c r="E9" s="21"/>
      <c r="F9" s="187" t="s">
        <v>200</v>
      </c>
      <c r="G9" s="92"/>
      <c r="H9" s="188" t="s">
        <v>37</v>
      </c>
      <c r="I9" s="92"/>
      <c r="J9" s="188" t="s">
        <v>13</v>
      </c>
      <c r="K9" s="92"/>
      <c r="L9" s="188" t="s">
        <v>41</v>
      </c>
      <c r="M9" s="189"/>
    </row>
    <row r="10" spans="1:26" ht="27.75" customHeight="1">
      <c r="B10" s="671"/>
      <c r="C10" s="3"/>
      <c r="D10" s="259" t="s">
        <v>1</v>
      </c>
      <c r="E10" s="668"/>
      <c r="F10" s="668"/>
      <c r="G10" s="668"/>
      <c r="H10" s="668"/>
      <c r="I10" s="668"/>
      <c r="J10" s="668"/>
      <c r="K10" s="668"/>
      <c r="L10" s="668"/>
      <c r="M10" s="189"/>
    </row>
    <row r="11" spans="1:26" ht="21" customHeight="1">
      <c r="B11" s="3"/>
      <c r="C11" s="185"/>
      <c r="D11" s="672"/>
      <c r="E11" s="263"/>
      <c r="F11" s="263"/>
      <c r="G11" s="263"/>
      <c r="H11" s="263"/>
      <c r="I11" s="263"/>
      <c r="J11" s="263"/>
      <c r="K11" s="263"/>
      <c r="L11" s="263"/>
      <c r="M11" s="189"/>
    </row>
    <row r="12" spans="1:26" ht="27" customHeight="1">
      <c r="B12" s="181"/>
      <c r="C12" s="186" t="s">
        <v>134</v>
      </c>
      <c r="D12" s="669"/>
      <c r="E12" s="670"/>
      <c r="F12" s="670"/>
      <c r="G12" s="670"/>
      <c r="H12" s="670"/>
      <c r="I12" s="670"/>
      <c r="J12" s="670"/>
      <c r="K12" s="670"/>
      <c r="L12" s="670"/>
      <c r="M12" s="670"/>
    </row>
    <row r="13" spans="1:26" ht="341.25" customHeight="1">
      <c r="B13" s="246"/>
      <c r="C13" s="246"/>
      <c r="D13" s="246"/>
      <c r="E13" s="246"/>
      <c r="F13" s="246"/>
      <c r="G13" s="246"/>
      <c r="H13" s="246"/>
      <c r="I13" s="246"/>
      <c r="J13" s="246"/>
      <c r="K13" s="246"/>
      <c r="L13" s="246"/>
      <c r="M13" s="246"/>
    </row>
    <row r="14" spans="1:26" ht="12.75" customHeight="1">
      <c r="B14" s="7" t="s">
        <v>28</v>
      </c>
      <c r="C14" s="7"/>
      <c r="D14" s="7"/>
    </row>
    <row r="15" spans="1:26" ht="12" customHeight="1">
      <c r="B15" s="7" t="s">
        <v>135</v>
      </c>
      <c r="C15" s="7"/>
      <c r="D15" s="7"/>
    </row>
    <row r="16" spans="1:26" ht="24" customHeight="1"/>
    <row r="17" ht="24" customHeight="1"/>
    <row r="18" ht="24" customHeight="1"/>
    <row r="19" ht="24" customHeight="1"/>
    <row r="20" ht="24" customHeight="1"/>
    <row r="21" ht="24" customHeight="1"/>
    <row r="22" ht="24" customHeight="1"/>
    <row r="23" ht="24" customHeight="1"/>
    <row r="24" ht="24" customHeight="1"/>
    <row r="53" spans="2:4">
      <c r="B53" s="182"/>
      <c r="C53" s="182"/>
      <c r="D53" s="182"/>
    </row>
    <row r="54" spans="2:4">
      <c r="B54" s="182"/>
      <c r="C54" s="182"/>
      <c r="D54" s="182"/>
    </row>
    <row r="55" spans="2:4">
      <c r="B55" s="182"/>
      <c r="C55" s="182"/>
      <c r="D55" s="182"/>
    </row>
    <row r="56" spans="2:4">
      <c r="B56" s="183"/>
      <c r="C56" s="183"/>
      <c r="D56" s="183"/>
    </row>
    <row r="59" spans="2:4">
      <c r="B59" s="182"/>
      <c r="C59" s="182"/>
      <c r="D59" s="182"/>
    </row>
  </sheetData>
  <sheetProtection sheet="1" scenarios="1" formatCells="0" formatColumns="0" formatRows="0" insertColumns="0" insertRows="0" selectLockedCells="1"/>
  <mergeCells count="13">
    <mergeCell ref="B8:M8"/>
    <mergeCell ref="E10:L10"/>
    <mergeCell ref="E11:L11"/>
    <mergeCell ref="D12:M12"/>
    <mergeCell ref="B13:M13"/>
    <mergeCell ref="B9:B10"/>
    <mergeCell ref="D10:D11"/>
    <mergeCell ref="B1:D1"/>
    <mergeCell ref="E1:M1"/>
    <mergeCell ref="B2:Z2"/>
    <mergeCell ref="B3:M3"/>
    <mergeCell ref="B7:M7"/>
    <mergeCell ref="C4:M6"/>
  </mergeCells>
  <phoneticPr fontId="20"/>
  <printOptions horizontalCentered="1"/>
  <pageMargins left="0.59055118110236227" right="0.59055118110236227" top="0.98425196850393692" bottom="0.98425196850393692" header="0.51181102362204722" footer="0.51181102362204722"/>
  <pageSetup paperSize="9" scale="96" orientation="portrait" horizontalDpi="65535" verticalDpi="65535" r:id="rId1"/>
  <headerFooter alignWithMargins="0"/>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N28"/>
  <sheetViews>
    <sheetView view="pageBreakPreview" zoomScaleNormal="100" zoomScaleSheetLayoutView="100" workbookViewId="0">
      <selection activeCell="B13" sqref="B13"/>
    </sheetView>
  </sheetViews>
  <sheetFormatPr defaultColWidth="9" defaultRowHeight="13"/>
  <cols>
    <col min="1" max="1" width="0.7265625" style="192" customWidth="1"/>
    <col min="2" max="2" width="19.6328125" style="192" customWidth="1"/>
    <col min="3" max="3" width="7.6328125" style="192" customWidth="1"/>
    <col min="4" max="4" width="6.7265625" style="192" customWidth="1"/>
    <col min="5" max="5" width="7.6328125" style="192" customWidth="1"/>
    <col min="6" max="6" width="11.6328125" style="192" customWidth="1"/>
    <col min="7" max="7" width="4.08984375" style="192" customWidth="1"/>
    <col min="8" max="8" width="4.36328125" style="192" customWidth="1"/>
    <col min="9" max="9" width="4.08984375" style="192" customWidth="1"/>
    <col min="10" max="10" width="4.36328125" style="192" customWidth="1"/>
    <col min="11" max="11" width="4.08984375" style="192" customWidth="1"/>
    <col min="12" max="12" width="4.36328125" style="192" customWidth="1"/>
    <col min="13" max="13" width="3.08984375" style="192" customWidth="1"/>
    <col min="14" max="14" width="0.7265625" style="192" customWidth="1"/>
    <col min="15" max="15" width="9" style="192" customWidth="1"/>
    <col min="16" max="16384" width="9" style="192"/>
  </cols>
  <sheetData>
    <row r="1" spans="1:14" s="5" customFormat="1" ht="27" customHeight="1">
      <c r="A1" s="4"/>
      <c r="B1" s="584" t="s">
        <v>136</v>
      </c>
      <c r="C1" s="584"/>
      <c r="D1" s="584"/>
      <c r="E1" s="584"/>
      <c r="F1" s="673" t="s">
        <v>63</v>
      </c>
      <c r="G1" s="674"/>
      <c r="H1" s="674"/>
      <c r="I1" s="674"/>
      <c r="J1" s="674"/>
      <c r="K1" s="674"/>
      <c r="L1" s="674"/>
      <c r="M1" s="674"/>
    </row>
    <row r="2" spans="1:14" s="5" customFormat="1" ht="12">
      <c r="B2" s="675" t="s">
        <v>137</v>
      </c>
      <c r="C2" s="675"/>
      <c r="D2" s="675"/>
      <c r="E2" s="675"/>
      <c r="F2" s="675"/>
      <c r="G2" s="675"/>
      <c r="H2" s="675"/>
      <c r="I2" s="675"/>
      <c r="J2" s="675"/>
      <c r="K2" s="675"/>
      <c r="L2" s="675"/>
      <c r="M2" s="675"/>
    </row>
    <row r="3" spans="1:14" s="1" customFormat="1" ht="72" customHeight="1">
      <c r="B3" s="676" t="s">
        <v>138</v>
      </c>
      <c r="C3" s="676"/>
      <c r="D3" s="676"/>
      <c r="E3" s="676"/>
      <c r="F3" s="676"/>
      <c r="G3" s="676"/>
      <c r="H3" s="676"/>
      <c r="I3" s="676"/>
      <c r="J3" s="676"/>
      <c r="K3" s="676"/>
      <c r="L3" s="676"/>
      <c r="M3" s="676"/>
      <c r="N3" s="203"/>
    </row>
    <row r="4" spans="1:14" s="5" customFormat="1" ht="45" customHeight="1">
      <c r="B4" s="677" t="s">
        <v>139</v>
      </c>
      <c r="C4" s="677"/>
      <c r="D4" s="677"/>
      <c r="E4" s="677"/>
      <c r="F4" s="677"/>
      <c r="G4" s="677"/>
      <c r="H4" s="677"/>
      <c r="I4" s="677"/>
      <c r="J4" s="677"/>
      <c r="K4" s="677"/>
      <c r="L4" s="677"/>
      <c r="M4" s="677"/>
      <c r="N4" s="204"/>
    </row>
    <row r="5" spans="1:14" s="5" customFormat="1" ht="27.75" customHeight="1">
      <c r="B5" s="682"/>
      <c r="C5" s="682"/>
      <c r="D5" s="682"/>
      <c r="E5" s="682"/>
      <c r="F5" s="198" t="s">
        <v>200</v>
      </c>
      <c r="G5" s="19"/>
      <c r="H5" s="194" t="s">
        <v>30</v>
      </c>
      <c r="I5" s="19"/>
      <c r="J5" s="194" t="s">
        <v>140</v>
      </c>
      <c r="K5" s="19"/>
      <c r="L5" s="194" t="s">
        <v>141</v>
      </c>
      <c r="M5" s="201"/>
      <c r="N5" s="204"/>
    </row>
    <row r="6" spans="1:14" s="5" customFormat="1" ht="27.75" customHeight="1">
      <c r="B6" s="683"/>
      <c r="C6" s="683"/>
      <c r="D6" s="683"/>
      <c r="E6" s="683"/>
      <c r="F6" s="199"/>
      <c r="G6" s="668"/>
      <c r="H6" s="668"/>
      <c r="I6" s="668"/>
      <c r="J6" s="668"/>
      <c r="K6" s="668"/>
      <c r="L6" s="668"/>
      <c r="M6" s="668"/>
      <c r="N6" s="204"/>
    </row>
    <row r="7" spans="1:14" s="5" customFormat="1" ht="21" customHeight="1">
      <c r="B7" s="684"/>
      <c r="C7" s="684"/>
      <c r="D7" s="684"/>
      <c r="E7" s="684"/>
      <c r="F7" s="200" t="s">
        <v>142</v>
      </c>
      <c r="G7" s="678"/>
      <c r="H7" s="678"/>
      <c r="I7" s="678"/>
      <c r="J7" s="678"/>
      <c r="K7" s="678"/>
      <c r="L7" s="678"/>
      <c r="M7" s="202"/>
      <c r="N7" s="707"/>
    </row>
    <row r="8" spans="1:14" s="5" customFormat="1" ht="13.5" customHeight="1">
      <c r="B8" s="679"/>
      <c r="C8" s="679"/>
      <c r="D8" s="679"/>
      <c r="E8" s="679"/>
      <c r="F8" s="679"/>
      <c r="G8" s="679"/>
      <c r="H8" s="679"/>
      <c r="I8" s="679"/>
      <c r="J8" s="679"/>
      <c r="K8" s="679"/>
      <c r="L8" s="679"/>
      <c r="M8" s="679"/>
      <c r="N8" s="707"/>
    </row>
    <row r="9" spans="1:14" s="5" customFormat="1" ht="27.75" customHeight="1">
      <c r="B9" s="680"/>
      <c r="C9" s="680"/>
      <c r="D9" s="680"/>
      <c r="E9" s="681" t="s">
        <v>143</v>
      </c>
      <c r="F9" s="681"/>
      <c r="G9" s="681"/>
      <c r="H9" s="681"/>
      <c r="I9" s="681"/>
      <c r="J9" s="681"/>
      <c r="K9" s="681"/>
      <c r="L9" s="681"/>
      <c r="M9" s="681"/>
      <c r="N9" s="707"/>
    </row>
    <row r="10" spans="1:14" s="1" customFormat="1" ht="42" customHeight="1">
      <c r="B10" s="685" t="s">
        <v>144</v>
      </c>
      <c r="C10" s="685"/>
      <c r="D10" s="685"/>
      <c r="E10" s="685"/>
      <c r="F10" s="685"/>
      <c r="G10" s="685"/>
      <c r="H10" s="685"/>
      <c r="I10" s="685"/>
      <c r="J10" s="685"/>
      <c r="K10" s="685"/>
      <c r="L10" s="685"/>
      <c r="M10" s="685"/>
      <c r="N10" s="707"/>
    </row>
    <row r="11" spans="1:14" s="5" customFormat="1" ht="18" customHeight="1">
      <c r="B11" s="686" t="s">
        <v>75</v>
      </c>
      <c r="C11" s="686"/>
      <c r="D11" s="686"/>
      <c r="E11" s="686"/>
      <c r="F11" s="686"/>
      <c r="G11" s="686"/>
      <c r="H11" s="686"/>
      <c r="I11" s="686"/>
      <c r="J11" s="686"/>
      <c r="K11" s="686"/>
      <c r="L11" s="686"/>
      <c r="M11" s="686"/>
      <c r="N11" s="707"/>
    </row>
    <row r="12" spans="1:14" s="5" customFormat="1" ht="34.5" customHeight="1">
      <c r="B12" s="195" t="s">
        <v>95</v>
      </c>
      <c r="C12" s="687" t="s">
        <v>128</v>
      </c>
      <c r="D12" s="688"/>
      <c r="E12" s="689"/>
      <c r="F12" s="690" t="s">
        <v>105</v>
      </c>
      <c r="G12" s="690"/>
      <c r="H12" s="690"/>
      <c r="I12" s="691" t="s">
        <v>19</v>
      </c>
      <c r="J12" s="692"/>
      <c r="K12" s="692"/>
      <c r="L12" s="692"/>
      <c r="M12" s="693"/>
      <c r="N12" s="707"/>
    </row>
    <row r="13" spans="1:14" s="5" customFormat="1" ht="21.75" customHeight="1">
      <c r="B13" s="196"/>
      <c r="C13" s="694"/>
      <c r="D13" s="695"/>
      <c r="E13" s="696"/>
      <c r="F13" s="694"/>
      <c r="G13" s="695"/>
      <c r="H13" s="696"/>
      <c r="I13" s="694"/>
      <c r="J13" s="695"/>
      <c r="K13" s="695"/>
      <c r="L13" s="695"/>
      <c r="M13" s="697"/>
      <c r="N13" s="204"/>
    </row>
    <row r="14" spans="1:14" s="5" customFormat="1" ht="21.75" customHeight="1">
      <c r="B14" s="196"/>
      <c r="C14" s="698"/>
      <c r="D14" s="680"/>
      <c r="E14" s="699"/>
      <c r="F14" s="698"/>
      <c r="G14" s="680"/>
      <c r="H14" s="699"/>
      <c r="I14" s="698"/>
      <c r="J14" s="680"/>
      <c r="K14" s="680"/>
      <c r="L14" s="680"/>
      <c r="M14" s="700"/>
      <c r="N14" s="204"/>
    </row>
    <row r="15" spans="1:14" s="5" customFormat="1" ht="21.75" customHeight="1">
      <c r="B15" s="196"/>
      <c r="C15" s="698"/>
      <c r="D15" s="680"/>
      <c r="E15" s="699"/>
      <c r="F15" s="698"/>
      <c r="G15" s="680"/>
      <c r="H15" s="699"/>
      <c r="I15" s="698"/>
      <c r="J15" s="680"/>
      <c r="K15" s="680"/>
      <c r="L15" s="680"/>
      <c r="M15" s="700"/>
      <c r="N15" s="204"/>
    </row>
    <row r="16" spans="1:14" s="5" customFormat="1" ht="21.75" customHeight="1">
      <c r="B16" s="196"/>
      <c r="C16" s="698"/>
      <c r="D16" s="680"/>
      <c r="E16" s="699"/>
      <c r="F16" s="698"/>
      <c r="G16" s="680"/>
      <c r="H16" s="699"/>
      <c r="I16" s="698"/>
      <c r="J16" s="680"/>
      <c r="K16" s="680"/>
      <c r="L16" s="680"/>
      <c r="M16" s="700"/>
      <c r="N16" s="204"/>
    </row>
    <row r="17" spans="2:14" s="5" customFormat="1" ht="21.75" customHeight="1">
      <c r="B17" s="196"/>
      <c r="C17" s="698"/>
      <c r="D17" s="680"/>
      <c r="E17" s="699"/>
      <c r="F17" s="698"/>
      <c r="G17" s="680"/>
      <c r="H17" s="699"/>
      <c r="I17" s="698"/>
      <c r="J17" s="680"/>
      <c r="K17" s="680"/>
      <c r="L17" s="680"/>
      <c r="M17" s="700"/>
      <c r="N17" s="204"/>
    </row>
    <row r="18" spans="2:14" s="5" customFormat="1" ht="21.75" customHeight="1">
      <c r="B18" s="197"/>
      <c r="C18" s="701"/>
      <c r="D18" s="701"/>
      <c r="E18" s="701"/>
      <c r="F18" s="701"/>
      <c r="G18" s="701"/>
      <c r="H18" s="701"/>
      <c r="I18" s="701"/>
      <c r="J18" s="701"/>
      <c r="K18" s="701"/>
      <c r="L18" s="701"/>
      <c r="M18" s="702"/>
      <c r="N18" s="708"/>
    </row>
    <row r="19" spans="2:14" s="5" customFormat="1" ht="51" customHeight="1">
      <c r="B19" s="703"/>
      <c r="C19" s="703"/>
      <c r="D19" s="703"/>
      <c r="E19" s="703"/>
      <c r="F19" s="703"/>
      <c r="G19" s="703"/>
      <c r="H19" s="703"/>
      <c r="I19" s="703"/>
      <c r="J19" s="703"/>
      <c r="K19" s="703"/>
      <c r="L19" s="703"/>
      <c r="M19" s="703"/>
      <c r="N19" s="708"/>
    </row>
    <row r="20" spans="2:14" s="5" customFormat="1" ht="18" customHeight="1">
      <c r="B20" s="686" t="s">
        <v>145</v>
      </c>
      <c r="C20" s="686"/>
      <c r="D20" s="686"/>
      <c r="E20" s="686"/>
      <c r="F20" s="686"/>
      <c r="G20" s="686"/>
      <c r="H20" s="686"/>
      <c r="I20" s="686"/>
      <c r="J20" s="686"/>
      <c r="K20" s="686"/>
      <c r="L20" s="686"/>
      <c r="M20" s="686"/>
      <c r="N20" s="708"/>
    </row>
    <row r="21" spans="2:14" s="5" customFormat="1" ht="40.5" customHeight="1">
      <c r="B21" s="195" t="s">
        <v>95</v>
      </c>
      <c r="C21" s="704" t="s">
        <v>146</v>
      </c>
      <c r="D21" s="705"/>
      <c r="E21" s="706"/>
      <c r="F21" s="690" t="s">
        <v>105</v>
      </c>
      <c r="G21" s="690"/>
      <c r="H21" s="690"/>
      <c r="I21" s="691" t="s">
        <v>19</v>
      </c>
      <c r="J21" s="692"/>
      <c r="K21" s="692"/>
      <c r="L21" s="692"/>
      <c r="M21" s="693"/>
      <c r="N21" s="708"/>
    </row>
    <row r="22" spans="2:14" s="5" customFormat="1" ht="21.75" customHeight="1">
      <c r="B22" s="196"/>
      <c r="C22" s="694"/>
      <c r="D22" s="695"/>
      <c r="E22" s="696"/>
      <c r="F22" s="694"/>
      <c r="G22" s="695"/>
      <c r="H22" s="696"/>
      <c r="I22" s="694"/>
      <c r="J22" s="695"/>
      <c r="K22" s="695"/>
      <c r="L22" s="695"/>
      <c r="M22" s="697"/>
      <c r="N22" s="708"/>
    </row>
    <row r="23" spans="2:14" s="5" customFormat="1" ht="21.75" customHeight="1">
      <c r="B23" s="196"/>
      <c r="C23" s="698"/>
      <c r="D23" s="680"/>
      <c r="E23" s="699"/>
      <c r="F23" s="698"/>
      <c r="G23" s="680"/>
      <c r="H23" s="699"/>
      <c r="I23" s="698"/>
      <c r="J23" s="680"/>
      <c r="K23" s="680"/>
      <c r="L23" s="680"/>
      <c r="M23" s="700"/>
      <c r="N23" s="708"/>
    </row>
    <row r="24" spans="2:14" s="5" customFormat="1" ht="21.75" customHeight="1">
      <c r="B24" s="196"/>
      <c r="C24" s="698"/>
      <c r="D24" s="680"/>
      <c r="E24" s="699"/>
      <c r="F24" s="698"/>
      <c r="G24" s="680"/>
      <c r="H24" s="699"/>
      <c r="I24" s="698"/>
      <c r="J24" s="680"/>
      <c r="K24" s="680"/>
      <c r="L24" s="680"/>
      <c r="M24" s="700"/>
      <c r="N24" s="708"/>
    </row>
    <row r="25" spans="2:14" s="5" customFormat="1" ht="21.75" customHeight="1">
      <c r="B25" s="196"/>
      <c r="C25" s="698"/>
      <c r="D25" s="680"/>
      <c r="E25" s="699"/>
      <c r="F25" s="698"/>
      <c r="G25" s="680"/>
      <c r="H25" s="699"/>
      <c r="I25" s="698"/>
      <c r="J25" s="680"/>
      <c r="K25" s="680"/>
      <c r="L25" s="680"/>
      <c r="M25" s="700"/>
      <c r="N25" s="708"/>
    </row>
    <row r="26" spans="2:14" s="5" customFormat="1" ht="21.75" customHeight="1">
      <c r="B26" s="196"/>
      <c r="C26" s="698"/>
      <c r="D26" s="680"/>
      <c r="E26" s="699"/>
      <c r="F26" s="698"/>
      <c r="G26" s="680"/>
      <c r="H26" s="699"/>
      <c r="I26" s="698"/>
      <c r="J26" s="680"/>
      <c r="K26" s="680"/>
      <c r="L26" s="680"/>
      <c r="M26" s="700"/>
      <c r="N26" s="708"/>
    </row>
    <row r="27" spans="2:14" s="5" customFormat="1" ht="21.75" customHeight="1">
      <c r="B27" s="197"/>
      <c r="C27" s="701"/>
      <c r="D27" s="701"/>
      <c r="E27" s="701"/>
      <c r="F27" s="701"/>
      <c r="G27" s="701"/>
      <c r="H27" s="701"/>
      <c r="I27" s="701"/>
      <c r="J27" s="701"/>
      <c r="K27" s="701"/>
      <c r="L27" s="701"/>
      <c r="M27" s="702"/>
      <c r="N27" s="708"/>
    </row>
    <row r="28" spans="2:14" s="5" customFormat="1" ht="21.75" customHeight="1">
      <c r="B28" s="193"/>
      <c r="C28" s="193"/>
      <c r="D28" s="193"/>
      <c r="E28" s="193"/>
      <c r="F28" s="193"/>
      <c r="G28" s="193"/>
      <c r="H28" s="193"/>
      <c r="I28" s="193"/>
      <c r="J28" s="193"/>
      <c r="K28" s="193"/>
      <c r="L28" s="193"/>
      <c r="M28" s="193"/>
      <c r="N28" s="204"/>
    </row>
  </sheetData>
  <sheetProtection sheet="1" scenarios="1" formatCells="0" formatColumns="0" formatRows="0" insertColumns="0" insertRows="0" selectLockedCells="1"/>
  <mergeCells count="59">
    <mergeCell ref="N7:N12"/>
    <mergeCell ref="N18:N27"/>
    <mergeCell ref="C26:E26"/>
    <mergeCell ref="F26:H26"/>
    <mergeCell ref="I26:M26"/>
    <mergeCell ref="C27:E27"/>
    <mergeCell ref="F27:H27"/>
    <mergeCell ref="I27:M27"/>
    <mergeCell ref="C24:E24"/>
    <mergeCell ref="F24:H24"/>
    <mergeCell ref="I24:M24"/>
    <mergeCell ref="C25:E25"/>
    <mergeCell ref="F25:H25"/>
    <mergeCell ref="I25:M25"/>
    <mergeCell ref="C22:E22"/>
    <mergeCell ref="F22:H22"/>
    <mergeCell ref="I22:M22"/>
    <mergeCell ref="C23:E23"/>
    <mergeCell ref="F23:H23"/>
    <mergeCell ref="I23:M23"/>
    <mergeCell ref="B19:M19"/>
    <mergeCell ref="B20:M20"/>
    <mergeCell ref="C21:E21"/>
    <mergeCell ref="F21:H21"/>
    <mergeCell ref="I21:M21"/>
    <mergeCell ref="C17:E17"/>
    <mergeCell ref="F17:H17"/>
    <mergeCell ref="I17:M17"/>
    <mergeCell ref="C18:E18"/>
    <mergeCell ref="F18:H18"/>
    <mergeCell ref="I18:M18"/>
    <mergeCell ref="C15:E15"/>
    <mergeCell ref="F15:H15"/>
    <mergeCell ref="I15:M15"/>
    <mergeCell ref="C16:E16"/>
    <mergeCell ref="F16:H16"/>
    <mergeCell ref="I16:M16"/>
    <mergeCell ref="C13:E13"/>
    <mergeCell ref="F13:H13"/>
    <mergeCell ref="I13:M13"/>
    <mergeCell ref="C14:E14"/>
    <mergeCell ref="F14:H14"/>
    <mergeCell ref="I14:M14"/>
    <mergeCell ref="B10:M10"/>
    <mergeCell ref="B11:M11"/>
    <mergeCell ref="C12:E12"/>
    <mergeCell ref="F12:H12"/>
    <mergeCell ref="I12:M12"/>
    <mergeCell ref="G6:M6"/>
    <mergeCell ref="G7:L7"/>
    <mergeCell ref="B8:M8"/>
    <mergeCell ref="B9:D9"/>
    <mergeCell ref="E9:M9"/>
    <mergeCell ref="B5:E7"/>
    <mergeCell ref="B1:E1"/>
    <mergeCell ref="F1:M1"/>
    <mergeCell ref="B2:M2"/>
    <mergeCell ref="B3:M3"/>
    <mergeCell ref="B4:M4"/>
  </mergeCells>
  <phoneticPr fontId="20" type="Hiragana"/>
  <printOptions horizontalCentered="1"/>
  <pageMargins left="0.59055118110236227" right="0.59055118110236227" top="0.98425196850393692" bottom="0.90551181102362199" header="0.51181102362204722" footer="0.51181102362204722"/>
  <pageSetup paperSize="9" orientation="portrait" horizontalDpi="65533" verticalDpi="65535" r:id="rId1"/>
  <headerFooter alignWithMargins="0"/>
  <drawing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B24854-40D1-44D8-8A4C-FE1D9A56A1CF}">
  <dimension ref="A1:R27"/>
  <sheetViews>
    <sheetView view="pageBreakPreview" zoomScale="60" zoomScaleNormal="85" workbookViewId="0">
      <selection activeCell="W18" sqref="W18"/>
    </sheetView>
  </sheetViews>
  <sheetFormatPr defaultRowHeight="13"/>
  <cols>
    <col min="1" max="1" width="0.7265625" style="222" customWidth="1"/>
    <col min="2" max="2" width="4" style="222" customWidth="1"/>
    <col min="3" max="3" width="2.6328125" style="222" customWidth="1"/>
    <col min="4" max="4" width="4.453125" style="222" customWidth="1"/>
    <col min="5" max="5" width="3.453125" style="222" customWidth="1"/>
    <col min="6" max="6" width="3.90625" style="222" customWidth="1"/>
    <col min="7" max="7" width="3.453125" style="222" customWidth="1"/>
    <col min="8" max="8" width="3.6328125" style="222" customWidth="1"/>
    <col min="9" max="9" width="3.36328125" style="222" customWidth="1"/>
    <col min="10" max="10" width="3.6328125" style="222" customWidth="1"/>
    <col min="11" max="11" width="3.36328125" style="222" customWidth="1"/>
    <col min="12" max="12" width="6.453125" style="222" customWidth="1"/>
    <col min="13" max="13" width="13.36328125" style="222" customWidth="1"/>
    <col min="14" max="14" width="2.6328125" style="222" hidden="1" customWidth="1"/>
    <col min="15" max="15" width="4.08984375" style="222" customWidth="1"/>
    <col min="16" max="16" width="19.26953125" style="222" customWidth="1"/>
    <col min="17" max="17" width="5.26953125" style="222" customWidth="1"/>
    <col min="18" max="18" width="0.7265625" style="222" customWidth="1"/>
    <col min="19" max="19" width="2.453125" style="222" customWidth="1"/>
    <col min="20" max="28" width="8.7265625" style="222"/>
    <col min="29" max="29" width="1.6328125" style="222" customWidth="1"/>
    <col min="30" max="16384" width="8.7265625" style="222"/>
  </cols>
  <sheetData>
    <row r="1" spans="1:18">
      <c r="A1" s="223"/>
      <c r="B1" s="748"/>
      <c r="C1" s="748"/>
      <c r="D1" s="748"/>
      <c r="E1" s="748"/>
      <c r="F1" s="748"/>
      <c r="G1" s="748"/>
      <c r="H1" s="748"/>
      <c r="I1" s="748"/>
      <c r="J1" s="748"/>
      <c r="K1" s="748"/>
      <c r="L1" s="748"/>
      <c r="M1" s="748"/>
      <c r="N1" s="748"/>
      <c r="O1" s="748"/>
      <c r="P1" s="749"/>
      <c r="Q1" s="749"/>
      <c r="R1" s="224"/>
    </row>
    <row r="2" spans="1:18">
      <c r="A2" s="223"/>
      <c r="B2" s="225" t="s">
        <v>316</v>
      </c>
      <c r="C2" s="225"/>
      <c r="D2" s="225"/>
      <c r="E2" s="225"/>
      <c r="F2" s="225"/>
      <c r="G2" s="225"/>
      <c r="H2" s="225"/>
      <c r="I2" s="225"/>
      <c r="J2" s="225"/>
      <c r="K2" s="225"/>
      <c r="L2" s="225"/>
      <c r="M2" s="225"/>
      <c r="N2" s="225"/>
      <c r="O2" s="225"/>
      <c r="P2" s="226"/>
      <c r="Q2" s="226"/>
      <c r="R2" s="224"/>
    </row>
    <row r="3" spans="1:18" ht="21">
      <c r="B3" s="750" t="s">
        <v>317</v>
      </c>
      <c r="C3" s="750"/>
      <c r="D3" s="750"/>
      <c r="E3" s="750"/>
      <c r="F3" s="750"/>
      <c r="G3" s="750"/>
      <c r="H3" s="750"/>
      <c r="I3" s="750"/>
      <c r="J3" s="750"/>
      <c r="K3" s="750"/>
      <c r="L3" s="750"/>
      <c r="M3" s="751"/>
      <c r="N3" s="751"/>
      <c r="O3" s="751"/>
      <c r="P3" s="751"/>
      <c r="Q3" s="751"/>
      <c r="R3" s="227"/>
    </row>
    <row r="4" spans="1:18" ht="29.25" customHeight="1">
      <c r="B4" s="752" t="s">
        <v>318</v>
      </c>
      <c r="C4" s="753"/>
      <c r="D4" s="753"/>
      <c r="E4" s="754"/>
      <c r="F4" s="755" t="s" ph="1">
        <v>341</v>
      </c>
      <c r="G4" s="756" ph="1"/>
      <c r="H4" s="756" ph="1"/>
      <c r="I4" s="756" ph="1"/>
      <c r="J4" s="756" ph="1"/>
      <c r="K4" s="756" ph="1"/>
      <c r="L4" s="757" ph="1"/>
      <c r="M4" s="228" t="s">
        <v>319</v>
      </c>
      <c r="N4" s="229"/>
      <c r="O4" s="758" t="s">
        <v>314</v>
      </c>
      <c r="P4" s="756"/>
      <c r="Q4" s="759"/>
    </row>
    <row r="5" spans="1:18" ht="29.25" customHeight="1">
      <c r="B5" s="738" t="s">
        <v>320</v>
      </c>
      <c r="C5" s="739"/>
      <c r="D5" s="739"/>
      <c r="E5" s="740"/>
      <c r="F5" s="741" t="s">
        <v>321</v>
      </c>
      <c r="G5" s="742"/>
      <c r="H5" s="742"/>
      <c r="I5" s="742"/>
      <c r="J5" s="742"/>
      <c r="K5" s="742"/>
      <c r="L5" s="742"/>
      <c r="M5" s="742"/>
      <c r="N5" s="742"/>
      <c r="O5" s="742"/>
      <c r="P5" s="742"/>
      <c r="Q5" s="743"/>
    </row>
    <row r="6" spans="1:18" ht="29.25" customHeight="1">
      <c r="B6" s="744" t="s">
        <v>322</v>
      </c>
      <c r="C6" s="745"/>
      <c r="D6" s="745"/>
      <c r="E6" s="745"/>
      <c r="F6" s="730" t="s">
        <v>323</v>
      </c>
      <c r="G6" s="745"/>
      <c r="H6" s="745"/>
      <c r="I6" s="745"/>
      <c r="J6" s="745" t="s">
        <v>324</v>
      </c>
      <c r="K6" s="745"/>
      <c r="L6" s="745"/>
      <c r="M6" s="745" t="s">
        <v>325</v>
      </c>
      <c r="N6" s="745"/>
      <c r="O6" s="745"/>
      <c r="P6" s="745"/>
      <c r="Q6" s="747"/>
    </row>
    <row r="7" spans="1:18" ht="29.25" customHeight="1">
      <c r="B7" s="746"/>
      <c r="C7" s="745"/>
      <c r="D7" s="745"/>
      <c r="E7" s="745"/>
      <c r="F7" s="745"/>
      <c r="G7" s="745"/>
      <c r="H7" s="745"/>
      <c r="I7" s="745"/>
      <c r="J7" s="745"/>
      <c r="K7" s="745"/>
      <c r="L7" s="745"/>
      <c r="M7" s="745"/>
      <c r="N7" s="745"/>
      <c r="O7" s="745"/>
      <c r="P7" s="745"/>
      <c r="Q7" s="747"/>
    </row>
    <row r="8" spans="1:18" ht="29.25" customHeight="1">
      <c r="B8" s="724" t="s" ph="1">
        <v>342</v>
      </c>
      <c r="C8" s="725" ph="1"/>
      <c r="D8" s="725" ph="1"/>
      <c r="E8" s="726" ph="1"/>
      <c r="F8" s="730" t="s">
        <v>326</v>
      </c>
      <c r="G8" s="714"/>
      <c r="H8" s="714"/>
      <c r="I8" s="714"/>
      <c r="J8" s="731" t="s">
        <v>327</v>
      </c>
      <c r="K8" s="732"/>
      <c r="L8" s="733"/>
      <c r="M8" s="737" t="s">
        <v>328</v>
      </c>
      <c r="N8" s="714"/>
      <c r="O8" s="714"/>
      <c r="P8" s="714"/>
      <c r="Q8" s="718"/>
    </row>
    <row r="9" spans="1:18" ht="29.25" customHeight="1">
      <c r="B9" s="727" ph="1"/>
      <c r="C9" s="728" ph="1"/>
      <c r="D9" s="728" ph="1"/>
      <c r="E9" s="729" ph="1"/>
      <c r="F9" s="714"/>
      <c r="G9" s="714"/>
      <c r="H9" s="714"/>
      <c r="I9" s="714"/>
      <c r="J9" s="734"/>
      <c r="K9" s="735"/>
      <c r="L9" s="736"/>
      <c r="M9" s="714"/>
      <c r="N9" s="714"/>
      <c r="O9" s="714"/>
      <c r="P9" s="714"/>
      <c r="Q9" s="718"/>
    </row>
    <row r="10" spans="1:18" ht="29.25" customHeight="1">
      <c r="B10" s="724" t="s" ph="1">
        <v>343</v>
      </c>
      <c r="C10" s="725" ph="1"/>
      <c r="D10" s="725" ph="1"/>
      <c r="E10" s="726" ph="1"/>
      <c r="F10" s="730" t="s">
        <v>329</v>
      </c>
      <c r="G10" s="714"/>
      <c r="H10" s="714"/>
      <c r="I10" s="714"/>
      <c r="J10" s="731" t="s">
        <v>330</v>
      </c>
      <c r="K10" s="732"/>
      <c r="L10" s="733"/>
      <c r="M10" s="737" t="s">
        <v>331</v>
      </c>
      <c r="N10" s="714"/>
      <c r="O10" s="714"/>
      <c r="P10" s="714"/>
      <c r="Q10" s="718"/>
    </row>
    <row r="11" spans="1:18" ht="29.25" customHeight="1">
      <c r="B11" s="727" ph="1"/>
      <c r="C11" s="728" ph="1"/>
      <c r="D11" s="728" ph="1"/>
      <c r="E11" s="729" ph="1"/>
      <c r="F11" s="714"/>
      <c r="G11" s="714"/>
      <c r="H11" s="714"/>
      <c r="I11" s="714"/>
      <c r="J11" s="734"/>
      <c r="K11" s="735"/>
      <c r="L11" s="736"/>
      <c r="M11" s="714"/>
      <c r="N11" s="714"/>
      <c r="O11" s="714"/>
      <c r="P11" s="714"/>
      <c r="Q11" s="718"/>
    </row>
    <row r="12" spans="1:18" ht="29.25" customHeight="1">
      <c r="B12" s="713"/>
      <c r="C12" s="714"/>
      <c r="D12" s="714"/>
      <c r="E12" s="714"/>
      <c r="F12" s="716"/>
      <c r="G12" s="714"/>
      <c r="H12" s="714"/>
      <c r="I12" s="714"/>
      <c r="J12" s="717"/>
      <c r="K12" s="714"/>
      <c r="L12" s="714"/>
      <c r="M12" s="717"/>
      <c r="N12" s="714"/>
      <c r="O12" s="714"/>
      <c r="P12" s="714"/>
      <c r="Q12" s="718"/>
    </row>
    <row r="13" spans="1:18" ht="29.25" customHeight="1">
      <c r="B13" s="715"/>
      <c r="C13" s="714"/>
      <c r="D13" s="714"/>
      <c r="E13" s="714"/>
      <c r="F13" s="714"/>
      <c r="G13" s="714"/>
      <c r="H13" s="714"/>
      <c r="I13" s="714"/>
      <c r="J13" s="714"/>
      <c r="K13" s="714"/>
      <c r="L13" s="714"/>
      <c r="M13" s="714"/>
      <c r="N13" s="714"/>
      <c r="O13" s="714"/>
      <c r="P13" s="714"/>
      <c r="Q13" s="718"/>
    </row>
    <row r="14" spans="1:18" ht="29.25" customHeight="1">
      <c r="B14" s="713"/>
      <c r="C14" s="714"/>
      <c r="D14" s="714"/>
      <c r="E14" s="714"/>
      <c r="F14" s="716"/>
      <c r="G14" s="714"/>
      <c r="H14" s="714"/>
      <c r="I14" s="714"/>
      <c r="J14" s="717"/>
      <c r="K14" s="714"/>
      <c r="L14" s="714"/>
      <c r="M14" s="714"/>
      <c r="N14" s="714"/>
      <c r="O14" s="714"/>
      <c r="P14" s="714"/>
      <c r="Q14" s="718"/>
    </row>
    <row r="15" spans="1:18" ht="29.25" customHeight="1">
      <c r="B15" s="715"/>
      <c r="C15" s="714"/>
      <c r="D15" s="714"/>
      <c r="E15" s="714"/>
      <c r="F15" s="714"/>
      <c r="G15" s="714"/>
      <c r="H15" s="714"/>
      <c r="I15" s="714"/>
      <c r="J15" s="714"/>
      <c r="K15" s="714"/>
      <c r="L15" s="714"/>
      <c r="M15" s="714"/>
      <c r="N15" s="714"/>
      <c r="O15" s="714"/>
      <c r="P15" s="714"/>
      <c r="Q15" s="718"/>
    </row>
    <row r="16" spans="1:18" ht="29.25" customHeight="1">
      <c r="B16" s="713"/>
      <c r="C16" s="714"/>
      <c r="D16" s="714"/>
      <c r="E16" s="714"/>
      <c r="F16" s="716"/>
      <c r="G16" s="714"/>
      <c r="H16" s="714"/>
      <c r="I16" s="714"/>
      <c r="J16" s="717"/>
      <c r="K16" s="714"/>
      <c r="L16" s="714"/>
      <c r="M16" s="717"/>
      <c r="N16" s="714"/>
      <c r="O16" s="714"/>
      <c r="P16" s="714"/>
      <c r="Q16" s="718"/>
    </row>
    <row r="17" spans="2:17" ht="29.25" customHeight="1">
      <c r="B17" s="715"/>
      <c r="C17" s="714"/>
      <c r="D17" s="714"/>
      <c r="E17" s="714"/>
      <c r="F17" s="714"/>
      <c r="G17" s="714"/>
      <c r="H17" s="714"/>
      <c r="I17" s="714"/>
      <c r="J17" s="714"/>
      <c r="K17" s="714"/>
      <c r="L17" s="714"/>
      <c r="M17" s="714"/>
      <c r="N17" s="714"/>
      <c r="O17" s="714"/>
      <c r="P17" s="714"/>
      <c r="Q17" s="718"/>
    </row>
    <row r="18" spans="2:17" ht="29.25" customHeight="1">
      <c r="B18" s="713"/>
      <c r="C18" s="714"/>
      <c r="D18" s="714"/>
      <c r="E18" s="714"/>
      <c r="F18" s="716"/>
      <c r="G18" s="714"/>
      <c r="H18" s="714"/>
      <c r="I18" s="714"/>
      <c r="J18" s="717"/>
      <c r="K18" s="714"/>
      <c r="L18" s="714"/>
      <c r="M18" s="717"/>
      <c r="N18" s="714"/>
      <c r="O18" s="714"/>
      <c r="P18" s="714"/>
      <c r="Q18" s="718"/>
    </row>
    <row r="19" spans="2:17" ht="29.25" customHeight="1">
      <c r="B19" s="715"/>
      <c r="C19" s="714"/>
      <c r="D19" s="714"/>
      <c r="E19" s="714"/>
      <c r="F19" s="714"/>
      <c r="G19" s="714"/>
      <c r="H19" s="714"/>
      <c r="I19" s="714"/>
      <c r="J19" s="714"/>
      <c r="K19" s="714"/>
      <c r="L19" s="714"/>
      <c r="M19" s="714"/>
      <c r="N19" s="714"/>
      <c r="O19" s="714"/>
      <c r="P19" s="714"/>
      <c r="Q19" s="718"/>
    </row>
    <row r="20" spans="2:17" ht="29.25" customHeight="1">
      <c r="B20" s="713"/>
      <c r="C20" s="714"/>
      <c r="D20" s="714"/>
      <c r="E20" s="714"/>
      <c r="F20" s="716"/>
      <c r="G20" s="714"/>
      <c r="H20" s="714"/>
      <c r="I20" s="714"/>
      <c r="J20" s="717"/>
      <c r="K20" s="714"/>
      <c r="L20" s="714"/>
      <c r="M20" s="717"/>
      <c r="N20" s="714"/>
      <c r="O20" s="714"/>
      <c r="P20" s="714"/>
      <c r="Q20" s="718"/>
    </row>
    <row r="21" spans="2:17" ht="29.25" customHeight="1">
      <c r="B21" s="715"/>
      <c r="C21" s="714"/>
      <c r="D21" s="714"/>
      <c r="E21" s="714"/>
      <c r="F21" s="714"/>
      <c r="G21" s="714"/>
      <c r="H21" s="714"/>
      <c r="I21" s="714"/>
      <c r="J21" s="714"/>
      <c r="K21" s="714"/>
      <c r="L21" s="714"/>
      <c r="M21" s="714"/>
      <c r="N21" s="714"/>
      <c r="O21" s="714"/>
      <c r="P21" s="714"/>
      <c r="Q21" s="718"/>
    </row>
    <row r="22" spans="2:17" ht="29.25" customHeight="1">
      <c r="B22" s="719" t="s">
        <v>332</v>
      </c>
      <c r="C22" s="720"/>
      <c r="D22" s="720"/>
      <c r="E22" s="720"/>
      <c r="F22" s="720"/>
      <c r="G22" s="720"/>
      <c r="H22" s="720"/>
      <c r="I22" s="720"/>
      <c r="J22" s="720"/>
      <c r="K22" s="720"/>
      <c r="L22" s="720"/>
      <c r="M22" s="720"/>
      <c r="N22" s="720"/>
      <c r="O22" s="720"/>
      <c r="P22" s="720"/>
      <c r="Q22" s="721"/>
    </row>
    <row r="23" spans="2:17" ht="29.25" customHeight="1">
      <c r="B23" s="722" t="s">
        <v>333</v>
      </c>
      <c r="C23" s="723"/>
      <c r="D23" s="723"/>
      <c r="E23" s="723"/>
      <c r="F23" s="723"/>
      <c r="G23" s="235" t="s">
        <v>334</v>
      </c>
      <c r="H23" s="230" t="s">
        <v>335</v>
      </c>
      <c r="I23" s="235" t="s">
        <v>334</v>
      </c>
      <c r="J23" s="230" t="s">
        <v>336</v>
      </c>
      <c r="K23" s="235" t="s">
        <v>334</v>
      </c>
      <c r="L23" s="231" t="s">
        <v>337</v>
      </c>
      <c r="M23" s="231"/>
      <c r="N23" s="231"/>
      <c r="O23" s="231"/>
      <c r="P23" s="236" t="s">
        <v>338</v>
      </c>
      <c r="Q23" s="232"/>
    </row>
    <row r="24" spans="2:17" ht="29.25" customHeight="1" thickBot="1">
      <c r="B24" s="709" t="s">
        <v>339</v>
      </c>
      <c r="C24" s="710"/>
      <c r="D24" s="710"/>
      <c r="E24" s="710"/>
      <c r="F24" s="710"/>
      <c r="G24" s="710"/>
      <c r="H24" s="710"/>
      <c r="I24" s="710"/>
      <c r="J24" s="710"/>
      <c r="K24" s="710"/>
      <c r="L24" s="710"/>
      <c r="M24" s="710"/>
      <c r="N24" s="710"/>
      <c r="O24" s="710"/>
      <c r="P24" s="237" t="s">
        <v>340</v>
      </c>
      <c r="Q24" s="233"/>
    </row>
    <row r="26" spans="2:17">
      <c r="B26" s="711" t="s">
        <v>98</v>
      </c>
      <c r="C26" s="711"/>
      <c r="D26" s="711"/>
      <c r="E26" s="711"/>
      <c r="F26" s="711"/>
      <c r="G26" s="711"/>
      <c r="H26" s="711"/>
      <c r="I26" s="711"/>
      <c r="J26" s="711"/>
      <c r="K26" s="711"/>
      <c r="L26" s="234"/>
      <c r="M26" s="234"/>
      <c r="N26" s="234"/>
      <c r="O26" s="234"/>
      <c r="P26" s="234"/>
      <c r="Q26" s="234"/>
    </row>
    <row r="27" spans="2:17" ht="23.5" customHeight="1">
      <c r="B27" s="712" t="s">
        <v>315</v>
      </c>
      <c r="C27" s="712"/>
      <c r="D27" s="712"/>
      <c r="E27" s="712"/>
      <c r="F27" s="712"/>
      <c r="G27" s="712"/>
      <c r="H27" s="712"/>
      <c r="I27" s="712"/>
      <c r="J27" s="712"/>
      <c r="K27" s="712"/>
      <c r="L27" s="712"/>
      <c r="M27" s="712"/>
      <c r="N27" s="712"/>
      <c r="O27" s="712"/>
      <c r="P27" s="712"/>
      <c r="Q27" s="712"/>
    </row>
  </sheetData>
  <sheetProtection formatCells="0" insertRows="0" selectLockedCells="1"/>
  <mergeCells count="45">
    <mergeCell ref="B1:O1"/>
    <mergeCell ref="P1:Q1"/>
    <mergeCell ref="B3:Q3"/>
    <mergeCell ref="B4:E4"/>
    <mergeCell ref="F4:L4"/>
    <mergeCell ref="O4:Q4"/>
    <mergeCell ref="B5:E5"/>
    <mergeCell ref="F5:Q5"/>
    <mergeCell ref="B6:E7"/>
    <mergeCell ref="F6:I7"/>
    <mergeCell ref="J6:L7"/>
    <mergeCell ref="M6:Q7"/>
    <mergeCell ref="B8:E9"/>
    <mergeCell ref="F8:I9"/>
    <mergeCell ref="J8:L9"/>
    <mergeCell ref="M8:Q9"/>
    <mergeCell ref="B10:E11"/>
    <mergeCell ref="F10:I11"/>
    <mergeCell ref="J10:L11"/>
    <mergeCell ref="M10:Q11"/>
    <mergeCell ref="B12:E13"/>
    <mergeCell ref="F12:I13"/>
    <mergeCell ref="J12:L13"/>
    <mergeCell ref="M12:Q13"/>
    <mergeCell ref="B14:E15"/>
    <mergeCell ref="F14:I15"/>
    <mergeCell ref="J14:L15"/>
    <mergeCell ref="M14:Q15"/>
    <mergeCell ref="B16:E17"/>
    <mergeCell ref="F16:I17"/>
    <mergeCell ref="J16:L17"/>
    <mergeCell ref="M16:Q17"/>
    <mergeCell ref="B18:E19"/>
    <mergeCell ref="F18:I19"/>
    <mergeCell ref="J18:L19"/>
    <mergeCell ref="M18:Q19"/>
    <mergeCell ref="B24:O24"/>
    <mergeCell ref="B26:K26"/>
    <mergeCell ref="B27:Q27"/>
    <mergeCell ref="B20:E21"/>
    <mergeCell ref="F20:I21"/>
    <mergeCell ref="J20:L21"/>
    <mergeCell ref="M20:Q21"/>
    <mergeCell ref="B22:Q22"/>
    <mergeCell ref="B23:F23"/>
  </mergeCells>
  <phoneticPr fontId="87"/>
  <printOptions horizontalCentered="1" verticalCentered="1"/>
  <pageMargins left="0.78740157480314965" right="0.78740157480314965" top="0.6692913385826772" bottom="0.43307086614173229" header="0.51181102362204722" footer="0.19685039370078741"/>
  <pageSetup paperSize="9" scale="75" orientation="portrait" horizontalDpi="4294967293" verticalDpi="4294967295"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72"/>
  <sheetViews>
    <sheetView view="pageBreakPreview" zoomScaleNormal="100" zoomScaleSheetLayoutView="100" workbookViewId="0"/>
  </sheetViews>
  <sheetFormatPr defaultColWidth="9" defaultRowHeight="13"/>
  <cols>
    <col min="1" max="1" width="0.7265625" style="2" customWidth="1"/>
    <col min="2" max="2" width="7.26953125" style="2" customWidth="1"/>
    <col min="3" max="8" width="5.6328125" style="2" customWidth="1"/>
    <col min="9" max="9" width="3.36328125" style="2" customWidth="1"/>
    <col min="10" max="15" width="5.6328125" style="2" customWidth="1"/>
    <col min="16" max="16" width="7.26953125" style="2" customWidth="1"/>
    <col min="17" max="17" width="0.7265625" style="2" customWidth="1"/>
    <col min="18" max="18" width="16.08984375" style="2" bestFit="1" customWidth="1"/>
    <col min="19" max="19" width="9" style="2" customWidth="1"/>
    <col min="20" max="16384" width="9" style="2"/>
  </cols>
  <sheetData>
    <row r="1" spans="1:18" ht="27" customHeight="1">
      <c r="A1" s="28"/>
      <c r="B1" s="363" t="s">
        <v>208</v>
      </c>
      <c r="C1" s="363"/>
      <c r="D1" s="363"/>
      <c r="E1" s="363"/>
      <c r="F1" s="363"/>
      <c r="G1" s="363"/>
      <c r="H1" s="363"/>
      <c r="I1" s="363"/>
      <c r="J1" s="363"/>
      <c r="K1" s="363"/>
      <c r="L1" s="363"/>
      <c r="M1" s="363"/>
      <c r="N1" s="363"/>
      <c r="O1" s="363"/>
      <c r="P1" s="363"/>
    </row>
    <row r="2" spans="1:18" ht="30" customHeight="1">
      <c r="A2" s="1"/>
      <c r="B2" s="364" t="s">
        <v>58</v>
      </c>
      <c r="C2" s="364"/>
      <c r="D2" s="364"/>
      <c r="E2" s="364"/>
      <c r="F2" s="364"/>
      <c r="G2" s="364"/>
      <c r="H2" s="364"/>
      <c r="I2" s="364"/>
      <c r="J2" s="364"/>
      <c r="K2" s="364"/>
      <c r="L2" s="364"/>
      <c r="M2" s="364"/>
      <c r="N2" s="364"/>
      <c r="O2" s="364"/>
      <c r="P2" s="364"/>
    </row>
    <row r="3" spans="1:18" ht="21" customHeight="1">
      <c r="B3" s="366"/>
      <c r="C3" s="367"/>
      <c r="D3" s="367"/>
      <c r="E3" s="367"/>
      <c r="F3" s="367"/>
      <c r="G3" s="367"/>
      <c r="H3" s="368"/>
      <c r="I3" s="374" t="s">
        <v>59</v>
      </c>
      <c r="J3" s="377"/>
      <c r="K3" s="378"/>
      <c r="L3" s="378"/>
      <c r="M3" s="378"/>
      <c r="N3" s="378"/>
      <c r="O3" s="378"/>
      <c r="P3" s="379"/>
    </row>
    <row r="4" spans="1:18" ht="21" customHeight="1">
      <c r="B4" s="369"/>
      <c r="C4" s="244"/>
      <c r="D4" s="244"/>
      <c r="E4" s="244"/>
      <c r="F4" s="244"/>
      <c r="G4" s="244"/>
      <c r="H4" s="370"/>
      <c r="I4" s="375"/>
      <c r="J4" s="380"/>
      <c r="K4" s="381"/>
      <c r="L4" s="381"/>
      <c r="M4" s="381"/>
      <c r="N4" s="381"/>
      <c r="O4" s="381"/>
      <c r="P4" s="382"/>
    </row>
    <row r="5" spans="1:18" ht="21" customHeight="1">
      <c r="B5" s="369"/>
      <c r="C5" s="244"/>
      <c r="D5" s="244"/>
      <c r="E5" s="244"/>
      <c r="F5" s="244"/>
      <c r="G5" s="244"/>
      <c r="H5" s="370"/>
      <c r="I5" s="375"/>
      <c r="J5" s="380"/>
      <c r="K5" s="381"/>
      <c r="L5" s="381"/>
      <c r="M5" s="381"/>
      <c r="N5" s="381"/>
      <c r="O5" s="381"/>
      <c r="P5" s="382"/>
      <c r="R5" s="34"/>
    </row>
    <row r="6" spans="1:18" ht="21" customHeight="1">
      <c r="B6" s="369"/>
      <c r="C6" s="244"/>
      <c r="D6" s="244"/>
      <c r="E6" s="244"/>
      <c r="F6" s="244"/>
      <c r="G6" s="244"/>
      <c r="H6" s="370"/>
      <c r="I6" s="375"/>
      <c r="J6" s="380"/>
      <c r="K6" s="381"/>
      <c r="L6" s="381"/>
      <c r="M6" s="381"/>
      <c r="N6" s="381"/>
      <c r="O6" s="381"/>
      <c r="P6" s="382"/>
      <c r="R6" s="34"/>
    </row>
    <row r="7" spans="1:18" ht="21" customHeight="1">
      <c r="B7" s="369"/>
      <c r="C7" s="244"/>
      <c r="D7" s="244"/>
      <c r="E7" s="244"/>
      <c r="F7" s="244"/>
      <c r="G7" s="244"/>
      <c r="H7" s="370"/>
      <c r="I7" s="375"/>
      <c r="J7" s="380"/>
      <c r="K7" s="381"/>
      <c r="L7" s="381"/>
      <c r="M7" s="381"/>
      <c r="N7" s="381"/>
      <c r="O7" s="381"/>
      <c r="P7" s="382"/>
    </row>
    <row r="8" spans="1:18" ht="21" customHeight="1">
      <c r="B8" s="369"/>
      <c r="C8" s="244"/>
      <c r="D8" s="244"/>
      <c r="E8" s="244"/>
      <c r="F8" s="244"/>
      <c r="G8" s="244"/>
      <c r="H8" s="370"/>
      <c r="I8" s="375"/>
      <c r="J8" s="380"/>
      <c r="K8" s="381"/>
      <c r="L8" s="381"/>
      <c r="M8" s="381"/>
      <c r="N8" s="381"/>
      <c r="O8" s="381"/>
      <c r="P8" s="382"/>
    </row>
    <row r="9" spans="1:18" ht="21" customHeight="1">
      <c r="B9" s="369"/>
      <c r="C9" s="244"/>
      <c r="D9" s="244"/>
      <c r="E9" s="244"/>
      <c r="F9" s="244"/>
      <c r="G9" s="244"/>
      <c r="H9" s="370"/>
      <c r="I9" s="375"/>
      <c r="J9" s="380"/>
      <c r="K9" s="381"/>
      <c r="L9" s="381"/>
      <c r="M9" s="381"/>
      <c r="N9" s="381"/>
      <c r="O9" s="381"/>
      <c r="P9" s="382"/>
    </row>
    <row r="10" spans="1:18" ht="21" customHeight="1">
      <c r="B10" s="369"/>
      <c r="C10" s="244"/>
      <c r="D10" s="244"/>
      <c r="E10" s="244"/>
      <c r="F10" s="244"/>
      <c r="G10" s="244"/>
      <c r="H10" s="370"/>
      <c r="I10" s="375"/>
      <c r="J10" s="380"/>
      <c r="K10" s="381"/>
      <c r="L10" s="381"/>
      <c r="M10" s="381"/>
      <c r="N10" s="381"/>
      <c r="O10" s="381"/>
      <c r="P10" s="382"/>
    </row>
    <row r="11" spans="1:18" ht="21" customHeight="1">
      <c r="B11" s="369"/>
      <c r="C11" s="244"/>
      <c r="D11" s="244"/>
      <c r="E11" s="244"/>
      <c r="F11" s="244"/>
      <c r="G11" s="244"/>
      <c r="H11" s="370"/>
      <c r="I11" s="375"/>
      <c r="J11" s="380"/>
      <c r="K11" s="381"/>
      <c r="L11" s="381"/>
      <c r="M11" s="381"/>
      <c r="N11" s="381"/>
      <c r="O11" s="381"/>
      <c r="P11" s="382"/>
    </row>
    <row r="12" spans="1:18" ht="21" customHeight="1">
      <c r="B12" s="369"/>
      <c r="C12" s="244"/>
      <c r="D12" s="244"/>
      <c r="E12" s="244"/>
      <c r="F12" s="244"/>
      <c r="G12" s="244"/>
      <c r="H12" s="370"/>
      <c r="I12" s="375"/>
      <c r="J12" s="380"/>
      <c r="K12" s="381"/>
      <c r="L12" s="381"/>
      <c r="M12" s="381"/>
      <c r="N12" s="381"/>
      <c r="O12" s="381"/>
      <c r="P12" s="382"/>
    </row>
    <row r="13" spans="1:18" ht="21" customHeight="1">
      <c r="B13" s="369"/>
      <c r="C13" s="244"/>
      <c r="D13" s="244"/>
      <c r="E13" s="244"/>
      <c r="F13" s="244"/>
      <c r="G13" s="244"/>
      <c r="H13" s="370"/>
      <c r="I13" s="375"/>
      <c r="J13" s="380"/>
      <c r="K13" s="381"/>
      <c r="L13" s="381"/>
      <c r="M13" s="381"/>
      <c r="N13" s="381"/>
      <c r="O13" s="381"/>
      <c r="P13" s="382"/>
    </row>
    <row r="14" spans="1:18" ht="21" customHeight="1">
      <c r="B14" s="369"/>
      <c r="C14" s="244"/>
      <c r="D14" s="244"/>
      <c r="E14" s="244"/>
      <c r="F14" s="244"/>
      <c r="G14" s="244"/>
      <c r="H14" s="370"/>
      <c r="I14" s="375"/>
      <c r="J14" s="380"/>
      <c r="K14" s="381"/>
      <c r="L14" s="381"/>
      <c r="M14" s="381"/>
      <c r="N14" s="381"/>
      <c r="O14" s="381"/>
      <c r="P14" s="382"/>
    </row>
    <row r="15" spans="1:18" ht="21" customHeight="1">
      <c r="B15" s="369"/>
      <c r="C15" s="244"/>
      <c r="D15" s="244"/>
      <c r="E15" s="244"/>
      <c r="F15" s="244"/>
      <c r="G15" s="244"/>
      <c r="H15" s="370"/>
      <c r="I15" s="375"/>
      <c r="J15" s="380"/>
      <c r="K15" s="381"/>
      <c r="L15" s="381"/>
      <c r="M15" s="381"/>
      <c r="N15" s="381"/>
      <c r="O15" s="381"/>
      <c r="P15" s="382"/>
    </row>
    <row r="16" spans="1:18" ht="21" customHeight="1">
      <c r="B16" s="369"/>
      <c r="C16" s="244"/>
      <c r="D16" s="244"/>
      <c r="E16" s="244"/>
      <c r="F16" s="244"/>
      <c r="G16" s="244"/>
      <c r="H16" s="370"/>
      <c r="I16" s="375"/>
      <c r="J16" s="380"/>
      <c r="K16" s="381"/>
      <c r="L16" s="381"/>
      <c r="M16" s="381"/>
      <c r="N16" s="381"/>
      <c r="O16" s="381"/>
      <c r="P16" s="382"/>
    </row>
    <row r="17" spans="2:16" ht="21" customHeight="1">
      <c r="B17" s="369"/>
      <c r="C17" s="244"/>
      <c r="D17" s="244"/>
      <c r="E17" s="244"/>
      <c r="F17" s="244"/>
      <c r="G17" s="244"/>
      <c r="H17" s="370"/>
      <c r="I17" s="375"/>
      <c r="J17" s="380"/>
      <c r="K17" s="381"/>
      <c r="L17" s="381"/>
      <c r="M17" s="381"/>
      <c r="N17" s="381"/>
      <c r="O17" s="381"/>
      <c r="P17" s="382"/>
    </row>
    <row r="18" spans="2:16" ht="21" customHeight="1">
      <c r="B18" s="369"/>
      <c r="C18" s="244"/>
      <c r="D18" s="244"/>
      <c r="E18" s="244"/>
      <c r="F18" s="244"/>
      <c r="G18" s="244"/>
      <c r="H18" s="370"/>
      <c r="I18" s="375"/>
      <c r="J18" s="380"/>
      <c r="K18" s="381"/>
      <c r="L18" s="381"/>
      <c r="M18" s="381"/>
      <c r="N18" s="381"/>
      <c r="O18" s="381"/>
      <c r="P18" s="382"/>
    </row>
    <row r="19" spans="2:16" ht="21" customHeight="1">
      <c r="B19" s="369"/>
      <c r="C19" s="244"/>
      <c r="D19" s="244"/>
      <c r="E19" s="244"/>
      <c r="F19" s="244"/>
      <c r="G19" s="244"/>
      <c r="H19" s="370"/>
      <c r="I19" s="375"/>
      <c r="J19" s="380"/>
      <c r="K19" s="381"/>
      <c r="L19" s="381"/>
      <c r="M19" s="381"/>
      <c r="N19" s="381"/>
      <c r="O19" s="381"/>
      <c r="P19" s="382"/>
    </row>
    <row r="20" spans="2:16" ht="21" customHeight="1">
      <c r="B20" s="369"/>
      <c r="C20" s="244"/>
      <c r="D20" s="244"/>
      <c r="E20" s="244"/>
      <c r="F20" s="244"/>
      <c r="G20" s="244"/>
      <c r="H20" s="370"/>
      <c r="I20" s="375"/>
      <c r="J20" s="380"/>
      <c r="K20" s="381"/>
      <c r="L20" s="381"/>
      <c r="M20" s="381"/>
      <c r="N20" s="381"/>
      <c r="O20" s="381"/>
      <c r="P20" s="382"/>
    </row>
    <row r="21" spans="2:16" ht="21" customHeight="1">
      <c r="B21" s="369"/>
      <c r="C21" s="244"/>
      <c r="D21" s="244"/>
      <c r="E21" s="244"/>
      <c r="F21" s="244"/>
      <c r="G21" s="244"/>
      <c r="H21" s="370"/>
      <c r="I21" s="375"/>
      <c r="J21" s="380"/>
      <c r="K21" s="381"/>
      <c r="L21" s="381"/>
      <c r="M21" s="381"/>
      <c r="N21" s="381"/>
      <c r="O21" s="381"/>
      <c r="P21" s="382"/>
    </row>
    <row r="22" spans="2:16" ht="21" customHeight="1">
      <c r="B22" s="369"/>
      <c r="C22" s="244"/>
      <c r="D22" s="244"/>
      <c r="E22" s="244"/>
      <c r="F22" s="244"/>
      <c r="G22" s="244"/>
      <c r="H22" s="370"/>
      <c r="I22" s="375"/>
      <c r="J22" s="380"/>
      <c r="K22" s="381"/>
      <c r="L22" s="381"/>
      <c r="M22" s="381"/>
      <c r="N22" s="381"/>
      <c r="O22" s="381"/>
      <c r="P22" s="382"/>
    </row>
    <row r="23" spans="2:16" ht="21" customHeight="1">
      <c r="B23" s="369"/>
      <c r="C23" s="244"/>
      <c r="D23" s="244"/>
      <c r="E23" s="244"/>
      <c r="F23" s="244"/>
      <c r="G23" s="244"/>
      <c r="H23" s="370"/>
      <c r="I23" s="375"/>
      <c r="J23" s="380"/>
      <c r="K23" s="381"/>
      <c r="L23" s="381"/>
      <c r="M23" s="381"/>
      <c r="N23" s="381"/>
      <c r="O23" s="381"/>
      <c r="P23" s="382"/>
    </row>
    <row r="24" spans="2:16" ht="21" customHeight="1">
      <c r="B24" s="369"/>
      <c r="C24" s="244"/>
      <c r="D24" s="244"/>
      <c r="E24" s="244"/>
      <c r="F24" s="244"/>
      <c r="G24" s="244"/>
      <c r="H24" s="370"/>
      <c r="I24" s="375"/>
      <c r="J24" s="380"/>
      <c r="K24" s="381"/>
      <c r="L24" s="381"/>
      <c r="M24" s="381"/>
      <c r="N24" s="381"/>
      <c r="O24" s="381"/>
      <c r="P24" s="382"/>
    </row>
    <row r="25" spans="2:16" ht="21" customHeight="1">
      <c r="B25" s="369"/>
      <c r="C25" s="244"/>
      <c r="D25" s="244"/>
      <c r="E25" s="244"/>
      <c r="F25" s="244"/>
      <c r="G25" s="244"/>
      <c r="H25" s="370"/>
      <c r="I25" s="375"/>
      <c r="J25" s="380"/>
      <c r="K25" s="381"/>
      <c r="L25" s="381"/>
      <c r="M25" s="381"/>
      <c r="N25" s="381"/>
      <c r="O25" s="381"/>
      <c r="P25" s="382"/>
    </row>
    <row r="26" spans="2:16" ht="21" customHeight="1">
      <c r="B26" s="369"/>
      <c r="C26" s="244"/>
      <c r="D26" s="244"/>
      <c r="E26" s="244"/>
      <c r="F26" s="244"/>
      <c r="G26" s="244"/>
      <c r="H26" s="370"/>
      <c r="I26" s="375"/>
      <c r="J26" s="380"/>
      <c r="K26" s="381"/>
      <c r="L26" s="381"/>
      <c r="M26" s="381"/>
      <c r="N26" s="381"/>
      <c r="O26" s="381"/>
      <c r="P26" s="382"/>
    </row>
    <row r="27" spans="2:16" ht="21" customHeight="1">
      <c r="B27" s="369"/>
      <c r="C27" s="244"/>
      <c r="D27" s="244"/>
      <c r="E27" s="244"/>
      <c r="F27" s="244"/>
      <c r="G27" s="244"/>
      <c r="H27" s="370"/>
      <c r="I27" s="375"/>
      <c r="J27" s="380"/>
      <c r="K27" s="381"/>
      <c r="L27" s="381"/>
      <c r="M27" s="381"/>
      <c r="N27" s="381"/>
      <c r="O27" s="381"/>
      <c r="P27" s="382"/>
    </row>
    <row r="28" spans="2:16" ht="21" customHeight="1">
      <c r="B28" s="369"/>
      <c r="C28" s="244"/>
      <c r="D28" s="244"/>
      <c r="E28" s="244"/>
      <c r="F28" s="244"/>
      <c r="G28" s="244"/>
      <c r="H28" s="370"/>
      <c r="I28" s="375"/>
      <c r="J28" s="380"/>
      <c r="K28" s="381"/>
      <c r="L28" s="381"/>
      <c r="M28" s="381"/>
      <c r="N28" s="381"/>
      <c r="O28" s="381"/>
      <c r="P28" s="382"/>
    </row>
    <row r="29" spans="2:16" ht="21" customHeight="1">
      <c r="B29" s="369"/>
      <c r="C29" s="244"/>
      <c r="D29" s="244"/>
      <c r="E29" s="244"/>
      <c r="F29" s="244"/>
      <c r="G29" s="244"/>
      <c r="H29" s="370"/>
      <c r="I29" s="375"/>
      <c r="J29" s="380"/>
      <c r="K29" s="381"/>
      <c r="L29" s="381"/>
      <c r="M29" s="381"/>
      <c r="N29" s="381"/>
      <c r="O29" s="381"/>
      <c r="P29" s="382"/>
    </row>
    <row r="30" spans="2:16" ht="21" customHeight="1">
      <c r="B30" s="369"/>
      <c r="C30" s="244"/>
      <c r="D30" s="244"/>
      <c r="E30" s="244"/>
      <c r="F30" s="244"/>
      <c r="G30" s="244"/>
      <c r="H30" s="370"/>
      <c r="I30" s="375"/>
      <c r="J30" s="380"/>
      <c r="K30" s="381"/>
      <c r="L30" s="381"/>
      <c r="M30" s="381"/>
      <c r="N30" s="381"/>
      <c r="O30" s="381"/>
      <c r="P30" s="382"/>
    </row>
    <row r="31" spans="2:16" ht="21" customHeight="1">
      <c r="B31" s="369"/>
      <c r="C31" s="244"/>
      <c r="D31" s="244"/>
      <c r="E31" s="244"/>
      <c r="F31" s="244"/>
      <c r="G31" s="244"/>
      <c r="H31" s="370"/>
      <c r="I31" s="375"/>
      <c r="J31" s="380"/>
      <c r="K31" s="381"/>
      <c r="L31" s="381"/>
      <c r="M31" s="381"/>
      <c r="N31" s="381"/>
      <c r="O31" s="381"/>
      <c r="P31" s="382"/>
    </row>
    <row r="32" spans="2:16" ht="21" customHeight="1">
      <c r="B32" s="369"/>
      <c r="C32" s="244"/>
      <c r="D32" s="244"/>
      <c r="E32" s="244"/>
      <c r="F32" s="244"/>
      <c r="G32" s="244"/>
      <c r="H32" s="370"/>
      <c r="I32" s="375"/>
      <c r="J32" s="380"/>
      <c r="K32" s="381"/>
      <c r="L32" s="381"/>
      <c r="M32" s="381"/>
      <c r="N32" s="381"/>
      <c r="O32" s="381"/>
      <c r="P32" s="382"/>
    </row>
    <row r="33" spans="2:16" ht="66.75" customHeight="1">
      <c r="B33" s="371"/>
      <c r="C33" s="372"/>
      <c r="D33" s="372"/>
      <c r="E33" s="372"/>
      <c r="F33" s="372"/>
      <c r="G33" s="372"/>
      <c r="H33" s="373"/>
      <c r="I33" s="376"/>
      <c r="J33" s="383"/>
      <c r="K33" s="384"/>
      <c r="L33" s="384"/>
      <c r="M33" s="384"/>
      <c r="N33" s="384"/>
      <c r="O33" s="384"/>
      <c r="P33" s="385"/>
    </row>
    <row r="34" spans="2:16">
      <c r="B34" s="29"/>
      <c r="C34" s="33"/>
      <c r="D34" s="33"/>
      <c r="E34" s="33"/>
      <c r="F34" s="31"/>
      <c r="G34" s="31"/>
      <c r="H34" s="31"/>
      <c r="I34" s="31"/>
      <c r="J34" s="31"/>
      <c r="K34" s="31"/>
      <c r="L34" s="31"/>
      <c r="M34" s="31"/>
      <c r="N34" s="31"/>
      <c r="O34" s="31"/>
      <c r="P34" s="31"/>
    </row>
    <row r="35" spans="2:16">
      <c r="B35" s="29"/>
      <c r="C35" s="33"/>
      <c r="D35" s="33"/>
      <c r="E35" s="33"/>
      <c r="F35" s="31"/>
      <c r="G35" s="31"/>
      <c r="H35" s="31"/>
      <c r="I35" s="31"/>
      <c r="J35" s="31"/>
      <c r="K35" s="31"/>
      <c r="L35" s="31"/>
      <c r="M35" s="31"/>
      <c r="N35" s="31"/>
      <c r="O35" s="31"/>
      <c r="P35" s="31"/>
    </row>
    <row r="36" spans="2:16">
      <c r="B36" s="29"/>
      <c r="C36" s="33"/>
      <c r="D36" s="33"/>
      <c r="E36" s="33"/>
      <c r="F36" s="31"/>
      <c r="G36" s="31"/>
      <c r="H36" s="31"/>
      <c r="I36" s="31"/>
      <c r="J36" s="31"/>
      <c r="K36" s="31"/>
      <c r="L36" s="31"/>
      <c r="M36" s="31"/>
      <c r="N36" s="31"/>
      <c r="O36" s="31"/>
      <c r="P36" s="31"/>
    </row>
    <row r="37" spans="2:16">
      <c r="B37" s="365"/>
      <c r="C37" s="365"/>
      <c r="D37" s="365"/>
      <c r="E37" s="365"/>
      <c r="F37" s="365"/>
      <c r="G37" s="365"/>
      <c r="H37" s="365"/>
      <c r="I37" s="365"/>
      <c r="J37" s="365"/>
      <c r="K37" s="365"/>
      <c r="L37" s="365"/>
      <c r="M37" s="365"/>
      <c r="N37" s="365"/>
      <c r="O37" s="365"/>
      <c r="P37" s="365"/>
    </row>
    <row r="38" spans="2:16">
      <c r="B38" s="31"/>
      <c r="C38" s="31"/>
      <c r="D38" s="31"/>
      <c r="E38" s="31"/>
      <c r="F38" s="31"/>
      <c r="G38" s="31"/>
      <c r="H38" s="31"/>
      <c r="I38" s="31"/>
      <c r="J38" s="31"/>
      <c r="K38" s="31"/>
      <c r="L38" s="31"/>
      <c r="M38" s="31"/>
      <c r="N38" s="31"/>
      <c r="O38" s="31"/>
      <c r="P38" s="31"/>
    </row>
    <row r="39" spans="2:16">
      <c r="B39" s="31"/>
      <c r="C39" s="31"/>
      <c r="D39" s="31"/>
      <c r="E39" s="31"/>
      <c r="F39" s="31"/>
      <c r="G39" s="31"/>
      <c r="H39" s="31"/>
      <c r="I39" s="31"/>
      <c r="J39" s="31"/>
      <c r="K39" s="31"/>
      <c r="L39" s="31"/>
      <c r="M39" s="31"/>
      <c r="N39" s="31"/>
      <c r="O39" s="31"/>
      <c r="P39" s="31"/>
    </row>
    <row r="40" spans="2:16">
      <c r="B40" s="31"/>
      <c r="C40" s="31"/>
      <c r="D40" s="31"/>
      <c r="E40" s="31"/>
      <c r="F40" s="31"/>
      <c r="G40" s="31"/>
      <c r="H40" s="31"/>
      <c r="I40" s="31"/>
      <c r="J40" s="31"/>
      <c r="K40" s="31"/>
      <c r="L40" s="31"/>
      <c r="M40" s="31"/>
      <c r="N40" s="31"/>
      <c r="O40" s="31"/>
      <c r="P40" s="31"/>
    </row>
    <row r="41" spans="2:16">
      <c r="B41" s="31"/>
      <c r="C41" s="31"/>
      <c r="D41" s="31"/>
      <c r="E41" s="31"/>
      <c r="F41" s="31"/>
      <c r="G41" s="31"/>
      <c r="H41" s="31"/>
      <c r="I41" s="31"/>
      <c r="J41" s="31"/>
      <c r="K41" s="31"/>
      <c r="L41" s="31"/>
      <c r="M41" s="31"/>
      <c r="N41" s="31"/>
      <c r="O41" s="31"/>
      <c r="P41" s="31"/>
    </row>
    <row r="42" spans="2:16">
      <c r="B42" s="31"/>
      <c r="C42" s="31"/>
      <c r="D42" s="31"/>
      <c r="E42" s="31"/>
      <c r="F42" s="31"/>
      <c r="G42" s="31"/>
      <c r="H42" s="31"/>
      <c r="I42" s="31"/>
      <c r="J42" s="31"/>
      <c r="K42" s="31"/>
      <c r="L42" s="31"/>
      <c r="M42" s="31"/>
      <c r="N42" s="31"/>
      <c r="O42" s="31"/>
      <c r="P42" s="31"/>
    </row>
    <row r="43" spans="2:16">
      <c r="B43" s="31"/>
      <c r="C43" s="31"/>
      <c r="D43" s="31"/>
      <c r="E43" s="31"/>
      <c r="F43" s="31"/>
      <c r="G43" s="31"/>
      <c r="H43" s="31"/>
      <c r="I43" s="31"/>
      <c r="J43" s="31"/>
      <c r="K43" s="31"/>
      <c r="L43" s="31"/>
      <c r="M43" s="31"/>
      <c r="N43" s="31"/>
      <c r="O43" s="31"/>
      <c r="P43" s="31"/>
    </row>
    <row r="44" spans="2:16">
      <c r="B44" s="31"/>
      <c r="C44" s="31"/>
      <c r="D44" s="31"/>
      <c r="E44" s="31"/>
      <c r="F44" s="31"/>
      <c r="G44" s="31"/>
      <c r="H44" s="31"/>
      <c r="I44" s="31"/>
      <c r="J44" s="31"/>
      <c r="K44" s="31"/>
      <c r="L44" s="31"/>
      <c r="M44" s="31"/>
      <c r="N44" s="31"/>
      <c r="O44" s="31"/>
      <c r="P44" s="31"/>
    </row>
    <row r="45" spans="2:16">
      <c r="B45" s="31"/>
      <c r="C45" s="31"/>
      <c r="D45" s="31"/>
      <c r="E45" s="31"/>
      <c r="F45" s="31"/>
      <c r="G45" s="31"/>
      <c r="H45" s="31"/>
      <c r="I45" s="31"/>
      <c r="J45" s="31"/>
      <c r="K45" s="31"/>
      <c r="L45" s="31"/>
      <c r="M45" s="31"/>
      <c r="N45" s="31"/>
      <c r="O45" s="31"/>
      <c r="P45" s="31"/>
    </row>
    <row r="46" spans="2:16">
      <c r="B46" s="31"/>
      <c r="C46" s="31"/>
      <c r="D46" s="31"/>
      <c r="E46" s="31"/>
      <c r="F46" s="31"/>
      <c r="G46" s="31"/>
      <c r="H46" s="31"/>
      <c r="I46" s="31"/>
      <c r="J46" s="31"/>
      <c r="K46" s="31"/>
      <c r="L46" s="31"/>
      <c r="M46" s="31"/>
      <c r="N46" s="31"/>
      <c r="O46" s="31"/>
      <c r="P46" s="31"/>
    </row>
    <row r="47" spans="2:16">
      <c r="B47" s="31"/>
      <c r="C47" s="31"/>
      <c r="D47" s="31"/>
      <c r="E47" s="31"/>
      <c r="F47" s="31"/>
      <c r="G47" s="31"/>
      <c r="H47" s="31"/>
      <c r="I47" s="31"/>
      <c r="J47" s="31"/>
      <c r="K47" s="31"/>
      <c r="L47" s="31"/>
      <c r="M47" s="31"/>
      <c r="N47" s="31"/>
      <c r="O47" s="31"/>
      <c r="P47" s="31"/>
    </row>
    <row r="48" spans="2:16">
      <c r="B48" s="31"/>
      <c r="C48" s="31"/>
      <c r="D48" s="31"/>
      <c r="E48" s="31"/>
      <c r="F48" s="31"/>
      <c r="G48" s="31"/>
      <c r="H48" s="31"/>
      <c r="I48" s="31"/>
      <c r="J48" s="31"/>
      <c r="K48" s="31"/>
      <c r="L48" s="31"/>
      <c r="M48" s="31"/>
      <c r="N48" s="31"/>
      <c r="O48" s="31"/>
      <c r="P48" s="31"/>
    </row>
    <row r="49" spans="2:16">
      <c r="B49" s="31"/>
      <c r="C49" s="31"/>
      <c r="D49" s="31"/>
      <c r="E49" s="31"/>
      <c r="F49" s="31"/>
      <c r="G49" s="31"/>
      <c r="H49" s="31"/>
      <c r="I49" s="31"/>
      <c r="J49" s="31"/>
      <c r="K49" s="31"/>
      <c r="L49" s="31"/>
      <c r="M49" s="31"/>
      <c r="N49" s="31"/>
      <c r="O49" s="31"/>
      <c r="P49" s="31"/>
    </row>
    <row r="50" spans="2:16">
      <c r="B50" s="31"/>
      <c r="C50" s="31"/>
      <c r="D50" s="31"/>
      <c r="E50" s="31"/>
      <c r="F50" s="31"/>
      <c r="G50" s="31"/>
      <c r="H50" s="31"/>
      <c r="I50" s="31"/>
      <c r="J50" s="31"/>
      <c r="K50" s="31"/>
      <c r="L50" s="31"/>
      <c r="M50" s="31"/>
      <c r="N50" s="31"/>
      <c r="O50" s="31"/>
      <c r="P50" s="31"/>
    </row>
    <row r="51" spans="2:16">
      <c r="B51" s="31"/>
      <c r="C51" s="31"/>
      <c r="D51" s="31"/>
      <c r="E51" s="31"/>
      <c r="F51" s="31"/>
      <c r="G51" s="31"/>
      <c r="H51" s="31"/>
      <c r="I51" s="31"/>
      <c r="J51" s="31"/>
      <c r="K51" s="31"/>
      <c r="L51" s="31"/>
      <c r="M51" s="31"/>
      <c r="N51" s="31"/>
      <c r="O51" s="31"/>
      <c r="P51" s="31"/>
    </row>
    <row r="52" spans="2:16">
      <c r="B52" s="32"/>
      <c r="C52" s="32"/>
      <c r="D52" s="32"/>
      <c r="E52" s="32"/>
      <c r="F52" s="31"/>
      <c r="G52" s="31"/>
      <c r="H52" s="31"/>
      <c r="I52" s="31"/>
      <c r="J52" s="31"/>
      <c r="K52" s="31"/>
      <c r="L52" s="31"/>
      <c r="M52" s="31"/>
      <c r="N52" s="31"/>
      <c r="O52" s="31"/>
      <c r="P52" s="31"/>
    </row>
    <row r="53" spans="2:16">
      <c r="B53" s="31"/>
      <c r="C53" s="31"/>
      <c r="D53" s="31"/>
      <c r="E53" s="31"/>
      <c r="F53" s="31"/>
      <c r="G53" s="31"/>
      <c r="H53" s="31"/>
      <c r="I53" s="31"/>
      <c r="J53" s="31"/>
      <c r="K53" s="31"/>
      <c r="L53" s="31"/>
      <c r="M53" s="31"/>
      <c r="N53" s="31"/>
      <c r="O53" s="31"/>
      <c r="P53" s="31"/>
    </row>
    <row r="54" spans="2:16">
      <c r="B54" s="31"/>
      <c r="C54" s="31"/>
      <c r="D54" s="31"/>
      <c r="E54" s="31"/>
      <c r="F54" s="31"/>
      <c r="G54" s="31"/>
      <c r="H54" s="31"/>
      <c r="I54" s="31"/>
      <c r="J54" s="31"/>
      <c r="K54" s="31"/>
      <c r="L54" s="31"/>
      <c r="M54" s="31"/>
      <c r="N54" s="31"/>
      <c r="O54" s="31"/>
      <c r="P54" s="31"/>
    </row>
    <row r="55" spans="2:16">
      <c r="B55" s="31"/>
      <c r="C55" s="31"/>
      <c r="D55" s="31"/>
      <c r="E55" s="31"/>
      <c r="F55" s="31"/>
      <c r="G55" s="31"/>
      <c r="H55" s="31"/>
      <c r="I55" s="31"/>
      <c r="J55" s="31"/>
      <c r="K55" s="31"/>
      <c r="L55" s="31"/>
      <c r="M55" s="31"/>
      <c r="N55" s="31"/>
      <c r="O55" s="31"/>
      <c r="P55" s="31"/>
    </row>
    <row r="56" spans="2:16">
      <c r="B56" s="31"/>
      <c r="C56" s="31"/>
      <c r="D56" s="31"/>
      <c r="E56" s="31"/>
      <c r="F56" s="31"/>
      <c r="G56" s="31"/>
      <c r="H56" s="31"/>
      <c r="I56" s="31"/>
      <c r="J56" s="31"/>
      <c r="K56" s="31"/>
      <c r="L56" s="31"/>
      <c r="M56" s="31"/>
      <c r="N56" s="31"/>
      <c r="O56" s="31"/>
      <c r="P56" s="31"/>
    </row>
    <row r="57" spans="2:16">
      <c r="B57" s="31"/>
      <c r="C57" s="31"/>
      <c r="D57" s="31"/>
      <c r="E57" s="31"/>
      <c r="F57" s="31"/>
      <c r="G57" s="31"/>
      <c r="H57" s="31"/>
      <c r="I57" s="31"/>
      <c r="J57" s="31"/>
      <c r="K57" s="31"/>
      <c r="L57" s="31"/>
      <c r="M57" s="31"/>
      <c r="N57" s="31"/>
      <c r="O57" s="31"/>
      <c r="P57" s="31"/>
    </row>
    <row r="58" spans="2:16">
      <c r="B58" s="31"/>
      <c r="C58" s="31"/>
      <c r="D58" s="31"/>
      <c r="E58" s="31"/>
      <c r="F58" s="31"/>
      <c r="G58" s="31"/>
      <c r="H58" s="31"/>
      <c r="I58" s="31"/>
      <c r="J58" s="31"/>
      <c r="K58" s="31"/>
      <c r="L58" s="31"/>
      <c r="M58" s="31"/>
      <c r="N58" s="31"/>
      <c r="O58" s="31"/>
      <c r="P58" s="31"/>
    </row>
    <row r="59" spans="2:16">
      <c r="B59" s="31"/>
      <c r="C59" s="31"/>
      <c r="D59" s="31"/>
      <c r="E59" s="31"/>
      <c r="F59" s="31"/>
      <c r="G59" s="31"/>
      <c r="H59" s="31"/>
      <c r="I59" s="31"/>
      <c r="J59" s="31"/>
      <c r="K59" s="31"/>
      <c r="L59" s="31"/>
      <c r="M59" s="31"/>
      <c r="N59" s="31"/>
      <c r="O59" s="31"/>
      <c r="P59" s="31"/>
    </row>
    <row r="60" spans="2:16">
      <c r="B60" s="31"/>
      <c r="C60" s="31"/>
      <c r="D60" s="31"/>
      <c r="E60" s="31"/>
      <c r="F60" s="31"/>
      <c r="G60" s="31"/>
      <c r="H60" s="31"/>
      <c r="I60" s="31"/>
      <c r="J60" s="31"/>
      <c r="K60" s="31"/>
      <c r="L60" s="31"/>
      <c r="M60" s="31"/>
      <c r="N60" s="31"/>
      <c r="O60" s="31"/>
      <c r="P60" s="31"/>
    </row>
    <row r="61" spans="2:16">
      <c r="B61" s="31"/>
      <c r="C61" s="31"/>
      <c r="D61" s="31"/>
      <c r="E61" s="31"/>
      <c r="F61" s="31"/>
      <c r="G61" s="31"/>
      <c r="H61" s="31"/>
      <c r="I61" s="31"/>
      <c r="J61" s="31"/>
      <c r="K61" s="31"/>
      <c r="L61" s="31"/>
      <c r="M61" s="31"/>
      <c r="N61" s="31"/>
      <c r="O61" s="31"/>
      <c r="P61" s="31"/>
    </row>
    <row r="62" spans="2:16">
      <c r="B62" s="31"/>
      <c r="C62" s="31"/>
      <c r="D62" s="31"/>
      <c r="E62" s="31"/>
      <c r="F62" s="31"/>
      <c r="G62" s="31"/>
      <c r="H62" s="31"/>
      <c r="I62" s="31"/>
      <c r="J62" s="31"/>
      <c r="K62" s="31"/>
      <c r="L62" s="31"/>
      <c r="M62" s="31"/>
      <c r="N62" s="31"/>
      <c r="O62" s="31"/>
      <c r="P62" s="31"/>
    </row>
    <row r="63" spans="2:16">
      <c r="B63" s="31"/>
      <c r="C63" s="31"/>
      <c r="D63" s="31"/>
      <c r="E63" s="31"/>
      <c r="F63" s="31"/>
      <c r="G63" s="31"/>
      <c r="H63" s="31"/>
      <c r="I63" s="31"/>
      <c r="J63" s="31"/>
      <c r="K63" s="31"/>
      <c r="L63" s="31"/>
      <c r="M63" s="31"/>
      <c r="N63" s="31"/>
      <c r="O63" s="31"/>
      <c r="P63" s="31"/>
    </row>
    <row r="64" spans="2:16">
      <c r="B64" s="31"/>
      <c r="C64" s="31"/>
      <c r="D64" s="31"/>
      <c r="E64" s="31"/>
      <c r="F64" s="31"/>
      <c r="G64" s="31"/>
      <c r="H64" s="31"/>
      <c r="I64" s="31"/>
      <c r="J64" s="31"/>
      <c r="K64" s="31"/>
      <c r="L64" s="31"/>
      <c r="M64" s="31"/>
      <c r="N64" s="31"/>
      <c r="O64" s="31"/>
      <c r="P64" s="31"/>
    </row>
    <row r="65" spans="2:16">
      <c r="B65" s="31"/>
      <c r="C65" s="31"/>
      <c r="D65" s="31"/>
      <c r="E65" s="31"/>
      <c r="F65" s="31"/>
      <c r="G65" s="31"/>
      <c r="H65" s="31"/>
      <c r="I65" s="31"/>
      <c r="J65" s="31"/>
      <c r="K65" s="31"/>
      <c r="L65" s="31"/>
      <c r="M65" s="31"/>
      <c r="N65" s="31"/>
      <c r="O65" s="31"/>
      <c r="P65" s="31"/>
    </row>
    <row r="66" spans="2:16">
      <c r="B66" s="31"/>
      <c r="C66" s="31"/>
      <c r="D66" s="31"/>
      <c r="E66" s="31"/>
      <c r="F66" s="31"/>
      <c r="G66" s="31"/>
      <c r="H66" s="31"/>
      <c r="I66" s="31"/>
      <c r="J66" s="31"/>
      <c r="K66" s="31"/>
      <c r="L66" s="31"/>
      <c r="M66" s="31"/>
      <c r="N66" s="31"/>
      <c r="O66" s="31"/>
      <c r="P66" s="31"/>
    </row>
    <row r="67" spans="2:16">
      <c r="B67" s="31"/>
      <c r="C67" s="31"/>
      <c r="D67" s="31"/>
      <c r="E67" s="31"/>
      <c r="F67" s="31"/>
      <c r="G67" s="31"/>
      <c r="H67" s="31"/>
      <c r="I67" s="31"/>
      <c r="J67" s="31"/>
      <c r="K67" s="31"/>
      <c r="L67" s="31"/>
      <c r="M67" s="31"/>
      <c r="N67" s="31"/>
      <c r="O67" s="31"/>
      <c r="P67" s="31"/>
    </row>
    <row r="68" spans="2:16">
      <c r="B68" s="31"/>
      <c r="C68" s="31"/>
      <c r="D68" s="31"/>
      <c r="E68" s="31"/>
      <c r="F68" s="31"/>
      <c r="G68" s="31"/>
      <c r="H68" s="31"/>
      <c r="I68" s="31"/>
      <c r="J68" s="31"/>
      <c r="K68" s="31"/>
      <c r="L68" s="31"/>
      <c r="M68" s="31"/>
      <c r="N68" s="31"/>
      <c r="O68" s="31"/>
      <c r="P68" s="31"/>
    </row>
    <row r="69" spans="2:16">
      <c r="B69" s="31"/>
      <c r="C69" s="31"/>
      <c r="D69" s="31"/>
      <c r="E69" s="31"/>
      <c r="F69" s="31"/>
      <c r="G69" s="31"/>
      <c r="H69" s="31"/>
      <c r="I69" s="31"/>
      <c r="J69" s="31"/>
      <c r="K69" s="31"/>
      <c r="L69" s="31"/>
      <c r="M69" s="31"/>
      <c r="N69" s="31"/>
      <c r="O69" s="31"/>
      <c r="P69" s="31"/>
    </row>
    <row r="70" spans="2:16">
      <c r="B70" s="31"/>
      <c r="C70" s="31"/>
      <c r="D70" s="31"/>
      <c r="E70" s="31"/>
      <c r="F70" s="31"/>
      <c r="G70" s="31"/>
      <c r="H70" s="31"/>
      <c r="I70" s="31"/>
      <c r="J70" s="31"/>
      <c r="K70" s="31"/>
      <c r="L70" s="31"/>
      <c r="M70" s="31"/>
      <c r="N70" s="31"/>
      <c r="O70" s="31"/>
      <c r="P70" s="31"/>
    </row>
    <row r="71" spans="2:16">
      <c r="B71" s="31"/>
      <c r="C71" s="31"/>
      <c r="D71" s="31"/>
      <c r="E71" s="31"/>
      <c r="F71" s="31"/>
      <c r="G71" s="31"/>
      <c r="H71" s="31"/>
      <c r="I71" s="31"/>
      <c r="J71" s="31"/>
      <c r="K71" s="31"/>
      <c r="L71" s="31"/>
      <c r="M71" s="31"/>
      <c r="N71" s="31"/>
      <c r="O71" s="31"/>
      <c r="P71" s="31"/>
    </row>
    <row r="72" spans="2:16">
      <c r="B72" s="31"/>
      <c r="C72" s="31"/>
      <c r="D72" s="31"/>
      <c r="E72" s="31"/>
      <c r="F72" s="31"/>
      <c r="G72" s="31"/>
      <c r="H72" s="31"/>
      <c r="I72" s="31"/>
      <c r="J72" s="31"/>
      <c r="K72" s="31"/>
      <c r="L72" s="31"/>
      <c r="M72" s="31"/>
      <c r="N72" s="31"/>
      <c r="O72" s="31"/>
      <c r="P72" s="31"/>
    </row>
  </sheetData>
  <sheetProtection sheet="1" scenarios="1" formatCells="0" formatColumns="0" formatRows="0" insertColumns="0" insertRows="0" selectLockedCells="1"/>
  <mergeCells count="6">
    <mergeCell ref="B1:P1"/>
    <mergeCell ref="B2:P2"/>
    <mergeCell ref="B37:P37"/>
    <mergeCell ref="B3:H33"/>
    <mergeCell ref="I3:I33"/>
    <mergeCell ref="J3:P33"/>
  </mergeCells>
  <phoneticPr fontId="20" type="Hiragana"/>
  <printOptions horizontalCentered="1"/>
  <pageMargins left="0.59055118110236227" right="0.59055118110236227" top="0.94488188976377951" bottom="0.82677165354330706" header="0.51181102362204722" footer="0.51181102362204722"/>
  <pageSetup paperSize="9" orientation="portrait" horizontalDpi="254" verticalDpi="254"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55"/>
  <sheetViews>
    <sheetView view="pageBreakPreview" zoomScaleSheetLayoutView="100" workbookViewId="0">
      <selection activeCell="B5" sqref="B5:E5"/>
    </sheetView>
  </sheetViews>
  <sheetFormatPr defaultColWidth="9" defaultRowHeight="13"/>
  <cols>
    <col min="1" max="1" width="1.6328125" style="2" customWidth="1"/>
    <col min="2" max="2" width="3.6328125" style="2" customWidth="1"/>
    <col min="3" max="3" width="13.6328125" style="2" customWidth="1"/>
    <col min="4" max="4" width="4.6328125" style="2" customWidth="1"/>
    <col min="5" max="5" width="21.6328125" style="2" customWidth="1"/>
    <col min="6" max="6" width="12.6328125" style="2" customWidth="1"/>
    <col min="7" max="7" width="29.6328125" style="2" customWidth="1"/>
    <col min="8" max="8" width="0.7265625" style="2" customWidth="1"/>
    <col min="9" max="10" width="9" style="2" customWidth="1"/>
    <col min="11" max="11" width="8" style="2" customWidth="1"/>
    <col min="12" max="13" width="9" style="2" customWidth="1"/>
    <col min="14" max="14" width="1.6328125" style="2" customWidth="1"/>
    <col min="15" max="17" width="9" style="2" customWidth="1"/>
    <col min="18" max="18" width="8" style="2" customWidth="1"/>
    <col min="19" max="19" width="9" style="2" customWidth="1"/>
    <col min="20" max="16384" width="9" style="2"/>
  </cols>
  <sheetData>
    <row r="1" spans="1:7" s="3" customFormat="1" ht="27" customHeight="1">
      <c r="A1" s="4"/>
      <c r="B1" s="238" t="s">
        <v>281</v>
      </c>
      <c r="C1" s="238"/>
      <c r="D1" s="238"/>
      <c r="E1" s="238"/>
      <c r="F1" s="386" t="s">
        <v>306</v>
      </c>
      <c r="G1" s="363"/>
    </row>
    <row r="2" spans="1:7" s="3" customFormat="1" ht="27" customHeight="1">
      <c r="B2" s="387" t="s">
        <v>64</v>
      </c>
      <c r="C2" s="387"/>
      <c r="D2" s="387"/>
      <c r="E2" s="387"/>
      <c r="F2" s="387"/>
      <c r="G2" s="387"/>
    </row>
    <row r="3" spans="1:7" s="3" customFormat="1" ht="30" customHeight="1">
      <c r="B3" s="388" t="s">
        <v>14</v>
      </c>
      <c r="C3" s="389"/>
      <c r="D3" s="389"/>
      <c r="E3" s="389"/>
      <c r="F3" s="389"/>
      <c r="G3" s="390"/>
    </row>
    <row r="4" spans="1:7" s="3" customFormat="1" ht="12" customHeight="1">
      <c r="B4" s="391"/>
      <c r="C4" s="335"/>
      <c r="D4" s="335"/>
      <c r="E4" s="335"/>
      <c r="F4" s="255"/>
      <c r="G4" s="256"/>
    </row>
    <row r="5" spans="1:7" s="3" customFormat="1" ht="24.75" customHeight="1">
      <c r="B5" s="392" t="s">
        <v>184</v>
      </c>
      <c r="C5" s="393"/>
      <c r="D5" s="393"/>
      <c r="E5" s="393"/>
      <c r="F5" s="394" t="s">
        <v>185</v>
      </c>
      <c r="G5" s="395"/>
    </row>
    <row r="6" spans="1:7" s="3" customFormat="1" ht="24.75" customHeight="1">
      <c r="B6" s="392" t="s">
        <v>186</v>
      </c>
      <c r="C6" s="393"/>
      <c r="D6" s="393"/>
      <c r="E6" s="393"/>
      <c r="F6" s="394" t="s">
        <v>187</v>
      </c>
      <c r="G6" s="395"/>
    </row>
    <row r="7" spans="1:7" s="3" customFormat="1" ht="24.75" customHeight="1">
      <c r="B7" s="392" t="s">
        <v>202</v>
      </c>
      <c r="C7" s="393"/>
      <c r="D7" s="393"/>
      <c r="E7" s="393"/>
      <c r="F7" s="394" t="s">
        <v>188</v>
      </c>
      <c r="G7" s="395"/>
    </row>
    <row r="8" spans="1:7" s="3" customFormat="1" ht="24.75" customHeight="1">
      <c r="B8" s="392" t="s">
        <v>189</v>
      </c>
      <c r="C8" s="393"/>
      <c r="D8" s="393"/>
      <c r="E8" s="393"/>
      <c r="F8" s="394" t="s">
        <v>190</v>
      </c>
      <c r="G8" s="395"/>
    </row>
    <row r="9" spans="1:7" s="3" customFormat="1" ht="24.75" customHeight="1">
      <c r="B9" s="396" t="s">
        <v>198</v>
      </c>
      <c r="C9" s="397"/>
      <c r="D9" s="397"/>
      <c r="E9" s="397"/>
      <c r="F9" s="255"/>
      <c r="G9" s="256"/>
    </row>
    <row r="10" spans="1:7" s="3" customFormat="1" ht="12" customHeight="1">
      <c r="B10" s="270"/>
      <c r="C10" s="271"/>
      <c r="D10" s="271"/>
      <c r="E10" s="271"/>
      <c r="F10" s="255"/>
      <c r="G10" s="272"/>
    </row>
    <row r="11" spans="1:7" s="3" customFormat="1" ht="24" customHeight="1">
      <c r="B11" s="273" t="s">
        <v>16</v>
      </c>
      <c r="C11" s="274"/>
      <c r="D11" s="274"/>
      <c r="E11" s="274"/>
      <c r="F11" s="398"/>
      <c r="G11" s="426" t="s">
        <v>183</v>
      </c>
    </row>
    <row r="12" spans="1:7" s="3" customFormat="1" ht="24" customHeight="1">
      <c r="B12" s="273" t="s">
        <v>67</v>
      </c>
      <c r="C12" s="274"/>
      <c r="D12" s="289"/>
      <c r="E12" s="296" t="s">
        <v>33</v>
      </c>
      <c r="F12" s="398"/>
      <c r="G12" s="427"/>
    </row>
    <row r="13" spans="1:7" s="3" customFormat="1" ht="5.25" customHeight="1">
      <c r="B13" s="399"/>
      <c r="C13" s="400"/>
      <c r="D13" s="401"/>
      <c r="E13" s="402"/>
      <c r="F13" s="403"/>
      <c r="G13" s="40"/>
    </row>
    <row r="14" spans="1:7" s="3" customFormat="1" ht="18" customHeight="1">
      <c r="B14" s="264" t="s">
        <v>68</v>
      </c>
      <c r="C14" s="263"/>
      <c r="D14" s="404"/>
      <c r="E14" s="405"/>
      <c r="F14" s="406"/>
      <c r="G14" s="41"/>
    </row>
    <row r="15" spans="1:7" s="3" customFormat="1" ht="18" customHeight="1">
      <c r="B15" s="407"/>
      <c r="C15" s="408"/>
      <c r="D15" s="409"/>
      <c r="E15" s="410"/>
      <c r="F15" s="411"/>
      <c r="G15" s="42"/>
    </row>
    <row r="16" spans="1:7" s="3" customFormat="1" ht="18" customHeight="1">
      <c r="B16" s="407"/>
      <c r="C16" s="408"/>
      <c r="D16" s="409"/>
      <c r="E16" s="412"/>
      <c r="F16" s="413"/>
      <c r="G16" s="42"/>
    </row>
    <row r="17" spans="2:7" s="3" customFormat="1" ht="18" customHeight="1">
      <c r="B17" s="407"/>
      <c r="C17" s="408"/>
      <c r="D17" s="409"/>
      <c r="E17" s="412"/>
      <c r="F17" s="413"/>
      <c r="G17" s="42"/>
    </row>
    <row r="18" spans="2:7" s="3" customFormat="1" ht="18" customHeight="1">
      <c r="B18" s="407"/>
      <c r="C18" s="408"/>
      <c r="D18" s="409"/>
      <c r="E18" s="412"/>
      <c r="F18" s="413"/>
      <c r="G18" s="42"/>
    </row>
    <row r="19" spans="2:7" s="3" customFormat="1" ht="18" customHeight="1">
      <c r="B19" s="407"/>
      <c r="C19" s="408"/>
      <c r="D19" s="409"/>
      <c r="E19" s="414"/>
      <c r="F19" s="415"/>
      <c r="G19" s="42"/>
    </row>
    <row r="20" spans="2:7" s="3" customFormat="1" ht="18" customHeight="1">
      <c r="B20" s="416" t="s">
        <v>70</v>
      </c>
      <c r="C20" s="417"/>
      <c r="D20" s="418"/>
      <c r="E20" s="419"/>
      <c r="F20" s="420"/>
      <c r="G20" s="41"/>
    </row>
    <row r="21" spans="2:7" s="3" customFormat="1" ht="18" customHeight="1">
      <c r="B21" s="407"/>
      <c r="C21" s="408"/>
      <c r="D21" s="409"/>
      <c r="E21" s="421"/>
      <c r="F21" s="422"/>
      <c r="G21" s="42"/>
    </row>
    <row r="22" spans="2:7" s="3" customFormat="1" ht="18" customHeight="1">
      <c r="B22" s="407"/>
      <c r="C22" s="408"/>
      <c r="D22" s="409"/>
      <c r="E22" s="412"/>
      <c r="F22" s="413"/>
      <c r="G22" s="42"/>
    </row>
    <row r="23" spans="2:7" s="3" customFormat="1" ht="18" customHeight="1">
      <c r="B23" s="407"/>
      <c r="C23" s="408"/>
      <c r="D23" s="409"/>
      <c r="E23" s="412"/>
      <c r="F23" s="413"/>
      <c r="G23" s="42"/>
    </row>
    <row r="24" spans="2:7" s="3" customFormat="1" ht="18" customHeight="1">
      <c r="B24" s="407"/>
      <c r="C24" s="408"/>
      <c r="D24" s="409"/>
      <c r="E24" s="412"/>
      <c r="F24" s="413"/>
      <c r="G24" s="42"/>
    </row>
    <row r="25" spans="2:7" s="3" customFormat="1" ht="18" customHeight="1">
      <c r="B25" s="407"/>
      <c r="C25" s="408"/>
      <c r="D25" s="409"/>
      <c r="E25" s="423"/>
      <c r="F25" s="424"/>
      <c r="G25" s="42"/>
    </row>
    <row r="26" spans="2:7" s="3" customFormat="1" ht="18" customHeight="1">
      <c r="B26" s="407"/>
      <c r="C26" s="408"/>
      <c r="D26" s="409"/>
      <c r="E26" s="412"/>
      <c r="F26" s="413"/>
      <c r="G26" s="42"/>
    </row>
    <row r="27" spans="2:7" s="3" customFormat="1" ht="18" customHeight="1">
      <c r="B27" s="407"/>
      <c r="C27" s="408"/>
      <c r="D27" s="409"/>
      <c r="E27" s="412"/>
      <c r="F27" s="413"/>
      <c r="G27" s="42"/>
    </row>
    <row r="28" spans="2:7" s="3" customFormat="1" ht="18" customHeight="1">
      <c r="B28" s="407"/>
      <c r="C28" s="408"/>
      <c r="D28" s="409"/>
      <c r="E28" s="412"/>
      <c r="F28" s="413"/>
      <c r="G28" s="42"/>
    </row>
    <row r="29" spans="2:7" s="3" customFormat="1" ht="18" customHeight="1">
      <c r="B29" s="407"/>
      <c r="C29" s="408"/>
      <c r="D29" s="409"/>
      <c r="E29" s="423"/>
      <c r="F29" s="424"/>
      <c r="G29" s="42"/>
    </row>
    <row r="30" spans="2:7" s="3" customFormat="1" ht="18" customHeight="1">
      <c r="B30" s="407"/>
      <c r="C30" s="408"/>
      <c r="D30" s="409"/>
      <c r="E30" s="421"/>
      <c r="F30" s="422"/>
      <c r="G30" s="42"/>
    </row>
    <row r="31" spans="2:7" s="3" customFormat="1" ht="18" customHeight="1">
      <c r="B31" s="407"/>
      <c r="C31" s="408"/>
      <c r="D31" s="409"/>
      <c r="E31" s="423"/>
      <c r="F31" s="424"/>
      <c r="G31" s="42"/>
    </row>
    <row r="32" spans="2:7" s="3" customFormat="1" ht="18" customHeight="1">
      <c r="B32" s="407"/>
      <c r="C32" s="408"/>
      <c r="D32" s="409"/>
      <c r="E32" s="423"/>
      <c r="F32" s="424"/>
      <c r="G32" s="42"/>
    </row>
    <row r="33" spans="2:7" s="3" customFormat="1" ht="18" customHeight="1">
      <c r="B33" s="407"/>
      <c r="C33" s="408"/>
      <c r="D33" s="409"/>
      <c r="E33" s="423"/>
      <c r="F33" s="424"/>
      <c r="G33" s="42"/>
    </row>
    <row r="34" spans="2:7" s="3" customFormat="1" ht="18" customHeight="1">
      <c r="B34" s="407"/>
      <c r="C34" s="408"/>
      <c r="D34" s="409"/>
      <c r="E34" s="423"/>
      <c r="F34" s="424"/>
      <c r="G34" s="42"/>
    </row>
    <row r="35" spans="2:7" s="3" customFormat="1" ht="18" customHeight="1">
      <c r="B35" s="407"/>
      <c r="C35" s="408"/>
      <c r="D35" s="409"/>
      <c r="E35" s="423"/>
      <c r="F35" s="424"/>
      <c r="G35" s="42"/>
    </row>
    <row r="36" spans="2:7" s="3" customFormat="1" ht="18" customHeight="1">
      <c r="B36" s="35" t="s">
        <v>71</v>
      </c>
      <c r="C36" s="39">
        <f>COUNTA(B15:D19,B21:D35)</f>
        <v>0</v>
      </c>
      <c r="D36" s="39" t="s">
        <v>56</v>
      </c>
      <c r="E36" s="428"/>
      <c r="F36" s="429"/>
      <c r="G36" s="43"/>
    </row>
    <row r="37" spans="2:7" ht="6" customHeight="1">
      <c r="B37" s="430"/>
      <c r="C37" s="431"/>
      <c r="D37" s="432"/>
      <c r="E37" s="433"/>
      <c r="F37" s="434"/>
      <c r="G37" s="44"/>
    </row>
    <row r="38" spans="2:7" ht="7.5" customHeight="1">
      <c r="B38" s="36"/>
      <c r="C38" s="36"/>
      <c r="D38" s="36"/>
      <c r="E38" s="36"/>
      <c r="F38" s="36"/>
      <c r="G38" s="45"/>
    </row>
    <row r="39" spans="2:7">
      <c r="B39" s="425" t="s">
        <v>28</v>
      </c>
      <c r="C39" s="425"/>
      <c r="D39" s="425"/>
      <c r="E39" s="425"/>
      <c r="F39" s="425"/>
      <c r="G39" s="425"/>
    </row>
    <row r="40" spans="2:7">
      <c r="B40" s="7" t="s">
        <v>73</v>
      </c>
      <c r="D40" s="10"/>
    </row>
    <row r="41" spans="2:7">
      <c r="B41" s="7" t="s">
        <v>24</v>
      </c>
      <c r="D41" s="10"/>
    </row>
    <row r="43" spans="2:7">
      <c r="B43" s="37"/>
      <c r="C43" s="38"/>
    </row>
    <row r="44" spans="2:7">
      <c r="B44" s="38"/>
      <c r="C44" s="38"/>
    </row>
    <row r="55" spans="1:1">
      <c r="A55" s="1"/>
    </row>
  </sheetData>
  <sheetProtection password="CF7A" sheet="1" formatCells="0" formatColumns="0" formatRows="0" insertColumns="0" insertRows="0" selectLockedCells="1"/>
  <mergeCells count="72">
    <mergeCell ref="B39:G39"/>
    <mergeCell ref="G11:G12"/>
    <mergeCell ref="B35:D35"/>
    <mergeCell ref="E35:F35"/>
    <mergeCell ref="E36:F36"/>
    <mergeCell ref="B37:D37"/>
    <mergeCell ref="E37:F37"/>
    <mergeCell ref="B32:D32"/>
    <mergeCell ref="E32:F32"/>
    <mergeCell ref="B33:D33"/>
    <mergeCell ref="E33:F33"/>
    <mergeCell ref="B34:D34"/>
    <mergeCell ref="E34:F34"/>
    <mergeCell ref="B29:D29"/>
    <mergeCell ref="E29:F29"/>
    <mergeCell ref="B30:D30"/>
    <mergeCell ref="E30:F30"/>
    <mergeCell ref="B31:D31"/>
    <mergeCell ref="E31:F31"/>
    <mergeCell ref="B26:D26"/>
    <mergeCell ref="E26:F26"/>
    <mergeCell ref="B27:D27"/>
    <mergeCell ref="E27:F27"/>
    <mergeCell ref="B28:D28"/>
    <mergeCell ref="E28:F28"/>
    <mergeCell ref="B23:D23"/>
    <mergeCell ref="E23:F23"/>
    <mergeCell ref="B24:D24"/>
    <mergeCell ref="E24:F24"/>
    <mergeCell ref="B25:D25"/>
    <mergeCell ref="E25:F25"/>
    <mergeCell ref="B20:D20"/>
    <mergeCell ref="E20:F20"/>
    <mergeCell ref="B21:D21"/>
    <mergeCell ref="E21:F21"/>
    <mergeCell ref="B22:D22"/>
    <mergeCell ref="E22:F22"/>
    <mergeCell ref="B17:D17"/>
    <mergeCell ref="E17:F17"/>
    <mergeCell ref="B18:D18"/>
    <mergeCell ref="E18:F18"/>
    <mergeCell ref="B19:D19"/>
    <mergeCell ref="E19:F19"/>
    <mergeCell ref="B14:D14"/>
    <mergeCell ref="E14:F14"/>
    <mergeCell ref="B15:D15"/>
    <mergeCell ref="E15:F15"/>
    <mergeCell ref="B16:D16"/>
    <mergeCell ref="E16:F16"/>
    <mergeCell ref="B11:F11"/>
    <mergeCell ref="B12:D12"/>
    <mergeCell ref="E12:F12"/>
    <mergeCell ref="B13:D13"/>
    <mergeCell ref="E13:F13"/>
    <mergeCell ref="B8:E8"/>
    <mergeCell ref="F8:G8"/>
    <mergeCell ref="B9:E9"/>
    <mergeCell ref="F9:G9"/>
    <mergeCell ref="B10:E10"/>
    <mergeCell ref="F10:G10"/>
    <mergeCell ref="B5:E5"/>
    <mergeCell ref="F5:G5"/>
    <mergeCell ref="B6:E6"/>
    <mergeCell ref="F6:G6"/>
    <mergeCell ref="B7:E7"/>
    <mergeCell ref="F7:G7"/>
    <mergeCell ref="B1:E1"/>
    <mergeCell ref="F1:G1"/>
    <mergeCell ref="B2:G2"/>
    <mergeCell ref="B3:G3"/>
    <mergeCell ref="B4:E4"/>
    <mergeCell ref="F4:G4"/>
  </mergeCells>
  <phoneticPr fontId="20"/>
  <printOptions horizontalCentered="1"/>
  <pageMargins left="0.47244094488188976" right="0.43307086614173224" top="0.78740157480314965" bottom="0.70866141732283472" header="0.31496062992125984" footer="0.51181102362204722"/>
  <pageSetup paperSize="9" orientation="portrait" blackAndWhite="1" cellComments="asDisplayed" r:id="rId1"/>
  <headerFooter alignWithMargins="0"/>
  <colBreaks count="1" manualBreakCount="1">
    <brk id="14" max="41" man="1"/>
  </col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G33"/>
  <sheetViews>
    <sheetView view="pageBreakPreview" topLeftCell="B1" zoomScaleSheetLayoutView="100" workbookViewId="0">
      <selection activeCell="B4" sqref="B4:C4"/>
    </sheetView>
  </sheetViews>
  <sheetFormatPr defaultRowHeight="12"/>
  <cols>
    <col min="1" max="1" width="0.7265625" style="3" customWidth="1"/>
    <col min="2" max="2" width="11.6328125" style="3" customWidth="1"/>
    <col min="3" max="3" width="5.08984375" style="3" customWidth="1"/>
    <col min="4" max="5" width="13.6328125" style="3" customWidth="1"/>
    <col min="6" max="6" width="10.6328125" style="3" customWidth="1"/>
    <col min="7" max="7" width="4.08984375" style="46" customWidth="1"/>
    <col min="8" max="10" width="3.6328125" style="3" customWidth="1"/>
    <col min="11" max="11" width="2.6328125" style="3" customWidth="1"/>
    <col min="12" max="12" width="3.6328125" style="3" customWidth="1"/>
    <col min="13" max="13" width="2.90625" style="3" customWidth="1"/>
    <col min="14" max="14" width="3.6328125" style="3" customWidth="1"/>
    <col min="15" max="15" width="2.90625" style="3" customWidth="1"/>
    <col min="16" max="17" width="0.7265625" style="3" customWidth="1"/>
    <col min="18" max="18" width="35.36328125" style="47" customWidth="1"/>
    <col min="19" max="19" width="13" style="47" customWidth="1"/>
    <col min="20" max="20" width="0.6328125" style="47" customWidth="1"/>
    <col min="21" max="21" width="11.6328125" style="48" bestFit="1" customWidth="1"/>
    <col min="22" max="27" width="2.6328125" style="47" customWidth="1"/>
    <col min="28" max="241" width="9" style="47" customWidth="1"/>
    <col min="242" max="256" width="9" style="3" customWidth="1"/>
    <col min="257" max="257" width="0.7265625" style="3" customWidth="1"/>
    <col min="258" max="258" width="11.6328125" style="3" customWidth="1"/>
    <col min="259" max="259" width="5.08984375" style="3" customWidth="1"/>
    <col min="260" max="261" width="13.6328125" style="3" customWidth="1"/>
    <col min="262" max="262" width="10.6328125" style="3" customWidth="1"/>
    <col min="263" max="263" width="4.08984375" style="3" customWidth="1"/>
    <col min="264" max="266" width="3.6328125" style="3" customWidth="1"/>
    <col min="267" max="267" width="2.6328125" style="3" customWidth="1"/>
    <col min="268" max="268" width="3.6328125" style="3" customWidth="1"/>
    <col min="269" max="269" width="2.90625" style="3" customWidth="1"/>
    <col min="270" max="270" width="3.6328125" style="3" customWidth="1"/>
    <col min="271" max="271" width="2.90625" style="3" customWidth="1"/>
    <col min="272" max="273" width="0.7265625" style="3" customWidth="1"/>
    <col min="274" max="274" width="35.36328125" style="3" customWidth="1"/>
    <col min="275" max="275" width="13" style="3" customWidth="1"/>
    <col min="276" max="276" width="0.6328125" style="3" customWidth="1"/>
    <col min="277" max="277" width="11.26953125" style="3" bestFit="1" customWidth="1"/>
    <col min="278" max="283" width="2.6328125" style="3" customWidth="1"/>
    <col min="284" max="512" width="9" style="3" customWidth="1"/>
    <col min="513" max="513" width="0.7265625" style="3" customWidth="1"/>
    <col min="514" max="514" width="11.6328125" style="3" customWidth="1"/>
    <col min="515" max="515" width="5.08984375" style="3" customWidth="1"/>
    <col min="516" max="517" width="13.6328125" style="3" customWidth="1"/>
    <col min="518" max="518" width="10.6328125" style="3" customWidth="1"/>
    <col min="519" max="519" width="4.08984375" style="3" customWidth="1"/>
    <col min="520" max="522" width="3.6328125" style="3" customWidth="1"/>
    <col min="523" max="523" width="2.6328125" style="3" customWidth="1"/>
    <col min="524" max="524" width="3.6328125" style="3" customWidth="1"/>
    <col min="525" max="525" width="2.90625" style="3" customWidth="1"/>
    <col min="526" max="526" width="3.6328125" style="3" customWidth="1"/>
    <col min="527" max="527" width="2.90625" style="3" customWidth="1"/>
    <col min="528" max="529" width="0.7265625" style="3" customWidth="1"/>
    <col min="530" max="530" width="35.36328125" style="3" customWidth="1"/>
    <col min="531" max="531" width="13" style="3" customWidth="1"/>
    <col min="532" max="532" width="0.6328125" style="3" customWidth="1"/>
    <col min="533" max="533" width="11.26953125" style="3" bestFit="1" customWidth="1"/>
    <col min="534" max="539" width="2.6328125" style="3" customWidth="1"/>
    <col min="540" max="768" width="9" style="3" customWidth="1"/>
    <col min="769" max="769" width="0.7265625" style="3" customWidth="1"/>
    <col min="770" max="770" width="11.6328125" style="3" customWidth="1"/>
    <col min="771" max="771" width="5.08984375" style="3" customWidth="1"/>
    <col min="772" max="773" width="13.6328125" style="3" customWidth="1"/>
    <col min="774" max="774" width="10.6328125" style="3" customWidth="1"/>
    <col min="775" max="775" width="4.08984375" style="3" customWidth="1"/>
    <col min="776" max="778" width="3.6328125" style="3" customWidth="1"/>
    <col min="779" max="779" width="2.6328125" style="3" customWidth="1"/>
    <col min="780" max="780" width="3.6328125" style="3" customWidth="1"/>
    <col min="781" max="781" width="2.90625" style="3" customWidth="1"/>
    <col min="782" max="782" width="3.6328125" style="3" customWidth="1"/>
    <col min="783" max="783" width="2.90625" style="3" customWidth="1"/>
    <col min="784" max="785" width="0.7265625" style="3" customWidth="1"/>
    <col min="786" max="786" width="35.36328125" style="3" customWidth="1"/>
    <col min="787" max="787" width="13" style="3" customWidth="1"/>
    <col min="788" max="788" width="0.6328125" style="3" customWidth="1"/>
    <col min="789" max="789" width="11.26953125" style="3" bestFit="1" customWidth="1"/>
    <col min="790" max="795" width="2.6328125" style="3" customWidth="1"/>
    <col min="796" max="1024" width="9" style="3" customWidth="1"/>
    <col min="1025" max="1025" width="0.7265625" style="3" customWidth="1"/>
    <col min="1026" max="1026" width="11.6328125" style="3" customWidth="1"/>
    <col min="1027" max="1027" width="5.08984375" style="3" customWidth="1"/>
    <col min="1028" max="1029" width="13.6328125" style="3" customWidth="1"/>
    <col min="1030" max="1030" width="10.6328125" style="3" customWidth="1"/>
    <col min="1031" max="1031" width="4.08984375" style="3" customWidth="1"/>
    <col min="1032" max="1034" width="3.6328125" style="3" customWidth="1"/>
    <col min="1035" max="1035" width="2.6328125" style="3" customWidth="1"/>
    <col min="1036" max="1036" width="3.6328125" style="3" customWidth="1"/>
    <col min="1037" max="1037" width="2.90625" style="3" customWidth="1"/>
    <col min="1038" max="1038" width="3.6328125" style="3" customWidth="1"/>
    <col min="1039" max="1039" width="2.90625" style="3" customWidth="1"/>
    <col min="1040" max="1041" width="0.7265625" style="3" customWidth="1"/>
    <col min="1042" max="1042" width="35.36328125" style="3" customWidth="1"/>
    <col min="1043" max="1043" width="13" style="3" customWidth="1"/>
    <col min="1044" max="1044" width="0.6328125" style="3" customWidth="1"/>
    <col min="1045" max="1045" width="11.26953125" style="3" bestFit="1" customWidth="1"/>
    <col min="1046" max="1051" width="2.6328125" style="3" customWidth="1"/>
    <col min="1052" max="1280" width="9" style="3" customWidth="1"/>
    <col min="1281" max="1281" width="0.7265625" style="3" customWidth="1"/>
    <col min="1282" max="1282" width="11.6328125" style="3" customWidth="1"/>
    <col min="1283" max="1283" width="5.08984375" style="3" customWidth="1"/>
    <col min="1284" max="1285" width="13.6328125" style="3" customWidth="1"/>
    <col min="1286" max="1286" width="10.6328125" style="3" customWidth="1"/>
    <col min="1287" max="1287" width="4.08984375" style="3" customWidth="1"/>
    <col min="1288" max="1290" width="3.6328125" style="3" customWidth="1"/>
    <col min="1291" max="1291" width="2.6328125" style="3" customWidth="1"/>
    <col min="1292" max="1292" width="3.6328125" style="3" customWidth="1"/>
    <col min="1293" max="1293" width="2.90625" style="3" customWidth="1"/>
    <col min="1294" max="1294" width="3.6328125" style="3" customWidth="1"/>
    <col min="1295" max="1295" width="2.90625" style="3" customWidth="1"/>
    <col min="1296" max="1297" width="0.7265625" style="3" customWidth="1"/>
    <col min="1298" max="1298" width="35.36328125" style="3" customWidth="1"/>
    <col min="1299" max="1299" width="13" style="3" customWidth="1"/>
    <col min="1300" max="1300" width="0.6328125" style="3" customWidth="1"/>
    <col min="1301" max="1301" width="11.26953125" style="3" bestFit="1" customWidth="1"/>
    <col min="1302" max="1307" width="2.6328125" style="3" customWidth="1"/>
    <col min="1308" max="1536" width="9" style="3" customWidth="1"/>
    <col min="1537" max="1537" width="0.7265625" style="3" customWidth="1"/>
    <col min="1538" max="1538" width="11.6328125" style="3" customWidth="1"/>
    <col min="1539" max="1539" width="5.08984375" style="3" customWidth="1"/>
    <col min="1540" max="1541" width="13.6328125" style="3" customWidth="1"/>
    <col min="1542" max="1542" width="10.6328125" style="3" customWidth="1"/>
    <col min="1543" max="1543" width="4.08984375" style="3" customWidth="1"/>
    <col min="1544" max="1546" width="3.6328125" style="3" customWidth="1"/>
    <col min="1547" max="1547" width="2.6328125" style="3" customWidth="1"/>
    <col min="1548" max="1548" width="3.6328125" style="3" customWidth="1"/>
    <col min="1549" max="1549" width="2.90625" style="3" customWidth="1"/>
    <col min="1550" max="1550" width="3.6328125" style="3" customWidth="1"/>
    <col min="1551" max="1551" width="2.90625" style="3" customWidth="1"/>
    <col min="1552" max="1553" width="0.7265625" style="3" customWidth="1"/>
    <col min="1554" max="1554" width="35.36328125" style="3" customWidth="1"/>
    <col min="1555" max="1555" width="13" style="3" customWidth="1"/>
    <col min="1556" max="1556" width="0.6328125" style="3" customWidth="1"/>
    <col min="1557" max="1557" width="11.26953125" style="3" bestFit="1" customWidth="1"/>
    <col min="1558" max="1563" width="2.6328125" style="3" customWidth="1"/>
    <col min="1564" max="1792" width="9" style="3" customWidth="1"/>
    <col min="1793" max="1793" width="0.7265625" style="3" customWidth="1"/>
    <col min="1794" max="1794" width="11.6328125" style="3" customWidth="1"/>
    <col min="1795" max="1795" width="5.08984375" style="3" customWidth="1"/>
    <col min="1796" max="1797" width="13.6328125" style="3" customWidth="1"/>
    <col min="1798" max="1798" width="10.6328125" style="3" customWidth="1"/>
    <col min="1799" max="1799" width="4.08984375" style="3" customWidth="1"/>
    <col min="1800" max="1802" width="3.6328125" style="3" customWidth="1"/>
    <col min="1803" max="1803" width="2.6328125" style="3" customWidth="1"/>
    <col min="1804" max="1804" width="3.6328125" style="3" customWidth="1"/>
    <col min="1805" max="1805" width="2.90625" style="3" customWidth="1"/>
    <col min="1806" max="1806" width="3.6328125" style="3" customWidth="1"/>
    <col min="1807" max="1807" width="2.90625" style="3" customWidth="1"/>
    <col min="1808" max="1809" width="0.7265625" style="3" customWidth="1"/>
    <col min="1810" max="1810" width="35.36328125" style="3" customWidth="1"/>
    <col min="1811" max="1811" width="13" style="3" customWidth="1"/>
    <col min="1812" max="1812" width="0.6328125" style="3" customWidth="1"/>
    <col min="1813" max="1813" width="11.26953125" style="3" bestFit="1" customWidth="1"/>
    <col min="1814" max="1819" width="2.6328125" style="3" customWidth="1"/>
    <col min="1820" max="2048" width="9" style="3" customWidth="1"/>
    <col min="2049" max="2049" width="0.7265625" style="3" customWidth="1"/>
    <col min="2050" max="2050" width="11.6328125" style="3" customWidth="1"/>
    <col min="2051" max="2051" width="5.08984375" style="3" customWidth="1"/>
    <col min="2052" max="2053" width="13.6328125" style="3" customWidth="1"/>
    <col min="2054" max="2054" width="10.6328125" style="3" customWidth="1"/>
    <col min="2055" max="2055" width="4.08984375" style="3" customWidth="1"/>
    <col min="2056" max="2058" width="3.6328125" style="3" customWidth="1"/>
    <col min="2059" max="2059" width="2.6328125" style="3" customWidth="1"/>
    <col min="2060" max="2060" width="3.6328125" style="3" customWidth="1"/>
    <col min="2061" max="2061" width="2.90625" style="3" customWidth="1"/>
    <col min="2062" max="2062" width="3.6328125" style="3" customWidth="1"/>
    <col min="2063" max="2063" width="2.90625" style="3" customWidth="1"/>
    <col min="2064" max="2065" width="0.7265625" style="3" customWidth="1"/>
    <col min="2066" max="2066" width="35.36328125" style="3" customWidth="1"/>
    <col min="2067" max="2067" width="13" style="3" customWidth="1"/>
    <col min="2068" max="2068" width="0.6328125" style="3" customWidth="1"/>
    <col min="2069" max="2069" width="11.26953125" style="3" bestFit="1" customWidth="1"/>
    <col min="2070" max="2075" width="2.6328125" style="3" customWidth="1"/>
    <col min="2076" max="2304" width="9" style="3" customWidth="1"/>
    <col min="2305" max="2305" width="0.7265625" style="3" customWidth="1"/>
    <col min="2306" max="2306" width="11.6328125" style="3" customWidth="1"/>
    <col min="2307" max="2307" width="5.08984375" style="3" customWidth="1"/>
    <col min="2308" max="2309" width="13.6328125" style="3" customWidth="1"/>
    <col min="2310" max="2310" width="10.6328125" style="3" customWidth="1"/>
    <col min="2311" max="2311" width="4.08984375" style="3" customWidth="1"/>
    <col min="2312" max="2314" width="3.6328125" style="3" customWidth="1"/>
    <col min="2315" max="2315" width="2.6328125" style="3" customWidth="1"/>
    <col min="2316" max="2316" width="3.6328125" style="3" customWidth="1"/>
    <col min="2317" max="2317" width="2.90625" style="3" customWidth="1"/>
    <col min="2318" max="2318" width="3.6328125" style="3" customWidth="1"/>
    <col min="2319" max="2319" width="2.90625" style="3" customWidth="1"/>
    <col min="2320" max="2321" width="0.7265625" style="3" customWidth="1"/>
    <col min="2322" max="2322" width="35.36328125" style="3" customWidth="1"/>
    <col min="2323" max="2323" width="13" style="3" customWidth="1"/>
    <col min="2324" max="2324" width="0.6328125" style="3" customWidth="1"/>
    <col min="2325" max="2325" width="11.26953125" style="3" bestFit="1" customWidth="1"/>
    <col min="2326" max="2331" width="2.6328125" style="3" customWidth="1"/>
    <col min="2332" max="2560" width="9" style="3" customWidth="1"/>
    <col min="2561" max="2561" width="0.7265625" style="3" customWidth="1"/>
    <col min="2562" max="2562" width="11.6328125" style="3" customWidth="1"/>
    <col min="2563" max="2563" width="5.08984375" style="3" customWidth="1"/>
    <col min="2564" max="2565" width="13.6328125" style="3" customWidth="1"/>
    <col min="2566" max="2566" width="10.6328125" style="3" customWidth="1"/>
    <col min="2567" max="2567" width="4.08984375" style="3" customWidth="1"/>
    <col min="2568" max="2570" width="3.6328125" style="3" customWidth="1"/>
    <col min="2571" max="2571" width="2.6328125" style="3" customWidth="1"/>
    <col min="2572" max="2572" width="3.6328125" style="3" customWidth="1"/>
    <col min="2573" max="2573" width="2.90625" style="3" customWidth="1"/>
    <col min="2574" max="2574" width="3.6328125" style="3" customWidth="1"/>
    <col min="2575" max="2575" width="2.90625" style="3" customWidth="1"/>
    <col min="2576" max="2577" width="0.7265625" style="3" customWidth="1"/>
    <col min="2578" max="2578" width="35.36328125" style="3" customWidth="1"/>
    <col min="2579" max="2579" width="13" style="3" customWidth="1"/>
    <col min="2580" max="2580" width="0.6328125" style="3" customWidth="1"/>
    <col min="2581" max="2581" width="11.26953125" style="3" bestFit="1" customWidth="1"/>
    <col min="2582" max="2587" width="2.6328125" style="3" customWidth="1"/>
    <col min="2588" max="2816" width="9" style="3" customWidth="1"/>
    <col min="2817" max="2817" width="0.7265625" style="3" customWidth="1"/>
    <col min="2818" max="2818" width="11.6328125" style="3" customWidth="1"/>
    <col min="2819" max="2819" width="5.08984375" style="3" customWidth="1"/>
    <col min="2820" max="2821" width="13.6328125" style="3" customWidth="1"/>
    <col min="2822" max="2822" width="10.6328125" style="3" customWidth="1"/>
    <col min="2823" max="2823" width="4.08984375" style="3" customWidth="1"/>
    <col min="2824" max="2826" width="3.6328125" style="3" customWidth="1"/>
    <col min="2827" max="2827" width="2.6328125" style="3" customWidth="1"/>
    <col min="2828" max="2828" width="3.6328125" style="3" customWidth="1"/>
    <col min="2829" max="2829" width="2.90625" style="3" customWidth="1"/>
    <col min="2830" max="2830" width="3.6328125" style="3" customWidth="1"/>
    <col min="2831" max="2831" width="2.90625" style="3" customWidth="1"/>
    <col min="2832" max="2833" width="0.7265625" style="3" customWidth="1"/>
    <col min="2834" max="2834" width="35.36328125" style="3" customWidth="1"/>
    <col min="2835" max="2835" width="13" style="3" customWidth="1"/>
    <col min="2836" max="2836" width="0.6328125" style="3" customWidth="1"/>
    <col min="2837" max="2837" width="11.26953125" style="3" bestFit="1" customWidth="1"/>
    <col min="2838" max="2843" width="2.6328125" style="3" customWidth="1"/>
    <col min="2844" max="3072" width="9" style="3" customWidth="1"/>
    <col min="3073" max="3073" width="0.7265625" style="3" customWidth="1"/>
    <col min="3074" max="3074" width="11.6328125" style="3" customWidth="1"/>
    <col min="3075" max="3075" width="5.08984375" style="3" customWidth="1"/>
    <col min="3076" max="3077" width="13.6328125" style="3" customWidth="1"/>
    <col min="3078" max="3078" width="10.6328125" style="3" customWidth="1"/>
    <col min="3079" max="3079" width="4.08984375" style="3" customWidth="1"/>
    <col min="3080" max="3082" width="3.6328125" style="3" customWidth="1"/>
    <col min="3083" max="3083" width="2.6328125" style="3" customWidth="1"/>
    <col min="3084" max="3084" width="3.6328125" style="3" customWidth="1"/>
    <col min="3085" max="3085" width="2.90625" style="3" customWidth="1"/>
    <col min="3086" max="3086" width="3.6328125" style="3" customWidth="1"/>
    <col min="3087" max="3087" width="2.90625" style="3" customWidth="1"/>
    <col min="3088" max="3089" width="0.7265625" style="3" customWidth="1"/>
    <col min="3090" max="3090" width="35.36328125" style="3" customWidth="1"/>
    <col min="3091" max="3091" width="13" style="3" customWidth="1"/>
    <col min="3092" max="3092" width="0.6328125" style="3" customWidth="1"/>
    <col min="3093" max="3093" width="11.26953125" style="3" bestFit="1" customWidth="1"/>
    <col min="3094" max="3099" width="2.6328125" style="3" customWidth="1"/>
    <col min="3100" max="3328" width="9" style="3" customWidth="1"/>
    <col min="3329" max="3329" width="0.7265625" style="3" customWidth="1"/>
    <col min="3330" max="3330" width="11.6328125" style="3" customWidth="1"/>
    <col min="3331" max="3331" width="5.08984375" style="3" customWidth="1"/>
    <col min="3332" max="3333" width="13.6328125" style="3" customWidth="1"/>
    <col min="3334" max="3334" width="10.6328125" style="3" customWidth="1"/>
    <col min="3335" max="3335" width="4.08984375" style="3" customWidth="1"/>
    <col min="3336" max="3338" width="3.6328125" style="3" customWidth="1"/>
    <col min="3339" max="3339" width="2.6328125" style="3" customWidth="1"/>
    <col min="3340" max="3340" width="3.6328125" style="3" customWidth="1"/>
    <col min="3341" max="3341" width="2.90625" style="3" customWidth="1"/>
    <col min="3342" max="3342" width="3.6328125" style="3" customWidth="1"/>
    <col min="3343" max="3343" width="2.90625" style="3" customWidth="1"/>
    <col min="3344" max="3345" width="0.7265625" style="3" customWidth="1"/>
    <col min="3346" max="3346" width="35.36328125" style="3" customWidth="1"/>
    <col min="3347" max="3347" width="13" style="3" customWidth="1"/>
    <col min="3348" max="3348" width="0.6328125" style="3" customWidth="1"/>
    <col min="3349" max="3349" width="11.26953125" style="3" bestFit="1" customWidth="1"/>
    <col min="3350" max="3355" width="2.6328125" style="3" customWidth="1"/>
    <col min="3356" max="3584" width="9" style="3" customWidth="1"/>
    <col min="3585" max="3585" width="0.7265625" style="3" customWidth="1"/>
    <col min="3586" max="3586" width="11.6328125" style="3" customWidth="1"/>
    <col min="3587" max="3587" width="5.08984375" style="3" customWidth="1"/>
    <col min="3588" max="3589" width="13.6328125" style="3" customWidth="1"/>
    <col min="3590" max="3590" width="10.6328125" style="3" customWidth="1"/>
    <col min="3591" max="3591" width="4.08984375" style="3" customWidth="1"/>
    <col min="3592" max="3594" width="3.6328125" style="3" customWidth="1"/>
    <col min="3595" max="3595" width="2.6328125" style="3" customWidth="1"/>
    <col min="3596" max="3596" width="3.6328125" style="3" customWidth="1"/>
    <col min="3597" max="3597" width="2.90625" style="3" customWidth="1"/>
    <col min="3598" max="3598" width="3.6328125" style="3" customWidth="1"/>
    <col min="3599" max="3599" width="2.90625" style="3" customWidth="1"/>
    <col min="3600" max="3601" width="0.7265625" style="3" customWidth="1"/>
    <col min="3602" max="3602" width="35.36328125" style="3" customWidth="1"/>
    <col min="3603" max="3603" width="13" style="3" customWidth="1"/>
    <col min="3604" max="3604" width="0.6328125" style="3" customWidth="1"/>
    <col min="3605" max="3605" width="11.26953125" style="3" bestFit="1" customWidth="1"/>
    <col min="3606" max="3611" width="2.6328125" style="3" customWidth="1"/>
    <col min="3612" max="3840" width="9" style="3" customWidth="1"/>
    <col min="3841" max="3841" width="0.7265625" style="3" customWidth="1"/>
    <col min="3842" max="3842" width="11.6328125" style="3" customWidth="1"/>
    <col min="3843" max="3843" width="5.08984375" style="3" customWidth="1"/>
    <col min="3844" max="3845" width="13.6328125" style="3" customWidth="1"/>
    <col min="3846" max="3846" width="10.6328125" style="3" customWidth="1"/>
    <col min="3847" max="3847" width="4.08984375" style="3" customWidth="1"/>
    <col min="3848" max="3850" width="3.6328125" style="3" customWidth="1"/>
    <col min="3851" max="3851" width="2.6328125" style="3" customWidth="1"/>
    <col min="3852" max="3852" width="3.6328125" style="3" customWidth="1"/>
    <col min="3853" max="3853" width="2.90625" style="3" customWidth="1"/>
    <col min="3854" max="3854" width="3.6328125" style="3" customWidth="1"/>
    <col min="3855" max="3855" width="2.90625" style="3" customWidth="1"/>
    <col min="3856" max="3857" width="0.7265625" style="3" customWidth="1"/>
    <col min="3858" max="3858" width="35.36328125" style="3" customWidth="1"/>
    <col min="3859" max="3859" width="13" style="3" customWidth="1"/>
    <col min="3860" max="3860" width="0.6328125" style="3" customWidth="1"/>
    <col min="3861" max="3861" width="11.26953125" style="3" bestFit="1" customWidth="1"/>
    <col min="3862" max="3867" width="2.6328125" style="3" customWidth="1"/>
    <col min="3868" max="4096" width="9" style="3" customWidth="1"/>
    <col min="4097" max="4097" width="0.7265625" style="3" customWidth="1"/>
    <col min="4098" max="4098" width="11.6328125" style="3" customWidth="1"/>
    <col min="4099" max="4099" width="5.08984375" style="3" customWidth="1"/>
    <col min="4100" max="4101" width="13.6328125" style="3" customWidth="1"/>
    <col min="4102" max="4102" width="10.6328125" style="3" customWidth="1"/>
    <col min="4103" max="4103" width="4.08984375" style="3" customWidth="1"/>
    <col min="4104" max="4106" width="3.6328125" style="3" customWidth="1"/>
    <col min="4107" max="4107" width="2.6328125" style="3" customWidth="1"/>
    <col min="4108" max="4108" width="3.6328125" style="3" customWidth="1"/>
    <col min="4109" max="4109" width="2.90625" style="3" customWidth="1"/>
    <col min="4110" max="4110" width="3.6328125" style="3" customWidth="1"/>
    <col min="4111" max="4111" width="2.90625" style="3" customWidth="1"/>
    <col min="4112" max="4113" width="0.7265625" style="3" customWidth="1"/>
    <col min="4114" max="4114" width="35.36328125" style="3" customWidth="1"/>
    <col min="4115" max="4115" width="13" style="3" customWidth="1"/>
    <col min="4116" max="4116" width="0.6328125" style="3" customWidth="1"/>
    <col min="4117" max="4117" width="11.26953125" style="3" bestFit="1" customWidth="1"/>
    <col min="4118" max="4123" width="2.6328125" style="3" customWidth="1"/>
    <col min="4124" max="4352" width="9" style="3" customWidth="1"/>
    <col min="4353" max="4353" width="0.7265625" style="3" customWidth="1"/>
    <col min="4354" max="4354" width="11.6328125" style="3" customWidth="1"/>
    <col min="4355" max="4355" width="5.08984375" style="3" customWidth="1"/>
    <col min="4356" max="4357" width="13.6328125" style="3" customWidth="1"/>
    <col min="4358" max="4358" width="10.6328125" style="3" customWidth="1"/>
    <col min="4359" max="4359" width="4.08984375" style="3" customWidth="1"/>
    <col min="4360" max="4362" width="3.6328125" style="3" customWidth="1"/>
    <col min="4363" max="4363" width="2.6328125" style="3" customWidth="1"/>
    <col min="4364" max="4364" width="3.6328125" style="3" customWidth="1"/>
    <col min="4365" max="4365" width="2.90625" style="3" customWidth="1"/>
    <col min="4366" max="4366" width="3.6328125" style="3" customWidth="1"/>
    <col min="4367" max="4367" width="2.90625" style="3" customWidth="1"/>
    <col min="4368" max="4369" width="0.7265625" style="3" customWidth="1"/>
    <col min="4370" max="4370" width="35.36328125" style="3" customWidth="1"/>
    <col min="4371" max="4371" width="13" style="3" customWidth="1"/>
    <col min="4372" max="4372" width="0.6328125" style="3" customWidth="1"/>
    <col min="4373" max="4373" width="11.26953125" style="3" bestFit="1" customWidth="1"/>
    <col min="4374" max="4379" width="2.6328125" style="3" customWidth="1"/>
    <col min="4380" max="4608" width="9" style="3" customWidth="1"/>
    <col min="4609" max="4609" width="0.7265625" style="3" customWidth="1"/>
    <col min="4610" max="4610" width="11.6328125" style="3" customWidth="1"/>
    <col min="4611" max="4611" width="5.08984375" style="3" customWidth="1"/>
    <col min="4612" max="4613" width="13.6328125" style="3" customWidth="1"/>
    <col min="4614" max="4614" width="10.6328125" style="3" customWidth="1"/>
    <col min="4615" max="4615" width="4.08984375" style="3" customWidth="1"/>
    <col min="4616" max="4618" width="3.6328125" style="3" customWidth="1"/>
    <col min="4619" max="4619" width="2.6328125" style="3" customWidth="1"/>
    <col min="4620" max="4620" width="3.6328125" style="3" customWidth="1"/>
    <col min="4621" max="4621" width="2.90625" style="3" customWidth="1"/>
    <col min="4622" max="4622" width="3.6328125" style="3" customWidth="1"/>
    <col min="4623" max="4623" width="2.90625" style="3" customWidth="1"/>
    <col min="4624" max="4625" width="0.7265625" style="3" customWidth="1"/>
    <col min="4626" max="4626" width="35.36328125" style="3" customWidth="1"/>
    <col min="4627" max="4627" width="13" style="3" customWidth="1"/>
    <col min="4628" max="4628" width="0.6328125" style="3" customWidth="1"/>
    <col min="4629" max="4629" width="11.26953125" style="3" bestFit="1" customWidth="1"/>
    <col min="4630" max="4635" width="2.6328125" style="3" customWidth="1"/>
    <col min="4636" max="4864" width="9" style="3" customWidth="1"/>
    <col min="4865" max="4865" width="0.7265625" style="3" customWidth="1"/>
    <col min="4866" max="4866" width="11.6328125" style="3" customWidth="1"/>
    <col min="4867" max="4867" width="5.08984375" style="3" customWidth="1"/>
    <col min="4868" max="4869" width="13.6328125" style="3" customWidth="1"/>
    <col min="4870" max="4870" width="10.6328125" style="3" customWidth="1"/>
    <col min="4871" max="4871" width="4.08984375" style="3" customWidth="1"/>
    <col min="4872" max="4874" width="3.6328125" style="3" customWidth="1"/>
    <col min="4875" max="4875" width="2.6328125" style="3" customWidth="1"/>
    <col min="4876" max="4876" width="3.6328125" style="3" customWidth="1"/>
    <col min="4877" max="4877" width="2.90625" style="3" customWidth="1"/>
    <col min="4878" max="4878" width="3.6328125" style="3" customWidth="1"/>
    <col min="4879" max="4879" width="2.90625" style="3" customWidth="1"/>
    <col min="4880" max="4881" width="0.7265625" style="3" customWidth="1"/>
    <col min="4882" max="4882" width="35.36328125" style="3" customWidth="1"/>
    <col min="4883" max="4883" width="13" style="3" customWidth="1"/>
    <col min="4884" max="4884" width="0.6328125" style="3" customWidth="1"/>
    <col min="4885" max="4885" width="11.26953125" style="3" bestFit="1" customWidth="1"/>
    <col min="4886" max="4891" width="2.6328125" style="3" customWidth="1"/>
    <col min="4892" max="5120" width="9" style="3" customWidth="1"/>
    <col min="5121" max="5121" width="0.7265625" style="3" customWidth="1"/>
    <col min="5122" max="5122" width="11.6328125" style="3" customWidth="1"/>
    <col min="5123" max="5123" width="5.08984375" style="3" customWidth="1"/>
    <col min="5124" max="5125" width="13.6328125" style="3" customWidth="1"/>
    <col min="5126" max="5126" width="10.6328125" style="3" customWidth="1"/>
    <col min="5127" max="5127" width="4.08984375" style="3" customWidth="1"/>
    <col min="5128" max="5130" width="3.6328125" style="3" customWidth="1"/>
    <col min="5131" max="5131" width="2.6328125" style="3" customWidth="1"/>
    <col min="5132" max="5132" width="3.6328125" style="3" customWidth="1"/>
    <col min="5133" max="5133" width="2.90625" style="3" customWidth="1"/>
    <col min="5134" max="5134" width="3.6328125" style="3" customWidth="1"/>
    <col min="5135" max="5135" width="2.90625" style="3" customWidth="1"/>
    <col min="5136" max="5137" width="0.7265625" style="3" customWidth="1"/>
    <col min="5138" max="5138" width="35.36328125" style="3" customWidth="1"/>
    <col min="5139" max="5139" width="13" style="3" customWidth="1"/>
    <col min="5140" max="5140" width="0.6328125" style="3" customWidth="1"/>
    <col min="5141" max="5141" width="11.26953125" style="3" bestFit="1" customWidth="1"/>
    <col min="5142" max="5147" width="2.6328125" style="3" customWidth="1"/>
    <col min="5148" max="5376" width="9" style="3" customWidth="1"/>
    <col min="5377" max="5377" width="0.7265625" style="3" customWidth="1"/>
    <col min="5378" max="5378" width="11.6328125" style="3" customWidth="1"/>
    <col min="5379" max="5379" width="5.08984375" style="3" customWidth="1"/>
    <col min="5380" max="5381" width="13.6328125" style="3" customWidth="1"/>
    <col min="5382" max="5382" width="10.6328125" style="3" customWidth="1"/>
    <col min="5383" max="5383" width="4.08984375" style="3" customWidth="1"/>
    <col min="5384" max="5386" width="3.6328125" style="3" customWidth="1"/>
    <col min="5387" max="5387" width="2.6328125" style="3" customWidth="1"/>
    <col min="5388" max="5388" width="3.6328125" style="3" customWidth="1"/>
    <col min="5389" max="5389" width="2.90625" style="3" customWidth="1"/>
    <col min="5390" max="5390" width="3.6328125" style="3" customWidth="1"/>
    <col min="5391" max="5391" width="2.90625" style="3" customWidth="1"/>
    <col min="5392" max="5393" width="0.7265625" style="3" customWidth="1"/>
    <col min="5394" max="5394" width="35.36328125" style="3" customWidth="1"/>
    <col min="5395" max="5395" width="13" style="3" customWidth="1"/>
    <col min="5396" max="5396" width="0.6328125" style="3" customWidth="1"/>
    <col min="5397" max="5397" width="11.26953125" style="3" bestFit="1" customWidth="1"/>
    <col min="5398" max="5403" width="2.6328125" style="3" customWidth="1"/>
    <col min="5404" max="5632" width="9" style="3" customWidth="1"/>
    <col min="5633" max="5633" width="0.7265625" style="3" customWidth="1"/>
    <col min="5634" max="5634" width="11.6328125" style="3" customWidth="1"/>
    <col min="5635" max="5635" width="5.08984375" style="3" customWidth="1"/>
    <col min="5636" max="5637" width="13.6328125" style="3" customWidth="1"/>
    <col min="5638" max="5638" width="10.6328125" style="3" customWidth="1"/>
    <col min="5639" max="5639" width="4.08984375" style="3" customWidth="1"/>
    <col min="5640" max="5642" width="3.6328125" style="3" customWidth="1"/>
    <col min="5643" max="5643" width="2.6328125" style="3" customWidth="1"/>
    <col min="5644" max="5644" width="3.6328125" style="3" customWidth="1"/>
    <col min="5645" max="5645" width="2.90625" style="3" customWidth="1"/>
    <col min="5646" max="5646" width="3.6328125" style="3" customWidth="1"/>
    <col min="5647" max="5647" width="2.90625" style="3" customWidth="1"/>
    <col min="5648" max="5649" width="0.7265625" style="3" customWidth="1"/>
    <col min="5650" max="5650" width="35.36328125" style="3" customWidth="1"/>
    <col min="5651" max="5651" width="13" style="3" customWidth="1"/>
    <col min="5652" max="5652" width="0.6328125" style="3" customWidth="1"/>
    <col min="5653" max="5653" width="11.26953125" style="3" bestFit="1" customWidth="1"/>
    <col min="5654" max="5659" width="2.6328125" style="3" customWidth="1"/>
    <col min="5660" max="5888" width="9" style="3" customWidth="1"/>
    <col min="5889" max="5889" width="0.7265625" style="3" customWidth="1"/>
    <col min="5890" max="5890" width="11.6328125" style="3" customWidth="1"/>
    <col min="5891" max="5891" width="5.08984375" style="3" customWidth="1"/>
    <col min="5892" max="5893" width="13.6328125" style="3" customWidth="1"/>
    <col min="5894" max="5894" width="10.6328125" style="3" customWidth="1"/>
    <col min="5895" max="5895" width="4.08984375" style="3" customWidth="1"/>
    <col min="5896" max="5898" width="3.6328125" style="3" customWidth="1"/>
    <col min="5899" max="5899" width="2.6328125" style="3" customWidth="1"/>
    <col min="5900" max="5900" width="3.6328125" style="3" customWidth="1"/>
    <col min="5901" max="5901" width="2.90625" style="3" customWidth="1"/>
    <col min="5902" max="5902" width="3.6328125" style="3" customWidth="1"/>
    <col min="5903" max="5903" width="2.90625" style="3" customWidth="1"/>
    <col min="5904" max="5905" width="0.7265625" style="3" customWidth="1"/>
    <col min="5906" max="5906" width="35.36328125" style="3" customWidth="1"/>
    <col min="5907" max="5907" width="13" style="3" customWidth="1"/>
    <col min="5908" max="5908" width="0.6328125" style="3" customWidth="1"/>
    <col min="5909" max="5909" width="11.26953125" style="3" bestFit="1" customWidth="1"/>
    <col min="5910" max="5915" width="2.6328125" style="3" customWidth="1"/>
    <col min="5916" max="6144" width="9" style="3" customWidth="1"/>
    <col min="6145" max="6145" width="0.7265625" style="3" customWidth="1"/>
    <col min="6146" max="6146" width="11.6328125" style="3" customWidth="1"/>
    <col min="6147" max="6147" width="5.08984375" style="3" customWidth="1"/>
    <col min="6148" max="6149" width="13.6328125" style="3" customWidth="1"/>
    <col min="6150" max="6150" width="10.6328125" style="3" customWidth="1"/>
    <col min="6151" max="6151" width="4.08984375" style="3" customWidth="1"/>
    <col min="6152" max="6154" width="3.6328125" style="3" customWidth="1"/>
    <col min="6155" max="6155" width="2.6328125" style="3" customWidth="1"/>
    <col min="6156" max="6156" width="3.6328125" style="3" customWidth="1"/>
    <col min="6157" max="6157" width="2.90625" style="3" customWidth="1"/>
    <col min="6158" max="6158" width="3.6328125" style="3" customWidth="1"/>
    <col min="6159" max="6159" width="2.90625" style="3" customWidth="1"/>
    <col min="6160" max="6161" width="0.7265625" style="3" customWidth="1"/>
    <col min="6162" max="6162" width="35.36328125" style="3" customWidth="1"/>
    <col min="6163" max="6163" width="13" style="3" customWidth="1"/>
    <col min="6164" max="6164" width="0.6328125" style="3" customWidth="1"/>
    <col min="6165" max="6165" width="11.26953125" style="3" bestFit="1" customWidth="1"/>
    <col min="6166" max="6171" width="2.6328125" style="3" customWidth="1"/>
    <col min="6172" max="6400" width="9" style="3" customWidth="1"/>
    <col min="6401" max="6401" width="0.7265625" style="3" customWidth="1"/>
    <col min="6402" max="6402" width="11.6328125" style="3" customWidth="1"/>
    <col min="6403" max="6403" width="5.08984375" style="3" customWidth="1"/>
    <col min="6404" max="6405" width="13.6328125" style="3" customWidth="1"/>
    <col min="6406" max="6406" width="10.6328125" style="3" customWidth="1"/>
    <col min="6407" max="6407" width="4.08984375" style="3" customWidth="1"/>
    <col min="6408" max="6410" width="3.6328125" style="3" customWidth="1"/>
    <col min="6411" max="6411" width="2.6328125" style="3" customWidth="1"/>
    <col min="6412" max="6412" width="3.6328125" style="3" customWidth="1"/>
    <col min="6413" max="6413" width="2.90625" style="3" customWidth="1"/>
    <col min="6414" max="6414" width="3.6328125" style="3" customWidth="1"/>
    <col min="6415" max="6415" width="2.90625" style="3" customWidth="1"/>
    <col min="6416" max="6417" width="0.7265625" style="3" customWidth="1"/>
    <col min="6418" max="6418" width="35.36328125" style="3" customWidth="1"/>
    <col min="6419" max="6419" width="13" style="3" customWidth="1"/>
    <col min="6420" max="6420" width="0.6328125" style="3" customWidth="1"/>
    <col min="6421" max="6421" width="11.26953125" style="3" bestFit="1" customWidth="1"/>
    <col min="6422" max="6427" width="2.6328125" style="3" customWidth="1"/>
    <col min="6428" max="6656" width="9" style="3" customWidth="1"/>
    <col min="6657" max="6657" width="0.7265625" style="3" customWidth="1"/>
    <col min="6658" max="6658" width="11.6328125" style="3" customWidth="1"/>
    <col min="6659" max="6659" width="5.08984375" style="3" customWidth="1"/>
    <col min="6660" max="6661" width="13.6328125" style="3" customWidth="1"/>
    <col min="6662" max="6662" width="10.6328125" style="3" customWidth="1"/>
    <col min="6663" max="6663" width="4.08984375" style="3" customWidth="1"/>
    <col min="6664" max="6666" width="3.6328125" style="3" customWidth="1"/>
    <col min="6667" max="6667" width="2.6328125" style="3" customWidth="1"/>
    <col min="6668" max="6668" width="3.6328125" style="3" customWidth="1"/>
    <col min="6669" max="6669" width="2.90625" style="3" customWidth="1"/>
    <col min="6670" max="6670" width="3.6328125" style="3" customWidth="1"/>
    <col min="6671" max="6671" width="2.90625" style="3" customWidth="1"/>
    <col min="6672" max="6673" width="0.7265625" style="3" customWidth="1"/>
    <col min="6674" max="6674" width="35.36328125" style="3" customWidth="1"/>
    <col min="6675" max="6675" width="13" style="3" customWidth="1"/>
    <col min="6676" max="6676" width="0.6328125" style="3" customWidth="1"/>
    <col min="6677" max="6677" width="11.26953125" style="3" bestFit="1" customWidth="1"/>
    <col min="6678" max="6683" width="2.6328125" style="3" customWidth="1"/>
    <col min="6684" max="6912" width="9" style="3" customWidth="1"/>
    <col min="6913" max="6913" width="0.7265625" style="3" customWidth="1"/>
    <col min="6914" max="6914" width="11.6328125" style="3" customWidth="1"/>
    <col min="6915" max="6915" width="5.08984375" style="3" customWidth="1"/>
    <col min="6916" max="6917" width="13.6328125" style="3" customWidth="1"/>
    <col min="6918" max="6918" width="10.6328125" style="3" customWidth="1"/>
    <col min="6919" max="6919" width="4.08984375" style="3" customWidth="1"/>
    <col min="6920" max="6922" width="3.6328125" style="3" customWidth="1"/>
    <col min="6923" max="6923" width="2.6328125" style="3" customWidth="1"/>
    <col min="6924" max="6924" width="3.6328125" style="3" customWidth="1"/>
    <col min="6925" max="6925" width="2.90625" style="3" customWidth="1"/>
    <col min="6926" max="6926" width="3.6328125" style="3" customWidth="1"/>
    <col min="6927" max="6927" width="2.90625" style="3" customWidth="1"/>
    <col min="6928" max="6929" width="0.7265625" style="3" customWidth="1"/>
    <col min="6930" max="6930" width="35.36328125" style="3" customWidth="1"/>
    <col min="6931" max="6931" width="13" style="3" customWidth="1"/>
    <col min="6932" max="6932" width="0.6328125" style="3" customWidth="1"/>
    <col min="6933" max="6933" width="11.26953125" style="3" bestFit="1" customWidth="1"/>
    <col min="6934" max="6939" width="2.6328125" style="3" customWidth="1"/>
    <col min="6940" max="7168" width="9" style="3" customWidth="1"/>
    <col min="7169" max="7169" width="0.7265625" style="3" customWidth="1"/>
    <col min="7170" max="7170" width="11.6328125" style="3" customWidth="1"/>
    <col min="7171" max="7171" width="5.08984375" style="3" customWidth="1"/>
    <col min="7172" max="7173" width="13.6328125" style="3" customWidth="1"/>
    <col min="7174" max="7174" width="10.6328125" style="3" customWidth="1"/>
    <col min="7175" max="7175" width="4.08984375" style="3" customWidth="1"/>
    <col min="7176" max="7178" width="3.6328125" style="3" customWidth="1"/>
    <col min="7179" max="7179" width="2.6328125" style="3" customWidth="1"/>
    <col min="7180" max="7180" width="3.6328125" style="3" customWidth="1"/>
    <col min="7181" max="7181" width="2.90625" style="3" customWidth="1"/>
    <col min="7182" max="7182" width="3.6328125" style="3" customWidth="1"/>
    <col min="7183" max="7183" width="2.90625" style="3" customWidth="1"/>
    <col min="7184" max="7185" width="0.7265625" style="3" customWidth="1"/>
    <col min="7186" max="7186" width="35.36328125" style="3" customWidth="1"/>
    <col min="7187" max="7187" width="13" style="3" customWidth="1"/>
    <col min="7188" max="7188" width="0.6328125" style="3" customWidth="1"/>
    <col min="7189" max="7189" width="11.26953125" style="3" bestFit="1" customWidth="1"/>
    <col min="7190" max="7195" width="2.6328125" style="3" customWidth="1"/>
    <col min="7196" max="7424" width="9" style="3" customWidth="1"/>
    <col min="7425" max="7425" width="0.7265625" style="3" customWidth="1"/>
    <col min="7426" max="7426" width="11.6328125" style="3" customWidth="1"/>
    <col min="7427" max="7427" width="5.08984375" style="3" customWidth="1"/>
    <col min="7428" max="7429" width="13.6328125" style="3" customWidth="1"/>
    <col min="7430" max="7430" width="10.6328125" style="3" customWidth="1"/>
    <col min="7431" max="7431" width="4.08984375" style="3" customWidth="1"/>
    <col min="7432" max="7434" width="3.6328125" style="3" customWidth="1"/>
    <col min="7435" max="7435" width="2.6328125" style="3" customWidth="1"/>
    <col min="7436" max="7436" width="3.6328125" style="3" customWidth="1"/>
    <col min="7437" max="7437" width="2.90625" style="3" customWidth="1"/>
    <col min="7438" max="7438" width="3.6328125" style="3" customWidth="1"/>
    <col min="7439" max="7439" width="2.90625" style="3" customWidth="1"/>
    <col min="7440" max="7441" width="0.7265625" style="3" customWidth="1"/>
    <col min="7442" max="7442" width="35.36328125" style="3" customWidth="1"/>
    <col min="7443" max="7443" width="13" style="3" customWidth="1"/>
    <col min="7444" max="7444" width="0.6328125" style="3" customWidth="1"/>
    <col min="7445" max="7445" width="11.26953125" style="3" bestFit="1" customWidth="1"/>
    <col min="7446" max="7451" width="2.6328125" style="3" customWidth="1"/>
    <col min="7452" max="7680" width="9" style="3" customWidth="1"/>
    <col min="7681" max="7681" width="0.7265625" style="3" customWidth="1"/>
    <col min="7682" max="7682" width="11.6328125" style="3" customWidth="1"/>
    <col min="7683" max="7683" width="5.08984375" style="3" customWidth="1"/>
    <col min="7684" max="7685" width="13.6328125" style="3" customWidth="1"/>
    <col min="7686" max="7686" width="10.6328125" style="3" customWidth="1"/>
    <col min="7687" max="7687" width="4.08984375" style="3" customWidth="1"/>
    <col min="7688" max="7690" width="3.6328125" style="3" customWidth="1"/>
    <col min="7691" max="7691" width="2.6328125" style="3" customWidth="1"/>
    <col min="7692" max="7692" width="3.6328125" style="3" customWidth="1"/>
    <col min="7693" max="7693" width="2.90625" style="3" customWidth="1"/>
    <col min="7694" max="7694" width="3.6328125" style="3" customWidth="1"/>
    <col min="7695" max="7695" width="2.90625" style="3" customWidth="1"/>
    <col min="7696" max="7697" width="0.7265625" style="3" customWidth="1"/>
    <col min="7698" max="7698" width="35.36328125" style="3" customWidth="1"/>
    <col min="7699" max="7699" width="13" style="3" customWidth="1"/>
    <col min="7700" max="7700" width="0.6328125" style="3" customWidth="1"/>
    <col min="7701" max="7701" width="11.26953125" style="3" bestFit="1" customWidth="1"/>
    <col min="7702" max="7707" width="2.6328125" style="3" customWidth="1"/>
    <col min="7708" max="7936" width="9" style="3" customWidth="1"/>
    <col min="7937" max="7937" width="0.7265625" style="3" customWidth="1"/>
    <col min="7938" max="7938" width="11.6328125" style="3" customWidth="1"/>
    <col min="7939" max="7939" width="5.08984375" style="3" customWidth="1"/>
    <col min="7940" max="7941" width="13.6328125" style="3" customWidth="1"/>
    <col min="7942" max="7942" width="10.6328125" style="3" customWidth="1"/>
    <col min="7943" max="7943" width="4.08984375" style="3" customWidth="1"/>
    <col min="7944" max="7946" width="3.6328125" style="3" customWidth="1"/>
    <col min="7947" max="7947" width="2.6328125" style="3" customWidth="1"/>
    <col min="7948" max="7948" width="3.6328125" style="3" customWidth="1"/>
    <col min="7949" max="7949" width="2.90625" style="3" customWidth="1"/>
    <col min="7950" max="7950" width="3.6328125" style="3" customWidth="1"/>
    <col min="7951" max="7951" width="2.90625" style="3" customWidth="1"/>
    <col min="7952" max="7953" width="0.7265625" style="3" customWidth="1"/>
    <col min="7954" max="7954" width="35.36328125" style="3" customWidth="1"/>
    <col min="7955" max="7955" width="13" style="3" customWidth="1"/>
    <col min="7956" max="7956" width="0.6328125" style="3" customWidth="1"/>
    <col min="7957" max="7957" width="11.26953125" style="3" bestFit="1" customWidth="1"/>
    <col min="7958" max="7963" width="2.6328125" style="3" customWidth="1"/>
    <col min="7964" max="8192" width="9" style="3" customWidth="1"/>
    <col min="8193" max="8193" width="0.7265625" style="3" customWidth="1"/>
    <col min="8194" max="8194" width="11.6328125" style="3" customWidth="1"/>
    <col min="8195" max="8195" width="5.08984375" style="3" customWidth="1"/>
    <col min="8196" max="8197" width="13.6328125" style="3" customWidth="1"/>
    <col min="8198" max="8198" width="10.6328125" style="3" customWidth="1"/>
    <col min="8199" max="8199" width="4.08984375" style="3" customWidth="1"/>
    <col min="8200" max="8202" width="3.6328125" style="3" customWidth="1"/>
    <col min="8203" max="8203" width="2.6328125" style="3" customWidth="1"/>
    <col min="8204" max="8204" width="3.6328125" style="3" customWidth="1"/>
    <col min="8205" max="8205" width="2.90625" style="3" customWidth="1"/>
    <col min="8206" max="8206" width="3.6328125" style="3" customWidth="1"/>
    <col min="8207" max="8207" width="2.90625" style="3" customWidth="1"/>
    <col min="8208" max="8209" width="0.7265625" style="3" customWidth="1"/>
    <col min="8210" max="8210" width="35.36328125" style="3" customWidth="1"/>
    <col min="8211" max="8211" width="13" style="3" customWidth="1"/>
    <col min="8212" max="8212" width="0.6328125" style="3" customWidth="1"/>
    <col min="8213" max="8213" width="11.26953125" style="3" bestFit="1" customWidth="1"/>
    <col min="8214" max="8219" width="2.6328125" style="3" customWidth="1"/>
    <col min="8220" max="8448" width="9" style="3" customWidth="1"/>
    <col min="8449" max="8449" width="0.7265625" style="3" customWidth="1"/>
    <col min="8450" max="8450" width="11.6328125" style="3" customWidth="1"/>
    <col min="8451" max="8451" width="5.08984375" style="3" customWidth="1"/>
    <col min="8452" max="8453" width="13.6328125" style="3" customWidth="1"/>
    <col min="8454" max="8454" width="10.6328125" style="3" customWidth="1"/>
    <col min="8455" max="8455" width="4.08984375" style="3" customWidth="1"/>
    <col min="8456" max="8458" width="3.6328125" style="3" customWidth="1"/>
    <col min="8459" max="8459" width="2.6328125" style="3" customWidth="1"/>
    <col min="8460" max="8460" width="3.6328125" style="3" customWidth="1"/>
    <col min="8461" max="8461" width="2.90625" style="3" customWidth="1"/>
    <col min="8462" max="8462" width="3.6328125" style="3" customWidth="1"/>
    <col min="8463" max="8463" width="2.90625" style="3" customWidth="1"/>
    <col min="8464" max="8465" width="0.7265625" style="3" customWidth="1"/>
    <col min="8466" max="8466" width="35.36328125" style="3" customWidth="1"/>
    <col min="8467" max="8467" width="13" style="3" customWidth="1"/>
    <col min="8468" max="8468" width="0.6328125" style="3" customWidth="1"/>
    <col min="8469" max="8469" width="11.26953125" style="3" bestFit="1" customWidth="1"/>
    <col min="8470" max="8475" width="2.6328125" style="3" customWidth="1"/>
    <col min="8476" max="8704" width="9" style="3" customWidth="1"/>
    <col min="8705" max="8705" width="0.7265625" style="3" customWidth="1"/>
    <col min="8706" max="8706" width="11.6328125" style="3" customWidth="1"/>
    <col min="8707" max="8707" width="5.08984375" style="3" customWidth="1"/>
    <col min="8708" max="8709" width="13.6328125" style="3" customWidth="1"/>
    <col min="8710" max="8710" width="10.6328125" style="3" customWidth="1"/>
    <col min="8711" max="8711" width="4.08984375" style="3" customWidth="1"/>
    <col min="8712" max="8714" width="3.6328125" style="3" customWidth="1"/>
    <col min="8715" max="8715" width="2.6328125" style="3" customWidth="1"/>
    <col min="8716" max="8716" width="3.6328125" style="3" customWidth="1"/>
    <col min="8717" max="8717" width="2.90625" style="3" customWidth="1"/>
    <col min="8718" max="8718" width="3.6328125" style="3" customWidth="1"/>
    <col min="8719" max="8719" width="2.90625" style="3" customWidth="1"/>
    <col min="8720" max="8721" width="0.7265625" style="3" customWidth="1"/>
    <col min="8722" max="8722" width="35.36328125" style="3" customWidth="1"/>
    <col min="8723" max="8723" width="13" style="3" customWidth="1"/>
    <col min="8724" max="8724" width="0.6328125" style="3" customWidth="1"/>
    <col min="8725" max="8725" width="11.26953125" style="3" bestFit="1" customWidth="1"/>
    <col min="8726" max="8731" width="2.6328125" style="3" customWidth="1"/>
    <col min="8732" max="8960" width="9" style="3" customWidth="1"/>
    <col min="8961" max="8961" width="0.7265625" style="3" customWidth="1"/>
    <col min="8962" max="8962" width="11.6328125" style="3" customWidth="1"/>
    <col min="8963" max="8963" width="5.08984375" style="3" customWidth="1"/>
    <col min="8964" max="8965" width="13.6328125" style="3" customWidth="1"/>
    <col min="8966" max="8966" width="10.6328125" style="3" customWidth="1"/>
    <col min="8967" max="8967" width="4.08984375" style="3" customWidth="1"/>
    <col min="8968" max="8970" width="3.6328125" style="3" customWidth="1"/>
    <col min="8971" max="8971" width="2.6328125" style="3" customWidth="1"/>
    <col min="8972" max="8972" width="3.6328125" style="3" customWidth="1"/>
    <col min="8973" max="8973" width="2.90625" style="3" customWidth="1"/>
    <col min="8974" max="8974" width="3.6328125" style="3" customWidth="1"/>
    <col min="8975" max="8975" width="2.90625" style="3" customWidth="1"/>
    <col min="8976" max="8977" width="0.7265625" style="3" customWidth="1"/>
    <col min="8978" max="8978" width="35.36328125" style="3" customWidth="1"/>
    <col min="8979" max="8979" width="13" style="3" customWidth="1"/>
    <col min="8980" max="8980" width="0.6328125" style="3" customWidth="1"/>
    <col min="8981" max="8981" width="11.26953125" style="3" bestFit="1" customWidth="1"/>
    <col min="8982" max="8987" width="2.6328125" style="3" customWidth="1"/>
    <col min="8988" max="9216" width="9" style="3" customWidth="1"/>
    <col min="9217" max="9217" width="0.7265625" style="3" customWidth="1"/>
    <col min="9218" max="9218" width="11.6328125" style="3" customWidth="1"/>
    <col min="9219" max="9219" width="5.08984375" style="3" customWidth="1"/>
    <col min="9220" max="9221" width="13.6328125" style="3" customWidth="1"/>
    <col min="9222" max="9222" width="10.6328125" style="3" customWidth="1"/>
    <col min="9223" max="9223" width="4.08984375" style="3" customWidth="1"/>
    <col min="9224" max="9226" width="3.6328125" style="3" customWidth="1"/>
    <col min="9227" max="9227" width="2.6328125" style="3" customWidth="1"/>
    <col min="9228" max="9228" width="3.6328125" style="3" customWidth="1"/>
    <col min="9229" max="9229" width="2.90625" style="3" customWidth="1"/>
    <col min="9230" max="9230" width="3.6328125" style="3" customWidth="1"/>
    <col min="9231" max="9231" width="2.90625" style="3" customWidth="1"/>
    <col min="9232" max="9233" width="0.7265625" style="3" customWidth="1"/>
    <col min="9234" max="9234" width="35.36328125" style="3" customWidth="1"/>
    <col min="9235" max="9235" width="13" style="3" customWidth="1"/>
    <col min="9236" max="9236" width="0.6328125" style="3" customWidth="1"/>
    <col min="9237" max="9237" width="11.26953125" style="3" bestFit="1" customWidth="1"/>
    <col min="9238" max="9243" width="2.6328125" style="3" customWidth="1"/>
    <col min="9244" max="9472" width="9" style="3" customWidth="1"/>
    <col min="9473" max="9473" width="0.7265625" style="3" customWidth="1"/>
    <col min="9474" max="9474" width="11.6328125" style="3" customWidth="1"/>
    <col min="9475" max="9475" width="5.08984375" style="3" customWidth="1"/>
    <col min="9476" max="9477" width="13.6328125" style="3" customWidth="1"/>
    <col min="9478" max="9478" width="10.6328125" style="3" customWidth="1"/>
    <col min="9479" max="9479" width="4.08984375" style="3" customWidth="1"/>
    <col min="9480" max="9482" width="3.6328125" style="3" customWidth="1"/>
    <col min="9483" max="9483" width="2.6328125" style="3" customWidth="1"/>
    <col min="9484" max="9484" width="3.6328125" style="3" customWidth="1"/>
    <col min="9485" max="9485" width="2.90625" style="3" customWidth="1"/>
    <col min="9486" max="9486" width="3.6328125" style="3" customWidth="1"/>
    <col min="9487" max="9487" width="2.90625" style="3" customWidth="1"/>
    <col min="9488" max="9489" width="0.7265625" style="3" customWidth="1"/>
    <col min="9490" max="9490" width="35.36328125" style="3" customWidth="1"/>
    <col min="9491" max="9491" width="13" style="3" customWidth="1"/>
    <col min="9492" max="9492" width="0.6328125" style="3" customWidth="1"/>
    <col min="9493" max="9493" width="11.26953125" style="3" bestFit="1" customWidth="1"/>
    <col min="9494" max="9499" width="2.6328125" style="3" customWidth="1"/>
    <col min="9500" max="9728" width="9" style="3" customWidth="1"/>
    <col min="9729" max="9729" width="0.7265625" style="3" customWidth="1"/>
    <col min="9730" max="9730" width="11.6328125" style="3" customWidth="1"/>
    <col min="9731" max="9731" width="5.08984375" style="3" customWidth="1"/>
    <col min="9732" max="9733" width="13.6328125" style="3" customWidth="1"/>
    <col min="9734" max="9734" width="10.6328125" style="3" customWidth="1"/>
    <col min="9735" max="9735" width="4.08984375" style="3" customWidth="1"/>
    <col min="9736" max="9738" width="3.6328125" style="3" customWidth="1"/>
    <col min="9739" max="9739" width="2.6328125" style="3" customWidth="1"/>
    <col min="9740" max="9740" width="3.6328125" style="3" customWidth="1"/>
    <col min="9741" max="9741" width="2.90625" style="3" customWidth="1"/>
    <col min="9742" max="9742" width="3.6328125" style="3" customWidth="1"/>
    <col min="9743" max="9743" width="2.90625" style="3" customWidth="1"/>
    <col min="9744" max="9745" width="0.7265625" style="3" customWidth="1"/>
    <col min="9746" max="9746" width="35.36328125" style="3" customWidth="1"/>
    <col min="9747" max="9747" width="13" style="3" customWidth="1"/>
    <col min="9748" max="9748" width="0.6328125" style="3" customWidth="1"/>
    <col min="9749" max="9749" width="11.26953125" style="3" bestFit="1" customWidth="1"/>
    <col min="9750" max="9755" width="2.6328125" style="3" customWidth="1"/>
    <col min="9756" max="9984" width="9" style="3" customWidth="1"/>
    <col min="9985" max="9985" width="0.7265625" style="3" customWidth="1"/>
    <col min="9986" max="9986" width="11.6328125" style="3" customWidth="1"/>
    <col min="9987" max="9987" width="5.08984375" style="3" customWidth="1"/>
    <col min="9988" max="9989" width="13.6328125" style="3" customWidth="1"/>
    <col min="9990" max="9990" width="10.6328125" style="3" customWidth="1"/>
    <col min="9991" max="9991" width="4.08984375" style="3" customWidth="1"/>
    <col min="9992" max="9994" width="3.6328125" style="3" customWidth="1"/>
    <col min="9995" max="9995" width="2.6328125" style="3" customWidth="1"/>
    <col min="9996" max="9996" width="3.6328125" style="3" customWidth="1"/>
    <col min="9997" max="9997" width="2.90625" style="3" customWidth="1"/>
    <col min="9998" max="9998" width="3.6328125" style="3" customWidth="1"/>
    <col min="9999" max="9999" width="2.90625" style="3" customWidth="1"/>
    <col min="10000" max="10001" width="0.7265625" style="3" customWidth="1"/>
    <col min="10002" max="10002" width="35.36328125" style="3" customWidth="1"/>
    <col min="10003" max="10003" width="13" style="3" customWidth="1"/>
    <col min="10004" max="10004" width="0.6328125" style="3" customWidth="1"/>
    <col min="10005" max="10005" width="11.26953125" style="3" bestFit="1" customWidth="1"/>
    <col min="10006" max="10011" width="2.6328125" style="3" customWidth="1"/>
    <col min="10012" max="10240" width="9" style="3" customWidth="1"/>
    <col min="10241" max="10241" width="0.7265625" style="3" customWidth="1"/>
    <col min="10242" max="10242" width="11.6328125" style="3" customWidth="1"/>
    <col min="10243" max="10243" width="5.08984375" style="3" customWidth="1"/>
    <col min="10244" max="10245" width="13.6328125" style="3" customWidth="1"/>
    <col min="10246" max="10246" width="10.6328125" style="3" customWidth="1"/>
    <col min="10247" max="10247" width="4.08984375" style="3" customWidth="1"/>
    <col min="10248" max="10250" width="3.6328125" style="3" customWidth="1"/>
    <col min="10251" max="10251" width="2.6328125" style="3" customWidth="1"/>
    <col min="10252" max="10252" width="3.6328125" style="3" customWidth="1"/>
    <col min="10253" max="10253" width="2.90625" style="3" customWidth="1"/>
    <col min="10254" max="10254" width="3.6328125" style="3" customWidth="1"/>
    <col min="10255" max="10255" width="2.90625" style="3" customWidth="1"/>
    <col min="10256" max="10257" width="0.7265625" style="3" customWidth="1"/>
    <col min="10258" max="10258" width="35.36328125" style="3" customWidth="1"/>
    <col min="10259" max="10259" width="13" style="3" customWidth="1"/>
    <col min="10260" max="10260" width="0.6328125" style="3" customWidth="1"/>
    <col min="10261" max="10261" width="11.26953125" style="3" bestFit="1" customWidth="1"/>
    <col min="10262" max="10267" width="2.6328125" style="3" customWidth="1"/>
    <col min="10268" max="10496" width="9" style="3" customWidth="1"/>
    <col min="10497" max="10497" width="0.7265625" style="3" customWidth="1"/>
    <col min="10498" max="10498" width="11.6328125" style="3" customWidth="1"/>
    <col min="10499" max="10499" width="5.08984375" style="3" customWidth="1"/>
    <col min="10500" max="10501" width="13.6328125" style="3" customWidth="1"/>
    <col min="10502" max="10502" width="10.6328125" style="3" customWidth="1"/>
    <col min="10503" max="10503" width="4.08984375" style="3" customWidth="1"/>
    <col min="10504" max="10506" width="3.6328125" style="3" customWidth="1"/>
    <col min="10507" max="10507" width="2.6328125" style="3" customWidth="1"/>
    <col min="10508" max="10508" width="3.6328125" style="3" customWidth="1"/>
    <col min="10509" max="10509" width="2.90625" style="3" customWidth="1"/>
    <col min="10510" max="10510" width="3.6328125" style="3" customWidth="1"/>
    <col min="10511" max="10511" width="2.90625" style="3" customWidth="1"/>
    <col min="10512" max="10513" width="0.7265625" style="3" customWidth="1"/>
    <col min="10514" max="10514" width="35.36328125" style="3" customWidth="1"/>
    <col min="10515" max="10515" width="13" style="3" customWidth="1"/>
    <col min="10516" max="10516" width="0.6328125" style="3" customWidth="1"/>
    <col min="10517" max="10517" width="11.26953125" style="3" bestFit="1" customWidth="1"/>
    <col min="10518" max="10523" width="2.6328125" style="3" customWidth="1"/>
    <col min="10524" max="10752" width="9" style="3" customWidth="1"/>
    <col min="10753" max="10753" width="0.7265625" style="3" customWidth="1"/>
    <col min="10754" max="10754" width="11.6328125" style="3" customWidth="1"/>
    <col min="10755" max="10755" width="5.08984375" style="3" customWidth="1"/>
    <col min="10756" max="10757" width="13.6328125" style="3" customWidth="1"/>
    <col min="10758" max="10758" width="10.6328125" style="3" customWidth="1"/>
    <col min="10759" max="10759" width="4.08984375" style="3" customWidth="1"/>
    <col min="10760" max="10762" width="3.6328125" style="3" customWidth="1"/>
    <col min="10763" max="10763" width="2.6328125" style="3" customWidth="1"/>
    <col min="10764" max="10764" width="3.6328125" style="3" customWidth="1"/>
    <col min="10765" max="10765" width="2.90625" style="3" customWidth="1"/>
    <col min="10766" max="10766" width="3.6328125" style="3" customWidth="1"/>
    <col min="10767" max="10767" width="2.90625" style="3" customWidth="1"/>
    <col min="10768" max="10769" width="0.7265625" style="3" customWidth="1"/>
    <col min="10770" max="10770" width="35.36328125" style="3" customWidth="1"/>
    <col min="10771" max="10771" width="13" style="3" customWidth="1"/>
    <col min="10772" max="10772" width="0.6328125" style="3" customWidth="1"/>
    <col min="10773" max="10773" width="11.26953125" style="3" bestFit="1" customWidth="1"/>
    <col min="10774" max="10779" width="2.6328125" style="3" customWidth="1"/>
    <col min="10780" max="11008" width="9" style="3" customWidth="1"/>
    <col min="11009" max="11009" width="0.7265625" style="3" customWidth="1"/>
    <col min="11010" max="11010" width="11.6328125" style="3" customWidth="1"/>
    <col min="11011" max="11011" width="5.08984375" style="3" customWidth="1"/>
    <col min="11012" max="11013" width="13.6328125" style="3" customWidth="1"/>
    <col min="11014" max="11014" width="10.6328125" style="3" customWidth="1"/>
    <col min="11015" max="11015" width="4.08984375" style="3" customWidth="1"/>
    <col min="11016" max="11018" width="3.6328125" style="3" customWidth="1"/>
    <col min="11019" max="11019" width="2.6328125" style="3" customWidth="1"/>
    <col min="11020" max="11020" width="3.6328125" style="3" customWidth="1"/>
    <col min="11021" max="11021" width="2.90625" style="3" customWidth="1"/>
    <col min="11022" max="11022" width="3.6328125" style="3" customWidth="1"/>
    <col min="11023" max="11023" width="2.90625" style="3" customWidth="1"/>
    <col min="11024" max="11025" width="0.7265625" style="3" customWidth="1"/>
    <col min="11026" max="11026" width="35.36328125" style="3" customWidth="1"/>
    <col min="11027" max="11027" width="13" style="3" customWidth="1"/>
    <col min="11028" max="11028" width="0.6328125" style="3" customWidth="1"/>
    <col min="11029" max="11029" width="11.26953125" style="3" bestFit="1" customWidth="1"/>
    <col min="11030" max="11035" width="2.6328125" style="3" customWidth="1"/>
    <col min="11036" max="11264" width="9" style="3" customWidth="1"/>
    <col min="11265" max="11265" width="0.7265625" style="3" customWidth="1"/>
    <col min="11266" max="11266" width="11.6328125" style="3" customWidth="1"/>
    <col min="11267" max="11267" width="5.08984375" style="3" customWidth="1"/>
    <col min="11268" max="11269" width="13.6328125" style="3" customWidth="1"/>
    <col min="11270" max="11270" width="10.6328125" style="3" customWidth="1"/>
    <col min="11271" max="11271" width="4.08984375" style="3" customWidth="1"/>
    <col min="11272" max="11274" width="3.6328125" style="3" customWidth="1"/>
    <col min="11275" max="11275" width="2.6328125" style="3" customWidth="1"/>
    <col min="11276" max="11276" width="3.6328125" style="3" customWidth="1"/>
    <col min="11277" max="11277" width="2.90625" style="3" customWidth="1"/>
    <col min="11278" max="11278" width="3.6328125" style="3" customWidth="1"/>
    <col min="11279" max="11279" width="2.90625" style="3" customWidth="1"/>
    <col min="11280" max="11281" width="0.7265625" style="3" customWidth="1"/>
    <col min="11282" max="11282" width="35.36328125" style="3" customWidth="1"/>
    <col min="11283" max="11283" width="13" style="3" customWidth="1"/>
    <col min="11284" max="11284" width="0.6328125" style="3" customWidth="1"/>
    <col min="11285" max="11285" width="11.26953125" style="3" bestFit="1" customWidth="1"/>
    <col min="11286" max="11291" width="2.6328125" style="3" customWidth="1"/>
    <col min="11292" max="11520" width="9" style="3" customWidth="1"/>
    <col min="11521" max="11521" width="0.7265625" style="3" customWidth="1"/>
    <col min="11522" max="11522" width="11.6328125" style="3" customWidth="1"/>
    <col min="11523" max="11523" width="5.08984375" style="3" customWidth="1"/>
    <col min="11524" max="11525" width="13.6328125" style="3" customWidth="1"/>
    <col min="11526" max="11526" width="10.6328125" style="3" customWidth="1"/>
    <col min="11527" max="11527" width="4.08984375" style="3" customWidth="1"/>
    <col min="11528" max="11530" width="3.6328125" style="3" customWidth="1"/>
    <col min="11531" max="11531" width="2.6328125" style="3" customWidth="1"/>
    <col min="11532" max="11532" width="3.6328125" style="3" customWidth="1"/>
    <col min="11533" max="11533" width="2.90625" style="3" customWidth="1"/>
    <col min="11534" max="11534" width="3.6328125" style="3" customWidth="1"/>
    <col min="11535" max="11535" width="2.90625" style="3" customWidth="1"/>
    <col min="11536" max="11537" width="0.7265625" style="3" customWidth="1"/>
    <col min="11538" max="11538" width="35.36328125" style="3" customWidth="1"/>
    <col min="11539" max="11539" width="13" style="3" customWidth="1"/>
    <col min="11540" max="11540" width="0.6328125" style="3" customWidth="1"/>
    <col min="11541" max="11541" width="11.26953125" style="3" bestFit="1" customWidth="1"/>
    <col min="11542" max="11547" width="2.6328125" style="3" customWidth="1"/>
    <col min="11548" max="11776" width="9" style="3" customWidth="1"/>
    <col min="11777" max="11777" width="0.7265625" style="3" customWidth="1"/>
    <col min="11778" max="11778" width="11.6328125" style="3" customWidth="1"/>
    <col min="11779" max="11779" width="5.08984375" style="3" customWidth="1"/>
    <col min="11780" max="11781" width="13.6328125" style="3" customWidth="1"/>
    <col min="11782" max="11782" width="10.6328125" style="3" customWidth="1"/>
    <col min="11783" max="11783" width="4.08984375" style="3" customWidth="1"/>
    <col min="11784" max="11786" width="3.6328125" style="3" customWidth="1"/>
    <col min="11787" max="11787" width="2.6328125" style="3" customWidth="1"/>
    <col min="11788" max="11788" width="3.6328125" style="3" customWidth="1"/>
    <col min="11789" max="11789" width="2.90625" style="3" customWidth="1"/>
    <col min="11790" max="11790" width="3.6328125" style="3" customWidth="1"/>
    <col min="11791" max="11791" width="2.90625" style="3" customWidth="1"/>
    <col min="11792" max="11793" width="0.7265625" style="3" customWidth="1"/>
    <col min="11794" max="11794" width="35.36328125" style="3" customWidth="1"/>
    <col min="11795" max="11795" width="13" style="3" customWidth="1"/>
    <col min="11796" max="11796" width="0.6328125" style="3" customWidth="1"/>
    <col min="11797" max="11797" width="11.26953125" style="3" bestFit="1" customWidth="1"/>
    <col min="11798" max="11803" width="2.6328125" style="3" customWidth="1"/>
    <col min="11804" max="12032" width="9" style="3" customWidth="1"/>
    <col min="12033" max="12033" width="0.7265625" style="3" customWidth="1"/>
    <col min="12034" max="12034" width="11.6328125" style="3" customWidth="1"/>
    <col min="12035" max="12035" width="5.08984375" style="3" customWidth="1"/>
    <col min="12036" max="12037" width="13.6328125" style="3" customWidth="1"/>
    <col min="12038" max="12038" width="10.6328125" style="3" customWidth="1"/>
    <col min="12039" max="12039" width="4.08984375" style="3" customWidth="1"/>
    <col min="12040" max="12042" width="3.6328125" style="3" customWidth="1"/>
    <col min="12043" max="12043" width="2.6328125" style="3" customWidth="1"/>
    <col min="12044" max="12044" width="3.6328125" style="3" customWidth="1"/>
    <col min="12045" max="12045" width="2.90625" style="3" customWidth="1"/>
    <col min="12046" max="12046" width="3.6328125" style="3" customWidth="1"/>
    <col min="12047" max="12047" width="2.90625" style="3" customWidth="1"/>
    <col min="12048" max="12049" width="0.7265625" style="3" customWidth="1"/>
    <col min="12050" max="12050" width="35.36328125" style="3" customWidth="1"/>
    <col min="12051" max="12051" width="13" style="3" customWidth="1"/>
    <col min="12052" max="12052" width="0.6328125" style="3" customWidth="1"/>
    <col min="12053" max="12053" width="11.26953125" style="3" bestFit="1" customWidth="1"/>
    <col min="12054" max="12059" width="2.6328125" style="3" customWidth="1"/>
    <col min="12060" max="12288" width="9" style="3" customWidth="1"/>
    <col min="12289" max="12289" width="0.7265625" style="3" customWidth="1"/>
    <col min="12290" max="12290" width="11.6328125" style="3" customWidth="1"/>
    <col min="12291" max="12291" width="5.08984375" style="3" customWidth="1"/>
    <col min="12292" max="12293" width="13.6328125" style="3" customWidth="1"/>
    <col min="12294" max="12294" width="10.6328125" style="3" customWidth="1"/>
    <col min="12295" max="12295" width="4.08984375" style="3" customWidth="1"/>
    <col min="12296" max="12298" width="3.6328125" style="3" customWidth="1"/>
    <col min="12299" max="12299" width="2.6328125" style="3" customWidth="1"/>
    <col min="12300" max="12300" width="3.6328125" style="3" customWidth="1"/>
    <col min="12301" max="12301" width="2.90625" style="3" customWidth="1"/>
    <col min="12302" max="12302" width="3.6328125" style="3" customWidth="1"/>
    <col min="12303" max="12303" width="2.90625" style="3" customWidth="1"/>
    <col min="12304" max="12305" width="0.7265625" style="3" customWidth="1"/>
    <col min="12306" max="12306" width="35.36328125" style="3" customWidth="1"/>
    <col min="12307" max="12307" width="13" style="3" customWidth="1"/>
    <col min="12308" max="12308" width="0.6328125" style="3" customWidth="1"/>
    <col min="12309" max="12309" width="11.26953125" style="3" bestFit="1" customWidth="1"/>
    <col min="12310" max="12315" width="2.6328125" style="3" customWidth="1"/>
    <col min="12316" max="12544" width="9" style="3" customWidth="1"/>
    <col min="12545" max="12545" width="0.7265625" style="3" customWidth="1"/>
    <col min="12546" max="12546" width="11.6328125" style="3" customWidth="1"/>
    <col min="12547" max="12547" width="5.08984375" style="3" customWidth="1"/>
    <col min="12548" max="12549" width="13.6328125" style="3" customWidth="1"/>
    <col min="12550" max="12550" width="10.6328125" style="3" customWidth="1"/>
    <col min="12551" max="12551" width="4.08984375" style="3" customWidth="1"/>
    <col min="12552" max="12554" width="3.6328125" style="3" customWidth="1"/>
    <col min="12555" max="12555" width="2.6328125" style="3" customWidth="1"/>
    <col min="12556" max="12556" width="3.6328125" style="3" customWidth="1"/>
    <col min="12557" max="12557" width="2.90625" style="3" customWidth="1"/>
    <col min="12558" max="12558" width="3.6328125" style="3" customWidth="1"/>
    <col min="12559" max="12559" width="2.90625" style="3" customWidth="1"/>
    <col min="12560" max="12561" width="0.7265625" style="3" customWidth="1"/>
    <col min="12562" max="12562" width="35.36328125" style="3" customWidth="1"/>
    <col min="12563" max="12563" width="13" style="3" customWidth="1"/>
    <col min="12564" max="12564" width="0.6328125" style="3" customWidth="1"/>
    <col min="12565" max="12565" width="11.26953125" style="3" bestFit="1" customWidth="1"/>
    <col min="12566" max="12571" width="2.6328125" style="3" customWidth="1"/>
    <col min="12572" max="12800" width="9" style="3" customWidth="1"/>
    <col min="12801" max="12801" width="0.7265625" style="3" customWidth="1"/>
    <col min="12802" max="12802" width="11.6328125" style="3" customWidth="1"/>
    <col min="12803" max="12803" width="5.08984375" style="3" customWidth="1"/>
    <col min="12804" max="12805" width="13.6328125" style="3" customWidth="1"/>
    <col min="12806" max="12806" width="10.6328125" style="3" customWidth="1"/>
    <col min="12807" max="12807" width="4.08984375" style="3" customWidth="1"/>
    <col min="12808" max="12810" width="3.6328125" style="3" customWidth="1"/>
    <col min="12811" max="12811" width="2.6328125" style="3" customWidth="1"/>
    <col min="12812" max="12812" width="3.6328125" style="3" customWidth="1"/>
    <col min="12813" max="12813" width="2.90625" style="3" customWidth="1"/>
    <col min="12814" max="12814" width="3.6328125" style="3" customWidth="1"/>
    <col min="12815" max="12815" width="2.90625" style="3" customWidth="1"/>
    <col min="12816" max="12817" width="0.7265625" style="3" customWidth="1"/>
    <col min="12818" max="12818" width="35.36328125" style="3" customWidth="1"/>
    <col min="12819" max="12819" width="13" style="3" customWidth="1"/>
    <col min="12820" max="12820" width="0.6328125" style="3" customWidth="1"/>
    <col min="12821" max="12821" width="11.26953125" style="3" bestFit="1" customWidth="1"/>
    <col min="12822" max="12827" width="2.6328125" style="3" customWidth="1"/>
    <col min="12828" max="13056" width="9" style="3" customWidth="1"/>
    <col min="13057" max="13057" width="0.7265625" style="3" customWidth="1"/>
    <col min="13058" max="13058" width="11.6328125" style="3" customWidth="1"/>
    <col min="13059" max="13059" width="5.08984375" style="3" customWidth="1"/>
    <col min="13060" max="13061" width="13.6328125" style="3" customWidth="1"/>
    <col min="13062" max="13062" width="10.6328125" style="3" customWidth="1"/>
    <col min="13063" max="13063" width="4.08984375" style="3" customWidth="1"/>
    <col min="13064" max="13066" width="3.6328125" style="3" customWidth="1"/>
    <col min="13067" max="13067" width="2.6328125" style="3" customWidth="1"/>
    <col min="13068" max="13068" width="3.6328125" style="3" customWidth="1"/>
    <col min="13069" max="13069" width="2.90625" style="3" customWidth="1"/>
    <col min="13070" max="13070" width="3.6328125" style="3" customWidth="1"/>
    <col min="13071" max="13071" width="2.90625" style="3" customWidth="1"/>
    <col min="13072" max="13073" width="0.7265625" style="3" customWidth="1"/>
    <col min="13074" max="13074" width="35.36328125" style="3" customWidth="1"/>
    <col min="13075" max="13075" width="13" style="3" customWidth="1"/>
    <col min="13076" max="13076" width="0.6328125" style="3" customWidth="1"/>
    <col min="13077" max="13077" width="11.26953125" style="3" bestFit="1" customWidth="1"/>
    <col min="13078" max="13083" width="2.6328125" style="3" customWidth="1"/>
    <col min="13084" max="13312" width="9" style="3" customWidth="1"/>
    <col min="13313" max="13313" width="0.7265625" style="3" customWidth="1"/>
    <col min="13314" max="13314" width="11.6328125" style="3" customWidth="1"/>
    <col min="13315" max="13315" width="5.08984375" style="3" customWidth="1"/>
    <col min="13316" max="13317" width="13.6328125" style="3" customWidth="1"/>
    <col min="13318" max="13318" width="10.6328125" style="3" customWidth="1"/>
    <col min="13319" max="13319" width="4.08984375" style="3" customWidth="1"/>
    <col min="13320" max="13322" width="3.6328125" style="3" customWidth="1"/>
    <col min="13323" max="13323" width="2.6328125" style="3" customWidth="1"/>
    <col min="13324" max="13324" width="3.6328125" style="3" customWidth="1"/>
    <col min="13325" max="13325" width="2.90625" style="3" customWidth="1"/>
    <col min="13326" max="13326" width="3.6328125" style="3" customWidth="1"/>
    <col min="13327" max="13327" width="2.90625" style="3" customWidth="1"/>
    <col min="13328" max="13329" width="0.7265625" style="3" customWidth="1"/>
    <col min="13330" max="13330" width="35.36328125" style="3" customWidth="1"/>
    <col min="13331" max="13331" width="13" style="3" customWidth="1"/>
    <col min="13332" max="13332" width="0.6328125" style="3" customWidth="1"/>
    <col min="13333" max="13333" width="11.26953125" style="3" bestFit="1" customWidth="1"/>
    <col min="13334" max="13339" width="2.6328125" style="3" customWidth="1"/>
    <col min="13340" max="13568" width="9" style="3" customWidth="1"/>
    <col min="13569" max="13569" width="0.7265625" style="3" customWidth="1"/>
    <col min="13570" max="13570" width="11.6328125" style="3" customWidth="1"/>
    <col min="13571" max="13571" width="5.08984375" style="3" customWidth="1"/>
    <col min="13572" max="13573" width="13.6328125" style="3" customWidth="1"/>
    <col min="13574" max="13574" width="10.6328125" style="3" customWidth="1"/>
    <col min="13575" max="13575" width="4.08984375" style="3" customWidth="1"/>
    <col min="13576" max="13578" width="3.6328125" style="3" customWidth="1"/>
    <col min="13579" max="13579" width="2.6328125" style="3" customWidth="1"/>
    <col min="13580" max="13580" width="3.6328125" style="3" customWidth="1"/>
    <col min="13581" max="13581" width="2.90625" style="3" customWidth="1"/>
    <col min="13582" max="13582" width="3.6328125" style="3" customWidth="1"/>
    <col min="13583" max="13583" width="2.90625" style="3" customWidth="1"/>
    <col min="13584" max="13585" width="0.7265625" style="3" customWidth="1"/>
    <col min="13586" max="13586" width="35.36328125" style="3" customWidth="1"/>
    <col min="13587" max="13587" width="13" style="3" customWidth="1"/>
    <col min="13588" max="13588" width="0.6328125" style="3" customWidth="1"/>
    <col min="13589" max="13589" width="11.26953125" style="3" bestFit="1" customWidth="1"/>
    <col min="13590" max="13595" width="2.6328125" style="3" customWidth="1"/>
    <col min="13596" max="13824" width="9" style="3" customWidth="1"/>
    <col min="13825" max="13825" width="0.7265625" style="3" customWidth="1"/>
    <col min="13826" max="13826" width="11.6328125" style="3" customWidth="1"/>
    <col min="13827" max="13827" width="5.08984375" style="3" customWidth="1"/>
    <col min="13828" max="13829" width="13.6328125" style="3" customWidth="1"/>
    <col min="13830" max="13830" width="10.6328125" style="3" customWidth="1"/>
    <col min="13831" max="13831" width="4.08984375" style="3" customWidth="1"/>
    <col min="13832" max="13834" width="3.6328125" style="3" customWidth="1"/>
    <col min="13835" max="13835" width="2.6328125" style="3" customWidth="1"/>
    <col min="13836" max="13836" width="3.6328125" style="3" customWidth="1"/>
    <col min="13837" max="13837" width="2.90625" style="3" customWidth="1"/>
    <col min="13838" max="13838" width="3.6328125" style="3" customWidth="1"/>
    <col min="13839" max="13839" width="2.90625" style="3" customWidth="1"/>
    <col min="13840" max="13841" width="0.7265625" style="3" customWidth="1"/>
    <col min="13842" max="13842" width="35.36328125" style="3" customWidth="1"/>
    <col min="13843" max="13843" width="13" style="3" customWidth="1"/>
    <col min="13844" max="13844" width="0.6328125" style="3" customWidth="1"/>
    <col min="13845" max="13845" width="11.26953125" style="3" bestFit="1" customWidth="1"/>
    <col min="13846" max="13851" width="2.6328125" style="3" customWidth="1"/>
    <col min="13852" max="14080" width="9" style="3" customWidth="1"/>
    <col min="14081" max="14081" width="0.7265625" style="3" customWidth="1"/>
    <col min="14082" max="14082" width="11.6328125" style="3" customWidth="1"/>
    <col min="14083" max="14083" width="5.08984375" style="3" customWidth="1"/>
    <col min="14084" max="14085" width="13.6328125" style="3" customWidth="1"/>
    <col min="14086" max="14086" width="10.6328125" style="3" customWidth="1"/>
    <col min="14087" max="14087" width="4.08984375" style="3" customWidth="1"/>
    <col min="14088" max="14090" width="3.6328125" style="3" customWidth="1"/>
    <col min="14091" max="14091" width="2.6328125" style="3" customWidth="1"/>
    <col min="14092" max="14092" width="3.6328125" style="3" customWidth="1"/>
    <col min="14093" max="14093" width="2.90625" style="3" customWidth="1"/>
    <col min="14094" max="14094" width="3.6328125" style="3" customWidth="1"/>
    <col min="14095" max="14095" width="2.90625" style="3" customWidth="1"/>
    <col min="14096" max="14097" width="0.7265625" style="3" customWidth="1"/>
    <col min="14098" max="14098" width="35.36328125" style="3" customWidth="1"/>
    <col min="14099" max="14099" width="13" style="3" customWidth="1"/>
    <col min="14100" max="14100" width="0.6328125" style="3" customWidth="1"/>
    <col min="14101" max="14101" width="11.26953125" style="3" bestFit="1" customWidth="1"/>
    <col min="14102" max="14107" width="2.6328125" style="3" customWidth="1"/>
    <col min="14108" max="14336" width="9" style="3" customWidth="1"/>
    <col min="14337" max="14337" width="0.7265625" style="3" customWidth="1"/>
    <col min="14338" max="14338" width="11.6328125" style="3" customWidth="1"/>
    <col min="14339" max="14339" width="5.08984375" style="3" customWidth="1"/>
    <col min="14340" max="14341" width="13.6328125" style="3" customWidth="1"/>
    <col min="14342" max="14342" width="10.6328125" style="3" customWidth="1"/>
    <col min="14343" max="14343" width="4.08984375" style="3" customWidth="1"/>
    <col min="14344" max="14346" width="3.6328125" style="3" customWidth="1"/>
    <col min="14347" max="14347" width="2.6328125" style="3" customWidth="1"/>
    <col min="14348" max="14348" width="3.6328125" style="3" customWidth="1"/>
    <col min="14349" max="14349" width="2.90625" style="3" customWidth="1"/>
    <col min="14350" max="14350" width="3.6328125" style="3" customWidth="1"/>
    <col min="14351" max="14351" width="2.90625" style="3" customWidth="1"/>
    <col min="14352" max="14353" width="0.7265625" style="3" customWidth="1"/>
    <col min="14354" max="14354" width="35.36328125" style="3" customWidth="1"/>
    <col min="14355" max="14355" width="13" style="3" customWidth="1"/>
    <col min="14356" max="14356" width="0.6328125" style="3" customWidth="1"/>
    <col min="14357" max="14357" width="11.26953125" style="3" bestFit="1" customWidth="1"/>
    <col min="14358" max="14363" width="2.6328125" style="3" customWidth="1"/>
    <col min="14364" max="14592" width="9" style="3" customWidth="1"/>
    <col min="14593" max="14593" width="0.7265625" style="3" customWidth="1"/>
    <col min="14594" max="14594" width="11.6328125" style="3" customWidth="1"/>
    <col min="14595" max="14595" width="5.08984375" style="3" customWidth="1"/>
    <col min="14596" max="14597" width="13.6328125" style="3" customWidth="1"/>
    <col min="14598" max="14598" width="10.6328125" style="3" customWidth="1"/>
    <col min="14599" max="14599" width="4.08984375" style="3" customWidth="1"/>
    <col min="14600" max="14602" width="3.6328125" style="3" customWidth="1"/>
    <col min="14603" max="14603" width="2.6328125" style="3" customWidth="1"/>
    <col min="14604" max="14604" width="3.6328125" style="3" customWidth="1"/>
    <col min="14605" max="14605" width="2.90625" style="3" customWidth="1"/>
    <col min="14606" max="14606" width="3.6328125" style="3" customWidth="1"/>
    <col min="14607" max="14607" width="2.90625" style="3" customWidth="1"/>
    <col min="14608" max="14609" width="0.7265625" style="3" customWidth="1"/>
    <col min="14610" max="14610" width="35.36328125" style="3" customWidth="1"/>
    <col min="14611" max="14611" width="13" style="3" customWidth="1"/>
    <col min="14612" max="14612" width="0.6328125" style="3" customWidth="1"/>
    <col min="14613" max="14613" width="11.26953125" style="3" bestFit="1" customWidth="1"/>
    <col min="14614" max="14619" width="2.6328125" style="3" customWidth="1"/>
    <col min="14620" max="14848" width="9" style="3" customWidth="1"/>
    <col min="14849" max="14849" width="0.7265625" style="3" customWidth="1"/>
    <col min="14850" max="14850" width="11.6328125" style="3" customWidth="1"/>
    <col min="14851" max="14851" width="5.08984375" style="3" customWidth="1"/>
    <col min="14852" max="14853" width="13.6328125" style="3" customWidth="1"/>
    <col min="14854" max="14854" width="10.6328125" style="3" customWidth="1"/>
    <col min="14855" max="14855" width="4.08984375" style="3" customWidth="1"/>
    <col min="14856" max="14858" width="3.6328125" style="3" customWidth="1"/>
    <col min="14859" max="14859" width="2.6328125" style="3" customWidth="1"/>
    <col min="14860" max="14860" width="3.6328125" style="3" customWidth="1"/>
    <col min="14861" max="14861" width="2.90625" style="3" customWidth="1"/>
    <col min="14862" max="14862" width="3.6328125" style="3" customWidth="1"/>
    <col min="14863" max="14863" width="2.90625" style="3" customWidth="1"/>
    <col min="14864" max="14865" width="0.7265625" style="3" customWidth="1"/>
    <col min="14866" max="14866" width="35.36328125" style="3" customWidth="1"/>
    <col min="14867" max="14867" width="13" style="3" customWidth="1"/>
    <col min="14868" max="14868" width="0.6328125" style="3" customWidth="1"/>
    <col min="14869" max="14869" width="11.26953125" style="3" bestFit="1" customWidth="1"/>
    <col min="14870" max="14875" width="2.6328125" style="3" customWidth="1"/>
    <col min="14876" max="15104" width="9" style="3" customWidth="1"/>
    <col min="15105" max="15105" width="0.7265625" style="3" customWidth="1"/>
    <col min="15106" max="15106" width="11.6328125" style="3" customWidth="1"/>
    <col min="15107" max="15107" width="5.08984375" style="3" customWidth="1"/>
    <col min="15108" max="15109" width="13.6328125" style="3" customWidth="1"/>
    <col min="15110" max="15110" width="10.6328125" style="3" customWidth="1"/>
    <col min="15111" max="15111" width="4.08984375" style="3" customWidth="1"/>
    <col min="15112" max="15114" width="3.6328125" style="3" customWidth="1"/>
    <col min="15115" max="15115" width="2.6328125" style="3" customWidth="1"/>
    <col min="15116" max="15116" width="3.6328125" style="3" customWidth="1"/>
    <col min="15117" max="15117" width="2.90625" style="3" customWidth="1"/>
    <col min="15118" max="15118" width="3.6328125" style="3" customWidth="1"/>
    <col min="15119" max="15119" width="2.90625" style="3" customWidth="1"/>
    <col min="15120" max="15121" width="0.7265625" style="3" customWidth="1"/>
    <col min="15122" max="15122" width="35.36328125" style="3" customWidth="1"/>
    <col min="15123" max="15123" width="13" style="3" customWidth="1"/>
    <col min="15124" max="15124" width="0.6328125" style="3" customWidth="1"/>
    <col min="15125" max="15125" width="11.26953125" style="3" bestFit="1" customWidth="1"/>
    <col min="15126" max="15131" width="2.6328125" style="3" customWidth="1"/>
    <col min="15132" max="15360" width="9" style="3" customWidth="1"/>
    <col min="15361" max="15361" width="0.7265625" style="3" customWidth="1"/>
    <col min="15362" max="15362" width="11.6328125" style="3" customWidth="1"/>
    <col min="15363" max="15363" width="5.08984375" style="3" customWidth="1"/>
    <col min="15364" max="15365" width="13.6328125" style="3" customWidth="1"/>
    <col min="15366" max="15366" width="10.6328125" style="3" customWidth="1"/>
    <col min="15367" max="15367" width="4.08984375" style="3" customWidth="1"/>
    <col min="15368" max="15370" width="3.6328125" style="3" customWidth="1"/>
    <col min="15371" max="15371" width="2.6328125" style="3" customWidth="1"/>
    <col min="15372" max="15372" width="3.6328125" style="3" customWidth="1"/>
    <col min="15373" max="15373" width="2.90625" style="3" customWidth="1"/>
    <col min="15374" max="15374" width="3.6328125" style="3" customWidth="1"/>
    <col min="15375" max="15375" width="2.90625" style="3" customWidth="1"/>
    <col min="15376" max="15377" width="0.7265625" style="3" customWidth="1"/>
    <col min="15378" max="15378" width="35.36328125" style="3" customWidth="1"/>
    <col min="15379" max="15379" width="13" style="3" customWidth="1"/>
    <col min="15380" max="15380" width="0.6328125" style="3" customWidth="1"/>
    <col min="15381" max="15381" width="11.26953125" style="3" bestFit="1" customWidth="1"/>
    <col min="15382" max="15387" width="2.6328125" style="3" customWidth="1"/>
    <col min="15388" max="15616" width="9" style="3" customWidth="1"/>
    <col min="15617" max="15617" width="0.7265625" style="3" customWidth="1"/>
    <col min="15618" max="15618" width="11.6328125" style="3" customWidth="1"/>
    <col min="15619" max="15619" width="5.08984375" style="3" customWidth="1"/>
    <col min="15620" max="15621" width="13.6328125" style="3" customWidth="1"/>
    <col min="15622" max="15622" width="10.6328125" style="3" customWidth="1"/>
    <col min="15623" max="15623" width="4.08984375" style="3" customWidth="1"/>
    <col min="15624" max="15626" width="3.6328125" style="3" customWidth="1"/>
    <col min="15627" max="15627" width="2.6328125" style="3" customWidth="1"/>
    <col min="15628" max="15628" width="3.6328125" style="3" customWidth="1"/>
    <col min="15629" max="15629" width="2.90625" style="3" customWidth="1"/>
    <col min="15630" max="15630" width="3.6328125" style="3" customWidth="1"/>
    <col min="15631" max="15631" width="2.90625" style="3" customWidth="1"/>
    <col min="15632" max="15633" width="0.7265625" style="3" customWidth="1"/>
    <col min="15634" max="15634" width="35.36328125" style="3" customWidth="1"/>
    <col min="15635" max="15635" width="13" style="3" customWidth="1"/>
    <col min="15636" max="15636" width="0.6328125" style="3" customWidth="1"/>
    <col min="15637" max="15637" width="11.26953125" style="3" bestFit="1" customWidth="1"/>
    <col min="15638" max="15643" width="2.6328125" style="3" customWidth="1"/>
    <col min="15644" max="15872" width="9" style="3" customWidth="1"/>
    <col min="15873" max="15873" width="0.7265625" style="3" customWidth="1"/>
    <col min="15874" max="15874" width="11.6328125" style="3" customWidth="1"/>
    <col min="15875" max="15875" width="5.08984375" style="3" customWidth="1"/>
    <col min="15876" max="15877" width="13.6328125" style="3" customWidth="1"/>
    <col min="15878" max="15878" width="10.6328125" style="3" customWidth="1"/>
    <col min="15879" max="15879" width="4.08984375" style="3" customWidth="1"/>
    <col min="15880" max="15882" width="3.6328125" style="3" customWidth="1"/>
    <col min="15883" max="15883" width="2.6328125" style="3" customWidth="1"/>
    <col min="15884" max="15884" width="3.6328125" style="3" customWidth="1"/>
    <col min="15885" max="15885" width="2.90625" style="3" customWidth="1"/>
    <col min="15886" max="15886" width="3.6328125" style="3" customWidth="1"/>
    <col min="15887" max="15887" width="2.90625" style="3" customWidth="1"/>
    <col min="15888" max="15889" width="0.7265625" style="3" customWidth="1"/>
    <col min="15890" max="15890" width="35.36328125" style="3" customWidth="1"/>
    <col min="15891" max="15891" width="13" style="3" customWidth="1"/>
    <col min="15892" max="15892" width="0.6328125" style="3" customWidth="1"/>
    <col min="15893" max="15893" width="11.26953125" style="3" bestFit="1" customWidth="1"/>
    <col min="15894" max="15899" width="2.6328125" style="3" customWidth="1"/>
    <col min="15900" max="16128" width="9" style="3" customWidth="1"/>
    <col min="16129" max="16129" width="0.7265625" style="3" customWidth="1"/>
    <col min="16130" max="16130" width="11.6328125" style="3" customWidth="1"/>
    <col min="16131" max="16131" width="5.08984375" style="3" customWidth="1"/>
    <col min="16132" max="16133" width="13.6328125" style="3" customWidth="1"/>
    <col min="16134" max="16134" width="10.6328125" style="3" customWidth="1"/>
    <col min="16135" max="16135" width="4.08984375" style="3" customWidth="1"/>
    <col min="16136" max="16138" width="3.6328125" style="3" customWidth="1"/>
    <col min="16139" max="16139" width="2.6328125" style="3" customWidth="1"/>
    <col min="16140" max="16140" width="3.6328125" style="3" customWidth="1"/>
    <col min="16141" max="16141" width="2.90625" style="3" customWidth="1"/>
    <col min="16142" max="16142" width="3.6328125" style="3" customWidth="1"/>
    <col min="16143" max="16143" width="2.90625" style="3" customWidth="1"/>
    <col min="16144" max="16145" width="0.7265625" style="3" customWidth="1"/>
    <col min="16146" max="16146" width="35.36328125" style="3" customWidth="1"/>
    <col min="16147" max="16147" width="13" style="3" customWidth="1"/>
    <col min="16148" max="16148" width="0.6328125" style="3" customWidth="1"/>
    <col min="16149" max="16149" width="11.26953125" style="3" bestFit="1" customWidth="1"/>
    <col min="16150" max="16155" width="2.6328125" style="3" customWidth="1"/>
    <col min="16156" max="16384" width="9" style="3" customWidth="1"/>
  </cols>
  <sheetData>
    <row r="1" spans="1:23" ht="39.75" customHeight="1">
      <c r="A1" s="49"/>
      <c r="B1" s="435" t="s">
        <v>308</v>
      </c>
      <c r="C1" s="436"/>
      <c r="D1" s="436"/>
      <c r="E1" s="436"/>
      <c r="F1" s="437" t="s">
        <v>203</v>
      </c>
      <c r="G1" s="240"/>
      <c r="H1" s="240"/>
      <c r="I1" s="240"/>
      <c r="J1" s="240"/>
      <c r="K1" s="240"/>
      <c r="L1" s="240"/>
      <c r="M1" s="240"/>
      <c r="N1" s="240"/>
      <c r="O1" s="240"/>
      <c r="P1" s="50"/>
      <c r="Q1" s="50"/>
      <c r="S1" s="450" t="str">
        <f>IF((COUNTIF(U4:U18,"NG"))=0,"印刷ＯＫ","印刷ＮＧ")</f>
        <v>印刷ＮＧ</v>
      </c>
    </row>
    <row r="2" spans="1:23" ht="62.25" customHeight="1">
      <c r="A2" s="50"/>
      <c r="B2" s="249" t="s">
        <v>12</v>
      </c>
      <c r="C2" s="249"/>
      <c r="D2" s="249"/>
      <c r="E2" s="249"/>
      <c r="F2" s="249"/>
      <c r="G2" s="249"/>
      <c r="H2" s="249"/>
      <c r="I2" s="249"/>
      <c r="J2" s="249"/>
      <c r="K2" s="249"/>
      <c r="L2" s="249"/>
      <c r="M2" s="249"/>
      <c r="N2" s="249"/>
      <c r="O2" s="249"/>
      <c r="P2" s="50"/>
      <c r="Q2" s="50"/>
      <c r="S2" s="451"/>
    </row>
    <row r="3" spans="1:23" ht="23.25" customHeight="1">
      <c r="A3" s="50"/>
      <c r="B3" s="388" t="s">
        <v>22</v>
      </c>
      <c r="C3" s="438"/>
      <c r="D3" s="56" t="s">
        <v>74</v>
      </c>
      <c r="E3" s="56" t="s">
        <v>51</v>
      </c>
      <c r="F3" s="439" t="s">
        <v>76</v>
      </c>
      <c r="G3" s="438"/>
      <c r="H3" s="439" t="s">
        <v>77</v>
      </c>
      <c r="I3" s="389"/>
      <c r="J3" s="389"/>
      <c r="K3" s="389"/>
      <c r="L3" s="439" t="s">
        <v>78</v>
      </c>
      <c r="M3" s="389"/>
      <c r="N3" s="389"/>
      <c r="O3" s="390"/>
      <c r="P3" s="50"/>
      <c r="Q3" s="50"/>
      <c r="T3" s="78"/>
      <c r="U3" s="78"/>
      <c r="V3" s="82" t="s">
        <v>270</v>
      </c>
    </row>
    <row r="4" spans="1:23" ht="35.15" customHeight="1">
      <c r="A4" s="50"/>
      <c r="B4" s="440"/>
      <c r="C4" s="441"/>
      <c r="D4" s="57"/>
      <c r="E4" s="57"/>
      <c r="F4" s="60"/>
      <c r="G4" s="61" t="s">
        <v>92</v>
      </c>
      <c r="H4" s="63"/>
      <c r="I4" s="64"/>
      <c r="J4" s="65" t="s">
        <v>307</v>
      </c>
      <c r="K4" s="68"/>
      <c r="L4" s="63"/>
      <c r="M4" s="64"/>
      <c r="N4" s="65" t="s">
        <v>307</v>
      </c>
      <c r="O4" s="73"/>
      <c r="P4" s="50"/>
      <c r="Q4" s="50"/>
      <c r="S4" s="78"/>
      <c r="T4" s="78">
        <f>IF(O4="",,DATE(IF(L4="H",M4+88,IF(L4="R",M4+118,"NG")),O4,0)+1)</f>
        <v>0</v>
      </c>
      <c r="U4" s="80"/>
      <c r="V4" s="82" t="s">
        <v>238</v>
      </c>
      <c r="W4" s="84"/>
    </row>
    <row r="5" spans="1:23" ht="35.15" customHeight="1">
      <c r="A5" s="50"/>
      <c r="B5" s="440"/>
      <c r="C5" s="441"/>
      <c r="D5" s="57"/>
      <c r="E5" s="57"/>
      <c r="F5" s="60"/>
      <c r="G5" s="61" t="str">
        <f t="shared" ref="G5:G13" si="0">IF(F5,"千円","")</f>
        <v/>
      </c>
      <c r="H5" s="63"/>
      <c r="I5" s="64"/>
      <c r="J5" s="65" t="s">
        <v>307</v>
      </c>
      <c r="K5" s="68"/>
      <c r="L5" s="63"/>
      <c r="M5" s="72"/>
      <c r="N5" s="65" t="s">
        <v>307</v>
      </c>
      <c r="O5" s="74"/>
      <c r="P5" s="50"/>
      <c r="Q5" s="50"/>
      <c r="S5" s="78"/>
      <c r="T5" s="78"/>
      <c r="U5" s="80"/>
      <c r="V5" s="83"/>
    </row>
    <row r="6" spans="1:23" ht="35.15" customHeight="1">
      <c r="A6" s="50"/>
      <c r="B6" s="440"/>
      <c r="C6" s="442"/>
      <c r="D6" s="58"/>
      <c r="E6" s="59"/>
      <c r="F6" s="60"/>
      <c r="G6" s="61" t="str">
        <f t="shared" si="0"/>
        <v/>
      </c>
      <c r="H6" s="63"/>
      <c r="I6" s="64"/>
      <c r="J6" s="65" t="s">
        <v>307</v>
      </c>
      <c r="K6" s="68"/>
      <c r="L6" s="63"/>
      <c r="M6" s="72"/>
      <c r="N6" s="65" t="s">
        <v>307</v>
      </c>
      <c r="O6" s="74"/>
      <c r="P6" s="50"/>
      <c r="Q6" s="50"/>
      <c r="S6" s="78"/>
      <c r="T6" s="78"/>
      <c r="U6" s="80"/>
      <c r="V6" s="83"/>
    </row>
    <row r="7" spans="1:23" ht="35.15" customHeight="1">
      <c r="A7" s="50"/>
      <c r="B7" s="440"/>
      <c r="C7" s="441"/>
      <c r="D7" s="57"/>
      <c r="E7" s="57"/>
      <c r="F7" s="60"/>
      <c r="G7" s="61" t="str">
        <f t="shared" si="0"/>
        <v/>
      </c>
      <c r="H7" s="63"/>
      <c r="I7" s="64"/>
      <c r="J7" s="65" t="s">
        <v>307</v>
      </c>
      <c r="K7" s="68"/>
      <c r="L7" s="63"/>
      <c r="M7" s="72"/>
      <c r="N7" s="65" t="s">
        <v>307</v>
      </c>
      <c r="O7" s="74"/>
      <c r="P7" s="50"/>
      <c r="Q7" s="50"/>
      <c r="S7" s="78"/>
      <c r="T7" s="78"/>
      <c r="U7" s="80"/>
      <c r="V7" s="83"/>
    </row>
    <row r="8" spans="1:23" ht="35.15" customHeight="1">
      <c r="A8" s="50"/>
      <c r="B8" s="440"/>
      <c r="C8" s="441"/>
      <c r="D8" s="57"/>
      <c r="E8" s="57"/>
      <c r="F8" s="60"/>
      <c r="G8" s="61" t="str">
        <f t="shared" si="0"/>
        <v/>
      </c>
      <c r="H8" s="63"/>
      <c r="I8" s="64"/>
      <c r="J8" s="65" t="s">
        <v>307</v>
      </c>
      <c r="K8" s="68"/>
      <c r="L8" s="63"/>
      <c r="M8" s="72"/>
      <c r="N8" s="65" t="s">
        <v>307</v>
      </c>
      <c r="O8" s="74"/>
      <c r="P8" s="50"/>
      <c r="Q8" s="50"/>
      <c r="S8" s="78"/>
      <c r="T8" s="78"/>
      <c r="U8" s="80"/>
      <c r="V8" s="83"/>
    </row>
    <row r="9" spans="1:23" ht="35.15" customHeight="1">
      <c r="A9" s="50"/>
      <c r="B9" s="440"/>
      <c r="C9" s="441"/>
      <c r="D9" s="57"/>
      <c r="E9" s="57"/>
      <c r="F9" s="60"/>
      <c r="G9" s="61" t="str">
        <f t="shared" si="0"/>
        <v/>
      </c>
      <c r="H9" s="63"/>
      <c r="I9" s="64"/>
      <c r="J9" s="65" t="s">
        <v>307</v>
      </c>
      <c r="K9" s="68"/>
      <c r="L9" s="63"/>
      <c r="M9" s="72"/>
      <c r="N9" s="65" t="s">
        <v>307</v>
      </c>
      <c r="O9" s="74"/>
      <c r="P9" s="50"/>
      <c r="Q9" s="50"/>
      <c r="S9" s="78"/>
      <c r="T9" s="78"/>
      <c r="U9" s="80"/>
      <c r="V9" s="83"/>
    </row>
    <row r="10" spans="1:23" ht="35.15" customHeight="1">
      <c r="A10" s="50"/>
      <c r="B10" s="440"/>
      <c r="C10" s="441"/>
      <c r="D10" s="57"/>
      <c r="E10" s="57"/>
      <c r="F10" s="60"/>
      <c r="G10" s="61" t="str">
        <f t="shared" si="0"/>
        <v/>
      </c>
      <c r="H10" s="63"/>
      <c r="I10" s="64"/>
      <c r="J10" s="65" t="s">
        <v>307</v>
      </c>
      <c r="K10" s="68"/>
      <c r="L10" s="63"/>
      <c r="M10" s="72"/>
      <c r="N10" s="65" t="s">
        <v>307</v>
      </c>
      <c r="O10" s="74"/>
      <c r="P10" s="50"/>
      <c r="Q10" s="50"/>
      <c r="S10" s="78"/>
      <c r="T10" s="78"/>
      <c r="U10" s="80"/>
      <c r="V10" s="83"/>
    </row>
    <row r="11" spans="1:23" ht="35.15" customHeight="1">
      <c r="A11" s="50"/>
      <c r="B11" s="440"/>
      <c r="C11" s="441"/>
      <c r="D11" s="57"/>
      <c r="E11" s="57"/>
      <c r="F11" s="60"/>
      <c r="G11" s="61" t="str">
        <f t="shared" si="0"/>
        <v/>
      </c>
      <c r="H11" s="63"/>
      <c r="I11" s="64"/>
      <c r="J11" s="65" t="s">
        <v>307</v>
      </c>
      <c r="K11" s="68"/>
      <c r="L11" s="63"/>
      <c r="M11" s="72"/>
      <c r="N11" s="65" t="s">
        <v>307</v>
      </c>
      <c r="O11" s="74"/>
      <c r="P11" s="50"/>
      <c r="Q11" s="50"/>
      <c r="S11" s="78"/>
      <c r="T11" s="78"/>
      <c r="U11" s="80"/>
      <c r="V11" s="83"/>
    </row>
    <row r="12" spans="1:23" ht="35.15" customHeight="1">
      <c r="A12" s="50"/>
      <c r="B12" s="440"/>
      <c r="C12" s="441"/>
      <c r="D12" s="57"/>
      <c r="E12" s="57"/>
      <c r="F12" s="60"/>
      <c r="G12" s="61" t="str">
        <f t="shared" si="0"/>
        <v/>
      </c>
      <c r="H12" s="63"/>
      <c r="I12" s="64"/>
      <c r="J12" s="65" t="s">
        <v>307</v>
      </c>
      <c r="K12" s="68"/>
      <c r="L12" s="63"/>
      <c r="M12" s="72"/>
      <c r="N12" s="65" t="s">
        <v>307</v>
      </c>
      <c r="O12" s="74"/>
      <c r="P12" s="50"/>
      <c r="Q12" s="50"/>
      <c r="S12" s="78"/>
      <c r="T12" s="78"/>
      <c r="U12" s="80"/>
      <c r="V12" s="83"/>
    </row>
    <row r="13" spans="1:23" ht="35.15" customHeight="1">
      <c r="A13" s="50"/>
      <c r="B13" s="440"/>
      <c r="C13" s="441"/>
      <c r="D13" s="57"/>
      <c r="E13" s="57"/>
      <c r="F13" s="60"/>
      <c r="G13" s="61" t="str">
        <f t="shared" si="0"/>
        <v/>
      </c>
      <c r="H13" s="63"/>
      <c r="I13" s="64"/>
      <c r="J13" s="65" t="s">
        <v>307</v>
      </c>
      <c r="K13" s="68"/>
      <c r="L13" s="63"/>
      <c r="M13" s="72"/>
      <c r="N13" s="65" t="s">
        <v>307</v>
      </c>
      <c r="O13" s="74"/>
      <c r="P13" s="50"/>
      <c r="Q13" s="50"/>
      <c r="S13" s="78"/>
      <c r="T13" s="78"/>
      <c r="U13" s="80"/>
      <c r="V13" s="83"/>
    </row>
    <row r="14" spans="1:23" ht="28" customHeight="1">
      <c r="A14" s="50"/>
      <c r="B14" s="273" t="s">
        <v>80</v>
      </c>
      <c r="C14" s="274"/>
      <c r="D14" s="274"/>
      <c r="E14" s="274"/>
      <c r="F14" s="274"/>
      <c r="G14" s="274"/>
      <c r="H14" s="274"/>
      <c r="I14" s="274"/>
      <c r="J14" s="274"/>
      <c r="K14" s="274"/>
      <c r="L14" s="274"/>
      <c r="M14" s="274"/>
      <c r="N14" s="274"/>
      <c r="O14" s="455"/>
      <c r="P14" s="50"/>
      <c r="Q14" s="50"/>
      <c r="T14" s="79"/>
    </row>
    <row r="15" spans="1:23" ht="24" customHeight="1">
      <c r="A15" s="50"/>
      <c r="B15" s="53" t="s">
        <v>81</v>
      </c>
      <c r="C15" s="443"/>
      <c r="D15" s="444"/>
      <c r="E15" s="444"/>
      <c r="F15" s="444"/>
      <c r="G15" s="444"/>
      <c r="H15" s="445"/>
      <c r="I15" s="54"/>
      <c r="J15" s="66"/>
      <c r="K15" s="69" t="s">
        <v>37</v>
      </c>
      <c r="L15" s="64"/>
      <c r="M15" s="69" t="s">
        <v>13</v>
      </c>
      <c r="N15" s="64"/>
      <c r="O15" s="75" t="s">
        <v>41</v>
      </c>
      <c r="P15" s="50"/>
      <c r="Q15" s="50"/>
      <c r="T15" s="79"/>
      <c r="U15" s="80" t="str">
        <f>IF(OR(C15="",I15="",J15="",L15="",N15=""),"NG","OK")</f>
        <v>NG</v>
      </c>
    </row>
    <row r="16" spans="1:23" ht="24" customHeight="1">
      <c r="A16" s="50"/>
      <c r="B16" s="452"/>
      <c r="C16" s="443"/>
      <c r="D16" s="444"/>
      <c r="E16" s="444"/>
      <c r="F16" s="444"/>
      <c r="G16" s="444"/>
      <c r="H16" s="445"/>
      <c r="I16" s="54"/>
      <c r="J16" s="66"/>
      <c r="K16" s="69" t="s">
        <v>37</v>
      </c>
      <c r="L16" s="64"/>
      <c r="M16" s="69" t="s">
        <v>13</v>
      </c>
      <c r="N16" s="64"/>
      <c r="O16" s="75" t="s">
        <v>41</v>
      </c>
      <c r="P16" s="50"/>
      <c r="Q16" s="50"/>
      <c r="T16" s="79"/>
    </row>
    <row r="17" spans="1:241" ht="24" customHeight="1">
      <c r="A17" s="50"/>
      <c r="B17" s="453"/>
      <c r="C17" s="443"/>
      <c r="D17" s="444"/>
      <c r="E17" s="444"/>
      <c r="F17" s="444"/>
      <c r="G17" s="444"/>
      <c r="H17" s="445"/>
      <c r="I17" s="54"/>
      <c r="J17" s="66"/>
      <c r="K17" s="69" t="s">
        <v>37</v>
      </c>
      <c r="L17" s="64"/>
      <c r="M17" s="69" t="s">
        <v>13</v>
      </c>
      <c r="N17" s="64"/>
      <c r="O17" s="75" t="s">
        <v>41</v>
      </c>
      <c r="P17" s="50"/>
      <c r="Q17" s="50"/>
      <c r="T17" s="79"/>
    </row>
    <row r="18" spans="1:241" ht="24" customHeight="1">
      <c r="A18" s="50"/>
      <c r="B18" s="453"/>
      <c r="C18" s="443"/>
      <c r="D18" s="444"/>
      <c r="E18" s="444"/>
      <c r="F18" s="444"/>
      <c r="G18" s="444"/>
      <c r="H18" s="445"/>
      <c r="I18" s="54"/>
      <c r="J18" s="66"/>
      <c r="K18" s="69" t="s">
        <v>37</v>
      </c>
      <c r="L18" s="64"/>
      <c r="M18" s="69" t="s">
        <v>13</v>
      </c>
      <c r="N18" s="64"/>
      <c r="O18" s="75" t="s">
        <v>41</v>
      </c>
      <c r="P18" s="50"/>
      <c r="Q18" s="50"/>
      <c r="T18" s="79"/>
    </row>
    <row r="19" spans="1:241" ht="24" customHeight="1">
      <c r="A19" s="50"/>
      <c r="B19" s="453"/>
      <c r="C19" s="443"/>
      <c r="D19" s="444"/>
      <c r="E19" s="444"/>
      <c r="F19" s="444"/>
      <c r="G19" s="444"/>
      <c r="H19" s="445"/>
      <c r="I19" s="54"/>
      <c r="J19" s="66"/>
      <c r="K19" s="69" t="s">
        <v>37</v>
      </c>
      <c r="L19" s="64"/>
      <c r="M19" s="69" t="s">
        <v>13</v>
      </c>
      <c r="N19" s="64"/>
      <c r="O19" s="75" t="s">
        <v>41</v>
      </c>
      <c r="P19" s="50"/>
      <c r="Q19" s="50"/>
    </row>
    <row r="20" spans="1:241" ht="24" customHeight="1">
      <c r="A20" s="50"/>
      <c r="B20" s="453"/>
      <c r="C20" s="443"/>
      <c r="D20" s="444"/>
      <c r="E20" s="444"/>
      <c r="F20" s="444"/>
      <c r="G20" s="444"/>
      <c r="H20" s="445"/>
      <c r="I20" s="54"/>
      <c r="J20" s="66"/>
      <c r="K20" s="69" t="s">
        <v>37</v>
      </c>
      <c r="L20" s="64"/>
      <c r="M20" s="69" t="s">
        <v>13</v>
      </c>
      <c r="N20" s="64"/>
      <c r="O20" s="75" t="s">
        <v>41</v>
      </c>
      <c r="P20" s="50"/>
      <c r="Q20" s="50"/>
    </row>
    <row r="21" spans="1:241" ht="24" customHeight="1">
      <c r="A21" s="50"/>
      <c r="B21" s="454"/>
      <c r="C21" s="446"/>
      <c r="D21" s="447"/>
      <c r="E21" s="447"/>
      <c r="F21" s="447"/>
      <c r="G21" s="447"/>
      <c r="H21" s="448"/>
      <c r="I21" s="55"/>
      <c r="J21" s="67"/>
      <c r="K21" s="70" t="s">
        <v>37</v>
      </c>
      <c r="L21" s="71"/>
      <c r="M21" s="70" t="s">
        <v>13</v>
      </c>
      <c r="N21" s="71"/>
      <c r="O21" s="76" t="s">
        <v>41</v>
      </c>
      <c r="P21" s="50"/>
      <c r="Q21" s="50"/>
    </row>
    <row r="22" spans="1:241" ht="6" customHeight="1">
      <c r="A22" s="51"/>
      <c r="B22" s="51"/>
      <c r="C22" s="51"/>
      <c r="D22" s="51"/>
      <c r="E22" s="51"/>
      <c r="F22" s="51"/>
      <c r="G22" s="18"/>
      <c r="H22" s="51"/>
      <c r="I22" s="51"/>
      <c r="J22" s="51"/>
      <c r="K22" s="51"/>
      <c r="L22" s="51"/>
      <c r="M22" s="51"/>
      <c r="N22" s="51"/>
      <c r="O22" s="51"/>
      <c r="P22" s="51"/>
      <c r="Q22" s="51"/>
    </row>
    <row r="23" spans="1:241" s="7" customFormat="1">
      <c r="B23" s="449" t="s">
        <v>83</v>
      </c>
      <c r="C23" s="449"/>
      <c r="D23" s="449"/>
      <c r="E23" s="449"/>
      <c r="F23" s="449"/>
      <c r="G23" s="449"/>
      <c r="H23" s="449"/>
      <c r="I23" s="449"/>
      <c r="J23" s="449"/>
      <c r="K23" s="449"/>
      <c r="L23" s="449"/>
      <c r="M23" s="449"/>
      <c r="N23" s="449"/>
      <c r="O23" s="449"/>
      <c r="R23" s="77"/>
      <c r="S23" s="77"/>
      <c r="T23" s="47"/>
      <c r="U23" s="48"/>
      <c r="V23" s="47"/>
      <c r="W23" s="77"/>
      <c r="X23" s="77"/>
      <c r="Y23" s="77"/>
      <c r="Z23" s="77"/>
      <c r="AA23" s="77"/>
      <c r="AB23" s="77"/>
      <c r="AC23" s="77"/>
      <c r="AD23" s="77"/>
      <c r="AE23" s="77"/>
      <c r="AF23" s="77"/>
      <c r="AG23" s="77"/>
      <c r="AH23" s="77"/>
      <c r="AI23" s="77"/>
      <c r="AJ23" s="77"/>
      <c r="AK23" s="77"/>
      <c r="AL23" s="77"/>
      <c r="AM23" s="77"/>
      <c r="AN23" s="77"/>
      <c r="AO23" s="77"/>
      <c r="AP23" s="77"/>
      <c r="AQ23" s="77"/>
      <c r="AR23" s="77"/>
      <c r="AS23" s="77"/>
      <c r="AT23" s="77"/>
      <c r="AU23" s="77"/>
      <c r="AV23" s="77"/>
      <c r="AW23" s="77"/>
      <c r="AX23" s="77"/>
      <c r="AY23" s="77"/>
      <c r="AZ23" s="77"/>
      <c r="BA23" s="77"/>
      <c r="BB23" s="77"/>
      <c r="BC23" s="77"/>
      <c r="BD23" s="77"/>
      <c r="BE23" s="77"/>
      <c r="BF23" s="77"/>
      <c r="BG23" s="77"/>
      <c r="BH23" s="77"/>
      <c r="BI23" s="77"/>
      <c r="BJ23" s="77"/>
      <c r="BK23" s="77"/>
      <c r="BL23" s="77"/>
      <c r="BM23" s="77"/>
      <c r="BN23" s="77"/>
      <c r="BO23" s="77"/>
      <c r="BP23" s="77"/>
      <c r="BQ23" s="77"/>
      <c r="BR23" s="77"/>
      <c r="BS23" s="77"/>
      <c r="BT23" s="77"/>
      <c r="BU23" s="77"/>
      <c r="BV23" s="77"/>
      <c r="BW23" s="77"/>
      <c r="BX23" s="77"/>
      <c r="BY23" s="77"/>
      <c r="BZ23" s="77"/>
      <c r="CA23" s="77"/>
      <c r="CB23" s="77"/>
      <c r="CC23" s="77"/>
      <c r="CD23" s="77"/>
      <c r="CE23" s="77"/>
      <c r="CF23" s="77"/>
      <c r="CG23" s="77"/>
      <c r="CH23" s="77"/>
      <c r="CI23" s="77"/>
      <c r="CJ23" s="77"/>
      <c r="CK23" s="77"/>
      <c r="CL23" s="77"/>
      <c r="CM23" s="77"/>
      <c r="CN23" s="77"/>
      <c r="CO23" s="77"/>
      <c r="CP23" s="77"/>
      <c r="CQ23" s="77"/>
      <c r="CR23" s="77"/>
      <c r="CS23" s="77"/>
      <c r="CT23" s="77"/>
      <c r="CU23" s="77"/>
      <c r="CV23" s="77"/>
      <c r="CW23" s="77"/>
      <c r="CX23" s="77"/>
      <c r="CY23" s="77"/>
      <c r="CZ23" s="77"/>
      <c r="DA23" s="77"/>
      <c r="DB23" s="77"/>
      <c r="DC23" s="77"/>
      <c r="DD23" s="77"/>
      <c r="DE23" s="77"/>
      <c r="DF23" s="77"/>
      <c r="DG23" s="77"/>
      <c r="DH23" s="77"/>
      <c r="DI23" s="77"/>
      <c r="DJ23" s="77"/>
      <c r="DK23" s="77"/>
      <c r="DL23" s="77"/>
      <c r="DM23" s="77"/>
      <c r="DN23" s="77"/>
      <c r="DO23" s="77"/>
      <c r="DP23" s="77"/>
      <c r="DQ23" s="77"/>
      <c r="DR23" s="77"/>
      <c r="DS23" s="77"/>
      <c r="DT23" s="77"/>
      <c r="DU23" s="77"/>
      <c r="DV23" s="77"/>
      <c r="DW23" s="77"/>
      <c r="DX23" s="77"/>
      <c r="DY23" s="77"/>
      <c r="DZ23" s="77"/>
      <c r="EA23" s="77"/>
      <c r="EB23" s="77"/>
      <c r="EC23" s="77"/>
      <c r="ED23" s="77"/>
      <c r="EE23" s="77"/>
      <c r="EF23" s="77"/>
      <c r="EG23" s="77"/>
      <c r="EH23" s="77"/>
      <c r="EI23" s="77"/>
      <c r="EJ23" s="77"/>
      <c r="EK23" s="77"/>
      <c r="EL23" s="77"/>
      <c r="EM23" s="77"/>
      <c r="EN23" s="77"/>
      <c r="EO23" s="77"/>
      <c r="EP23" s="77"/>
      <c r="EQ23" s="77"/>
      <c r="ER23" s="77"/>
      <c r="ES23" s="77"/>
      <c r="ET23" s="77"/>
      <c r="EU23" s="77"/>
      <c r="EV23" s="77"/>
      <c r="EW23" s="77"/>
      <c r="EX23" s="77"/>
      <c r="EY23" s="77"/>
      <c r="EZ23" s="77"/>
      <c r="FA23" s="77"/>
      <c r="FB23" s="77"/>
      <c r="FC23" s="77"/>
      <c r="FD23" s="77"/>
      <c r="FE23" s="77"/>
      <c r="FF23" s="77"/>
      <c r="FG23" s="77"/>
      <c r="FH23" s="77"/>
      <c r="FI23" s="77"/>
      <c r="FJ23" s="77"/>
      <c r="FK23" s="77"/>
      <c r="FL23" s="77"/>
      <c r="FM23" s="77"/>
      <c r="FN23" s="77"/>
      <c r="FO23" s="77"/>
      <c r="FP23" s="77"/>
      <c r="FQ23" s="77"/>
      <c r="FR23" s="77"/>
      <c r="FS23" s="77"/>
      <c r="FT23" s="77"/>
      <c r="FU23" s="77"/>
      <c r="FV23" s="77"/>
      <c r="FW23" s="77"/>
      <c r="FX23" s="77"/>
      <c r="FY23" s="77"/>
      <c r="FZ23" s="77"/>
      <c r="GA23" s="77"/>
      <c r="GB23" s="77"/>
      <c r="GC23" s="77"/>
      <c r="GD23" s="77"/>
      <c r="GE23" s="77"/>
      <c r="GF23" s="77"/>
      <c r="GG23" s="77"/>
      <c r="GH23" s="77"/>
      <c r="GI23" s="77"/>
      <c r="GJ23" s="77"/>
      <c r="GK23" s="77"/>
      <c r="GL23" s="77"/>
      <c r="GM23" s="77"/>
      <c r="GN23" s="77"/>
      <c r="GO23" s="77"/>
      <c r="GP23" s="77"/>
      <c r="GQ23" s="77"/>
      <c r="GR23" s="77"/>
      <c r="GS23" s="77"/>
      <c r="GT23" s="77"/>
      <c r="GU23" s="77"/>
      <c r="GV23" s="77"/>
      <c r="GW23" s="77"/>
      <c r="GX23" s="77"/>
      <c r="GY23" s="77"/>
      <c r="GZ23" s="77"/>
      <c r="HA23" s="77"/>
      <c r="HB23" s="77"/>
      <c r="HC23" s="77"/>
      <c r="HD23" s="77"/>
      <c r="HE23" s="77"/>
      <c r="HF23" s="77"/>
      <c r="HG23" s="77"/>
      <c r="HH23" s="77"/>
      <c r="HI23" s="77"/>
      <c r="HJ23" s="77"/>
      <c r="HK23" s="77"/>
      <c r="HL23" s="77"/>
      <c r="HM23" s="77"/>
      <c r="HN23" s="77"/>
      <c r="HO23" s="77"/>
      <c r="HP23" s="77"/>
      <c r="HQ23" s="77"/>
      <c r="HR23" s="77"/>
      <c r="HS23" s="77"/>
      <c r="HT23" s="77"/>
      <c r="HU23" s="77"/>
      <c r="HV23" s="77"/>
      <c r="HW23" s="77"/>
      <c r="HX23" s="77"/>
      <c r="HY23" s="77"/>
      <c r="HZ23" s="77"/>
      <c r="IA23" s="77"/>
      <c r="IB23" s="77"/>
      <c r="IC23" s="77"/>
      <c r="ID23" s="77"/>
      <c r="IE23" s="77"/>
      <c r="IF23" s="77"/>
      <c r="IG23" s="77"/>
    </row>
    <row r="24" spans="1:241" s="7" customFormat="1">
      <c r="B24" s="52" t="s">
        <v>309</v>
      </c>
      <c r="G24" s="62"/>
      <c r="R24" s="77"/>
      <c r="S24" s="77"/>
      <c r="T24" s="47"/>
      <c r="U24" s="48"/>
      <c r="V24" s="47"/>
      <c r="W24" s="77"/>
      <c r="X24" s="77"/>
      <c r="Y24" s="77"/>
      <c r="Z24" s="77"/>
      <c r="AA24" s="77"/>
      <c r="AB24" s="77"/>
      <c r="AC24" s="77"/>
      <c r="AD24" s="77"/>
      <c r="AE24" s="77"/>
      <c r="AF24" s="77"/>
      <c r="AG24" s="77"/>
      <c r="AH24" s="77"/>
      <c r="AI24" s="77"/>
      <c r="AJ24" s="77"/>
      <c r="AK24" s="77"/>
      <c r="AL24" s="77"/>
      <c r="AM24" s="77"/>
      <c r="AN24" s="77"/>
      <c r="AO24" s="77"/>
      <c r="AP24" s="77"/>
      <c r="AQ24" s="77"/>
      <c r="AR24" s="77"/>
      <c r="AS24" s="77"/>
      <c r="AT24" s="77"/>
      <c r="AU24" s="77"/>
      <c r="AV24" s="77"/>
      <c r="AW24" s="77"/>
      <c r="AX24" s="77"/>
      <c r="AY24" s="77"/>
      <c r="AZ24" s="77"/>
      <c r="BA24" s="77"/>
      <c r="BB24" s="77"/>
      <c r="BC24" s="77"/>
      <c r="BD24" s="77"/>
      <c r="BE24" s="77"/>
      <c r="BF24" s="77"/>
      <c r="BG24" s="77"/>
      <c r="BH24" s="77"/>
      <c r="BI24" s="77"/>
      <c r="BJ24" s="77"/>
      <c r="BK24" s="77"/>
      <c r="BL24" s="77"/>
      <c r="BM24" s="77"/>
      <c r="BN24" s="77"/>
      <c r="BO24" s="77"/>
      <c r="BP24" s="77"/>
      <c r="BQ24" s="77"/>
      <c r="BR24" s="77"/>
      <c r="BS24" s="77"/>
      <c r="BT24" s="77"/>
      <c r="BU24" s="77"/>
      <c r="BV24" s="77"/>
      <c r="BW24" s="77"/>
      <c r="BX24" s="77"/>
      <c r="BY24" s="77"/>
      <c r="BZ24" s="77"/>
      <c r="CA24" s="77"/>
      <c r="CB24" s="77"/>
      <c r="CC24" s="77"/>
      <c r="CD24" s="77"/>
      <c r="CE24" s="77"/>
      <c r="CF24" s="77"/>
      <c r="CG24" s="77"/>
      <c r="CH24" s="77"/>
      <c r="CI24" s="77"/>
      <c r="CJ24" s="77"/>
      <c r="CK24" s="77"/>
      <c r="CL24" s="77"/>
      <c r="CM24" s="77"/>
      <c r="CN24" s="77"/>
      <c r="CO24" s="77"/>
      <c r="CP24" s="77"/>
      <c r="CQ24" s="77"/>
      <c r="CR24" s="77"/>
      <c r="CS24" s="77"/>
      <c r="CT24" s="77"/>
      <c r="CU24" s="77"/>
      <c r="CV24" s="77"/>
      <c r="CW24" s="77"/>
      <c r="CX24" s="77"/>
      <c r="CY24" s="77"/>
      <c r="CZ24" s="77"/>
      <c r="DA24" s="77"/>
      <c r="DB24" s="77"/>
      <c r="DC24" s="77"/>
      <c r="DD24" s="77"/>
      <c r="DE24" s="77"/>
      <c r="DF24" s="77"/>
      <c r="DG24" s="77"/>
      <c r="DH24" s="77"/>
      <c r="DI24" s="77"/>
      <c r="DJ24" s="77"/>
      <c r="DK24" s="77"/>
      <c r="DL24" s="77"/>
      <c r="DM24" s="77"/>
      <c r="DN24" s="77"/>
      <c r="DO24" s="77"/>
      <c r="DP24" s="77"/>
      <c r="DQ24" s="77"/>
      <c r="DR24" s="77"/>
      <c r="DS24" s="77"/>
      <c r="DT24" s="77"/>
      <c r="DU24" s="77"/>
      <c r="DV24" s="77"/>
      <c r="DW24" s="77"/>
      <c r="DX24" s="77"/>
      <c r="DY24" s="77"/>
      <c r="DZ24" s="77"/>
      <c r="EA24" s="77"/>
      <c r="EB24" s="77"/>
      <c r="EC24" s="77"/>
      <c r="ED24" s="77"/>
      <c r="EE24" s="77"/>
      <c r="EF24" s="77"/>
      <c r="EG24" s="77"/>
      <c r="EH24" s="77"/>
      <c r="EI24" s="77"/>
      <c r="EJ24" s="77"/>
      <c r="EK24" s="77"/>
      <c r="EL24" s="77"/>
      <c r="EM24" s="77"/>
      <c r="EN24" s="77"/>
      <c r="EO24" s="77"/>
      <c r="EP24" s="77"/>
      <c r="EQ24" s="77"/>
      <c r="ER24" s="77"/>
      <c r="ES24" s="77"/>
      <c r="ET24" s="77"/>
      <c r="EU24" s="77"/>
      <c r="EV24" s="77"/>
      <c r="EW24" s="77"/>
      <c r="EX24" s="77"/>
      <c r="EY24" s="77"/>
      <c r="EZ24" s="77"/>
      <c r="FA24" s="77"/>
      <c r="FB24" s="77"/>
      <c r="FC24" s="77"/>
      <c r="FD24" s="77"/>
      <c r="FE24" s="77"/>
      <c r="FF24" s="77"/>
      <c r="FG24" s="77"/>
      <c r="FH24" s="77"/>
      <c r="FI24" s="77"/>
      <c r="FJ24" s="77"/>
      <c r="FK24" s="77"/>
      <c r="FL24" s="77"/>
      <c r="FM24" s="77"/>
      <c r="FN24" s="77"/>
      <c r="FO24" s="77"/>
      <c r="FP24" s="77"/>
      <c r="FQ24" s="77"/>
      <c r="FR24" s="77"/>
      <c r="FS24" s="77"/>
      <c r="FT24" s="77"/>
      <c r="FU24" s="77"/>
      <c r="FV24" s="77"/>
      <c r="FW24" s="77"/>
      <c r="FX24" s="77"/>
      <c r="FY24" s="77"/>
      <c r="FZ24" s="77"/>
      <c r="GA24" s="77"/>
      <c r="GB24" s="77"/>
      <c r="GC24" s="77"/>
      <c r="GD24" s="77"/>
      <c r="GE24" s="77"/>
      <c r="GF24" s="77"/>
      <c r="GG24" s="77"/>
      <c r="GH24" s="77"/>
      <c r="GI24" s="77"/>
      <c r="GJ24" s="77"/>
      <c r="GK24" s="77"/>
      <c r="GL24" s="77"/>
      <c r="GM24" s="77"/>
      <c r="GN24" s="77"/>
      <c r="GO24" s="77"/>
      <c r="GP24" s="77"/>
      <c r="GQ24" s="77"/>
      <c r="GR24" s="77"/>
      <c r="GS24" s="77"/>
      <c r="GT24" s="77"/>
      <c r="GU24" s="77"/>
      <c r="GV24" s="77"/>
      <c r="GW24" s="77"/>
      <c r="GX24" s="77"/>
      <c r="GY24" s="77"/>
      <c r="GZ24" s="77"/>
      <c r="HA24" s="77"/>
      <c r="HB24" s="77"/>
      <c r="HC24" s="77"/>
      <c r="HD24" s="77"/>
      <c r="HE24" s="77"/>
      <c r="HF24" s="77"/>
      <c r="HG24" s="77"/>
      <c r="HH24" s="77"/>
      <c r="HI24" s="77"/>
      <c r="HJ24" s="77"/>
      <c r="HK24" s="77"/>
      <c r="HL24" s="77"/>
      <c r="HM24" s="77"/>
      <c r="HN24" s="77"/>
      <c r="HO24" s="77"/>
      <c r="HP24" s="77"/>
      <c r="HQ24" s="77"/>
      <c r="HR24" s="77"/>
      <c r="HS24" s="77"/>
      <c r="HT24" s="77"/>
      <c r="HU24" s="77"/>
      <c r="HV24" s="77"/>
      <c r="HW24" s="77"/>
      <c r="HX24" s="77"/>
      <c r="HY24" s="77"/>
      <c r="HZ24" s="77"/>
      <c r="IA24" s="77"/>
      <c r="IB24" s="77"/>
      <c r="IC24" s="77"/>
      <c r="ID24" s="77"/>
      <c r="IE24" s="77"/>
      <c r="IF24" s="77"/>
      <c r="IG24" s="77"/>
    </row>
    <row r="25" spans="1:241" s="7" customFormat="1">
      <c r="B25" s="52" t="s">
        <v>55</v>
      </c>
      <c r="G25" s="62"/>
      <c r="R25" s="77"/>
      <c r="S25" s="77"/>
      <c r="T25" s="47"/>
      <c r="U25" s="48"/>
      <c r="V25" s="47"/>
      <c r="W25" s="77"/>
      <c r="X25" s="77"/>
      <c r="Y25" s="77"/>
      <c r="Z25" s="77"/>
      <c r="AA25" s="77"/>
      <c r="AB25" s="77"/>
      <c r="AC25" s="77"/>
      <c r="AD25" s="77"/>
      <c r="AE25" s="77"/>
      <c r="AF25" s="77"/>
      <c r="AG25" s="77"/>
      <c r="AH25" s="77"/>
      <c r="AI25" s="77"/>
      <c r="AJ25" s="77"/>
      <c r="AK25" s="77"/>
      <c r="AL25" s="77"/>
      <c r="AM25" s="77"/>
      <c r="AN25" s="77"/>
      <c r="AO25" s="77"/>
      <c r="AP25" s="77"/>
      <c r="AQ25" s="77"/>
      <c r="AR25" s="77"/>
      <c r="AS25" s="77"/>
      <c r="AT25" s="77"/>
      <c r="AU25" s="77"/>
      <c r="AV25" s="77"/>
      <c r="AW25" s="77"/>
      <c r="AX25" s="77"/>
      <c r="AY25" s="77"/>
      <c r="AZ25" s="77"/>
      <c r="BA25" s="77"/>
      <c r="BB25" s="77"/>
      <c r="BC25" s="77"/>
      <c r="BD25" s="77"/>
      <c r="BE25" s="77"/>
      <c r="BF25" s="77"/>
      <c r="BG25" s="77"/>
      <c r="BH25" s="77"/>
      <c r="BI25" s="77"/>
      <c r="BJ25" s="77"/>
      <c r="BK25" s="77"/>
      <c r="BL25" s="77"/>
      <c r="BM25" s="77"/>
      <c r="BN25" s="77"/>
      <c r="BO25" s="77"/>
      <c r="BP25" s="77"/>
      <c r="BQ25" s="77"/>
      <c r="BR25" s="77"/>
      <c r="BS25" s="77"/>
      <c r="BT25" s="77"/>
      <c r="BU25" s="77"/>
      <c r="BV25" s="77"/>
      <c r="BW25" s="77"/>
      <c r="BX25" s="77"/>
      <c r="BY25" s="77"/>
      <c r="BZ25" s="77"/>
      <c r="CA25" s="77"/>
      <c r="CB25" s="77"/>
      <c r="CC25" s="77"/>
      <c r="CD25" s="77"/>
      <c r="CE25" s="77"/>
      <c r="CF25" s="77"/>
      <c r="CG25" s="77"/>
      <c r="CH25" s="77"/>
      <c r="CI25" s="77"/>
      <c r="CJ25" s="77"/>
      <c r="CK25" s="77"/>
      <c r="CL25" s="77"/>
      <c r="CM25" s="77"/>
      <c r="CN25" s="77"/>
      <c r="CO25" s="77"/>
      <c r="CP25" s="77"/>
      <c r="CQ25" s="77"/>
      <c r="CR25" s="77"/>
      <c r="CS25" s="77"/>
      <c r="CT25" s="77"/>
      <c r="CU25" s="77"/>
      <c r="CV25" s="77"/>
      <c r="CW25" s="77"/>
      <c r="CX25" s="77"/>
      <c r="CY25" s="77"/>
      <c r="CZ25" s="77"/>
      <c r="DA25" s="77"/>
      <c r="DB25" s="77"/>
      <c r="DC25" s="77"/>
      <c r="DD25" s="77"/>
      <c r="DE25" s="77"/>
      <c r="DF25" s="77"/>
      <c r="DG25" s="77"/>
      <c r="DH25" s="77"/>
      <c r="DI25" s="77"/>
      <c r="DJ25" s="77"/>
      <c r="DK25" s="77"/>
      <c r="DL25" s="77"/>
      <c r="DM25" s="77"/>
      <c r="DN25" s="77"/>
      <c r="DO25" s="77"/>
      <c r="DP25" s="77"/>
      <c r="DQ25" s="77"/>
      <c r="DR25" s="77"/>
      <c r="DS25" s="77"/>
      <c r="DT25" s="77"/>
      <c r="DU25" s="77"/>
      <c r="DV25" s="77"/>
      <c r="DW25" s="77"/>
      <c r="DX25" s="77"/>
      <c r="DY25" s="77"/>
      <c r="DZ25" s="77"/>
      <c r="EA25" s="77"/>
      <c r="EB25" s="77"/>
      <c r="EC25" s="77"/>
      <c r="ED25" s="77"/>
      <c r="EE25" s="77"/>
      <c r="EF25" s="77"/>
      <c r="EG25" s="77"/>
      <c r="EH25" s="77"/>
      <c r="EI25" s="77"/>
      <c r="EJ25" s="77"/>
      <c r="EK25" s="77"/>
      <c r="EL25" s="77"/>
      <c r="EM25" s="77"/>
      <c r="EN25" s="77"/>
      <c r="EO25" s="77"/>
      <c r="EP25" s="77"/>
      <c r="EQ25" s="77"/>
      <c r="ER25" s="77"/>
      <c r="ES25" s="77"/>
      <c r="ET25" s="77"/>
      <c r="EU25" s="77"/>
      <c r="EV25" s="77"/>
      <c r="EW25" s="77"/>
      <c r="EX25" s="77"/>
      <c r="EY25" s="77"/>
      <c r="EZ25" s="77"/>
      <c r="FA25" s="77"/>
      <c r="FB25" s="77"/>
      <c r="FC25" s="77"/>
      <c r="FD25" s="77"/>
      <c r="FE25" s="77"/>
      <c r="FF25" s="77"/>
      <c r="FG25" s="77"/>
      <c r="FH25" s="77"/>
      <c r="FI25" s="77"/>
      <c r="FJ25" s="77"/>
      <c r="FK25" s="77"/>
      <c r="FL25" s="77"/>
      <c r="FM25" s="77"/>
      <c r="FN25" s="77"/>
      <c r="FO25" s="77"/>
      <c r="FP25" s="77"/>
      <c r="FQ25" s="77"/>
      <c r="FR25" s="77"/>
      <c r="FS25" s="77"/>
      <c r="FT25" s="77"/>
      <c r="FU25" s="77"/>
      <c r="FV25" s="77"/>
      <c r="FW25" s="77"/>
      <c r="FX25" s="77"/>
      <c r="FY25" s="77"/>
      <c r="FZ25" s="77"/>
      <c r="GA25" s="77"/>
      <c r="GB25" s="77"/>
      <c r="GC25" s="77"/>
      <c r="GD25" s="77"/>
      <c r="GE25" s="77"/>
      <c r="GF25" s="77"/>
      <c r="GG25" s="77"/>
      <c r="GH25" s="77"/>
      <c r="GI25" s="77"/>
      <c r="GJ25" s="77"/>
      <c r="GK25" s="77"/>
      <c r="GL25" s="77"/>
      <c r="GM25" s="77"/>
      <c r="GN25" s="77"/>
      <c r="GO25" s="77"/>
      <c r="GP25" s="77"/>
      <c r="GQ25" s="77"/>
      <c r="GR25" s="77"/>
      <c r="GS25" s="77"/>
      <c r="GT25" s="77"/>
      <c r="GU25" s="77"/>
      <c r="GV25" s="77"/>
      <c r="GW25" s="77"/>
      <c r="GX25" s="77"/>
      <c r="GY25" s="77"/>
      <c r="GZ25" s="77"/>
      <c r="HA25" s="77"/>
      <c r="HB25" s="77"/>
      <c r="HC25" s="77"/>
      <c r="HD25" s="77"/>
      <c r="HE25" s="77"/>
      <c r="HF25" s="77"/>
      <c r="HG25" s="77"/>
      <c r="HH25" s="77"/>
      <c r="HI25" s="77"/>
      <c r="HJ25" s="77"/>
      <c r="HK25" s="77"/>
      <c r="HL25" s="77"/>
      <c r="HM25" s="77"/>
      <c r="HN25" s="77"/>
      <c r="HO25" s="77"/>
      <c r="HP25" s="77"/>
      <c r="HQ25" s="77"/>
      <c r="HR25" s="77"/>
      <c r="HS25" s="77"/>
      <c r="HT25" s="77"/>
      <c r="HU25" s="77"/>
      <c r="HV25" s="77"/>
      <c r="HW25" s="77"/>
      <c r="HX25" s="77"/>
      <c r="HY25" s="77"/>
      <c r="HZ25" s="77"/>
      <c r="IA25" s="77"/>
      <c r="IB25" s="77"/>
      <c r="IC25" s="77"/>
      <c r="ID25" s="77"/>
      <c r="IE25" s="77"/>
      <c r="IF25" s="77"/>
      <c r="IG25" s="77"/>
    </row>
    <row r="26" spans="1:241" s="7" customFormat="1">
      <c r="B26" s="52" t="s">
        <v>84</v>
      </c>
      <c r="G26" s="62"/>
      <c r="R26" s="77"/>
      <c r="S26" s="77"/>
      <c r="T26" s="47"/>
      <c r="U26" s="48"/>
      <c r="V26" s="47"/>
      <c r="W26" s="77"/>
      <c r="X26" s="77"/>
      <c r="Y26" s="77"/>
      <c r="Z26" s="77"/>
      <c r="AA26" s="77"/>
      <c r="AB26" s="77"/>
      <c r="AC26" s="77"/>
      <c r="AD26" s="77"/>
      <c r="AE26" s="77"/>
      <c r="AF26" s="77"/>
      <c r="AG26" s="77"/>
      <c r="AH26" s="77"/>
      <c r="AI26" s="77"/>
      <c r="AJ26" s="77"/>
      <c r="AK26" s="77"/>
      <c r="AL26" s="77"/>
      <c r="AM26" s="77"/>
      <c r="AN26" s="77"/>
      <c r="AO26" s="77"/>
      <c r="AP26" s="77"/>
      <c r="AQ26" s="77"/>
      <c r="AR26" s="77"/>
      <c r="AS26" s="77"/>
      <c r="AT26" s="77"/>
      <c r="AU26" s="77"/>
      <c r="AV26" s="77"/>
      <c r="AW26" s="77"/>
      <c r="AX26" s="77"/>
      <c r="AY26" s="77"/>
      <c r="AZ26" s="77"/>
      <c r="BA26" s="77"/>
      <c r="BB26" s="77"/>
      <c r="BC26" s="77"/>
      <c r="BD26" s="77"/>
      <c r="BE26" s="77"/>
      <c r="BF26" s="77"/>
      <c r="BG26" s="77"/>
      <c r="BH26" s="77"/>
      <c r="BI26" s="77"/>
      <c r="BJ26" s="77"/>
      <c r="BK26" s="77"/>
      <c r="BL26" s="77"/>
      <c r="BM26" s="77"/>
      <c r="BN26" s="77"/>
      <c r="BO26" s="77"/>
      <c r="BP26" s="77"/>
      <c r="BQ26" s="77"/>
      <c r="BR26" s="77"/>
      <c r="BS26" s="77"/>
      <c r="BT26" s="77"/>
      <c r="BU26" s="77"/>
      <c r="BV26" s="77"/>
      <c r="BW26" s="77"/>
      <c r="BX26" s="77"/>
      <c r="BY26" s="77"/>
      <c r="BZ26" s="77"/>
      <c r="CA26" s="77"/>
      <c r="CB26" s="77"/>
      <c r="CC26" s="77"/>
      <c r="CD26" s="77"/>
      <c r="CE26" s="77"/>
      <c r="CF26" s="77"/>
      <c r="CG26" s="77"/>
      <c r="CH26" s="77"/>
      <c r="CI26" s="77"/>
      <c r="CJ26" s="77"/>
      <c r="CK26" s="77"/>
      <c r="CL26" s="77"/>
      <c r="CM26" s="77"/>
      <c r="CN26" s="77"/>
      <c r="CO26" s="77"/>
      <c r="CP26" s="77"/>
      <c r="CQ26" s="77"/>
      <c r="CR26" s="77"/>
      <c r="CS26" s="77"/>
      <c r="CT26" s="77"/>
      <c r="CU26" s="77"/>
      <c r="CV26" s="77"/>
      <c r="CW26" s="77"/>
      <c r="CX26" s="77"/>
      <c r="CY26" s="77"/>
      <c r="CZ26" s="77"/>
      <c r="DA26" s="77"/>
      <c r="DB26" s="77"/>
      <c r="DC26" s="77"/>
      <c r="DD26" s="77"/>
      <c r="DE26" s="77"/>
      <c r="DF26" s="77"/>
      <c r="DG26" s="77"/>
      <c r="DH26" s="77"/>
      <c r="DI26" s="77"/>
      <c r="DJ26" s="77"/>
      <c r="DK26" s="77"/>
      <c r="DL26" s="77"/>
      <c r="DM26" s="77"/>
      <c r="DN26" s="77"/>
      <c r="DO26" s="77"/>
      <c r="DP26" s="77"/>
      <c r="DQ26" s="77"/>
      <c r="DR26" s="77"/>
      <c r="DS26" s="77"/>
      <c r="DT26" s="77"/>
      <c r="DU26" s="77"/>
      <c r="DV26" s="77"/>
      <c r="DW26" s="77"/>
      <c r="DX26" s="77"/>
      <c r="DY26" s="77"/>
      <c r="DZ26" s="77"/>
      <c r="EA26" s="77"/>
      <c r="EB26" s="77"/>
      <c r="EC26" s="77"/>
      <c r="ED26" s="77"/>
      <c r="EE26" s="77"/>
      <c r="EF26" s="77"/>
      <c r="EG26" s="77"/>
      <c r="EH26" s="77"/>
      <c r="EI26" s="77"/>
      <c r="EJ26" s="77"/>
      <c r="EK26" s="77"/>
      <c r="EL26" s="77"/>
      <c r="EM26" s="77"/>
      <c r="EN26" s="77"/>
      <c r="EO26" s="77"/>
      <c r="EP26" s="77"/>
      <c r="EQ26" s="77"/>
      <c r="ER26" s="77"/>
      <c r="ES26" s="77"/>
      <c r="ET26" s="77"/>
      <c r="EU26" s="77"/>
      <c r="EV26" s="77"/>
      <c r="EW26" s="77"/>
      <c r="EX26" s="77"/>
      <c r="EY26" s="77"/>
      <c r="EZ26" s="77"/>
      <c r="FA26" s="77"/>
      <c r="FB26" s="77"/>
      <c r="FC26" s="77"/>
      <c r="FD26" s="77"/>
      <c r="FE26" s="77"/>
      <c r="FF26" s="77"/>
      <c r="FG26" s="77"/>
      <c r="FH26" s="77"/>
      <c r="FI26" s="77"/>
      <c r="FJ26" s="77"/>
      <c r="FK26" s="77"/>
      <c r="FL26" s="77"/>
      <c r="FM26" s="77"/>
      <c r="FN26" s="77"/>
      <c r="FO26" s="77"/>
      <c r="FP26" s="77"/>
      <c r="FQ26" s="77"/>
      <c r="FR26" s="77"/>
      <c r="FS26" s="77"/>
      <c r="FT26" s="77"/>
      <c r="FU26" s="77"/>
      <c r="FV26" s="77"/>
      <c r="FW26" s="77"/>
      <c r="FX26" s="77"/>
      <c r="FY26" s="77"/>
      <c r="FZ26" s="77"/>
      <c r="GA26" s="77"/>
      <c r="GB26" s="77"/>
      <c r="GC26" s="77"/>
      <c r="GD26" s="77"/>
      <c r="GE26" s="77"/>
      <c r="GF26" s="77"/>
      <c r="GG26" s="77"/>
      <c r="GH26" s="77"/>
      <c r="GI26" s="77"/>
      <c r="GJ26" s="77"/>
      <c r="GK26" s="77"/>
      <c r="GL26" s="77"/>
      <c r="GM26" s="77"/>
      <c r="GN26" s="77"/>
      <c r="GO26" s="77"/>
      <c r="GP26" s="77"/>
      <c r="GQ26" s="77"/>
      <c r="GR26" s="77"/>
      <c r="GS26" s="77"/>
      <c r="GT26" s="77"/>
      <c r="GU26" s="77"/>
      <c r="GV26" s="77"/>
      <c r="GW26" s="77"/>
      <c r="GX26" s="77"/>
      <c r="GY26" s="77"/>
      <c r="GZ26" s="77"/>
      <c r="HA26" s="77"/>
      <c r="HB26" s="77"/>
      <c r="HC26" s="77"/>
      <c r="HD26" s="77"/>
      <c r="HE26" s="77"/>
      <c r="HF26" s="77"/>
      <c r="HG26" s="77"/>
      <c r="HH26" s="77"/>
      <c r="HI26" s="77"/>
      <c r="HJ26" s="77"/>
      <c r="HK26" s="77"/>
      <c r="HL26" s="77"/>
      <c r="HM26" s="77"/>
      <c r="HN26" s="77"/>
      <c r="HO26" s="77"/>
      <c r="HP26" s="77"/>
      <c r="HQ26" s="77"/>
      <c r="HR26" s="77"/>
      <c r="HS26" s="77"/>
      <c r="HT26" s="77"/>
      <c r="HU26" s="77"/>
      <c r="HV26" s="77"/>
      <c r="HW26" s="77"/>
      <c r="HX26" s="77"/>
      <c r="HY26" s="77"/>
      <c r="HZ26" s="77"/>
      <c r="IA26" s="77"/>
      <c r="IB26" s="77"/>
      <c r="IC26" s="77"/>
      <c r="ID26" s="77"/>
      <c r="IE26" s="77"/>
      <c r="IF26" s="77"/>
      <c r="IG26" s="77"/>
    </row>
    <row r="27" spans="1:241" s="7" customFormat="1">
      <c r="B27" s="52" t="s">
        <v>44</v>
      </c>
      <c r="G27" s="62"/>
      <c r="R27" s="77"/>
      <c r="S27" s="77"/>
      <c r="T27" s="47"/>
      <c r="U27" s="48"/>
      <c r="V27" s="47"/>
      <c r="W27" s="77"/>
      <c r="X27" s="77"/>
      <c r="Y27" s="77"/>
      <c r="Z27" s="77"/>
      <c r="AA27" s="77"/>
      <c r="AB27" s="77"/>
      <c r="AC27" s="77"/>
      <c r="AD27" s="77"/>
      <c r="AE27" s="77"/>
      <c r="AF27" s="77"/>
      <c r="AG27" s="77"/>
      <c r="AH27" s="77"/>
      <c r="AI27" s="77"/>
      <c r="AJ27" s="77"/>
      <c r="AK27" s="77"/>
      <c r="AL27" s="77"/>
      <c r="AM27" s="77"/>
      <c r="AN27" s="77"/>
      <c r="AO27" s="77"/>
      <c r="AP27" s="77"/>
      <c r="AQ27" s="77"/>
      <c r="AR27" s="77"/>
      <c r="AS27" s="77"/>
      <c r="AT27" s="77"/>
      <c r="AU27" s="77"/>
      <c r="AV27" s="77"/>
      <c r="AW27" s="77"/>
      <c r="AX27" s="77"/>
      <c r="AY27" s="77"/>
      <c r="AZ27" s="77"/>
      <c r="BA27" s="77"/>
      <c r="BB27" s="77"/>
      <c r="BC27" s="77"/>
      <c r="BD27" s="77"/>
      <c r="BE27" s="77"/>
      <c r="BF27" s="77"/>
      <c r="BG27" s="77"/>
      <c r="BH27" s="77"/>
      <c r="BI27" s="77"/>
      <c r="BJ27" s="77"/>
      <c r="BK27" s="77"/>
      <c r="BL27" s="77"/>
      <c r="BM27" s="77"/>
      <c r="BN27" s="77"/>
      <c r="BO27" s="77"/>
      <c r="BP27" s="77"/>
      <c r="BQ27" s="77"/>
      <c r="BR27" s="77"/>
      <c r="BS27" s="77"/>
      <c r="BT27" s="77"/>
      <c r="BU27" s="77"/>
      <c r="BV27" s="77"/>
      <c r="BW27" s="77"/>
      <c r="BX27" s="77"/>
      <c r="BY27" s="77"/>
      <c r="BZ27" s="77"/>
      <c r="CA27" s="77"/>
      <c r="CB27" s="77"/>
      <c r="CC27" s="77"/>
      <c r="CD27" s="77"/>
      <c r="CE27" s="77"/>
      <c r="CF27" s="77"/>
      <c r="CG27" s="77"/>
      <c r="CH27" s="77"/>
      <c r="CI27" s="77"/>
      <c r="CJ27" s="77"/>
      <c r="CK27" s="77"/>
      <c r="CL27" s="77"/>
      <c r="CM27" s="77"/>
      <c r="CN27" s="77"/>
      <c r="CO27" s="77"/>
      <c r="CP27" s="77"/>
      <c r="CQ27" s="77"/>
      <c r="CR27" s="77"/>
      <c r="CS27" s="77"/>
      <c r="CT27" s="77"/>
      <c r="CU27" s="77"/>
      <c r="CV27" s="77"/>
      <c r="CW27" s="77"/>
      <c r="CX27" s="77"/>
      <c r="CY27" s="77"/>
      <c r="CZ27" s="77"/>
      <c r="DA27" s="77"/>
      <c r="DB27" s="77"/>
      <c r="DC27" s="77"/>
      <c r="DD27" s="77"/>
      <c r="DE27" s="77"/>
      <c r="DF27" s="77"/>
      <c r="DG27" s="77"/>
      <c r="DH27" s="77"/>
      <c r="DI27" s="77"/>
      <c r="DJ27" s="77"/>
      <c r="DK27" s="77"/>
      <c r="DL27" s="77"/>
      <c r="DM27" s="77"/>
      <c r="DN27" s="77"/>
      <c r="DO27" s="77"/>
      <c r="DP27" s="77"/>
      <c r="DQ27" s="77"/>
      <c r="DR27" s="77"/>
      <c r="DS27" s="77"/>
      <c r="DT27" s="77"/>
      <c r="DU27" s="77"/>
      <c r="DV27" s="77"/>
      <c r="DW27" s="77"/>
      <c r="DX27" s="77"/>
      <c r="DY27" s="77"/>
      <c r="DZ27" s="77"/>
      <c r="EA27" s="77"/>
      <c r="EB27" s="77"/>
      <c r="EC27" s="77"/>
      <c r="ED27" s="77"/>
      <c r="EE27" s="77"/>
      <c r="EF27" s="77"/>
      <c r="EG27" s="77"/>
      <c r="EH27" s="77"/>
      <c r="EI27" s="77"/>
      <c r="EJ27" s="77"/>
      <c r="EK27" s="77"/>
      <c r="EL27" s="77"/>
      <c r="EM27" s="77"/>
      <c r="EN27" s="77"/>
      <c r="EO27" s="77"/>
      <c r="EP27" s="77"/>
      <c r="EQ27" s="77"/>
      <c r="ER27" s="77"/>
      <c r="ES27" s="77"/>
      <c r="ET27" s="77"/>
      <c r="EU27" s="77"/>
      <c r="EV27" s="77"/>
      <c r="EW27" s="77"/>
      <c r="EX27" s="77"/>
      <c r="EY27" s="77"/>
      <c r="EZ27" s="77"/>
      <c r="FA27" s="77"/>
      <c r="FB27" s="77"/>
      <c r="FC27" s="77"/>
      <c r="FD27" s="77"/>
      <c r="FE27" s="77"/>
      <c r="FF27" s="77"/>
      <c r="FG27" s="77"/>
      <c r="FH27" s="77"/>
      <c r="FI27" s="77"/>
      <c r="FJ27" s="77"/>
      <c r="FK27" s="77"/>
      <c r="FL27" s="77"/>
      <c r="FM27" s="77"/>
      <c r="FN27" s="77"/>
      <c r="FO27" s="77"/>
      <c r="FP27" s="77"/>
      <c r="FQ27" s="77"/>
      <c r="FR27" s="77"/>
      <c r="FS27" s="77"/>
      <c r="FT27" s="77"/>
      <c r="FU27" s="77"/>
      <c r="FV27" s="77"/>
      <c r="FW27" s="77"/>
      <c r="FX27" s="77"/>
      <c r="FY27" s="77"/>
      <c r="FZ27" s="77"/>
      <c r="GA27" s="77"/>
      <c r="GB27" s="77"/>
      <c r="GC27" s="77"/>
      <c r="GD27" s="77"/>
      <c r="GE27" s="77"/>
      <c r="GF27" s="77"/>
      <c r="GG27" s="77"/>
      <c r="GH27" s="77"/>
      <c r="GI27" s="77"/>
      <c r="GJ27" s="77"/>
      <c r="GK27" s="77"/>
      <c r="GL27" s="77"/>
      <c r="GM27" s="77"/>
      <c r="GN27" s="77"/>
      <c r="GO27" s="77"/>
      <c r="GP27" s="77"/>
      <c r="GQ27" s="77"/>
      <c r="GR27" s="77"/>
      <c r="GS27" s="77"/>
      <c r="GT27" s="77"/>
      <c r="GU27" s="77"/>
      <c r="GV27" s="77"/>
      <c r="GW27" s="77"/>
      <c r="GX27" s="77"/>
      <c r="GY27" s="77"/>
      <c r="GZ27" s="77"/>
      <c r="HA27" s="77"/>
      <c r="HB27" s="77"/>
      <c r="HC27" s="77"/>
      <c r="HD27" s="77"/>
      <c r="HE27" s="77"/>
      <c r="HF27" s="77"/>
      <c r="HG27" s="77"/>
      <c r="HH27" s="77"/>
      <c r="HI27" s="77"/>
      <c r="HJ27" s="77"/>
      <c r="HK27" s="77"/>
      <c r="HL27" s="77"/>
      <c r="HM27" s="77"/>
      <c r="HN27" s="77"/>
      <c r="HO27" s="77"/>
      <c r="HP27" s="77"/>
      <c r="HQ27" s="77"/>
      <c r="HR27" s="77"/>
      <c r="HS27" s="77"/>
      <c r="HT27" s="77"/>
      <c r="HU27" s="77"/>
      <c r="HV27" s="77"/>
      <c r="HW27" s="77"/>
      <c r="HX27" s="77"/>
      <c r="HY27" s="77"/>
      <c r="HZ27" s="77"/>
      <c r="IA27" s="77"/>
      <c r="IB27" s="77"/>
      <c r="IC27" s="77"/>
      <c r="ID27" s="77"/>
      <c r="IE27" s="77"/>
      <c r="IF27" s="77"/>
      <c r="IG27" s="77"/>
    </row>
    <row r="28" spans="1:241" s="7" customFormat="1" ht="9.5">
      <c r="B28" s="52" t="s">
        <v>45</v>
      </c>
      <c r="G28" s="62"/>
      <c r="R28" s="77"/>
      <c r="S28" s="77"/>
      <c r="T28" s="77"/>
      <c r="U28" s="81"/>
      <c r="V28" s="77"/>
      <c r="W28" s="77"/>
      <c r="X28" s="77"/>
      <c r="Y28" s="77"/>
      <c r="Z28" s="77"/>
      <c r="AA28" s="77"/>
      <c r="AB28" s="77"/>
      <c r="AC28" s="77"/>
      <c r="AD28" s="77"/>
      <c r="AE28" s="77"/>
      <c r="AF28" s="77"/>
      <c r="AG28" s="77"/>
      <c r="AH28" s="77"/>
      <c r="AI28" s="77"/>
      <c r="AJ28" s="77"/>
      <c r="AK28" s="77"/>
      <c r="AL28" s="77"/>
      <c r="AM28" s="77"/>
      <c r="AN28" s="77"/>
      <c r="AO28" s="77"/>
      <c r="AP28" s="77"/>
      <c r="AQ28" s="77"/>
      <c r="AR28" s="77"/>
      <c r="AS28" s="77"/>
      <c r="AT28" s="77"/>
      <c r="AU28" s="77"/>
      <c r="AV28" s="77"/>
      <c r="AW28" s="77"/>
      <c r="AX28" s="77"/>
      <c r="AY28" s="77"/>
      <c r="AZ28" s="77"/>
      <c r="BA28" s="77"/>
      <c r="BB28" s="77"/>
      <c r="BC28" s="77"/>
      <c r="BD28" s="77"/>
      <c r="BE28" s="77"/>
      <c r="BF28" s="77"/>
      <c r="BG28" s="77"/>
      <c r="BH28" s="77"/>
      <c r="BI28" s="77"/>
      <c r="BJ28" s="77"/>
      <c r="BK28" s="77"/>
      <c r="BL28" s="77"/>
      <c r="BM28" s="77"/>
      <c r="BN28" s="77"/>
      <c r="BO28" s="77"/>
      <c r="BP28" s="77"/>
      <c r="BQ28" s="77"/>
      <c r="BR28" s="77"/>
      <c r="BS28" s="77"/>
      <c r="BT28" s="77"/>
      <c r="BU28" s="77"/>
      <c r="BV28" s="77"/>
      <c r="BW28" s="77"/>
      <c r="BX28" s="77"/>
      <c r="BY28" s="77"/>
      <c r="BZ28" s="77"/>
      <c r="CA28" s="77"/>
      <c r="CB28" s="77"/>
      <c r="CC28" s="77"/>
      <c r="CD28" s="77"/>
      <c r="CE28" s="77"/>
      <c r="CF28" s="77"/>
      <c r="CG28" s="77"/>
      <c r="CH28" s="77"/>
      <c r="CI28" s="77"/>
      <c r="CJ28" s="77"/>
      <c r="CK28" s="77"/>
      <c r="CL28" s="77"/>
      <c r="CM28" s="77"/>
      <c r="CN28" s="77"/>
      <c r="CO28" s="77"/>
      <c r="CP28" s="77"/>
      <c r="CQ28" s="77"/>
      <c r="CR28" s="77"/>
      <c r="CS28" s="77"/>
      <c r="CT28" s="77"/>
      <c r="CU28" s="77"/>
      <c r="CV28" s="77"/>
      <c r="CW28" s="77"/>
      <c r="CX28" s="77"/>
      <c r="CY28" s="77"/>
      <c r="CZ28" s="77"/>
      <c r="DA28" s="77"/>
      <c r="DB28" s="77"/>
      <c r="DC28" s="77"/>
      <c r="DD28" s="77"/>
      <c r="DE28" s="77"/>
      <c r="DF28" s="77"/>
      <c r="DG28" s="77"/>
      <c r="DH28" s="77"/>
      <c r="DI28" s="77"/>
      <c r="DJ28" s="77"/>
      <c r="DK28" s="77"/>
      <c r="DL28" s="77"/>
      <c r="DM28" s="77"/>
      <c r="DN28" s="77"/>
      <c r="DO28" s="77"/>
      <c r="DP28" s="77"/>
      <c r="DQ28" s="77"/>
      <c r="DR28" s="77"/>
      <c r="DS28" s="77"/>
      <c r="DT28" s="77"/>
      <c r="DU28" s="77"/>
      <c r="DV28" s="77"/>
      <c r="DW28" s="77"/>
      <c r="DX28" s="77"/>
      <c r="DY28" s="77"/>
      <c r="DZ28" s="77"/>
      <c r="EA28" s="77"/>
      <c r="EB28" s="77"/>
      <c r="EC28" s="77"/>
      <c r="ED28" s="77"/>
      <c r="EE28" s="77"/>
      <c r="EF28" s="77"/>
      <c r="EG28" s="77"/>
      <c r="EH28" s="77"/>
      <c r="EI28" s="77"/>
      <c r="EJ28" s="77"/>
      <c r="EK28" s="77"/>
      <c r="EL28" s="77"/>
      <c r="EM28" s="77"/>
      <c r="EN28" s="77"/>
      <c r="EO28" s="77"/>
      <c r="EP28" s="77"/>
      <c r="EQ28" s="77"/>
      <c r="ER28" s="77"/>
      <c r="ES28" s="77"/>
      <c r="ET28" s="77"/>
      <c r="EU28" s="77"/>
      <c r="EV28" s="77"/>
      <c r="EW28" s="77"/>
      <c r="EX28" s="77"/>
      <c r="EY28" s="77"/>
      <c r="EZ28" s="77"/>
      <c r="FA28" s="77"/>
      <c r="FB28" s="77"/>
      <c r="FC28" s="77"/>
      <c r="FD28" s="77"/>
      <c r="FE28" s="77"/>
      <c r="FF28" s="77"/>
      <c r="FG28" s="77"/>
      <c r="FH28" s="77"/>
      <c r="FI28" s="77"/>
      <c r="FJ28" s="77"/>
      <c r="FK28" s="77"/>
      <c r="FL28" s="77"/>
      <c r="FM28" s="77"/>
      <c r="FN28" s="77"/>
      <c r="FO28" s="77"/>
      <c r="FP28" s="77"/>
      <c r="FQ28" s="77"/>
      <c r="FR28" s="77"/>
      <c r="FS28" s="77"/>
      <c r="FT28" s="77"/>
      <c r="FU28" s="77"/>
      <c r="FV28" s="77"/>
      <c r="FW28" s="77"/>
      <c r="FX28" s="77"/>
      <c r="FY28" s="77"/>
      <c r="FZ28" s="77"/>
      <c r="GA28" s="77"/>
      <c r="GB28" s="77"/>
      <c r="GC28" s="77"/>
      <c r="GD28" s="77"/>
      <c r="GE28" s="77"/>
      <c r="GF28" s="77"/>
      <c r="GG28" s="77"/>
      <c r="GH28" s="77"/>
      <c r="GI28" s="77"/>
      <c r="GJ28" s="77"/>
      <c r="GK28" s="77"/>
      <c r="GL28" s="77"/>
      <c r="GM28" s="77"/>
      <c r="GN28" s="77"/>
      <c r="GO28" s="77"/>
      <c r="GP28" s="77"/>
      <c r="GQ28" s="77"/>
      <c r="GR28" s="77"/>
      <c r="GS28" s="77"/>
      <c r="GT28" s="77"/>
      <c r="GU28" s="77"/>
      <c r="GV28" s="77"/>
      <c r="GW28" s="77"/>
      <c r="GX28" s="77"/>
      <c r="GY28" s="77"/>
      <c r="GZ28" s="77"/>
      <c r="HA28" s="77"/>
      <c r="HB28" s="77"/>
      <c r="HC28" s="77"/>
      <c r="HD28" s="77"/>
      <c r="HE28" s="77"/>
      <c r="HF28" s="77"/>
      <c r="HG28" s="77"/>
      <c r="HH28" s="77"/>
      <c r="HI28" s="77"/>
      <c r="HJ28" s="77"/>
      <c r="HK28" s="77"/>
      <c r="HL28" s="77"/>
      <c r="HM28" s="77"/>
      <c r="HN28" s="77"/>
      <c r="HO28" s="77"/>
      <c r="HP28" s="77"/>
      <c r="HQ28" s="77"/>
      <c r="HR28" s="77"/>
      <c r="HS28" s="77"/>
      <c r="HT28" s="77"/>
      <c r="HU28" s="77"/>
      <c r="HV28" s="77"/>
      <c r="HW28" s="77"/>
      <c r="HX28" s="77"/>
      <c r="HY28" s="77"/>
      <c r="HZ28" s="77"/>
      <c r="IA28" s="77"/>
      <c r="IB28" s="77"/>
      <c r="IC28" s="77"/>
      <c r="ID28" s="77"/>
      <c r="IE28" s="77"/>
      <c r="IF28" s="77"/>
      <c r="IG28" s="77"/>
    </row>
    <row r="29" spans="1:241" s="7" customFormat="1" ht="9.5">
      <c r="B29" s="52" t="s">
        <v>62</v>
      </c>
      <c r="G29" s="62"/>
      <c r="R29" s="77"/>
      <c r="S29" s="77"/>
      <c r="T29" s="77"/>
      <c r="U29" s="81"/>
      <c r="V29" s="77"/>
      <c r="W29" s="77"/>
      <c r="X29" s="77"/>
      <c r="Y29" s="77"/>
      <c r="Z29" s="77"/>
      <c r="AA29" s="77"/>
      <c r="AB29" s="77"/>
      <c r="AC29" s="77"/>
      <c r="AD29" s="77"/>
      <c r="AE29" s="77"/>
      <c r="AF29" s="77"/>
      <c r="AG29" s="77"/>
      <c r="AH29" s="77"/>
      <c r="AI29" s="77"/>
      <c r="AJ29" s="77"/>
      <c r="AK29" s="77"/>
      <c r="AL29" s="77"/>
      <c r="AM29" s="77"/>
      <c r="AN29" s="77"/>
      <c r="AO29" s="77"/>
      <c r="AP29" s="77"/>
      <c r="AQ29" s="77"/>
      <c r="AR29" s="77"/>
      <c r="AS29" s="77"/>
      <c r="AT29" s="77"/>
      <c r="AU29" s="77"/>
      <c r="AV29" s="77"/>
      <c r="AW29" s="77"/>
      <c r="AX29" s="77"/>
      <c r="AY29" s="77"/>
      <c r="AZ29" s="77"/>
      <c r="BA29" s="77"/>
      <c r="BB29" s="77"/>
      <c r="BC29" s="77"/>
      <c r="BD29" s="77"/>
      <c r="BE29" s="77"/>
      <c r="BF29" s="77"/>
      <c r="BG29" s="77"/>
      <c r="BH29" s="77"/>
      <c r="BI29" s="77"/>
      <c r="BJ29" s="77"/>
      <c r="BK29" s="77"/>
      <c r="BL29" s="77"/>
      <c r="BM29" s="77"/>
      <c r="BN29" s="77"/>
      <c r="BO29" s="77"/>
      <c r="BP29" s="77"/>
      <c r="BQ29" s="77"/>
      <c r="BR29" s="77"/>
      <c r="BS29" s="77"/>
      <c r="BT29" s="77"/>
      <c r="BU29" s="77"/>
      <c r="BV29" s="77"/>
      <c r="BW29" s="77"/>
      <c r="BX29" s="77"/>
      <c r="BY29" s="77"/>
      <c r="BZ29" s="77"/>
      <c r="CA29" s="77"/>
      <c r="CB29" s="77"/>
      <c r="CC29" s="77"/>
      <c r="CD29" s="77"/>
      <c r="CE29" s="77"/>
      <c r="CF29" s="77"/>
      <c r="CG29" s="77"/>
      <c r="CH29" s="77"/>
      <c r="CI29" s="77"/>
      <c r="CJ29" s="77"/>
      <c r="CK29" s="77"/>
      <c r="CL29" s="77"/>
      <c r="CM29" s="77"/>
      <c r="CN29" s="77"/>
      <c r="CO29" s="77"/>
      <c r="CP29" s="77"/>
      <c r="CQ29" s="77"/>
      <c r="CR29" s="77"/>
      <c r="CS29" s="77"/>
      <c r="CT29" s="77"/>
      <c r="CU29" s="77"/>
      <c r="CV29" s="77"/>
      <c r="CW29" s="77"/>
      <c r="CX29" s="77"/>
      <c r="CY29" s="77"/>
      <c r="CZ29" s="77"/>
      <c r="DA29" s="77"/>
      <c r="DB29" s="77"/>
      <c r="DC29" s="77"/>
      <c r="DD29" s="77"/>
      <c r="DE29" s="77"/>
      <c r="DF29" s="77"/>
      <c r="DG29" s="77"/>
      <c r="DH29" s="77"/>
      <c r="DI29" s="77"/>
      <c r="DJ29" s="77"/>
      <c r="DK29" s="77"/>
      <c r="DL29" s="77"/>
      <c r="DM29" s="77"/>
      <c r="DN29" s="77"/>
      <c r="DO29" s="77"/>
      <c r="DP29" s="77"/>
      <c r="DQ29" s="77"/>
      <c r="DR29" s="77"/>
      <c r="DS29" s="77"/>
      <c r="DT29" s="77"/>
      <c r="DU29" s="77"/>
      <c r="DV29" s="77"/>
      <c r="DW29" s="77"/>
      <c r="DX29" s="77"/>
      <c r="DY29" s="77"/>
      <c r="DZ29" s="77"/>
      <c r="EA29" s="77"/>
      <c r="EB29" s="77"/>
      <c r="EC29" s="77"/>
      <c r="ED29" s="77"/>
      <c r="EE29" s="77"/>
      <c r="EF29" s="77"/>
      <c r="EG29" s="77"/>
      <c r="EH29" s="77"/>
      <c r="EI29" s="77"/>
      <c r="EJ29" s="77"/>
      <c r="EK29" s="77"/>
      <c r="EL29" s="77"/>
      <c r="EM29" s="77"/>
      <c r="EN29" s="77"/>
      <c r="EO29" s="77"/>
      <c r="EP29" s="77"/>
      <c r="EQ29" s="77"/>
      <c r="ER29" s="77"/>
      <c r="ES29" s="77"/>
      <c r="ET29" s="77"/>
      <c r="EU29" s="77"/>
      <c r="EV29" s="77"/>
      <c r="EW29" s="77"/>
      <c r="EX29" s="77"/>
      <c r="EY29" s="77"/>
      <c r="EZ29" s="77"/>
      <c r="FA29" s="77"/>
      <c r="FB29" s="77"/>
      <c r="FC29" s="77"/>
      <c r="FD29" s="77"/>
      <c r="FE29" s="77"/>
      <c r="FF29" s="77"/>
      <c r="FG29" s="77"/>
      <c r="FH29" s="77"/>
      <c r="FI29" s="77"/>
      <c r="FJ29" s="77"/>
      <c r="FK29" s="77"/>
      <c r="FL29" s="77"/>
      <c r="FM29" s="77"/>
      <c r="FN29" s="77"/>
      <c r="FO29" s="77"/>
      <c r="FP29" s="77"/>
      <c r="FQ29" s="77"/>
      <c r="FR29" s="77"/>
      <c r="FS29" s="77"/>
      <c r="FT29" s="77"/>
      <c r="FU29" s="77"/>
      <c r="FV29" s="77"/>
      <c r="FW29" s="77"/>
      <c r="FX29" s="77"/>
      <c r="FY29" s="77"/>
      <c r="FZ29" s="77"/>
      <c r="GA29" s="77"/>
      <c r="GB29" s="77"/>
      <c r="GC29" s="77"/>
      <c r="GD29" s="77"/>
      <c r="GE29" s="77"/>
      <c r="GF29" s="77"/>
      <c r="GG29" s="77"/>
      <c r="GH29" s="77"/>
      <c r="GI29" s="77"/>
      <c r="GJ29" s="77"/>
      <c r="GK29" s="77"/>
      <c r="GL29" s="77"/>
      <c r="GM29" s="77"/>
      <c r="GN29" s="77"/>
      <c r="GO29" s="77"/>
      <c r="GP29" s="77"/>
      <c r="GQ29" s="77"/>
      <c r="GR29" s="77"/>
      <c r="GS29" s="77"/>
      <c r="GT29" s="77"/>
      <c r="GU29" s="77"/>
      <c r="GV29" s="77"/>
      <c r="GW29" s="77"/>
      <c r="GX29" s="77"/>
      <c r="GY29" s="77"/>
      <c r="GZ29" s="77"/>
      <c r="HA29" s="77"/>
      <c r="HB29" s="77"/>
      <c r="HC29" s="77"/>
      <c r="HD29" s="77"/>
      <c r="HE29" s="77"/>
      <c r="HF29" s="77"/>
      <c r="HG29" s="77"/>
      <c r="HH29" s="77"/>
      <c r="HI29" s="77"/>
      <c r="HJ29" s="77"/>
      <c r="HK29" s="77"/>
      <c r="HL29" s="77"/>
      <c r="HM29" s="77"/>
      <c r="HN29" s="77"/>
      <c r="HO29" s="77"/>
      <c r="HP29" s="77"/>
      <c r="HQ29" s="77"/>
      <c r="HR29" s="77"/>
      <c r="HS29" s="77"/>
      <c r="HT29" s="77"/>
      <c r="HU29" s="77"/>
      <c r="HV29" s="77"/>
      <c r="HW29" s="77"/>
      <c r="HX29" s="77"/>
      <c r="HY29" s="77"/>
      <c r="HZ29" s="77"/>
      <c r="IA29" s="77"/>
      <c r="IB29" s="77"/>
      <c r="IC29" s="77"/>
      <c r="ID29" s="77"/>
      <c r="IE29" s="77"/>
      <c r="IF29" s="77"/>
      <c r="IG29" s="77"/>
    </row>
    <row r="30" spans="1:241" s="7" customFormat="1" ht="9.5">
      <c r="B30" s="52" t="s">
        <v>79</v>
      </c>
      <c r="G30" s="62"/>
      <c r="R30" s="77"/>
      <c r="S30" s="77"/>
      <c r="T30" s="77"/>
      <c r="U30" s="81"/>
      <c r="V30" s="77"/>
      <c r="W30" s="77"/>
      <c r="X30" s="77"/>
      <c r="Y30" s="77"/>
      <c r="Z30" s="77"/>
      <c r="AA30" s="77"/>
      <c r="AB30" s="77"/>
      <c r="AC30" s="77"/>
      <c r="AD30" s="77"/>
      <c r="AE30" s="77"/>
      <c r="AF30" s="77"/>
      <c r="AG30" s="77"/>
      <c r="AH30" s="77"/>
      <c r="AI30" s="77"/>
      <c r="AJ30" s="77"/>
      <c r="AK30" s="77"/>
      <c r="AL30" s="77"/>
      <c r="AM30" s="77"/>
      <c r="AN30" s="77"/>
      <c r="AO30" s="77"/>
      <c r="AP30" s="77"/>
      <c r="AQ30" s="77"/>
      <c r="AR30" s="77"/>
      <c r="AS30" s="77"/>
      <c r="AT30" s="77"/>
      <c r="AU30" s="77"/>
      <c r="AV30" s="77"/>
      <c r="AW30" s="77"/>
      <c r="AX30" s="77"/>
      <c r="AY30" s="77"/>
      <c r="AZ30" s="77"/>
      <c r="BA30" s="77"/>
      <c r="BB30" s="77"/>
      <c r="BC30" s="77"/>
      <c r="BD30" s="77"/>
      <c r="BE30" s="77"/>
      <c r="BF30" s="77"/>
      <c r="BG30" s="77"/>
      <c r="BH30" s="77"/>
      <c r="BI30" s="77"/>
      <c r="BJ30" s="77"/>
      <c r="BK30" s="77"/>
      <c r="BL30" s="77"/>
      <c r="BM30" s="77"/>
      <c r="BN30" s="77"/>
      <c r="BO30" s="77"/>
      <c r="BP30" s="77"/>
      <c r="BQ30" s="77"/>
      <c r="BR30" s="77"/>
      <c r="BS30" s="77"/>
      <c r="BT30" s="77"/>
      <c r="BU30" s="77"/>
      <c r="BV30" s="77"/>
      <c r="BW30" s="77"/>
      <c r="BX30" s="77"/>
      <c r="BY30" s="77"/>
      <c r="BZ30" s="77"/>
      <c r="CA30" s="77"/>
      <c r="CB30" s="77"/>
      <c r="CC30" s="77"/>
      <c r="CD30" s="77"/>
      <c r="CE30" s="77"/>
      <c r="CF30" s="77"/>
      <c r="CG30" s="77"/>
      <c r="CH30" s="77"/>
      <c r="CI30" s="77"/>
      <c r="CJ30" s="77"/>
      <c r="CK30" s="77"/>
      <c r="CL30" s="77"/>
      <c r="CM30" s="77"/>
      <c r="CN30" s="77"/>
      <c r="CO30" s="77"/>
      <c r="CP30" s="77"/>
      <c r="CQ30" s="77"/>
      <c r="CR30" s="77"/>
      <c r="CS30" s="77"/>
      <c r="CT30" s="77"/>
      <c r="CU30" s="77"/>
      <c r="CV30" s="77"/>
      <c r="CW30" s="77"/>
      <c r="CX30" s="77"/>
      <c r="CY30" s="77"/>
      <c r="CZ30" s="77"/>
      <c r="DA30" s="77"/>
      <c r="DB30" s="77"/>
      <c r="DC30" s="77"/>
      <c r="DD30" s="77"/>
      <c r="DE30" s="77"/>
      <c r="DF30" s="77"/>
      <c r="DG30" s="77"/>
      <c r="DH30" s="77"/>
      <c r="DI30" s="77"/>
      <c r="DJ30" s="77"/>
      <c r="DK30" s="77"/>
      <c r="DL30" s="77"/>
      <c r="DM30" s="77"/>
      <c r="DN30" s="77"/>
      <c r="DO30" s="77"/>
      <c r="DP30" s="77"/>
      <c r="DQ30" s="77"/>
      <c r="DR30" s="77"/>
      <c r="DS30" s="77"/>
      <c r="DT30" s="77"/>
      <c r="DU30" s="77"/>
      <c r="DV30" s="77"/>
      <c r="DW30" s="77"/>
      <c r="DX30" s="77"/>
      <c r="DY30" s="77"/>
      <c r="DZ30" s="77"/>
      <c r="EA30" s="77"/>
      <c r="EB30" s="77"/>
      <c r="EC30" s="77"/>
      <c r="ED30" s="77"/>
      <c r="EE30" s="77"/>
      <c r="EF30" s="77"/>
      <c r="EG30" s="77"/>
      <c r="EH30" s="77"/>
      <c r="EI30" s="77"/>
      <c r="EJ30" s="77"/>
      <c r="EK30" s="77"/>
      <c r="EL30" s="77"/>
      <c r="EM30" s="77"/>
      <c r="EN30" s="77"/>
      <c r="EO30" s="77"/>
      <c r="EP30" s="77"/>
      <c r="EQ30" s="77"/>
      <c r="ER30" s="77"/>
      <c r="ES30" s="77"/>
      <c r="ET30" s="77"/>
      <c r="EU30" s="77"/>
      <c r="EV30" s="77"/>
      <c r="EW30" s="77"/>
      <c r="EX30" s="77"/>
      <c r="EY30" s="77"/>
      <c r="EZ30" s="77"/>
      <c r="FA30" s="77"/>
      <c r="FB30" s="77"/>
      <c r="FC30" s="77"/>
      <c r="FD30" s="77"/>
      <c r="FE30" s="77"/>
      <c r="FF30" s="77"/>
      <c r="FG30" s="77"/>
      <c r="FH30" s="77"/>
      <c r="FI30" s="77"/>
      <c r="FJ30" s="77"/>
      <c r="FK30" s="77"/>
      <c r="FL30" s="77"/>
      <c r="FM30" s="77"/>
      <c r="FN30" s="77"/>
      <c r="FO30" s="77"/>
      <c r="FP30" s="77"/>
      <c r="FQ30" s="77"/>
      <c r="FR30" s="77"/>
      <c r="FS30" s="77"/>
      <c r="FT30" s="77"/>
      <c r="FU30" s="77"/>
      <c r="FV30" s="77"/>
      <c r="FW30" s="77"/>
      <c r="FX30" s="77"/>
      <c r="FY30" s="77"/>
      <c r="FZ30" s="77"/>
      <c r="GA30" s="77"/>
      <c r="GB30" s="77"/>
      <c r="GC30" s="77"/>
      <c r="GD30" s="77"/>
      <c r="GE30" s="77"/>
      <c r="GF30" s="77"/>
      <c r="GG30" s="77"/>
      <c r="GH30" s="77"/>
      <c r="GI30" s="77"/>
      <c r="GJ30" s="77"/>
      <c r="GK30" s="77"/>
      <c r="GL30" s="77"/>
      <c r="GM30" s="77"/>
      <c r="GN30" s="77"/>
      <c r="GO30" s="77"/>
      <c r="GP30" s="77"/>
      <c r="GQ30" s="77"/>
      <c r="GR30" s="77"/>
      <c r="GS30" s="77"/>
      <c r="GT30" s="77"/>
      <c r="GU30" s="77"/>
      <c r="GV30" s="77"/>
      <c r="GW30" s="77"/>
      <c r="GX30" s="77"/>
      <c r="GY30" s="77"/>
      <c r="GZ30" s="77"/>
      <c r="HA30" s="77"/>
      <c r="HB30" s="77"/>
      <c r="HC30" s="77"/>
      <c r="HD30" s="77"/>
      <c r="HE30" s="77"/>
      <c r="HF30" s="77"/>
      <c r="HG30" s="77"/>
      <c r="HH30" s="77"/>
      <c r="HI30" s="77"/>
      <c r="HJ30" s="77"/>
      <c r="HK30" s="77"/>
      <c r="HL30" s="77"/>
      <c r="HM30" s="77"/>
      <c r="HN30" s="77"/>
      <c r="HO30" s="77"/>
      <c r="HP30" s="77"/>
      <c r="HQ30" s="77"/>
      <c r="HR30" s="77"/>
      <c r="HS30" s="77"/>
      <c r="HT30" s="77"/>
      <c r="HU30" s="77"/>
      <c r="HV30" s="77"/>
      <c r="HW30" s="77"/>
      <c r="HX30" s="77"/>
      <c r="HY30" s="77"/>
      <c r="HZ30" s="77"/>
      <c r="IA30" s="77"/>
      <c r="IB30" s="77"/>
      <c r="IC30" s="77"/>
      <c r="ID30" s="77"/>
      <c r="IE30" s="77"/>
      <c r="IF30" s="77"/>
      <c r="IG30" s="77"/>
    </row>
    <row r="31" spans="1:241" s="7" customFormat="1" ht="9.5">
      <c r="B31" s="52" t="s">
        <v>85</v>
      </c>
      <c r="G31" s="62"/>
      <c r="R31" s="77"/>
      <c r="S31" s="77"/>
      <c r="T31" s="77"/>
      <c r="U31" s="81"/>
      <c r="V31" s="77"/>
      <c r="W31" s="77"/>
      <c r="X31" s="77"/>
      <c r="Y31" s="77"/>
      <c r="Z31" s="77"/>
      <c r="AA31" s="77"/>
      <c r="AB31" s="77"/>
      <c r="AC31" s="77"/>
      <c r="AD31" s="77"/>
      <c r="AE31" s="77"/>
      <c r="AF31" s="77"/>
      <c r="AG31" s="77"/>
      <c r="AH31" s="77"/>
      <c r="AI31" s="77"/>
      <c r="AJ31" s="77"/>
      <c r="AK31" s="77"/>
      <c r="AL31" s="77"/>
      <c r="AM31" s="77"/>
      <c r="AN31" s="77"/>
      <c r="AO31" s="77"/>
      <c r="AP31" s="77"/>
      <c r="AQ31" s="77"/>
      <c r="AR31" s="77"/>
      <c r="AS31" s="77"/>
      <c r="AT31" s="77"/>
      <c r="AU31" s="77"/>
      <c r="AV31" s="77"/>
      <c r="AW31" s="77"/>
      <c r="AX31" s="77"/>
      <c r="AY31" s="77"/>
      <c r="AZ31" s="77"/>
      <c r="BA31" s="77"/>
      <c r="BB31" s="77"/>
      <c r="BC31" s="77"/>
      <c r="BD31" s="77"/>
      <c r="BE31" s="77"/>
      <c r="BF31" s="77"/>
      <c r="BG31" s="77"/>
      <c r="BH31" s="77"/>
      <c r="BI31" s="77"/>
      <c r="BJ31" s="77"/>
      <c r="BK31" s="77"/>
      <c r="BL31" s="77"/>
      <c r="BM31" s="77"/>
      <c r="BN31" s="77"/>
      <c r="BO31" s="77"/>
      <c r="BP31" s="77"/>
      <c r="BQ31" s="77"/>
      <c r="BR31" s="77"/>
      <c r="BS31" s="77"/>
      <c r="BT31" s="77"/>
      <c r="BU31" s="77"/>
      <c r="BV31" s="77"/>
      <c r="BW31" s="77"/>
      <c r="BX31" s="77"/>
      <c r="BY31" s="77"/>
      <c r="BZ31" s="77"/>
      <c r="CA31" s="77"/>
      <c r="CB31" s="77"/>
      <c r="CC31" s="77"/>
      <c r="CD31" s="77"/>
      <c r="CE31" s="77"/>
      <c r="CF31" s="77"/>
      <c r="CG31" s="77"/>
      <c r="CH31" s="77"/>
      <c r="CI31" s="77"/>
      <c r="CJ31" s="77"/>
      <c r="CK31" s="77"/>
      <c r="CL31" s="77"/>
      <c r="CM31" s="77"/>
      <c r="CN31" s="77"/>
      <c r="CO31" s="77"/>
      <c r="CP31" s="77"/>
      <c r="CQ31" s="77"/>
      <c r="CR31" s="77"/>
      <c r="CS31" s="77"/>
      <c r="CT31" s="77"/>
      <c r="CU31" s="77"/>
      <c r="CV31" s="77"/>
      <c r="CW31" s="77"/>
      <c r="CX31" s="77"/>
      <c r="CY31" s="77"/>
      <c r="CZ31" s="77"/>
      <c r="DA31" s="77"/>
      <c r="DB31" s="77"/>
      <c r="DC31" s="77"/>
      <c r="DD31" s="77"/>
      <c r="DE31" s="77"/>
      <c r="DF31" s="77"/>
      <c r="DG31" s="77"/>
      <c r="DH31" s="77"/>
      <c r="DI31" s="77"/>
      <c r="DJ31" s="77"/>
      <c r="DK31" s="77"/>
      <c r="DL31" s="77"/>
      <c r="DM31" s="77"/>
      <c r="DN31" s="77"/>
      <c r="DO31" s="77"/>
      <c r="DP31" s="77"/>
      <c r="DQ31" s="77"/>
      <c r="DR31" s="77"/>
      <c r="DS31" s="77"/>
      <c r="DT31" s="77"/>
      <c r="DU31" s="77"/>
      <c r="DV31" s="77"/>
      <c r="DW31" s="77"/>
      <c r="DX31" s="77"/>
      <c r="DY31" s="77"/>
      <c r="DZ31" s="77"/>
      <c r="EA31" s="77"/>
      <c r="EB31" s="77"/>
      <c r="EC31" s="77"/>
      <c r="ED31" s="77"/>
      <c r="EE31" s="77"/>
      <c r="EF31" s="77"/>
      <c r="EG31" s="77"/>
      <c r="EH31" s="77"/>
      <c r="EI31" s="77"/>
      <c r="EJ31" s="77"/>
      <c r="EK31" s="77"/>
      <c r="EL31" s="77"/>
      <c r="EM31" s="77"/>
      <c r="EN31" s="77"/>
      <c r="EO31" s="77"/>
      <c r="EP31" s="77"/>
      <c r="EQ31" s="77"/>
      <c r="ER31" s="77"/>
      <c r="ES31" s="77"/>
      <c r="ET31" s="77"/>
      <c r="EU31" s="77"/>
      <c r="EV31" s="77"/>
      <c r="EW31" s="77"/>
      <c r="EX31" s="77"/>
      <c r="EY31" s="77"/>
      <c r="EZ31" s="77"/>
      <c r="FA31" s="77"/>
      <c r="FB31" s="77"/>
      <c r="FC31" s="77"/>
      <c r="FD31" s="77"/>
      <c r="FE31" s="77"/>
      <c r="FF31" s="77"/>
      <c r="FG31" s="77"/>
      <c r="FH31" s="77"/>
      <c r="FI31" s="77"/>
      <c r="FJ31" s="77"/>
      <c r="FK31" s="77"/>
      <c r="FL31" s="77"/>
      <c r="FM31" s="77"/>
      <c r="FN31" s="77"/>
      <c r="FO31" s="77"/>
      <c r="FP31" s="77"/>
      <c r="FQ31" s="77"/>
      <c r="FR31" s="77"/>
      <c r="FS31" s="77"/>
      <c r="FT31" s="77"/>
      <c r="FU31" s="77"/>
      <c r="FV31" s="77"/>
      <c r="FW31" s="77"/>
      <c r="FX31" s="77"/>
      <c r="FY31" s="77"/>
      <c r="FZ31" s="77"/>
      <c r="GA31" s="77"/>
      <c r="GB31" s="77"/>
      <c r="GC31" s="77"/>
      <c r="GD31" s="77"/>
      <c r="GE31" s="77"/>
      <c r="GF31" s="77"/>
      <c r="GG31" s="77"/>
      <c r="GH31" s="77"/>
      <c r="GI31" s="77"/>
      <c r="GJ31" s="77"/>
      <c r="GK31" s="77"/>
      <c r="GL31" s="77"/>
      <c r="GM31" s="77"/>
      <c r="GN31" s="77"/>
      <c r="GO31" s="77"/>
      <c r="GP31" s="77"/>
      <c r="GQ31" s="77"/>
      <c r="GR31" s="77"/>
      <c r="GS31" s="77"/>
      <c r="GT31" s="77"/>
      <c r="GU31" s="77"/>
      <c r="GV31" s="77"/>
      <c r="GW31" s="77"/>
      <c r="GX31" s="77"/>
      <c r="GY31" s="77"/>
      <c r="GZ31" s="77"/>
      <c r="HA31" s="77"/>
      <c r="HB31" s="77"/>
      <c r="HC31" s="77"/>
      <c r="HD31" s="77"/>
      <c r="HE31" s="77"/>
      <c r="HF31" s="77"/>
      <c r="HG31" s="77"/>
      <c r="HH31" s="77"/>
      <c r="HI31" s="77"/>
      <c r="HJ31" s="77"/>
      <c r="HK31" s="77"/>
      <c r="HL31" s="77"/>
      <c r="HM31" s="77"/>
      <c r="HN31" s="77"/>
      <c r="HO31" s="77"/>
      <c r="HP31" s="77"/>
      <c r="HQ31" s="77"/>
      <c r="HR31" s="77"/>
      <c r="HS31" s="77"/>
      <c r="HT31" s="77"/>
      <c r="HU31" s="77"/>
      <c r="HV31" s="77"/>
      <c r="HW31" s="77"/>
      <c r="HX31" s="77"/>
      <c r="HY31" s="77"/>
      <c r="HZ31" s="77"/>
      <c r="IA31" s="77"/>
      <c r="IB31" s="77"/>
      <c r="IC31" s="77"/>
      <c r="ID31" s="77"/>
      <c r="IE31" s="77"/>
      <c r="IF31" s="77"/>
      <c r="IG31" s="77"/>
    </row>
    <row r="32" spans="1:241">
      <c r="A32" s="50"/>
      <c r="B32" s="50"/>
      <c r="C32" s="50"/>
      <c r="D32" s="50"/>
      <c r="E32" s="50"/>
      <c r="F32" s="50"/>
      <c r="G32" s="9"/>
      <c r="H32" s="50"/>
      <c r="I32" s="50"/>
      <c r="J32" s="50"/>
      <c r="K32" s="50"/>
      <c r="L32" s="50"/>
      <c r="M32" s="50"/>
      <c r="N32" s="50"/>
      <c r="O32" s="50"/>
      <c r="P32" s="50"/>
      <c r="Q32" s="50"/>
    </row>
    <row r="33" spans="1:17">
      <c r="A33" s="50"/>
      <c r="B33" s="50"/>
      <c r="C33" s="50"/>
      <c r="D33" s="50"/>
      <c r="E33" s="50"/>
      <c r="F33" s="50"/>
      <c r="G33" s="9"/>
      <c r="H33" s="50"/>
      <c r="I33" s="50"/>
      <c r="J33" s="50"/>
      <c r="K33" s="50"/>
      <c r="L33" s="50"/>
      <c r="M33" s="50"/>
      <c r="N33" s="50"/>
      <c r="O33" s="50"/>
      <c r="P33" s="50"/>
      <c r="Q33" s="50"/>
    </row>
  </sheetData>
  <sheetProtection sheet="1" objects="1" scenarios="1"/>
  <mergeCells count="28">
    <mergeCell ref="C19:H19"/>
    <mergeCell ref="C20:H20"/>
    <mergeCell ref="C21:H21"/>
    <mergeCell ref="B23:O23"/>
    <mergeCell ref="S1:S2"/>
    <mergeCell ref="B16:B21"/>
    <mergeCell ref="B14:O14"/>
    <mergeCell ref="C15:H15"/>
    <mergeCell ref="C16:H16"/>
    <mergeCell ref="C17:H17"/>
    <mergeCell ref="C18:H18"/>
    <mergeCell ref="B9:C9"/>
    <mergeCell ref="B10:C10"/>
    <mergeCell ref="B11:C11"/>
    <mergeCell ref="B12:C12"/>
    <mergeCell ref="B13:C13"/>
    <mergeCell ref="B4:C4"/>
    <mergeCell ref="B5:C5"/>
    <mergeCell ref="B6:C6"/>
    <mergeCell ref="B7:C7"/>
    <mergeCell ref="B8:C8"/>
    <mergeCell ref="B1:E1"/>
    <mergeCell ref="F1:O1"/>
    <mergeCell ref="B2:O2"/>
    <mergeCell ref="B3:C3"/>
    <mergeCell ref="F3:G3"/>
    <mergeCell ref="H3:K3"/>
    <mergeCell ref="L3:O3"/>
  </mergeCells>
  <phoneticPr fontId="20"/>
  <dataValidations count="3">
    <dataValidation type="list" allowBlank="1" showInputMessage="1" showErrorMessage="1" sqref="L4:L13 JH4:JH13 TD4:TD13 ACZ4:ACZ13 AMV4:AMV13 AWR4:AWR13 BGN4:BGN13 BQJ4:BQJ13 CAF4:CAF13 CKB4:CKB13 CTX4:CTX13 DDT4:DDT13 DNP4:DNP13 DXL4:DXL13 EHH4:EHH13 ERD4:ERD13 FAZ4:FAZ13 FKV4:FKV13 FUR4:FUR13 GEN4:GEN13 GOJ4:GOJ13 GYF4:GYF13 HIB4:HIB13 HRX4:HRX13 IBT4:IBT13 ILP4:ILP13 IVL4:IVL13 JFH4:JFH13 JPD4:JPD13 JYZ4:JYZ13 KIV4:KIV13 KSR4:KSR13 LCN4:LCN13 LMJ4:LMJ13 LWF4:LWF13 MGB4:MGB13 MPX4:MPX13 MZT4:MZT13 NJP4:NJP13 NTL4:NTL13 ODH4:ODH13 OND4:OND13 OWZ4:OWZ13 PGV4:PGV13 PQR4:PQR13 QAN4:QAN13 QKJ4:QKJ13 QUF4:QUF13 REB4:REB13 RNX4:RNX13 RXT4:RXT13 SHP4:SHP13 SRL4:SRL13 TBH4:TBH13 TLD4:TLD13 TUZ4:TUZ13 UEV4:UEV13 UOR4:UOR13 UYN4:UYN13 VIJ4:VIJ13 VSF4:VSF13 WCB4:WCB13 WLX4:WLX13 WVT4:WVT13 L65540:L65549 JH65540:JH65549 TD65540:TD65549 ACZ65540:ACZ65549 AMV65540:AMV65549 AWR65540:AWR65549 BGN65540:BGN65549 BQJ65540:BQJ65549 CAF65540:CAF65549 CKB65540:CKB65549 CTX65540:CTX65549 DDT65540:DDT65549 DNP65540:DNP65549 DXL65540:DXL65549 EHH65540:EHH65549 ERD65540:ERD65549 FAZ65540:FAZ65549 FKV65540:FKV65549 FUR65540:FUR65549 GEN65540:GEN65549 GOJ65540:GOJ65549 GYF65540:GYF65549 HIB65540:HIB65549 HRX65540:HRX65549 IBT65540:IBT65549 ILP65540:ILP65549 IVL65540:IVL65549 JFH65540:JFH65549 JPD65540:JPD65549 JYZ65540:JYZ65549 KIV65540:KIV65549 KSR65540:KSR65549 LCN65540:LCN65549 LMJ65540:LMJ65549 LWF65540:LWF65549 MGB65540:MGB65549 MPX65540:MPX65549 MZT65540:MZT65549 NJP65540:NJP65549 NTL65540:NTL65549 ODH65540:ODH65549 OND65540:OND65549 OWZ65540:OWZ65549 PGV65540:PGV65549 PQR65540:PQR65549 QAN65540:QAN65549 QKJ65540:QKJ65549 QUF65540:QUF65549 REB65540:REB65549 RNX65540:RNX65549 RXT65540:RXT65549 SHP65540:SHP65549 SRL65540:SRL65549 TBH65540:TBH65549 TLD65540:TLD65549 TUZ65540:TUZ65549 UEV65540:UEV65549 UOR65540:UOR65549 UYN65540:UYN65549 VIJ65540:VIJ65549 VSF65540:VSF65549 WCB65540:WCB65549 WLX65540:WLX65549 WVT65540:WVT65549 L131076:L131085 JH131076:JH131085 TD131076:TD131085 ACZ131076:ACZ131085 AMV131076:AMV131085 AWR131076:AWR131085 BGN131076:BGN131085 BQJ131076:BQJ131085 CAF131076:CAF131085 CKB131076:CKB131085 CTX131076:CTX131085 DDT131076:DDT131085 DNP131076:DNP131085 DXL131076:DXL131085 EHH131076:EHH131085 ERD131076:ERD131085 FAZ131076:FAZ131085 FKV131076:FKV131085 FUR131076:FUR131085 GEN131076:GEN131085 GOJ131076:GOJ131085 GYF131076:GYF131085 HIB131076:HIB131085 HRX131076:HRX131085 IBT131076:IBT131085 ILP131076:ILP131085 IVL131076:IVL131085 JFH131076:JFH131085 JPD131076:JPD131085 JYZ131076:JYZ131085 KIV131076:KIV131085 KSR131076:KSR131085 LCN131076:LCN131085 LMJ131076:LMJ131085 LWF131076:LWF131085 MGB131076:MGB131085 MPX131076:MPX131085 MZT131076:MZT131085 NJP131076:NJP131085 NTL131076:NTL131085 ODH131076:ODH131085 OND131076:OND131085 OWZ131076:OWZ131085 PGV131076:PGV131085 PQR131076:PQR131085 QAN131076:QAN131085 QKJ131076:QKJ131085 QUF131076:QUF131085 REB131076:REB131085 RNX131076:RNX131085 RXT131076:RXT131085 SHP131076:SHP131085 SRL131076:SRL131085 TBH131076:TBH131085 TLD131076:TLD131085 TUZ131076:TUZ131085 UEV131076:UEV131085 UOR131076:UOR131085 UYN131076:UYN131085 VIJ131076:VIJ131085 VSF131076:VSF131085 WCB131076:WCB131085 WLX131076:WLX131085 WVT131076:WVT131085 L196612:L196621 JH196612:JH196621 TD196612:TD196621 ACZ196612:ACZ196621 AMV196612:AMV196621 AWR196612:AWR196621 BGN196612:BGN196621 BQJ196612:BQJ196621 CAF196612:CAF196621 CKB196612:CKB196621 CTX196612:CTX196621 DDT196612:DDT196621 DNP196612:DNP196621 DXL196612:DXL196621 EHH196612:EHH196621 ERD196612:ERD196621 FAZ196612:FAZ196621 FKV196612:FKV196621 FUR196612:FUR196621 GEN196612:GEN196621 GOJ196612:GOJ196621 GYF196612:GYF196621 HIB196612:HIB196621 HRX196612:HRX196621 IBT196612:IBT196621 ILP196612:ILP196621 IVL196612:IVL196621 JFH196612:JFH196621 JPD196612:JPD196621 JYZ196612:JYZ196621 KIV196612:KIV196621 KSR196612:KSR196621 LCN196612:LCN196621 LMJ196612:LMJ196621 LWF196612:LWF196621 MGB196612:MGB196621 MPX196612:MPX196621 MZT196612:MZT196621 NJP196612:NJP196621 NTL196612:NTL196621 ODH196612:ODH196621 OND196612:OND196621 OWZ196612:OWZ196621 PGV196612:PGV196621 PQR196612:PQR196621 QAN196612:QAN196621 QKJ196612:QKJ196621 QUF196612:QUF196621 REB196612:REB196621 RNX196612:RNX196621 RXT196612:RXT196621 SHP196612:SHP196621 SRL196612:SRL196621 TBH196612:TBH196621 TLD196612:TLD196621 TUZ196612:TUZ196621 UEV196612:UEV196621 UOR196612:UOR196621 UYN196612:UYN196621 VIJ196612:VIJ196621 VSF196612:VSF196621 WCB196612:WCB196621 WLX196612:WLX196621 WVT196612:WVT196621 L262148:L262157 JH262148:JH262157 TD262148:TD262157 ACZ262148:ACZ262157 AMV262148:AMV262157 AWR262148:AWR262157 BGN262148:BGN262157 BQJ262148:BQJ262157 CAF262148:CAF262157 CKB262148:CKB262157 CTX262148:CTX262157 DDT262148:DDT262157 DNP262148:DNP262157 DXL262148:DXL262157 EHH262148:EHH262157 ERD262148:ERD262157 FAZ262148:FAZ262157 FKV262148:FKV262157 FUR262148:FUR262157 GEN262148:GEN262157 GOJ262148:GOJ262157 GYF262148:GYF262157 HIB262148:HIB262157 HRX262148:HRX262157 IBT262148:IBT262157 ILP262148:ILP262157 IVL262148:IVL262157 JFH262148:JFH262157 JPD262148:JPD262157 JYZ262148:JYZ262157 KIV262148:KIV262157 KSR262148:KSR262157 LCN262148:LCN262157 LMJ262148:LMJ262157 LWF262148:LWF262157 MGB262148:MGB262157 MPX262148:MPX262157 MZT262148:MZT262157 NJP262148:NJP262157 NTL262148:NTL262157 ODH262148:ODH262157 OND262148:OND262157 OWZ262148:OWZ262157 PGV262148:PGV262157 PQR262148:PQR262157 QAN262148:QAN262157 QKJ262148:QKJ262157 QUF262148:QUF262157 REB262148:REB262157 RNX262148:RNX262157 RXT262148:RXT262157 SHP262148:SHP262157 SRL262148:SRL262157 TBH262148:TBH262157 TLD262148:TLD262157 TUZ262148:TUZ262157 UEV262148:UEV262157 UOR262148:UOR262157 UYN262148:UYN262157 VIJ262148:VIJ262157 VSF262148:VSF262157 WCB262148:WCB262157 WLX262148:WLX262157 WVT262148:WVT262157 L327684:L327693 JH327684:JH327693 TD327684:TD327693 ACZ327684:ACZ327693 AMV327684:AMV327693 AWR327684:AWR327693 BGN327684:BGN327693 BQJ327684:BQJ327693 CAF327684:CAF327693 CKB327684:CKB327693 CTX327684:CTX327693 DDT327684:DDT327693 DNP327684:DNP327693 DXL327684:DXL327693 EHH327684:EHH327693 ERD327684:ERD327693 FAZ327684:FAZ327693 FKV327684:FKV327693 FUR327684:FUR327693 GEN327684:GEN327693 GOJ327684:GOJ327693 GYF327684:GYF327693 HIB327684:HIB327693 HRX327684:HRX327693 IBT327684:IBT327693 ILP327684:ILP327693 IVL327684:IVL327693 JFH327684:JFH327693 JPD327684:JPD327693 JYZ327684:JYZ327693 KIV327684:KIV327693 KSR327684:KSR327693 LCN327684:LCN327693 LMJ327684:LMJ327693 LWF327684:LWF327693 MGB327684:MGB327693 MPX327684:MPX327693 MZT327684:MZT327693 NJP327684:NJP327693 NTL327684:NTL327693 ODH327684:ODH327693 OND327684:OND327693 OWZ327684:OWZ327693 PGV327684:PGV327693 PQR327684:PQR327693 QAN327684:QAN327693 QKJ327684:QKJ327693 QUF327684:QUF327693 REB327684:REB327693 RNX327684:RNX327693 RXT327684:RXT327693 SHP327684:SHP327693 SRL327684:SRL327693 TBH327684:TBH327693 TLD327684:TLD327693 TUZ327684:TUZ327693 UEV327684:UEV327693 UOR327684:UOR327693 UYN327684:UYN327693 VIJ327684:VIJ327693 VSF327684:VSF327693 WCB327684:WCB327693 WLX327684:WLX327693 WVT327684:WVT327693 L393220:L393229 JH393220:JH393229 TD393220:TD393229 ACZ393220:ACZ393229 AMV393220:AMV393229 AWR393220:AWR393229 BGN393220:BGN393229 BQJ393220:BQJ393229 CAF393220:CAF393229 CKB393220:CKB393229 CTX393220:CTX393229 DDT393220:DDT393229 DNP393220:DNP393229 DXL393220:DXL393229 EHH393220:EHH393229 ERD393220:ERD393229 FAZ393220:FAZ393229 FKV393220:FKV393229 FUR393220:FUR393229 GEN393220:GEN393229 GOJ393220:GOJ393229 GYF393220:GYF393229 HIB393220:HIB393229 HRX393220:HRX393229 IBT393220:IBT393229 ILP393220:ILP393229 IVL393220:IVL393229 JFH393220:JFH393229 JPD393220:JPD393229 JYZ393220:JYZ393229 KIV393220:KIV393229 KSR393220:KSR393229 LCN393220:LCN393229 LMJ393220:LMJ393229 LWF393220:LWF393229 MGB393220:MGB393229 MPX393220:MPX393229 MZT393220:MZT393229 NJP393220:NJP393229 NTL393220:NTL393229 ODH393220:ODH393229 OND393220:OND393229 OWZ393220:OWZ393229 PGV393220:PGV393229 PQR393220:PQR393229 QAN393220:QAN393229 QKJ393220:QKJ393229 QUF393220:QUF393229 REB393220:REB393229 RNX393220:RNX393229 RXT393220:RXT393229 SHP393220:SHP393229 SRL393220:SRL393229 TBH393220:TBH393229 TLD393220:TLD393229 TUZ393220:TUZ393229 UEV393220:UEV393229 UOR393220:UOR393229 UYN393220:UYN393229 VIJ393220:VIJ393229 VSF393220:VSF393229 WCB393220:WCB393229 WLX393220:WLX393229 WVT393220:WVT393229 L458756:L458765 JH458756:JH458765 TD458756:TD458765 ACZ458756:ACZ458765 AMV458756:AMV458765 AWR458756:AWR458765 BGN458756:BGN458765 BQJ458756:BQJ458765 CAF458756:CAF458765 CKB458756:CKB458765 CTX458756:CTX458765 DDT458756:DDT458765 DNP458756:DNP458765 DXL458756:DXL458765 EHH458756:EHH458765 ERD458756:ERD458765 FAZ458756:FAZ458765 FKV458756:FKV458765 FUR458756:FUR458765 GEN458756:GEN458765 GOJ458756:GOJ458765 GYF458756:GYF458765 HIB458756:HIB458765 HRX458756:HRX458765 IBT458756:IBT458765 ILP458756:ILP458765 IVL458756:IVL458765 JFH458756:JFH458765 JPD458756:JPD458765 JYZ458756:JYZ458765 KIV458756:KIV458765 KSR458756:KSR458765 LCN458756:LCN458765 LMJ458756:LMJ458765 LWF458756:LWF458765 MGB458756:MGB458765 MPX458756:MPX458765 MZT458756:MZT458765 NJP458756:NJP458765 NTL458756:NTL458765 ODH458756:ODH458765 OND458756:OND458765 OWZ458756:OWZ458765 PGV458756:PGV458765 PQR458756:PQR458765 QAN458756:QAN458765 QKJ458756:QKJ458765 QUF458756:QUF458765 REB458756:REB458765 RNX458756:RNX458765 RXT458756:RXT458765 SHP458756:SHP458765 SRL458756:SRL458765 TBH458756:TBH458765 TLD458756:TLD458765 TUZ458756:TUZ458765 UEV458756:UEV458765 UOR458756:UOR458765 UYN458756:UYN458765 VIJ458756:VIJ458765 VSF458756:VSF458765 WCB458756:WCB458765 WLX458756:WLX458765 WVT458756:WVT458765 L524292:L524301 JH524292:JH524301 TD524292:TD524301 ACZ524292:ACZ524301 AMV524292:AMV524301 AWR524292:AWR524301 BGN524292:BGN524301 BQJ524292:BQJ524301 CAF524292:CAF524301 CKB524292:CKB524301 CTX524292:CTX524301 DDT524292:DDT524301 DNP524292:DNP524301 DXL524292:DXL524301 EHH524292:EHH524301 ERD524292:ERD524301 FAZ524292:FAZ524301 FKV524292:FKV524301 FUR524292:FUR524301 GEN524292:GEN524301 GOJ524292:GOJ524301 GYF524292:GYF524301 HIB524292:HIB524301 HRX524292:HRX524301 IBT524292:IBT524301 ILP524292:ILP524301 IVL524292:IVL524301 JFH524292:JFH524301 JPD524292:JPD524301 JYZ524292:JYZ524301 KIV524292:KIV524301 KSR524292:KSR524301 LCN524292:LCN524301 LMJ524292:LMJ524301 LWF524292:LWF524301 MGB524292:MGB524301 MPX524292:MPX524301 MZT524292:MZT524301 NJP524292:NJP524301 NTL524292:NTL524301 ODH524292:ODH524301 OND524292:OND524301 OWZ524292:OWZ524301 PGV524292:PGV524301 PQR524292:PQR524301 QAN524292:QAN524301 QKJ524292:QKJ524301 QUF524292:QUF524301 REB524292:REB524301 RNX524292:RNX524301 RXT524292:RXT524301 SHP524292:SHP524301 SRL524292:SRL524301 TBH524292:TBH524301 TLD524292:TLD524301 TUZ524292:TUZ524301 UEV524292:UEV524301 UOR524292:UOR524301 UYN524292:UYN524301 VIJ524292:VIJ524301 VSF524292:VSF524301 WCB524292:WCB524301 WLX524292:WLX524301 WVT524292:WVT524301 L589828:L589837 JH589828:JH589837 TD589828:TD589837 ACZ589828:ACZ589837 AMV589828:AMV589837 AWR589828:AWR589837 BGN589828:BGN589837 BQJ589828:BQJ589837 CAF589828:CAF589837 CKB589828:CKB589837 CTX589828:CTX589837 DDT589828:DDT589837 DNP589828:DNP589837 DXL589828:DXL589837 EHH589828:EHH589837 ERD589828:ERD589837 FAZ589828:FAZ589837 FKV589828:FKV589837 FUR589828:FUR589837 GEN589828:GEN589837 GOJ589828:GOJ589837 GYF589828:GYF589837 HIB589828:HIB589837 HRX589828:HRX589837 IBT589828:IBT589837 ILP589828:ILP589837 IVL589828:IVL589837 JFH589828:JFH589837 JPD589828:JPD589837 JYZ589828:JYZ589837 KIV589828:KIV589837 KSR589828:KSR589837 LCN589828:LCN589837 LMJ589828:LMJ589837 LWF589828:LWF589837 MGB589828:MGB589837 MPX589828:MPX589837 MZT589828:MZT589837 NJP589828:NJP589837 NTL589828:NTL589837 ODH589828:ODH589837 OND589828:OND589837 OWZ589828:OWZ589837 PGV589828:PGV589837 PQR589828:PQR589837 QAN589828:QAN589837 QKJ589828:QKJ589837 QUF589828:QUF589837 REB589828:REB589837 RNX589828:RNX589837 RXT589828:RXT589837 SHP589828:SHP589837 SRL589828:SRL589837 TBH589828:TBH589837 TLD589828:TLD589837 TUZ589828:TUZ589837 UEV589828:UEV589837 UOR589828:UOR589837 UYN589828:UYN589837 VIJ589828:VIJ589837 VSF589828:VSF589837 WCB589828:WCB589837 WLX589828:WLX589837 WVT589828:WVT589837 L655364:L655373 JH655364:JH655373 TD655364:TD655373 ACZ655364:ACZ655373 AMV655364:AMV655373 AWR655364:AWR655373 BGN655364:BGN655373 BQJ655364:BQJ655373 CAF655364:CAF655373 CKB655364:CKB655373 CTX655364:CTX655373 DDT655364:DDT655373 DNP655364:DNP655373 DXL655364:DXL655373 EHH655364:EHH655373 ERD655364:ERD655373 FAZ655364:FAZ655373 FKV655364:FKV655373 FUR655364:FUR655373 GEN655364:GEN655373 GOJ655364:GOJ655373 GYF655364:GYF655373 HIB655364:HIB655373 HRX655364:HRX655373 IBT655364:IBT655373 ILP655364:ILP655373 IVL655364:IVL655373 JFH655364:JFH655373 JPD655364:JPD655373 JYZ655364:JYZ655373 KIV655364:KIV655373 KSR655364:KSR655373 LCN655364:LCN655373 LMJ655364:LMJ655373 LWF655364:LWF655373 MGB655364:MGB655373 MPX655364:MPX655373 MZT655364:MZT655373 NJP655364:NJP655373 NTL655364:NTL655373 ODH655364:ODH655373 OND655364:OND655373 OWZ655364:OWZ655373 PGV655364:PGV655373 PQR655364:PQR655373 QAN655364:QAN655373 QKJ655364:QKJ655373 QUF655364:QUF655373 REB655364:REB655373 RNX655364:RNX655373 RXT655364:RXT655373 SHP655364:SHP655373 SRL655364:SRL655373 TBH655364:TBH655373 TLD655364:TLD655373 TUZ655364:TUZ655373 UEV655364:UEV655373 UOR655364:UOR655373 UYN655364:UYN655373 VIJ655364:VIJ655373 VSF655364:VSF655373 WCB655364:WCB655373 WLX655364:WLX655373 WVT655364:WVT655373 L720900:L720909 JH720900:JH720909 TD720900:TD720909 ACZ720900:ACZ720909 AMV720900:AMV720909 AWR720900:AWR720909 BGN720900:BGN720909 BQJ720900:BQJ720909 CAF720900:CAF720909 CKB720900:CKB720909 CTX720900:CTX720909 DDT720900:DDT720909 DNP720900:DNP720909 DXL720900:DXL720909 EHH720900:EHH720909 ERD720900:ERD720909 FAZ720900:FAZ720909 FKV720900:FKV720909 FUR720900:FUR720909 GEN720900:GEN720909 GOJ720900:GOJ720909 GYF720900:GYF720909 HIB720900:HIB720909 HRX720900:HRX720909 IBT720900:IBT720909 ILP720900:ILP720909 IVL720900:IVL720909 JFH720900:JFH720909 JPD720900:JPD720909 JYZ720900:JYZ720909 KIV720900:KIV720909 KSR720900:KSR720909 LCN720900:LCN720909 LMJ720900:LMJ720909 LWF720900:LWF720909 MGB720900:MGB720909 MPX720900:MPX720909 MZT720900:MZT720909 NJP720900:NJP720909 NTL720900:NTL720909 ODH720900:ODH720909 OND720900:OND720909 OWZ720900:OWZ720909 PGV720900:PGV720909 PQR720900:PQR720909 QAN720900:QAN720909 QKJ720900:QKJ720909 QUF720900:QUF720909 REB720900:REB720909 RNX720900:RNX720909 RXT720900:RXT720909 SHP720900:SHP720909 SRL720900:SRL720909 TBH720900:TBH720909 TLD720900:TLD720909 TUZ720900:TUZ720909 UEV720900:UEV720909 UOR720900:UOR720909 UYN720900:UYN720909 VIJ720900:VIJ720909 VSF720900:VSF720909 WCB720900:WCB720909 WLX720900:WLX720909 WVT720900:WVT720909 L786436:L786445 JH786436:JH786445 TD786436:TD786445 ACZ786436:ACZ786445 AMV786436:AMV786445 AWR786436:AWR786445 BGN786436:BGN786445 BQJ786436:BQJ786445 CAF786436:CAF786445 CKB786436:CKB786445 CTX786436:CTX786445 DDT786436:DDT786445 DNP786436:DNP786445 DXL786436:DXL786445 EHH786436:EHH786445 ERD786436:ERD786445 FAZ786436:FAZ786445 FKV786436:FKV786445 FUR786436:FUR786445 GEN786436:GEN786445 GOJ786436:GOJ786445 GYF786436:GYF786445 HIB786436:HIB786445 HRX786436:HRX786445 IBT786436:IBT786445 ILP786436:ILP786445 IVL786436:IVL786445 JFH786436:JFH786445 JPD786436:JPD786445 JYZ786436:JYZ786445 KIV786436:KIV786445 KSR786436:KSR786445 LCN786436:LCN786445 LMJ786436:LMJ786445 LWF786436:LWF786445 MGB786436:MGB786445 MPX786436:MPX786445 MZT786436:MZT786445 NJP786436:NJP786445 NTL786436:NTL786445 ODH786436:ODH786445 OND786436:OND786445 OWZ786436:OWZ786445 PGV786436:PGV786445 PQR786436:PQR786445 QAN786436:QAN786445 QKJ786436:QKJ786445 QUF786436:QUF786445 REB786436:REB786445 RNX786436:RNX786445 RXT786436:RXT786445 SHP786436:SHP786445 SRL786436:SRL786445 TBH786436:TBH786445 TLD786436:TLD786445 TUZ786436:TUZ786445 UEV786436:UEV786445 UOR786436:UOR786445 UYN786436:UYN786445 VIJ786436:VIJ786445 VSF786436:VSF786445 WCB786436:WCB786445 WLX786436:WLX786445 WVT786436:WVT786445 L851972:L851981 JH851972:JH851981 TD851972:TD851981 ACZ851972:ACZ851981 AMV851972:AMV851981 AWR851972:AWR851981 BGN851972:BGN851981 BQJ851972:BQJ851981 CAF851972:CAF851981 CKB851972:CKB851981 CTX851972:CTX851981 DDT851972:DDT851981 DNP851972:DNP851981 DXL851972:DXL851981 EHH851972:EHH851981 ERD851972:ERD851981 FAZ851972:FAZ851981 FKV851972:FKV851981 FUR851972:FUR851981 GEN851972:GEN851981 GOJ851972:GOJ851981 GYF851972:GYF851981 HIB851972:HIB851981 HRX851972:HRX851981 IBT851972:IBT851981 ILP851972:ILP851981 IVL851972:IVL851981 JFH851972:JFH851981 JPD851972:JPD851981 JYZ851972:JYZ851981 KIV851972:KIV851981 KSR851972:KSR851981 LCN851972:LCN851981 LMJ851972:LMJ851981 LWF851972:LWF851981 MGB851972:MGB851981 MPX851972:MPX851981 MZT851972:MZT851981 NJP851972:NJP851981 NTL851972:NTL851981 ODH851972:ODH851981 OND851972:OND851981 OWZ851972:OWZ851981 PGV851972:PGV851981 PQR851972:PQR851981 QAN851972:QAN851981 QKJ851972:QKJ851981 QUF851972:QUF851981 REB851972:REB851981 RNX851972:RNX851981 RXT851972:RXT851981 SHP851972:SHP851981 SRL851972:SRL851981 TBH851972:TBH851981 TLD851972:TLD851981 TUZ851972:TUZ851981 UEV851972:UEV851981 UOR851972:UOR851981 UYN851972:UYN851981 VIJ851972:VIJ851981 VSF851972:VSF851981 WCB851972:WCB851981 WLX851972:WLX851981 WVT851972:WVT851981 L917508:L917517 JH917508:JH917517 TD917508:TD917517 ACZ917508:ACZ917517 AMV917508:AMV917517 AWR917508:AWR917517 BGN917508:BGN917517 BQJ917508:BQJ917517 CAF917508:CAF917517 CKB917508:CKB917517 CTX917508:CTX917517 DDT917508:DDT917517 DNP917508:DNP917517 DXL917508:DXL917517 EHH917508:EHH917517 ERD917508:ERD917517 FAZ917508:FAZ917517 FKV917508:FKV917517 FUR917508:FUR917517 GEN917508:GEN917517 GOJ917508:GOJ917517 GYF917508:GYF917517 HIB917508:HIB917517 HRX917508:HRX917517 IBT917508:IBT917517 ILP917508:ILP917517 IVL917508:IVL917517 JFH917508:JFH917517 JPD917508:JPD917517 JYZ917508:JYZ917517 KIV917508:KIV917517 KSR917508:KSR917517 LCN917508:LCN917517 LMJ917508:LMJ917517 LWF917508:LWF917517 MGB917508:MGB917517 MPX917508:MPX917517 MZT917508:MZT917517 NJP917508:NJP917517 NTL917508:NTL917517 ODH917508:ODH917517 OND917508:OND917517 OWZ917508:OWZ917517 PGV917508:PGV917517 PQR917508:PQR917517 QAN917508:QAN917517 QKJ917508:QKJ917517 QUF917508:QUF917517 REB917508:REB917517 RNX917508:RNX917517 RXT917508:RXT917517 SHP917508:SHP917517 SRL917508:SRL917517 TBH917508:TBH917517 TLD917508:TLD917517 TUZ917508:TUZ917517 UEV917508:UEV917517 UOR917508:UOR917517 UYN917508:UYN917517 VIJ917508:VIJ917517 VSF917508:VSF917517 WCB917508:WCB917517 WLX917508:WLX917517 WVT917508:WVT917517 L983044:L983053 JH983044:JH983053 TD983044:TD983053 ACZ983044:ACZ983053 AMV983044:AMV983053 AWR983044:AWR983053 BGN983044:BGN983053 BQJ983044:BQJ983053 CAF983044:CAF983053 CKB983044:CKB983053 CTX983044:CTX983053 DDT983044:DDT983053 DNP983044:DNP983053 DXL983044:DXL983053 EHH983044:EHH983053 ERD983044:ERD983053 FAZ983044:FAZ983053 FKV983044:FKV983053 FUR983044:FUR983053 GEN983044:GEN983053 GOJ983044:GOJ983053 GYF983044:GYF983053 HIB983044:HIB983053 HRX983044:HRX983053 IBT983044:IBT983053 ILP983044:ILP983053 IVL983044:IVL983053 JFH983044:JFH983053 JPD983044:JPD983053 JYZ983044:JYZ983053 KIV983044:KIV983053 KSR983044:KSR983053 LCN983044:LCN983053 LMJ983044:LMJ983053 LWF983044:LWF983053 MGB983044:MGB983053 MPX983044:MPX983053 MZT983044:MZT983053 NJP983044:NJP983053 NTL983044:NTL983053 ODH983044:ODH983053 OND983044:OND983053 OWZ983044:OWZ983053 PGV983044:PGV983053 PQR983044:PQR983053 QAN983044:QAN983053 QKJ983044:QKJ983053 QUF983044:QUF983053 REB983044:REB983053 RNX983044:RNX983053 RXT983044:RXT983053 SHP983044:SHP983053 SRL983044:SRL983053 TBH983044:TBH983053 TLD983044:TLD983053 TUZ983044:TUZ983053 UEV983044:UEV983053 UOR983044:UOR983053 UYN983044:UYN983053 VIJ983044:VIJ983053 VSF983044:VSF983053 WCB983044:WCB983053 WLX983044:WLX983053 WVT983044:WVT983053 H4:H13 JD4:JD13 SZ4:SZ13 ACV4:ACV13 AMR4:AMR13 AWN4:AWN13 BGJ4:BGJ13 BQF4:BQF13 CAB4:CAB13 CJX4:CJX13 CTT4:CTT13 DDP4:DDP13 DNL4:DNL13 DXH4:DXH13 EHD4:EHD13 EQZ4:EQZ13 FAV4:FAV13 FKR4:FKR13 FUN4:FUN13 GEJ4:GEJ13 GOF4:GOF13 GYB4:GYB13 HHX4:HHX13 HRT4:HRT13 IBP4:IBP13 ILL4:ILL13 IVH4:IVH13 JFD4:JFD13 JOZ4:JOZ13 JYV4:JYV13 KIR4:KIR13 KSN4:KSN13 LCJ4:LCJ13 LMF4:LMF13 LWB4:LWB13 MFX4:MFX13 MPT4:MPT13 MZP4:MZP13 NJL4:NJL13 NTH4:NTH13 ODD4:ODD13 OMZ4:OMZ13 OWV4:OWV13 PGR4:PGR13 PQN4:PQN13 QAJ4:QAJ13 QKF4:QKF13 QUB4:QUB13 RDX4:RDX13 RNT4:RNT13 RXP4:RXP13 SHL4:SHL13 SRH4:SRH13 TBD4:TBD13 TKZ4:TKZ13 TUV4:TUV13 UER4:UER13 UON4:UON13 UYJ4:UYJ13 VIF4:VIF13 VSB4:VSB13 WBX4:WBX13 WLT4:WLT13 WVP4:WVP13 H65540:H65549 JD65540:JD65549 SZ65540:SZ65549 ACV65540:ACV65549 AMR65540:AMR65549 AWN65540:AWN65549 BGJ65540:BGJ65549 BQF65540:BQF65549 CAB65540:CAB65549 CJX65540:CJX65549 CTT65540:CTT65549 DDP65540:DDP65549 DNL65540:DNL65549 DXH65540:DXH65549 EHD65540:EHD65549 EQZ65540:EQZ65549 FAV65540:FAV65549 FKR65540:FKR65549 FUN65540:FUN65549 GEJ65540:GEJ65549 GOF65540:GOF65549 GYB65540:GYB65549 HHX65540:HHX65549 HRT65540:HRT65549 IBP65540:IBP65549 ILL65540:ILL65549 IVH65540:IVH65549 JFD65540:JFD65549 JOZ65540:JOZ65549 JYV65540:JYV65549 KIR65540:KIR65549 KSN65540:KSN65549 LCJ65540:LCJ65549 LMF65540:LMF65549 LWB65540:LWB65549 MFX65540:MFX65549 MPT65540:MPT65549 MZP65540:MZP65549 NJL65540:NJL65549 NTH65540:NTH65549 ODD65540:ODD65549 OMZ65540:OMZ65549 OWV65540:OWV65549 PGR65540:PGR65549 PQN65540:PQN65549 QAJ65540:QAJ65549 QKF65540:QKF65549 QUB65540:QUB65549 RDX65540:RDX65549 RNT65540:RNT65549 RXP65540:RXP65549 SHL65540:SHL65549 SRH65540:SRH65549 TBD65540:TBD65549 TKZ65540:TKZ65549 TUV65540:TUV65549 UER65540:UER65549 UON65540:UON65549 UYJ65540:UYJ65549 VIF65540:VIF65549 VSB65540:VSB65549 WBX65540:WBX65549 WLT65540:WLT65549 WVP65540:WVP65549 H131076:H131085 JD131076:JD131085 SZ131076:SZ131085 ACV131076:ACV131085 AMR131076:AMR131085 AWN131076:AWN131085 BGJ131076:BGJ131085 BQF131076:BQF131085 CAB131076:CAB131085 CJX131076:CJX131085 CTT131076:CTT131085 DDP131076:DDP131085 DNL131076:DNL131085 DXH131076:DXH131085 EHD131076:EHD131085 EQZ131076:EQZ131085 FAV131076:FAV131085 FKR131076:FKR131085 FUN131076:FUN131085 GEJ131076:GEJ131085 GOF131076:GOF131085 GYB131076:GYB131085 HHX131076:HHX131085 HRT131076:HRT131085 IBP131076:IBP131085 ILL131076:ILL131085 IVH131076:IVH131085 JFD131076:JFD131085 JOZ131076:JOZ131085 JYV131076:JYV131085 KIR131076:KIR131085 KSN131076:KSN131085 LCJ131076:LCJ131085 LMF131076:LMF131085 LWB131076:LWB131085 MFX131076:MFX131085 MPT131076:MPT131085 MZP131076:MZP131085 NJL131076:NJL131085 NTH131076:NTH131085 ODD131076:ODD131085 OMZ131076:OMZ131085 OWV131076:OWV131085 PGR131076:PGR131085 PQN131076:PQN131085 QAJ131076:QAJ131085 QKF131076:QKF131085 QUB131076:QUB131085 RDX131076:RDX131085 RNT131076:RNT131085 RXP131076:RXP131085 SHL131076:SHL131085 SRH131076:SRH131085 TBD131076:TBD131085 TKZ131076:TKZ131085 TUV131076:TUV131085 UER131076:UER131085 UON131076:UON131085 UYJ131076:UYJ131085 VIF131076:VIF131085 VSB131076:VSB131085 WBX131076:WBX131085 WLT131076:WLT131085 WVP131076:WVP131085 H196612:H196621 JD196612:JD196621 SZ196612:SZ196621 ACV196612:ACV196621 AMR196612:AMR196621 AWN196612:AWN196621 BGJ196612:BGJ196621 BQF196612:BQF196621 CAB196612:CAB196621 CJX196612:CJX196621 CTT196612:CTT196621 DDP196612:DDP196621 DNL196612:DNL196621 DXH196612:DXH196621 EHD196612:EHD196621 EQZ196612:EQZ196621 FAV196612:FAV196621 FKR196612:FKR196621 FUN196612:FUN196621 GEJ196612:GEJ196621 GOF196612:GOF196621 GYB196612:GYB196621 HHX196612:HHX196621 HRT196612:HRT196621 IBP196612:IBP196621 ILL196612:ILL196621 IVH196612:IVH196621 JFD196612:JFD196621 JOZ196612:JOZ196621 JYV196612:JYV196621 KIR196612:KIR196621 KSN196612:KSN196621 LCJ196612:LCJ196621 LMF196612:LMF196621 LWB196612:LWB196621 MFX196612:MFX196621 MPT196612:MPT196621 MZP196612:MZP196621 NJL196612:NJL196621 NTH196612:NTH196621 ODD196612:ODD196621 OMZ196612:OMZ196621 OWV196612:OWV196621 PGR196612:PGR196621 PQN196612:PQN196621 QAJ196612:QAJ196621 QKF196612:QKF196621 QUB196612:QUB196621 RDX196612:RDX196621 RNT196612:RNT196621 RXP196612:RXP196621 SHL196612:SHL196621 SRH196612:SRH196621 TBD196612:TBD196621 TKZ196612:TKZ196621 TUV196612:TUV196621 UER196612:UER196621 UON196612:UON196621 UYJ196612:UYJ196621 VIF196612:VIF196621 VSB196612:VSB196621 WBX196612:WBX196621 WLT196612:WLT196621 WVP196612:WVP196621 H262148:H262157 JD262148:JD262157 SZ262148:SZ262157 ACV262148:ACV262157 AMR262148:AMR262157 AWN262148:AWN262157 BGJ262148:BGJ262157 BQF262148:BQF262157 CAB262148:CAB262157 CJX262148:CJX262157 CTT262148:CTT262157 DDP262148:DDP262157 DNL262148:DNL262157 DXH262148:DXH262157 EHD262148:EHD262157 EQZ262148:EQZ262157 FAV262148:FAV262157 FKR262148:FKR262157 FUN262148:FUN262157 GEJ262148:GEJ262157 GOF262148:GOF262157 GYB262148:GYB262157 HHX262148:HHX262157 HRT262148:HRT262157 IBP262148:IBP262157 ILL262148:ILL262157 IVH262148:IVH262157 JFD262148:JFD262157 JOZ262148:JOZ262157 JYV262148:JYV262157 KIR262148:KIR262157 KSN262148:KSN262157 LCJ262148:LCJ262157 LMF262148:LMF262157 LWB262148:LWB262157 MFX262148:MFX262157 MPT262148:MPT262157 MZP262148:MZP262157 NJL262148:NJL262157 NTH262148:NTH262157 ODD262148:ODD262157 OMZ262148:OMZ262157 OWV262148:OWV262157 PGR262148:PGR262157 PQN262148:PQN262157 QAJ262148:QAJ262157 QKF262148:QKF262157 QUB262148:QUB262157 RDX262148:RDX262157 RNT262148:RNT262157 RXP262148:RXP262157 SHL262148:SHL262157 SRH262148:SRH262157 TBD262148:TBD262157 TKZ262148:TKZ262157 TUV262148:TUV262157 UER262148:UER262157 UON262148:UON262157 UYJ262148:UYJ262157 VIF262148:VIF262157 VSB262148:VSB262157 WBX262148:WBX262157 WLT262148:WLT262157 WVP262148:WVP262157 H327684:H327693 JD327684:JD327693 SZ327684:SZ327693 ACV327684:ACV327693 AMR327684:AMR327693 AWN327684:AWN327693 BGJ327684:BGJ327693 BQF327684:BQF327693 CAB327684:CAB327693 CJX327684:CJX327693 CTT327684:CTT327693 DDP327684:DDP327693 DNL327684:DNL327693 DXH327684:DXH327693 EHD327684:EHD327693 EQZ327684:EQZ327693 FAV327684:FAV327693 FKR327684:FKR327693 FUN327684:FUN327693 GEJ327684:GEJ327693 GOF327684:GOF327693 GYB327684:GYB327693 HHX327684:HHX327693 HRT327684:HRT327693 IBP327684:IBP327693 ILL327684:ILL327693 IVH327684:IVH327693 JFD327684:JFD327693 JOZ327684:JOZ327693 JYV327684:JYV327693 KIR327684:KIR327693 KSN327684:KSN327693 LCJ327684:LCJ327693 LMF327684:LMF327693 LWB327684:LWB327693 MFX327684:MFX327693 MPT327684:MPT327693 MZP327684:MZP327693 NJL327684:NJL327693 NTH327684:NTH327693 ODD327684:ODD327693 OMZ327684:OMZ327693 OWV327684:OWV327693 PGR327684:PGR327693 PQN327684:PQN327693 QAJ327684:QAJ327693 QKF327684:QKF327693 QUB327684:QUB327693 RDX327684:RDX327693 RNT327684:RNT327693 RXP327684:RXP327693 SHL327684:SHL327693 SRH327684:SRH327693 TBD327684:TBD327693 TKZ327684:TKZ327693 TUV327684:TUV327693 UER327684:UER327693 UON327684:UON327693 UYJ327684:UYJ327693 VIF327684:VIF327693 VSB327684:VSB327693 WBX327684:WBX327693 WLT327684:WLT327693 WVP327684:WVP327693 H393220:H393229 JD393220:JD393229 SZ393220:SZ393229 ACV393220:ACV393229 AMR393220:AMR393229 AWN393220:AWN393229 BGJ393220:BGJ393229 BQF393220:BQF393229 CAB393220:CAB393229 CJX393220:CJX393229 CTT393220:CTT393229 DDP393220:DDP393229 DNL393220:DNL393229 DXH393220:DXH393229 EHD393220:EHD393229 EQZ393220:EQZ393229 FAV393220:FAV393229 FKR393220:FKR393229 FUN393220:FUN393229 GEJ393220:GEJ393229 GOF393220:GOF393229 GYB393220:GYB393229 HHX393220:HHX393229 HRT393220:HRT393229 IBP393220:IBP393229 ILL393220:ILL393229 IVH393220:IVH393229 JFD393220:JFD393229 JOZ393220:JOZ393229 JYV393220:JYV393229 KIR393220:KIR393229 KSN393220:KSN393229 LCJ393220:LCJ393229 LMF393220:LMF393229 LWB393220:LWB393229 MFX393220:MFX393229 MPT393220:MPT393229 MZP393220:MZP393229 NJL393220:NJL393229 NTH393220:NTH393229 ODD393220:ODD393229 OMZ393220:OMZ393229 OWV393220:OWV393229 PGR393220:PGR393229 PQN393220:PQN393229 QAJ393220:QAJ393229 QKF393220:QKF393229 QUB393220:QUB393229 RDX393220:RDX393229 RNT393220:RNT393229 RXP393220:RXP393229 SHL393220:SHL393229 SRH393220:SRH393229 TBD393220:TBD393229 TKZ393220:TKZ393229 TUV393220:TUV393229 UER393220:UER393229 UON393220:UON393229 UYJ393220:UYJ393229 VIF393220:VIF393229 VSB393220:VSB393229 WBX393220:WBX393229 WLT393220:WLT393229 WVP393220:WVP393229 H458756:H458765 JD458756:JD458765 SZ458756:SZ458765 ACV458756:ACV458765 AMR458756:AMR458765 AWN458756:AWN458765 BGJ458756:BGJ458765 BQF458756:BQF458765 CAB458756:CAB458765 CJX458756:CJX458765 CTT458756:CTT458765 DDP458756:DDP458765 DNL458756:DNL458765 DXH458756:DXH458765 EHD458756:EHD458765 EQZ458756:EQZ458765 FAV458756:FAV458765 FKR458756:FKR458765 FUN458756:FUN458765 GEJ458756:GEJ458765 GOF458756:GOF458765 GYB458756:GYB458765 HHX458756:HHX458765 HRT458756:HRT458765 IBP458756:IBP458765 ILL458756:ILL458765 IVH458756:IVH458765 JFD458756:JFD458765 JOZ458756:JOZ458765 JYV458756:JYV458765 KIR458756:KIR458765 KSN458756:KSN458765 LCJ458756:LCJ458765 LMF458756:LMF458765 LWB458756:LWB458765 MFX458756:MFX458765 MPT458756:MPT458765 MZP458756:MZP458765 NJL458756:NJL458765 NTH458756:NTH458765 ODD458756:ODD458765 OMZ458756:OMZ458765 OWV458756:OWV458765 PGR458756:PGR458765 PQN458756:PQN458765 QAJ458756:QAJ458765 QKF458756:QKF458765 QUB458756:QUB458765 RDX458756:RDX458765 RNT458756:RNT458765 RXP458756:RXP458765 SHL458756:SHL458765 SRH458756:SRH458765 TBD458756:TBD458765 TKZ458756:TKZ458765 TUV458756:TUV458765 UER458756:UER458765 UON458756:UON458765 UYJ458756:UYJ458765 VIF458756:VIF458765 VSB458756:VSB458765 WBX458756:WBX458765 WLT458756:WLT458765 WVP458756:WVP458765 H524292:H524301 JD524292:JD524301 SZ524292:SZ524301 ACV524292:ACV524301 AMR524292:AMR524301 AWN524292:AWN524301 BGJ524292:BGJ524301 BQF524292:BQF524301 CAB524292:CAB524301 CJX524292:CJX524301 CTT524292:CTT524301 DDP524292:DDP524301 DNL524292:DNL524301 DXH524292:DXH524301 EHD524292:EHD524301 EQZ524292:EQZ524301 FAV524292:FAV524301 FKR524292:FKR524301 FUN524292:FUN524301 GEJ524292:GEJ524301 GOF524292:GOF524301 GYB524292:GYB524301 HHX524292:HHX524301 HRT524292:HRT524301 IBP524292:IBP524301 ILL524292:ILL524301 IVH524292:IVH524301 JFD524292:JFD524301 JOZ524292:JOZ524301 JYV524292:JYV524301 KIR524292:KIR524301 KSN524292:KSN524301 LCJ524292:LCJ524301 LMF524292:LMF524301 LWB524292:LWB524301 MFX524292:MFX524301 MPT524292:MPT524301 MZP524292:MZP524301 NJL524292:NJL524301 NTH524292:NTH524301 ODD524292:ODD524301 OMZ524292:OMZ524301 OWV524292:OWV524301 PGR524292:PGR524301 PQN524292:PQN524301 QAJ524292:QAJ524301 QKF524292:QKF524301 QUB524292:QUB524301 RDX524292:RDX524301 RNT524292:RNT524301 RXP524292:RXP524301 SHL524292:SHL524301 SRH524292:SRH524301 TBD524292:TBD524301 TKZ524292:TKZ524301 TUV524292:TUV524301 UER524292:UER524301 UON524292:UON524301 UYJ524292:UYJ524301 VIF524292:VIF524301 VSB524292:VSB524301 WBX524292:WBX524301 WLT524292:WLT524301 WVP524292:WVP524301 H589828:H589837 JD589828:JD589837 SZ589828:SZ589837 ACV589828:ACV589837 AMR589828:AMR589837 AWN589828:AWN589837 BGJ589828:BGJ589837 BQF589828:BQF589837 CAB589828:CAB589837 CJX589828:CJX589837 CTT589828:CTT589837 DDP589828:DDP589837 DNL589828:DNL589837 DXH589828:DXH589837 EHD589828:EHD589837 EQZ589828:EQZ589837 FAV589828:FAV589837 FKR589828:FKR589837 FUN589828:FUN589837 GEJ589828:GEJ589837 GOF589828:GOF589837 GYB589828:GYB589837 HHX589828:HHX589837 HRT589828:HRT589837 IBP589828:IBP589837 ILL589828:ILL589837 IVH589828:IVH589837 JFD589828:JFD589837 JOZ589828:JOZ589837 JYV589828:JYV589837 KIR589828:KIR589837 KSN589828:KSN589837 LCJ589828:LCJ589837 LMF589828:LMF589837 LWB589828:LWB589837 MFX589828:MFX589837 MPT589828:MPT589837 MZP589828:MZP589837 NJL589828:NJL589837 NTH589828:NTH589837 ODD589828:ODD589837 OMZ589828:OMZ589837 OWV589828:OWV589837 PGR589828:PGR589837 PQN589828:PQN589837 QAJ589828:QAJ589837 QKF589828:QKF589837 QUB589828:QUB589837 RDX589828:RDX589837 RNT589828:RNT589837 RXP589828:RXP589837 SHL589828:SHL589837 SRH589828:SRH589837 TBD589828:TBD589837 TKZ589828:TKZ589837 TUV589828:TUV589837 UER589828:UER589837 UON589828:UON589837 UYJ589828:UYJ589837 VIF589828:VIF589837 VSB589828:VSB589837 WBX589828:WBX589837 WLT589828:WLT589837 WVP589828:WVP589837 H655364:H655373 JD655364:JD655373 SZ655364:SZ655373 ACV655364:ACV655373 AMR655364:AMR655373 AWN655364:AWN655373 BGJ655364:BGJ655373 BQF655364:BQF655373 CAB655364:CAB655373 CJX655364:CJX655373 CTT655364:CTT655373 DDP655364:DDP655373 DNL655364:DNL655373 DXH655364:DXH655373 EHD655364:EHD655373 EQZ655364:EQZ655373 FAV655364:FAV655373 FKR655364:FKR655373 FUN655364:FUN655373 GEJ655364:GEJ655373 GOF655364:GOF655373 GYB655364:GYB655373 HHX655364:HHX655373 HRT655364:HRT655373 IBP655364:IBP655373 ILL655364:ILL655373 IVH655364:IVH655373 JFD655364:JFD655373 JOZ655364:JOZ655373 JYV655364:JYV655373 KIR655364:KIR655373 KSN655364:KSN655373 LCJ655364:LCJ655373 LMF655364:LMF655373 LWB655364:LWB655373 MFX655364:MFX655373 MPT655364:MPT655373 MZP655364:MZP655373 NJL655364:NJL655373 NTH655364:NTH655373 ODD655364:ODD655373 OMZ655364:OMZ655373 OWV655364:OWV655373 PGR655364:PGR655373 PQN655364:PQN655373 QAJ655364:QAJ655373 QKF655364:QKF655373 QUB655364:QUB655373 RDX655364:RDX655373 RNT655364:RNT655373 RXP655364:RXP655373 SHL655364:SHL655373 SRH655364:SRH655373 TBD655364:TBD655373 TKZ655364:TKZ655373 TUV655364:TUV655373 UER655364:UER655373 UON655364:UON655373 UYJ655364:UYJ655373 VIF655364:VIF655373 VSB655364:VSB655373 WBX655364:WBX655373 WLT655364:WLT655373 WVP655364:WVP655373 H720900:H720909 JD720900:JD720909 SZ720900:SZ720909 ACV720900:ACV720909 AMR720900:AMR720909 AWN720900:AWN720909 BGJ720900:BGJ720909 BQF720900:BQF720909 CAB720900:CAB720909 CJX720900:CJX720909 CTT720900:CTT720909 DDP720900:DDP720909 DNL720900:DNL720909 DXH720900:DXH720909 EHD720900:EHD720909 EQZ720900:EQZ720909 FAV720900:FAV720909 FKR720900:FKR720909 FUN720900:FUN720909 GEJ720900:GEJ720909 GOF720900:GOF720909 GYB720900:GYB720909 HHX720900:HHX720909 HRT720900:HRT720909 IBP720900:IBP720909 ILL720900:ILL720909 IVH720900:IVH720909 JFD720900:JFD720909 JOZ720900:JOZ720909 JYV720900:JYV720909 KIR720900:KIR720909 KSN720900:KSN720909 LCJ720900:LCJ720909 LMF720900:LMF720909 LWB720900:LWB720909 MFX720900:MFX720909 MPT720900:MPT720909 MZP720900:MZP720909 NJL720900:NJL720909 NTH720900:NTH720909 ODD720900:ODD720909 OMZ720900:OMZ720909 OWV720900:OWV720909 PGR720900:PGR720909 PQN720900:PQN720909 QAJ720900:QAJ720909 QKF720900:QKF720909 QUB720900:QUB720909 RDX720900:RDX720909 RNT720900:RNT720909 RXP720900:RXP720909 SHL720900:SHL720909 SRH720900:SRH720909 TBD720900:TBD720909 TKZ720900:TKZ720909 TUV720900:TUV720909 UER720900:UER720909 UON720900:UON720909 UYJ720900:UYJ720909 VIF720900:VIF720909 VSB720900:VSB720909 WBX720900:WBX720909 WLT720900:WLT720909 WVP720900:WVP720909 H786436:H786445 JD786436:JD786445 SZ786436:SZ786445 ACV786436:ACV786445 AMR786436:AMR786445 AWN786436:AWN786445 BGJ786436:BGJ786445 BQF786436:BQF786445 CAB786436:CAB786445 CJX786436:CJX786445 CTT786436:CTT786445 DDP786436:DDP786445 DNL786436:DNL786445 DXH786436:DXH786445 EHD786436:EHD786445 EQZ786436:EQZ786445 FAV786436:FAV786445 FKR786436:FKR786445 FUN786436:FUN786445 GEJ786436:GEJ786445 GOF786436:GOF786445 GYB786436:GYB786445 HHX786436:HHX786445 HRT786436:HRT786445 IBP786436:IBP786445 ILL786436:ILL786445 IVH786436:IVH786445 JFD786436:JFD786445 JOZ786436:JOZ786445 JYV786436:JYV786445 KIR786436:KIR786445 KSN786436:KSN786445 LCJ786436:LCJ786445 LMF786436:LMF786445 LWB786436:LWB786445 MFX786436:MFX786445 MPT786436:MPT786445 MZP786436:MZP786445 NJL786436:NJL786445 NTH786436:NTH786445 ODD786436:ODD786445 OMZ786436:OMZ786445 OWV786436:OWV786445 PGR786436:PGR786445 PQN786436:PQN786445 QAJ786436:QAJ786445 QKF786436:QKF786445 QUB786436:QUB786445 RDX786436:RDX786445 RNT786436:RNT786445 RXP786436:RXP786445 SHL786436:SHL786445 SRH786436:SRH786445 TBD786436:TBD786445 TKZ786436:TKZ786445 TUV786436:TUV786445 UER786436:UER786445 UON786436:UON786445 UYJ786436:UYJ786445 VIF786436:VIF786445 VSB786436:VSB786445 WBX786436:WBX786445 WLT786436:WLT786445 WVP786436:WVP786445 H851972:H851981 JD851972:JD851981 SZ851972:SZ851981 ACV851972:ACV851981 AMR851972:AMR851981 AWN851972:AWN851981 BGJ851972:BGJ851981 BQF851972:BQF851981 CAB851972:CAB851981 CJX851972:CJX851981 CTT851972:CTT851981 DDP851972:DDP851981 DNL851972:DNL851981 DXH851972:DXH851981 EHD851972:EHD851981 EQZ851972:EQZ851981 FAV851972:FAV851981 FKR851972:FKR851981 FUN851972:FUN851981 GEJ851972:GEJ851981 GOF851972:GOF851981 GYB851972:GYB851981 HHX851972:HHX851981 HRT851972:HRT851981 IBP851972:IBP851981 ILL851972:ILL851981 IVH851972:IVH851981 JFD851972:JFD851981 JOZ851972:JOZ851981 JYV851972:JYV851981 KIR851972:KIR851981 KSN851972:KSN851981 LCJ851972:LCJ851981 LMF851972:LMF851981 LWB851972:LWB851981 MFX851972:MFX851981 MPT851972:MPT851981 MZP851972:MZP851981 NJL851972:NJL851981 NTH851972:NTH851981 ODD851972:ODD851981 OMZ851972:OMZ851981 OWV851972:OWV851981 PGR851972:PGR851981 PQN851972:PQN851981 QAJ851972:QAJ851981 QKF851972:QKF851981 QUB851972:QUB851981 RDX851972:RDX851981 RNT851972:RNT851981 RXP851972:RXP851981 SHL851972:SHL851981 SRH851972:SRH851981 TBD851972:TBD851981 TKZ851972:TKZ851981 TUV851972:TUV851981 UER851972:UER851981 UON851972:UON851981 UYJ851972:UYJ851981 VIF851972:VIF851981 VSB851972:VSB851981 WBX851972:WBX851981 WLT851972:WLT851981 WVP851972:WVP851981 H917508:H917517 JD917508:JD917517 SZ917508:SZ917517 ACV917508:ACV917517 AMR917508:AMR917517 AWN917508:AWN917517 BGJ917508:BGJ917517 BQF917508:BQF917517 CAB917508:CAB917517 CJX917508:CJX917517 CTT917508:CTT917517 DDP917508:DDP917517 DNL917508:DNL917517 DXH917508:DXH917517 EHD917508:EHD917517 EQZ917508:EQZ917517 FAV917508:FAV917517 FKR917508:FKR917517 FUN917508:FUN917517 GEJ917508:GEJ917517 GOF917508:GOF917517 GYB917508:GYB917517 HHX917508:HHX917517 HRT917508:HRT917517 IBP917508:IBP917517 ILL917508:ILL917517 IVH917508:IVH917517 JFD917508:JFD917517 JOZ917508:JOZ917517 JYV917508:JYV917517 KIR917508:KIR917517 KSN917508:KSN917517 LCJ917508:LCJ917517 LMF917508:LMF917517 LWB917508:LWB917517 MFX917508:MFX917517 MPT917508:MPT917517 MZP917508:MZP917517 NJL917508:NJL917517 NTH917508:NTH917517 ODD917508:ODD917517 OMZ917508:OMZ917517 OWV917508:OWV917517 PGR917508:PGR917517 PQN917508:PQN917517 QAJ917508:QAJ917517 QKF917508:QKF917517 QUB917508:QUB917517 RDX917508:RDX917517 RNT917508:RNT917517 RXP917508:RXP917517 SHL917508:SHL917517 SRH917508:SRH917517 TBD917508:TBD917517 TKZ917508:TKZ917517 TUV917508:TUV917517 UER917508:UER917517 UON917508:UON917517 UYJ917508:UYJ917517 VIF917508:VIF917517 VSB917508:VSB917517 WBX917508:WBX917517 WLT917508:WLT917517 WVP917508:WVP917517 H983044:H983053 JD983044:JD983053 SZ983044:SZ983053 ACV983044:ACV983053 AMR983044:AMR983053 AWN983044:AWN983053 BGJ983044:BGJ983053 BQF983044:BQF983053 CAB983044:CAB983053 CJX983044:CJX983053 CTT983044:CTT983053 DDP983044:DDP983053 DNL983044:DNL983053 DXH983044:DXH983053 EHD983044:EHD983053 EQZ983044:EQZ983053 FAV983044:FAV983053 FKR983044:FKR983053 FUN983044:FUN983053 GEJ983044:GEJ983053 GOF983044:GOF983053 GYB983044:GYB983053 HHX983044:HHX983053 HRT983044:HRT983053 IBP983044:IBP983053 ILL983044:ILL983053 IVH983044:IVH983053 JFD983044:JFD983053 JOZ983044:JOZ983053 JYV983044:JYV983053 KIR983044:KIR983053 KSN983044:KSN983053 LCJ983044:LCJ983053 LMF983044:LMF983053 LWB983044:LWB983053 MFX983044:MFX983053 MPT983044:MPT983053 MZP983044:MZP983053 NJL983044:NJL983053 NTH983044:NTH983053 ODD983044:ODD983053 OMZ983044:OMZ983053 OWV983044:OWV983053 PGR983044:PGR983053 PQN983044:PQN983053 QAJ983044:QAJ983053 QKF983044:QKF983053 QUB983044:QUB983053 RDX983044:RDX983053 RNT983044:RNT983053 RXP983044:RXP983053 SHL983044:SHL983053 SRH983044:SRH983053 TBD983044:TBD983053 TKZ983044:TKZ983053 TUV983044:TUV983053 UER983044:UER983053 UON983044:UON983053 UYJ983044:UYJ983053 VIF983044:VIF983053 VSB983044:VSB983053 WBX983044:WBX983053 WLT983044:WLT983053 WVP983044:WVP983053" xr:uid="{00000000-0002-0000-0300-000000000000}">
      <formula1>$V$3:$V$4</formula1>
    </dataValidation>
    <dataValidation type="list" allowBlank="1" showInputMessage="1" sqref="B4:C4 IX4:IY4 ST4:SU4 ACP4:ACQ4 AML4:AMM4 AWH4:AWI4 BGD4:BGE4 BPZ4:BQA4 BZV4:BZW4 CJR4:CJS4 CTN4:CTO4 DDJ4:DDK4 DNF4:DNG4 DXB4:DXC4 EGX4:EGY4 EQT4:EQU4 FAP4:FAQ4 FKL4:FKM4 FUH4:FUI4 GED4:GEE4 GNZ4:GOA4 GXV4:GXW4 HHR4:HHS4 HRN4:HRO4 IBJ4:IBK4 ILF4:ILG4 IVB4:IVC4 JEX4:JEY4 JOT4:JOU4 JYP4:JYQ4 KIL4:KIM4 KSH4:KSI4 LCD4:LCE4 LLZ4:LMA4 LVV4:LVW4 MFR4:MFS4 MPN4:MPO4 MZJ4:MZK4 NJF4:NJG4 NTB4:NTC4 OCX4:OCY4 OMT4:OMU4 OWP4:OWQ4 PGL4:PGM4 PQH4:PQI4 QAD4:QAE4 QJZ4:QKA4 QTV4:QTW4 RDR4:RDS4 RNN4:RNO4 RXJ4:RXK4 SHF4:SHG4 SRB4:SRC4 TAX4:TAY4 TKT4:TKU4 TUP4:TUQ4 UEL4:UEM4 UOH4:UOI4 UYD4:UYE4 VHZ4:VIA4 VRV4:VRW4 WBR4:WBS4 WLN4:WLO4 WVJ4:WVK4 B65540:C65540 IX65540:IY65540 ST65540:SU65540 ACP65540:ACQ65540 AML65540:AMM65540 AWH65540:AWI65540 BGD65540:BGE65540 BPZ65540:BQA65540 BZV65540:BZW65540 CJR65540:CJS65540 CTN65540:CTO65540 DDJ65540:DDK65540 DNF65540:DNG65540 DXB65540:DXC65540 EGX65540:EGY65540 EQT65540:EQU65540 FAP65540:FAQ65540 FKL65540:FKM65540 FUH65540:FUI65540 GED65540:GEE65540 GNZ65540:GOA65540 GXV65540:GXW65540 HHR65540:HHS65540 HRN65540:HRO65540 IBJ65540:IBK65540 ILF65540:ILG65540 IVB65540:IVC65540 JEX65540:JEY65540 JOT65540:JOU65540 JYP65540:JYQ65540 KIL65540:KIM65540 KSH65540:KSI65540 LCD65540:LCE65540 LLZ65540:LMA65540 LVV65540:LVW65540 MFR65540:MFS65540 MPN65540:MPO65540 MZJ65540:MZK65540 NJF65540:NJG65540 NTB65540:NTC65540 OCX65540:OCY65540 OMT65540:OMU65540 OWP65540:OWQ65540 PGL65540:PGM65540 PQH65540:PQI65540 QAD65540:QAE65540 QJZ65540:QKA65540 QTV65540:QTW65540 RDR65540:RDS65540 RNN65540:RNO65540 RXJ65540:RXK65540 SHF65540:SHG65540 SRB65540:SRC65540 TAX65540:TAY65540 TKT65540:TKU65540 TUP65540:TUQ65540 UEL65540:UEM65540 UOH65540:UOI65540 UYD65540:UYE65540 VHZ65540:VIA65540 VRV65540:VRW65540 WBR65540:WBS65540 WLN65540:WLO65540 WVJ65540:WVK65540 B131076:C131076 IX131076:IY131076 ST131076:SU131076 ACP131076:ACQ131076 AML131076:AMM131076 AWH131076:AWI131076 BGD131076:BGE131076 BPZ131076:BQA131076 BZV131076:BZW131076 CJR131076:CJS131076 CTN131076:CTO131076 DDJ131076:DDK131076 DNF131076:DNG131076 DXB131076:DXC131076 EGX131076:EGY131076 EQT131076:EQU131076 FAP131076:FAQ131076 FKL131076:FKM131076 FUH131076:FUI131076 GED131076:GEE131076 GNZ131076:GOA131076 GXV131076:GXW131076 HHR131076:HHS131076 HRN131076:HRO131076 IBJ131076:IBK131076 ILF131076:ILG131076 IVB131076:IVC131076 JEX131076:JEY131076 JOT131076:JOU131076 JYP131076:JYQ131076 KIL131076:KIM131076 KSH131076:KSI131076 LCD131076:LCE131076 LLZ131076:LMA131076 LVV131076:LVW131076 MFR131076:MFS131076 MPN131076:MPO131076 MZJ131076:MZK131076 NJF131076:NJG131076 NTB131076:NTC131076 OCX131076:OCY131076 OMT131076:OMU131076 OWP131076:OWQ131076 PGL131076:PGM131076 PQH131076:PQI131076 QAD131076:QAE131076 QJZ131076:QKA131076 QTV131076:QTW131076 RDR131076:RDS131076 RNN131076:RNO131076 RXJ131076:RXK131076 SHF131076:SHG131076 SRB131076:SRC131076 TAX131076:TAY131076 TKT131076:TKU131076 TUP131076:TUQ131076 UEL131076:UEM131076 UOH131076:UOI131076 UYD131076:UYE131076 VHZ131076:VIA131076 VRV131076:VRW131076 WBR131076:WBS131076 WLN131076:WLO131076 WVJ131076:WVK131076 B196612:C196612 IX196612:IY196612 ST196612:SU196612 ACP196612:ACQ196612 AML196612:AMM196612 AWH196612:AWI196612 BGD196612:BGE196612 BPZ196612:BQA196612 BZV196612:BZW196612 CJR196612:CJS196612 CTN196612:CTO196612 DDJ196612:DDK196612 DNF196612:DNG196612 DXB196612:DXC196612 EGX196612:EGY196612 EQT196612:EQU196612 FAP196612:FAQ196612 FKL196612:FKM196612 FUH196612:FUI196612 GED196612:GEE196612 GNZ196612:GOA196612 GXV196612:GXW196612 HHR196612:HHS196612 HRN196612:HRO196612 IBJ196612:IBK196612 ILF196612:ILG196612 IVB196612:IVC196612 JEX196612:JEY196612 JOT196612:JOU196612 JYP196612:JYQ196612 KIL196612:KIM196612 KSH196612:KSI196612 LCD196612:LCE196612 LLZ196612:LMA196612 LVV196612:LVW196612 MFR196612:MFS196612 MPN196612:MPO196612 MZJ196612:MZK196612 NJF196612:NJG196612 NTB196612:NTC196612 OCX196612:OCY196612 OMT196612:OMU196612 OWP196612:OWQ196612 PGL196612:PGM196612 PQH196612:PQI196612 QAD196612:QAE196612 QJZ196612:QKA196612 QTV196612:QTW196612 RDR196612:RDS196612 RNN196612:RNO196612 RXJ196612:RXK196612 SHF196612:SHG196612 SRB196612:SRC196612 TAX196612:TAY196612 TKT196612:TKU196612 TUP196612:TUQ196612 UEL196612:UEM196612 UOH196612:UOI196612 UYD196612:UYE196612 VHZ196612:VIA196612 VRV196612:VRW196612 WBR196612:WBS196612 WLN196612:WLO196612 WVJ196612:WVK196612 B262148:C262148 IX262148:IY262148 ST262148:SU262148 ACP262148:ACQ262148 AML262148:AMM262148 AWH262148:AWI262148 BGD262148:BGE262148 BPZ262148:BQA262148 BZV262148:BZW262148 CJR262148:CJS262148 CTN262148:CTO262148 DDJ262148:DDK262148 DNF262148:DNG262148 DXB262148:DXC262148 EGX262148:EGY262148 EQT262148:EQU262148 FAP262148:FAQ262148 FKL262148:FKM262148 FUH262148:FUI262148 GED262148:GEE262148 GNZ262148:GOA262148 GXV262148:GXW262148 HHR262148:HHS262148 HRN262148:HRO262148 IBJ262148:IBK262148 ILF262148:ILG262148 IVB262148:IVC262148 JEX262148:JEY262148 JOT262148:JOU262148 JYP262148:JYQ262148 KIL262148:KIM262148 KSH262148:KSI262148 LCD262148:LCE262148 LLZ262148:LMA262148 LVV262148:LVW262148 MFR262148:MFS262148 MPN262148:MPO262148 MZJ262148:MZK262148 NJF262148:NJG262148 NTB262148:NTC262148 OCX262148:OCY262148 OMT262148:OMU262148 OWP262148:OWQ262148 PGL262148:PGM262148 PQH262148:PQI262148 QAD262148:QAE262148 QJZ262148:QKA262148 QTV262148:QTW262148 RDR262148:RDS262148 RNN262148:RNO262148 RXJ262148:RXK262148 SHF262148:SHG262148 SRB262148:SRC262148 TAX262148:TAY262148 TKT262148:TKU262148 TUP262148:TUQ262148 UEL262148:UEM262148 UOH262148:UOI262148 UYD262148:UYE262148 VHZ262148:VIA262148 VRV262148:VRW262148 WBR262148:WBS262148 WLN262148:WLO262148 WVJ262148:WVK262148 B327684:C327684 IX327684:IY327684 ST327684:SU327684 ACP327684:ACQ327684 AML327684:AMM327684 AWH327684:AWI327684 BGD327684:BGE327684 BPZ327684:BQA327684 BZV327684:BZW327684 CJR327684:CJS327684 CTN327684:CTO327684 DDJ327684:DDK327684 DNF327684:DNG327684 DXB327684:DXC327684 EGX327684:EGY327684 EQT327684:EQU327684 FAP327684:FAQ327684 FKL327684:FKM327684 FUH327684:FUI327684 GED327684:GEE327684 GNZ327684:GOA327684 GXV327684:GXW327684 HHR327684:HHS327684 HRN327684:HRO327684 IBJ327684:IBK327684 ILF327684:ILG327684 IVB327684:IVC327684 JEX327684:JEY327684 JOT327684:JOU327684 JYP327684:JYQ327684 KIL327684:KIM327684 KSH327684:KSI327684 LCD327684:LCE327684 LLZ327684:LMA327684 LVV327684:LVW327684 MFR327684:MFS327684 MPN327684:MPO327684 MZJ327684:MZK327684 NJF327684:NJG327684 NTB327684:NTC327684 OCX327684:OCY327684 OMT327684:OMU327684 OWP327684:OWQ327684 PGL327684:PGM327684 PQH327684:PQI327684 QAD327684:QAE327684 QJZ327684:QKA327684 QTV327684:QTW327684 RDR327684:RDS327684 RNN327684:RNO327684 RXJ327684:RXK327684 SHF327684:SHG327684 SRB327684:SRC327684 TAX327684:TAY327684 TKT327684:TKU327684 TUP327684:TUQ327684 UEL327684:UEM327684 UOH327684:UOI327684 UYD327684:UYE327684 VHZ327684:VIA327684 VRV327684:VRW327684 WBR327684:WBS327684 WLN327684:WLO327684 WVJ327684:WVK327684 B393220:C393220 IX393220:IY393220 ST393220:SU393220 ACP393220:ACQ393220 AML393220:AMM393220 AWH393220:AWI393220 BGD393220:BGE393220 BPZ393220:BQA393220 BZV393220:BZW393220 CJR393220:CJS393220 CTN393220:CTO393220 DDJ393220:DDK393220 DNF393220:DNG393220 DXB393220:DXC393220 EGX393220:EGY393220 EQT393220:EQU393220 FAP393220:FAQ393220 FKL393220:FKM393220 FUH393220:FUI393220 GED393220:GEE393220 GNZ393220:GOA393220 GXV393220:GXW393220 HHR393220:HHS393220 HRN393220:HRO393220 IBJ393220:IBK393220 ILF393220:ILG393220 IVB393220:IVC393220 JEX393220:JEY393220 JOT393220:JOU393220 JYP393220:JYQ393220 KIL393220:KIM393220 KSH393220:KSI393220 LCD393220:LCE393220 LLZ393220:LMA393220 LVV393220:LVW393220 MFR393220:MFS393220 MPN393220:MPO393220 MZJ393220:MZK393220 NJF393220:NJG393220 NTB393220:NTC393220 OCX393220:OCY393220 OMT393220:OMU393220 OWP393220:OWQ393220 PGL393220:PGM393220 PQH393220:PQI393220 QAD393220:QAE393220 QJZ393220:QKA393220 QTV393220:QTW393220 RDR393220:RDS393220 RNN393220:RNO393220 RXJ393220:RXK393220 SHF393220:SHG393220 SRB393220:SRC393220 TAX393220:TAY393220 TKT393220:TKU393220 TUP393220:TUQ393220 UEL393220:UEM393220 UOH393220:UOI393220 UYD393220:UYE393220 VHZ393220:VIA393220 VRV393220:VRW393220 WBR393220:WBS393220 WLN393220:WLO393220 WVJ393220:WVK393220 B458756:C458756 IX458756:IY458756 ST458756:SU458756 ACP458756:ACQ458756 AML458756:AMM458756 AWH458756:AWI458756 BGD458756:BGE458756 BPZ458756:BQA458756 BZV458756:BZW458756 CJR458756:CJS458756 CTN458756:CTO458756 DDJ458756:DDK458756 DNF458756:DNG458756 DXB458756:DXC458756 EGX458756:EGY458756 EQT458756:EQU458756 FAP458756:FAQ458756 FKL458756:FKM458756 FUH458756:FUI458756 GED458756:GEE458756 GNZ458756:GOA458756 GXV458756:GXW458756 HHR458756:HHS458756 HRN458756:HRO458756 IBJ458756:IBK458756 ILF458756:ILG458756 IVB458756:IVC458756 JEX458756:JEY458756 JOT458756:JOU458756 JYP458756:JYQ458756 KIL458756:KIM458756 KSH458756:KSI458756 LCD458756:LCE458756 LLZ458756:LMA458756 LVV458756:LVW458756 MFR458756:MFS458756 MPN458756:MPO458756 MZJ458756:MZK458756 NJF458756:NJG458756 NTB458756:NTC458756 OCX458756:OCY458756 OMT458756:OMU458756 OWP458756:OWQ458756 PGL458756:PGM458756 PQH458756:PQI458756 QAD458756:QAE458756 QJZ458756:QKA458756 QTV458756:QTW458756 RDR458756:RDS458756 RNN458756:RNO458756 RXJ458756:RXK458756 SHF458756:SHG458756 SRB458756:SRC458756 TAX458756:TAY458756 TKT458756:TKU458756 TUP458756:TUQ458756 UEL458756:UEM458756 UOH458756:UOI458756 UYD458756:UYE458756 VHZ458756:VIA458756 VRV458756:VRW458756 WBR458756:WBS458756 WLN458756:WLO458756 WVJ458756:WVK458756 B524292:C524292 IX524292:IY524292 ST524292:SU524292 ACP524292:ACQ524292 AML524292:AMM524292 AWH524292:AWI524292 BGD524292:BGE524292 BPZ524292:BQA524292 BZV524292:BZW524292 CJR524292:CJS524292 CTN524292:CTO524292 DDJ524292:DDK524292 DNF524292:DNG524292 DXB524292:DXC524292 EGX524292:EGY524292 EQT524292:EQU524292 FAP524292:FAQ524292 FKL524292:FKM524292 FUH524292:FUI524292 GED524292:GEE524292 GNZ524292:GOA524292 GXV524292:GXW524292 HHR524292:HHS524292 HRN524292:HRO524292 IBJ524292:IBK524292 ILF524292:ILG524292 IVB524292:IVC524292 JEX524292:JEY524292 JOT524292:JOU524292 JYP524292:JYQ524292 KIL524292:KIM524292 KSH524292:KSI524292 LCD524292:LCE524292 LLZ524292:LMA524292 LVV524292:LVW524292 MFR524292:MFS524292 MPN524292:MPO524292 MZJ524292:MZK524292 NJF524292:NJG524292 NTB524292:NTC524292 OCX524292:OCY524292 OMT524292:OMU524292 OWP524292:OWQ524292 PGL524292:PGM524292 PQH524292:PQI524292 QAD524292:QAE524292 QJZ524292:QKA524292 QTV524292:QTW524292 RDR524292:RDS524292 RNN524292:RNO524292 RXJ524292:RXK524292 SHF524292:SHG524292 SRB524292:SRC524292 TAX524292:TAY524292 TKT524292:TKU524292 TUP524292:TUQ524292 UEL524292:UEM524292 UOH524292:UOI524292 UYD524292:UYE524292 VHZ524292:VIA524292 VRV524292:VRW524292 WBR524292:WBS524292 WLN524292:WLO524292 WVJ524292:WVK524292 B589828:C589828 IX589828:IY589828 ST589828:SU589828 ACP589828:ACQ589828 AML589828:AMM589828 AWH589828:AWI589828 BGD589828:BGE589828 BPZ589828:BQA589828 BZV589828:BZW589828 CJR589828:CJS589828 CTN589828:CTO589828 DDJ589828:DDK589828 DNF589828:DNG589828 DXB589828:DXC589828 EGX589828:EGY589828 EQT589828:EQU589828 FAP589828:FAQ589828 FKL589828:FKM589828 FUH589828:FUI589828 GED589828:GEE589828 GNZ589828:GOA589828 GXV589828:GXW589828 HHR589828:HHS589828 HRN589828:HRO589828 IBJ589828:IBK589828 ILF589828:ILG589828 IVB589828:IVC589828 JEX589828:JEY589828 JOT589828:JOU589828 JYP589828:JYQ589828 KIL589828:KIM589828 KSH589828:KSI589828 LCD589828:LCE589828 LLZ589828:LMA589828 LVV589828:LVW589828 MFR589828:MFS589828 MPN589828:MPO589828 MZJ589828:MZK589828 NJF589828:NJG589828 NTB589828:NTC589828 OCX589828:OCY589828 OMT589828:OMU589828 OWP589828:OWQ589828 PGL589828:PGM589828 PQH589828:PQI589828 QAD589828:QAE589828 QJZ589828:QKA589828 QTV589828:QTW589828 RDR589828:RDS589828 RNN589828:RNO589828 RXJ589828:RXK589828 SHF589828:SHG589828 SRB589828:SRC589828 TAX589828:TAY589828 TKT589828:TKU589828 TUP589828:TUQ589828 UEL589828:UEM589828 UOH589828:UOI589828 UYD589828:UYE589828 VHZ589828:VIA589828 VRV589828:VRW589828 WBR589828:WBS589828 WLN589828:WLO589828 WVJ589828:WVK589828 B655364:C655364 IX655364:IY655364 ST655364:SU655364 ACP655364:ACQ655364 AML655364:AMM655364 AWH655364:AWI655364 BGD655364:BGE655364 BPZ655364:BQA655364 BZV655364:BZW655364 CJR655364:CJS655364 CTN655364:CTO655364 DDJ655364:DDK655364 DNF655364:DNG655364 DXB655364:DXC655364 EGX655364:EGY655364 EQT655364:EQU655364 FAP655364:FAQ655364 FKL655364:FKM655364 FUH655364:FUI655364 GED655364:GEE655364 GNZ655364:GOA655364 GXV655364:GXW655364 HHR655364:HHS655364 HRN655364:HRO655364 IBJ655364:IBK655364 ILF655364:ILG655364 IVB655364:IVC655364 JEX655364:JEY655364 JOT655364:JOU655364 JYP655364:JYQ655364 KIL655364:KIM655364 KSH655364:KSI655364 LCD655364:LCE655364 LLZ655364:LMA655364 LVV655364:LVW655364 MFR655364:MFS655364 MPN655364:MPO655364 MZJ655364:MZK655364 NJF655364:NJG655364 NTB655364:NTC655364 OCX655364:OCY655364 OMT655364:OMU655364 OWP655364:OWQ655364 PGL655364:PGM655364 PQH655364:PQI655364 QAD655364:QAE655364 QJZ655364:QKA655364 QTV655364:QTW655364 RDR655364:RDS655364 RNN655364:RNO655364 RXJ655364:RXK655364 SHF655364:SHG655364 SRB655364:SRC655364 TAX655364:TAY655364 TKT655364:TKU655364 TUP655364:TUQ655364 UEL655364:UEM655364 UOH655364:UOI655364 UYD655364:UYE655364 VHZ655364:VIA655364 VRV655364:VRW655364 WBR655364:WBS655364 WLN655364:WLO655364 WVJ655364:WVK655364 B720900:C720900 IX720900:IY720900 ST720900:SU720900 ACP720900:ACQ720900 AML720900:AMM720900 AWH720900:AWI720900 BGD720900:BGE720900 BPZ720900:BQA720900 BZV720900:BZW720900 CJR720900:CJS720900 CTN720900:CTO720900 DDJ720900:DDK720900 DNF720900:DNG720900 DXB720900:DXC720900 EGX720900:EGY720900 EQT720900:EQU720900 FAP720900:FAQ720900 FKL720900:FKM720900 FUH720900:FUI720900 GED720900:GEE720900 GNZ720900:GOA720900 GXV720900:GXW720900 HHR720900:HHS720900 HRN720900:HRO720900 IBJ720900:IBK720900 ILF720900:ILG720900 IVB720900:IVC720900 JEX720900:JEY720900 JOT720900:JOU720900 JYP720900:JYQ720900 KIL720900:KIM720900 KSH720900:KSI720900 LCD720900:LCE720900 LLZ720900:LMA720900 LVV720900:LVW720900 MFR720900:MFS720900 MPN720900:MPO720900 MZJ720900:MZK720900 NJF720900:NJG720900 NTB720900:NTC720900 OCX720900:OCY720900 OMT720900:OMU720900 OWP720900:OWQ720900 PGL720900:PGM720900 PQH720900:PQI720900 QAD720900:QAE720900 QJZ720900:QKA720900 QTV720900:QTW720900 RDR720900:RDS720900 RNN720900:RNO720900 RXJ720900:RXK720900 SHF720900:SHG720900 SRB720900:SRC720900 TAX720900:TAY720900 TKT720900:TKU720900 TUP720900:TUQ720900 UEL720900:UEM720900 UOH720900:UOI720900 UYD720900:UYE720900 VHZ720900:VIA720900 VRV720900:VRW720900 WBR720900:WBS720900 WLN720900:WLO720900 WVJ720900:WVK720900 B786436:C786436 IX786436:IY786436 ST786436:SU786436 ACP786436:ACQ786436 AML786436:AMM786436 AWH786436:AWI786436 BGD786436:BGE786436 BPZ786436:BQA786436 BZV786436:BZW786436 CJR786436:CJS786436 CTN786436:CTO786436 DDJ786436:DDK786436 DNF786436:DNG786436 DXB786436:DXC786436 EGX786436:EGY786436 EQT786436:EQU786436 FAP786436:FAQ786436 FKL786436:FKM786436 FUH786436:FUI786436 GED786436:GEE786436 GNZ786436:GOA786436 GXV786436:GXW786436 HHR786436:HHS786436 HRN786436:HRO786436 IBJ786436:IBK786436 ILF786436:ILG786436 IVB786436:IVC786436 JEX786436:JEY786436 JOT786436:JOU786436 JYP786436:JYQ786436 KIL786436:KIM786436 KSH786436:KSI786436 LCD786436:LCE786436 LLZ786436:LMA786436 LVV786436:LVW786436 MFR786436:MFS786436 MPN786436:MPO786436 MZJ786436:MZK786436 NJF786436:NJG786436 NTB786436:NTC786436 OCX786436:OCY786436 OMT786436:OMU786436 OWP786436:OWQ786436 PGL786436:PGM786436 PQH786436:PQI786436 QAD786436:QAE786436 QJZ786436:QKA786436 QTV786436:QTW786436 RDR786436:RDS786436 RNN786436:RNO786436 RXJ786436:RXK786436 SHF786436:SHG786436 SRB786436:SRC786436 TAX786436:TAY786436 TKT786436:TKU786436 TUP786436:TUQ786436 UEL786436:UEM786436 UOH786436:UOI786436 UYD786436:UYE786436 VHZ786436:VIA786436 VRV786436:VRW786436 WBR786436:WBS786436 WLN786436:WLO786436 WVJ786436:WVK786436 B851972:C851972 IX851972:IY851972 ST851972:SU851972 ACP851972:ACQ851972 AML851972:AMM851972 AWH851972:AWI851972 BGD851972:BGE851972 BPZ851972:BQA851972 BZV851972:BZW851972 CJR851972:CJS851972 CTN851972:CTO851972 DDJ851972:DDK851972 DNF851972:DNG851972 DXB851972:DXC851972 EGX851972:EGY851972 EQT851972:EQU851972 FAP851972:FAQ851972 FKL851972:FKM851972 FUH851972:FUI851972 GED851972:GEE851972 GNZ851972:GOA851972 GXV851972:GXW851972 HHR851972:HHS851972 HRN851972:HRO851972 IBJ851972:IBK851972 ILF851972:ILG851972 IVB851972:IVC851972 JEX851972:JEY851972 JOT851972:JOU851972 JYP851972:JYQ851972 KIL851972:KIM851972 KSH851972:KSI851972 LCD851972:LCE851972 LLZ851972:LMA851972 LVV851972:LVW851972 MFR851972:MFS851972 MPN851972:MPO851972 MZJ851972:MZK851972 NJF851972:NJG851972 NTB851972:NTC851972 OCX851972:OCY851972 OMT851972:OMU851972 OWP851972:OWQ851972 PGL851972:PGM851972 PQH851972:PQI851972 QAD851972:QAE851972 QJZ851972:QKA851972 QTV851972:QTW851972 RDR851972:RDS851972 RNN851972:RNO851972 RXJ851972:RXK851972 SHF851972:SHG851972 SRB851972:SRC851972 TAX851972:TAY851972 TKT851972:TKU851972 TUP851972:TUQ851972 UEL851972:UEM851972 UOH851972:UOI851972 UYD851972:UYE851972 VHZ851972:VIA851972 VRV851972:VRW851972 WBR851972:WBS851972 WLN851972:WLO851972 WVJ851972:WVK851972 B917508:C917508 IX917508:IY917508 ST917508:SU917508 ACP917508:ACQ917508 AML917508:AMM917508 AWH917508:AWI917508 BGD917508:BGE917508 BPZ917508:BQA917508 BZV917508:BZW917508 CJR917508:CJS917508 CTN917508:CTO917508 DDJ917508:DDK917508 DNF917508:DNG917508 DXB917508:DXC917508 EGX917508:EGY917508 EQT917508:EQU917508 FAP917508:FAQ917508 FKL917508:FKM917508 FUH917508:FUI917508 GED917508:GEE917508 GNZ917508:GOA917508 GXV917508:GXW917508 HHR917508:HHS917508 HRN917508:HRO917508 IBJ917508:IBK917508 ILF917508:ILG917508 IVB917508:IVC917508 JEX917508:JEY917508 JOT917508:JOU917508 JYP917508:JYQ917508 KIL917508:KIM917508 KSH917508:KSI917508 LCD917508:LCE917508 LLZ917508:LMA917508 LVV917508:LVW917508 MFR917508:MFS917508 MPN917508:MPO917508 MZJ917508:MZK917508 NJF917508:NJG917508 NTB917508:NTC917508 OCX917508:OCY917508 OMT917508:OMU917508 OWP917508:OWQ917508 PGL917508:PGM917508 PQH917508:PQI917508 QAD917508:QAE917508 QJZ917508:QKA917508 QTV917508:QTW917508 RDR917508:RDS917508 RNN917508:RNO917508 RXJ917508:RXK917508 SHF917508:SHG917508 SRB917508:SRC917508 TAX917508:TAY917508 TKT917508:TKU917508 TUP917508:TUQ917508 UEL917508:UEM917508 UOH917508:UOI917508 UYD917508:UYE917508 VHZ917508:VIA917508 VRV917508:VRW917508 WBR917508:WBS917508 WLN917508:WLO917508 WVJ917508:WVK917508 B983044:C983044 IX983044:IY983044 ST983044:SU983044 ACP983044:ACQ983044 AML983044:AMM983044 AWH983044:AWI983044 BGD983044:BGE983044 BPZ983044:BQA983044 BZV983044:BZW983044 CJR983044:CJS983044 CTN983044:CTO983044 DDJ983044:DDK983044 DNF983044:DNG983044 DXB983044:DXC983044 EGX983044:EGY983044 EQT983044:EQU983044 FAP983044:FAQ983044 FKL983044:FKM983044 FUH983044:FUI983044 GED983044:GEE983044 GNZ983044:GOA983044 GXV983044:GXW983044 HHR983044:HHS983044 HRN983044:HRO983044 IBJ983044:IBK983044 ILF983044:ILG983044 IVB983044:IVC983044 JEX983044:JEY983044 JOT983044:JOU983044 JYP983044:JYQ983044 KIL983044:KIM983044 KSH983044:KSI983044 LCD983044:LCE983044 LLZ983044:LMA983044 LVV983044:LVW983044 MFR983044:MFS983044 MPN983044:MPO983044 MZJ983044:MZK983044 NJF983044:NJG983044 NTB983044:NTC983044 OCX983044:OCY983044 OMT983044:OMU983044 OWP983044:OWQ983044 PGL983044:PGM983044 PQH983044:PQI983044 QAD983044:QAE983044 QJZ983044:QKA983044 QTV983044:QTW983044 RDR983044:RDS983044 RNN983044:RNO983044 RXJ983044:RXK983044 SHF983044:SHG983044 SRB983044:SRC983044 TAX983044:TAY983044 TKT983044:TKU983044 TUP983044:TUQ983044 UEL983044:UEM983044 UOH983044:UOI983044 UYD983044:UYE983044 VHZ983044:VIA983044 VRV983044:VRW983044 WBR983044:WBS983044 WLN983044:WLO983044 WVJ983044:WVK983044" xr:uid="{00000000-0002-0000-0300-000001000000}">
      <formula1>"測量の実績がないため記載できない"</formula1>
    </dataValidation>
    <dataValidation type="list" allowBlank="1" showInputMessage="1" showErrorMessage="1" sqref="I15:I21 JE15:JE21 TA15:TA21 ACW15:ACW21 AMS15:AMS21 AWO15:AWO21 BGK15:BGK21 BQG15:BQG21 CAC15:CAC21 CJY15:CJY21 CTU15:CTU21 DDQ15:DDQ21 DNM15:DNM21 DXI15:DXI21 EHE15:EHE21 ERA15:ERA21 FAW15:FAW21 FKS15:FKS21 FUO15:FUO21 GEK15:GEK21 GOG15:GOG21 GYC15:GYC21 HHY15:HHY21 HRU15:HRU21 IBQ15:IBQ21 ILM15:ILM21 IVI15:IVI21 JFE15:JFE21 JPA15:JPA21 JYW15:JYW21 KIS15:KIS21 KSO15:KSO21 LCK15:LCK21 LMG15:LMG21 LWC15:LWC21 MFY15:MFY21 MPU15:MPU21 MZQ15:MZQ21 NJM15:NJM21 NTI15:NTI21 ODE15:ODE21 ONA15:ONA21 OWW15:OWW21 PGS15:PGS21 PQO15:PQO21 QAK15:QAK21 QKG15:QKG21 QUC15:QUC21 RDY15:RDY21 RNU15:RNU21 RXQ15:RXQ21 SHM15:SHM21 SRI15:SRI21 TBE15:TBE21 TLA15:TLA21 TUW15:TUW21 UES15:UES21 UOO15:UOO21 UYK15:UYK21 VIG15:VIG21 VSC15:VSC21 WBY15:WBY21 WLU15:WLU21 WVQ15:WVQ21 I65551:I65557 JE65551:JE65557 TA65551:TA65557 ACW65551:ACW65557 AMS65551:AMS65557 AWO65551:AWO65557 BGK65551:BGK65557 BQG65551:BQG65557 CAC65551:CAC65557 CJY65551:CJY65557 CTU65551:CTU65557 DDQ65551:DDQ65557 DNM65551:DNM65557 DXI65551:DXI65557 EHE65551:EHE65557 ERA65551:ERA65557 FAW65551:FAW65557 FKS65551:FKS65557 FUO65551:FUO65557 GEK65551:GEK65557 GOG65551:GOG65557 GYC65551:GYC65557 HHY65551:HHY65557 HRU65551:HRU65557 IBQ65551:IBQ65557 ILM65551:ILM65557 IVI65551:IVI65557 JFE65551:JFE65557 JPA65551:JPA65557 JYW65551:JYW65557 KIS65551:KIS65557 KSO65551:KSO65557 LCK65551:LCK65557 LMG65551:LMG65557 LWC65551:LWC65557 MFY65551:MFY65557 MPU65551:MPU65557 MZQ65551:MZQ65557 NJM65551:NJM65557 NTI65551:NTI65557 ODE65551:ODE65557 ONA65551:ONA65557 OWW65551:OWW65557 PGS65551:PGS65557 PQO65551:PQO65557 QAK65551:QAK65557 QKG65551:QKG65557 QUC65551:QUC65557 RDY65551:RDY65557 RNU65551:RNU65557 RXQ65551:RXQ65557 SHM65551:SHM65557 SRI65551:SRI65557 TBE65551:TBE65557 TLA65551:TLA65557 TUW65551:TUW65557 UES65551:UES65557 UOO65551:UOO65557 UYK65551:UYK65557 VIG65551:VIG65557 VSC65551:VSC65557 WBY65551:WBY65557 WLU65551:WLU65557 WVQ65551:WVQ65557 I131087:I131093 JE131087:JE131093 TA131087:TA131093 ACW131087:ACW131093 AMS131087:AMS131093 AWO131087:AWO131093 BGK131087:BGK131093 BQG131087:BQG131093 CAC131087:CAC131093 CJY131087:CJY131093 CTU131087:CTU131093 DDQ131087:DDQ131093 DNM131087:DNM131093 DXI131087:DXI131093 EHE131087:EHE131093 ERA131087:ERA131093 FAW131087:FAW131093 FKS131087:FKS131093 FUO131087:FUO131093 GEK131087:GEK131093 GOG131087:GOG131093 GYC131087:GYC131093 HHY131087:HHY131093 HRU131087:HRU131093 IBQ131087:IBQ131093 ILM131087:ILM131093 IVI131087:IVI131093 JFE131087:JFE131093 JPA131087:JPA131093 JYW131087:JYW131093 KIS131087:KIS131093 KSO131087:KSO131093 LCK131087:LCK131093 LMG131087:LMG131093 LWC131087:LWC131093 MFY131087:MFY131093 MPU131087:MPU131093 MZQ131087:MZQ131093 NJM131087:NJM131093 NTI131087:NTI131093 ODE131087:ODE131093 ONA131087:ONA131093 OWW131087:OWW131093 PGS131087:PGS131093 PQO131087:PQO131093 QAK131087:QAK131093 QKG131087:QKG131093 QUC131087:QUC131093 RDY131087:RDY131093 RNU131087:RNU131093 RXQ131087:RXQ131093 SHM131087:SHM131093 SRI131087:SRI131093 TBE131087:TBE131093 TLA131087:TLA131093 TUW131087:TUW131093 UES131087:UES131093 UOO131087:UOO131093 UYK131087:UYK131093 VIG131087:VIG131093 VSC131087:VSC131093 WBY131087:WBY131093 WLU131087:WLU131093 WVQ131087:WVQ131093 I196623:I196629 JE196623:JE196629 TA196623:TA196629 ACW196623:ACW196629 AMS196623:AMS196629 AWO196623:AWO196629 BGK196623:BGK196629 BQG196623:BQG196629 CAC196623:CAC196629 CJY196623:CJY196629 CTU196623:CTU196629 DDQ196623:DDQ196629 DNM196623:DNM196629 DXI196623:DXI196629 EHE196623:EHE196629 ERA196623:ERA196629 FAW196623:FAW196629 FKS196623:FKS196629 FUO196623:FUO196629 GEK196623:GEK196629 GOG196623:GOG196629 GYC196623:GYC196629 HHY196623:HHY196629 HRU196623:HRU196629 IBQ196623:IBQ196629 ILM196623:ILM196629 IVI196623:IVI196629 JFE196623:JFE196629 JPA196623:JPA196629 JYW196623:JYW196629 KIS196623:KIS196629 KSO196623:KSO196629 LCK196623:LCK196629 LMG196623:LMG196629 LWC196623:LWC196629 MFY196623:MFY196629 MPU196623:MPU196629 MZQ196623:MZQ196629 NJM196623:NJM196629 NTI196623:NTI196629 ODE196623:ODE196629 ONA196623:ONA196629 OWW196623:OWW196629 PGS196623:PGS196629 PQO196623:PQO196629 QAK196623:QAK196629 QKG196623:QKG196629 QUC196623:QUC196629 RDY196623:RDY196629 RNU196623:RNU196629 RXQ196623:RXQ196629 SHM196623:SHM196629 SRI196623:SRI196629 TBE196623:TBE196629 TLA196623:TLA196629 TUW196623:TUW196629 UES196623:UES196629 UOO196623:UOO196629 UYK196623:UYK196629 VIG196623:VIG196629 VSC196623:VSC196629 WBY196623:WBY196629 WLU196623:WLU196629 WVQ196623:WVQ196629 I262159:I262165 JE262159:JE262165 TA262159:TA262165 ACW262159:ACW262165 AMS262159:AMS262165 AWO262159:AWO262165 BGK262159:BGK262165 BQG262159:BQG262165 CAC262159:CAC262165 CJY262159:CJY262165 CTU262159:CTU262165 DDQ262159:DDQ262165 DNM262159:DNM262165 DXI262159:DXI262165 EHE262159:EHE262165 ERA262159:ERA262165 FAW262159:FAW262165 FKS262159:FKS262165 FUO262159:FUO262165 GEK262159:GEK262165 GOG262159:GOG262165 GYC262159:GYC262165 HHY262159:HHY262165 HRU262159:HRU262165 IBQ262159:IBQ262165 ILM262159:ILM262165 IVI262159:IVI262165 JFE262159:JFE262165 JPA262159:JPA262165 JYW262159:JYW262165 KIS262159:KIS262165 KSO262159:KSO262165 LCK262159:LCK262165 LMG262159:LMG262165 LWC262159:LWC262165 MFY262159:MFY262165 MPU262159:MPU262165 MZQ262159:MZQ262165 NJM262159:NJM262165 NTI262159:NTI262165 ODE262159:ODE262165 ONA262159:ONA262165 OWW262159:OWW262165 PGS262159:PGS262165 PQO262159:PQO262165 QAK262159:QAK262165 QKG262159:QKG262165 QUC262159:QUC262165 RDY262159:RDY262165 RNU262159:RNU262165 RXQ262159:RXQ262165 SHM262159:SHM262165 SRI262159:SRI262165 TBE262159:TBE262165 TLA262159:TLA262165 TUW262159:TUW262165 UES262159:UES262165 UOO262159:UOO262165 UYK262159:UYK262165 VIG262159:VIG262165 VSC262159:VSC262165 WBY262159:WBY262165 WLU262159:WLU262165 WVQ262159:WVQ262165 I327695:I327701 JE327695:JE327701 TA327695:TA327701 ACW327695:ACW327701 AMS327695:AMS327701 AWO327695:AWO327701 BGK327695:BGK327701 BQG327695:BQG327701 CAC327695:CAC327701 CJY327695:CJY327701 CTU327695:CTU327701 DDQ327695:DDQ327701 DNM327695:DNM327701 DXI327695:DXI327701 EHE327695:EHE327701 ERA327695:ERA327701 FAW327695:FAW327701 FKS327695:FKS327701 FUO327695:FUO327701 GEK327695:GEK327701 GOG327695:GOG327701 GYC327695:GYC327701 HHY327695:HHY327701 HRU327695:HRU327701 IBQ327695:IBQ327701 ILM327695:ILM327701 IVI327695:IVI327701 JFE327695:JFE327701 JPA327695:JPA327701 JYW327695:JYW327701 KIS327695:KIS327701 KSO327695:KSO327701 LCK327695:LCK327701 LMG327695:LMG327701 LWC327695:LWC327701 MFY327695:MFY327701 MPU327695:MPU327701 MZQ327695:MZQ327701 NJM327695:NJM327701 NTI327695:NTI327701 ODE327695:ODE327701 ONA327695:ONA327701 OWW327695:OWW327701 PGS327695:PGS327701 PQO327695:PQO327701 QAK327695:QAK327701 QKG327695:QKG327701 QUC327695:QUC327701 RDY327695:RDY327701 RNU327695:RNU327701 RXQ327695:RXQ327701 SHM327695:SHM327701 SRI327695:SRI327701 TBE327695:TBE327701 TLA327695:TLA327701 TUW327695:TUW327701 UES327695:UES327701 UOO327695:UOO327701 UYK327695:UYK327701 VIG327695:VIG327701 VSC327695:VSC327701 WBY327695:WBY327701 WLU327695:WLU327701 WVQ327695:WVQ327701 I393231:I393237 JE393231:JE393237 TA393231:TA393237 ACW393231:ACW393237 AMS393231:AMS393237 AWO393231:AWO393237 BGK393231:BGK393237 BQG393231:BQG393237 CAC393231:CAC393237 CJY393231:CJY393237 CTU393231:CTU393237 DDQ393231:DDQ393237 DNM393231:DNM393237 DXI393231:DXI393237 EHE393231:EHE393237 ERA393231:ERA393237 FAW393231:FAW393237 FKS393231:FKS393237 FUO393231:FUO393237 GEK393231:GEK393237 GOG393231:GOG393237 GYC393231:GYC393237 HHY393231:HHY393237 HRU393231:HRU393237 IBQ393231:IBQ393237 ILM393231:ILM393237 IVI393231:IVI393237 JFE393231:JFE393237 JPA393231:JPA393237 JYW393231:JYW393237 KIS393231:KIS393237 KSO393231:KSO393237 LCK393231:LCK393237 LMG393231:LMG393237 LWC393231:LWC393237 MFY393231:MFY393237 MPU393231:MPU393237 MZQ393231:MZQ393237 NJM393231:NJM393237 NTI393231:NTI393237 ODE393231:ODE393237 ONA393231:ONA393237 OWW393231:OWW393237 PGS393231:PGS393237 PQO393231:PQO393237 QAK393231:QAK393237 QKG393231:QKG393237 QUC393231:QUC393237 RDY393231:RDY393237 RNU393231:RNU393237 RXQ393231:RXQ393237 SHM393231:SHM393237 SRI393231:SRI393237 TBE393231:TBE393237 TLA393231:TLA393237 TUW393231:TUW393237 UES393231:UES393237 UOO393231:UOO393237 UYK393231:UYK393237 VIG393231:VIG393237 VSC393231:VSC393237 WBY393231:WBY393237 WLU393231:WLU393237 WVQ393231:WVQ393237 I458767:I458773 JE458767:JE458773 TA458767:TA458773 ACW458767:ACW458773 AMS458767:AMS458773 AWO458767:AWO458773 BGK458767:BGK458773 BQG458767:BQG458773 CAC458767:CAC458773 CJY458767:CJY458773 CTU458767:CTU458773 DDQ458767:DDQ458773 DNM458767:DNM458773 DXI458767:DXI458773 EHE458767:EHE458773 ERA458767:ERA458773 FAW458767:FAW458773 FKS458767:FKS458773 FUO458767:FUO458773 GEK458767:GEK458773 GOG458767:GOG458773 GYC458767:GYC458773 HHY458767:HHY458773 HRU458767:HRU458773 IBQ458767:IBQ458773 ILM458767:ILM458773 IVI458767:IVI458773 JFE458767:JFE458773 JPA458767:JPA458773 JYW458767:JYW458773 KIS458767:KIS458773 KSO458767:KSO458773 LCK458767:LCK458773 LMG458767:LMG458773 LWC458767:LWC458773 MFY458767:MFY458773 MPU458767:MPU458773 MZQ458767:MZQ458773 NJM458767:NJM458773 NTI458767:NTI458773 ODE458767:ODE458773 ONA458767:ONA458773 OWW458767:OWW458773 PGS458767:PGS458773 PQO458767:PQO458773 QAK458767:QAK458773 QKG458767:QKG458773 QUC458767:QUC458773 RDY458767:RDY458773 RNU458767:RNU458773 RXQ458767:RXQ458773 SHM458767:SHM458773 SRI458767:SRI458773 TBE458767:TBE458773 TLA458767:TLA458773 TUW458767:TUW458773 UES458767:UES458773 UOO458767:UOO458773 UYK458767:UYK458773 VIG458767:VIG458773 VSC458767:VSC458773 WBY458767:WBY458773 WLU458767:WLU458773 WVQ458767:WVQ458773 I524303:I524309 JE524303:JE524309 TA524303:TA524309 ACW524303:ACW524309 AMS524303:AMS524309 AWO524303:AWO524309 BGK524303:BGK524309 BQG524303:BQG524309 CAC524303:CAC524309 CJY524303:CJY524309 CTU524303:CTU524309 DDQ524303:DDQ524309 DNM524303:DNM524309 DXI524303:DXI524309 EHE524303:EHE524309 ERA524303:ERA524309 FAW524303:FAW524309 FKS524303:FKS524309 FUO524303:FUO524309 GEK524303:GEK524309 GOG524303:GOG524309 GYC524303:GYC524309 HHY524303:HHY524309 HRU524303:HRU524309 IBQ524303:IBQ524309 ILM524303:ILM524309 IVI524303:IVI524309 JFE524303:JFE524309 JPA524303:JPA524309 JYW524303:JYW524309 KIS524303:KIS524309 KSO524303:KSO524309 LCK524303:LCK524309 LMG524303:LMG524309 LWC524303:LWC524309 MFY524303:MFY524309 MPU524303:MPU524309 MZQ524303:MZQ524309 NJM524303:NJM524309 NTI524303:NTI524309 ODE524303:ODE524309 ONA524303:ONA524309 OWW524303:OWW524309 PGS524303:PGS524309 PQO524303:PQO524309 QAK524303:QAK524309 QKG524303:QKG524309 QUC524303:QUC524309 RDY524303:RDY524309 RNU524303:RNU524309 RXQ524303:RXQ524309 SHM524303:SHM524309 SRI524303:SRI524309 TBE524303:TBE524309 TLA524303:TLA524309 TUW524303:TUW524309 UES524303:UES524309 UOO524303:UOO524309 UYK524303:UYK524309 VIG524303:VIG524309 VSC524303:VSC524309 WBY524303:WBY524309 WLU524303:WLU524309 WVQ524303:WVQ524309 I589839:I589845 JE589839:JE589845 TA589839:TA589845 ACW589839:ACW589845 AMS589839:AMS589845 AWO589839:AWO589845 BGK589839:BGK589845 BQG589839:BQG589845 CAC589839:CAC589845 CJY589839:CJY589845 CTU589839:CTU589845 DDQ589839:DDQ589845 DNM589839:DNM589845 DXI589839:DXI589845 EHE589839:EHE589845 ERA589839:ERA589845 FAW589839:FAW589845 FKS589839:FKS589845 FUO589839:FUO589845 GEK589839:GEK589845 GOG589839:GOG589845 GYC589839:GYC589845 HHY589839:HHY589845 HRU589839:HRU589845 IBQ589839:IBQ589845 ILM589839:ILM589845 IVI589839:IVI589845 JFE589839:JFE589845 JPA589839:JPA589845 JYW589839:JYW589845 KIS589839:KIS589845 KSO589839:KSO589845 LCK589839:LCK589845 LMG589839:LMG589845 LWC589839:LWC589845 MFY589839:MFY589845 MPU589839:MPU589845 MZQ589839:MZQ589845 NJM589839:NJM589845 NTI589839:NTI589845 ODE589839:ODE589845 ONA589839:ONA589845 OWW589839:OWW589845 PGS589839:PGS589845 PQO589839:PQO589845 QAK589839:QAK589845 QKG589839:QKG589845 QUC589839:QUC589845 RDY589839:RDY589845 RNU589839:RNU589845 RXQ589839:RXQ589845 SHM589839:SHM589845 SRI589839:SRI589845 TBE589839:TBE589845 TLA589839:TLA589845 TUW589839:TUW589845 UES589839:UES589845 UOO589839:UOO589845 UYK589839:UYK589845 VIG589839:VIG589845 VSC589839:VSC589845 WBY589839:WBY589845 WLU589839:WLU589845 WVQ589839:WVQ589845 I655375:I655381 JE655375:JE655381 TA655375:TA655381 ACW655375:ACW655381 AMS655375:AMS655381 AWO655375:AWO655381 BGK655375:BGK655381 BQG655375:BQG655381 CAC655375:CAC655381 CJY655375:CJY655381 CTU655375:CTU655381 DDQ655375:DDQ655381 DNM655375:DNM655381 DXI655375:DXI655381 EHE655375:EHE655381 ERA655375:ERA655381 FAW655375:FAW655381 FKS655375:FKS655381 FUO655375:FUO655381 GEK655375:GEK655381 GOG655375:GOG655381 GYC655375:GYC655381 HHY655375:HHY655381 HRU655375:HRU655381 IBQ655375:IBQ655381 ILM655375:ILM655381 IVI655375:IVI655381 JFE655375:JFE655381 JPA655375:JPA655381 JYW655375:JYW655381 KIS655375:KIS655381 KSO655375:KSO655381 LCK655375:LCK655381 LMG655375:LMG655381 LWC655375:LWC655381 MFY655375:MFY655381 MPU655375:MPU655381 MZQ655375:MZQ655381 NJM655375:NJM655381 NTI655375:NTI655381 ODE655375:ODE655381 ONA655375:ONA655381 OWW655375:OWW655381 PGS655375:PGS655381 PQO655375:PQO655381 QAK655375:QAK655381 QKG655375:QKG655381 QUC655375:QUC655381 RDY655375:RDY655381 RNU655375:RNU655381 RXQ655375:RXQ655381 SHM655375:SHM655381 SRI655375:SRI655381 TBE655375:TBE655381 TLA655375:TLA655381 TUW655375:TUW655381 UES655375:UES655381 UOO655375:UOO655381 UYK655375:UYK655381 VIG655375:VIG655381 VSC655375:VSC655381 WBY655375:WBY655381 WLU655375:WLU655381 WVQ655375:WVQ655381 I720911:I720917 JE720911:JE720917 TA720911:TA720917 ACW720911:ACW720917 AMS720911:AMS720917 AWO720911:AWO720917 BGK720911:BGK720917 BQG720911:BQG720917 CAC720911:CAC720917 CJY720911:CJY720917 CTU720911:CTU720917 DDQ720911:DDQ720917 DNM720911:DNM720917 DXI720911:DXI720917 EHE720911:EHE720917 ERA720911:ERA720917 FAW720911:FAW720917 FKS720911:FKS720917 FUO720911:FUO720917 GEK720911:GEK720917 GOG720911:GOG720917 GYC720911:GYC720917 HHY720911:HHY720917 HRU720911:HRU720917 IBQ720911:IBQ720917 ILM720911:ILM720917 IVI720911:IVI720917 JFE720911:JFE720917 JPA720911:JPA720917 JYW720911:JYW720917 KIS720911:KIS720917 KSO720911:KSO720917 LCK720911:LCK720917 LMG720911:LMG720917 LWC720911:LWC720917 MFY720911:MFY720917 MPU720911:MPU720917 MZQ720911:MZQ720917 NJM720911:NJM720917 NTI720911:NTI720917 ODE720911:ODE720917 ONA720911:ONA720917 OWW720911:OWW720917 PGS720911:PGS720917 PQO720911:PQO720917 QAK720911:QAK720917 QKG720911:QKG720917 QUC720911:QUC720917 RDY720911:RDY720917 RNU720911:RNU720917 RXQ720911:RXQ720917 SHM720911:SHM720917 SRI720911:SRI720917 TBE720911:TBE720917 TLA720911:TLA720917 TUW720911:TUW720917 UES720911:UES720917 UOO720911:UOO720917 UYK720911:UYK720917 VIG720911:VIG720917 VSC720911:VSC720917 WBY720911:WBY720917 WLU720911:WLU720917 WVQ720911:WVQ720917 I786447:I786453 JE786447:JE786453 TA786447:TA786453 ACW786447:ACW786453 AMS786447:AMS786453 AWO786447:AWO786453 BGK786447:BGK786453 BQG786447:BQG786453 CAC786447:CAC786453 CJY786447:CJY786453 CTU786447:CTU786453 DDQ786447:DDQ786453 DNM786447:DNM786453 DXI786447:DXI786453 EHE786447:EHE786453 ERA786447:ERA786453 FAW786447:FAW786453 FKS786447:FKS786453 FUO786447:FUO786453 GEK786447:GEK786453 GOG786447:GOG786453 GYC786447:GYC786453 HHY786447:HHY786453 HRU786447:HRU786453 IBQ786447:IBQ786453 ILM786447:ILM786453 IVI786447:IVI786453 JFE786447:JFE786453 JPA786447:JPA786453 JYW786447:JYW786453 KIS786447:KIS786453 KSO786447:KSO786453 LCK786447:LCK786453 LMG786447:LMG786453 LWC786447:LWC786453 MFY786447:MFY786453 MPU786447:MPU786453 MZQ786447:MZQ786453 NJM786447:NJM786453 NTI786447:NTI786453 ODE786447:ODE786453 ONA786447:ONA786453 OWW786447:OWW786453 PGS786447:PGS786453 PQO786447:PQO786453 QAK786447:QAK786453 QKG786447:QKG786453 QUC786447:QUC786453 RDY786447:RDY786453 RNU786447:RNU786453 RXQ786447:RXQ786453 SHM786447:SHM786453 SRI786447:SRI786453 TBE786447:TBE786453 TLA786447:TLA786453 TUW786447:TUW786453 UES786447:UES786453 UOO786447:UOO786453 UYK786447:UYK786453 VIG786447:VIG786453 VSC786447:VSC786453 WBY786447:WBY786453 WLU786447:WLU786453 WVQ786447:WVQ786453 I851983:I851989 JE851983:JE851989 TA851983:TA851989 ACW851983:ACW851989 AMS851983:AMS851989 AWO851983:AWO851989 BGK851983:BGK851989 BQG851983:BQG851989 CAC851983:CAC851989 CJY851983:CJY851989 CTU851983:CTU851989 DDQ851983:DDQ851989 DNM851983:DNM851989 DXI851983:DXI851989 EHE851983:EHE851989 ERA851983:ERA851989 FAW851983:FAW851989 FKS851983:FKS851989 FUO851983:FUO851989 GEK851983:GEK851989 GOG851983:GOG851989 GYC851983:GYC851989 HHY851983:HHY851989 HRU851983:HRU851989 IBQ851983:IBQ851989 ILM851983:ILM851989 IVI851983:IVI851989 JFE851983:JFE851989 JPA851983:JPA851989 JYW851983:JYW851989 KIS851983:KIS851989 KSO851983:KSO851989 LCK851983:LCK851989 LMG851983:LMG851989 LWC851983:LWC851989 MFY851983:MFY851989 MPU851983:MPU851989 MZQ851983:MZQ851989 NJM851983:NJM851989 NTI851983:NTI851989 ODE851983:ODE851989 ONA851983:ONA851989 OWW851983:OWW851989 PGS851983:PGS851989 PQO851983:PQO851989 QAK851983:QAK851989 QKG851983:QKG851989 QUC851983:QUC851989 RDY851983:RDY851989 RNU851983:RNU851989 RXQ851983:RXQ851989 SHM851983:SHM851989 SRI851983:SRI851989 TBE851983:TBE851989 TLA851983:TLA851989 TUW851983:TUW851989 UES851983:UES851989 UOO851983:UOO851989 UYK851983:UYK851989 VIG851983:VIG851989 VSC851983:VSC851989 WBY851983:WBY851989 WLU851983:WLU851989 WVQ851983:WVQ851989 I917519:I917525 JE917519:JE917525 TA917519:TA917525 ACW917519:ACW917525 AMS917519:AMS917525 AWO917519:AWO917525 BGK917519:BGK917525 BQG917519:BQG917525 CAC917519:CAC917525 CJY917519:CJY917525 CTU917519:CTU917525 DDQ917519:DDQ917525 DNM917519:DNM917525 DXI917519:DXI917525 EHE917519:EHE917525 ERA917519:ERA917525 FAW917519:FAW917525 FKS917519:FKS917525 FUO917519:FUO917525 GEK917519:GEK917525 GOG917519:GOG917525 GYC917519:GYC917525 HHY917519:HHY917525 HRU917519:HRU917525 IBQ917519:IBQ917525 ILM917519:ILM917525 IVI917519:IVI917525 JFE917519:JFE917525 JPA917519:JPA917525 JYW917519:JYW917525 KIS917519:KIS917525 KSO917519:KSO917525 LCK917519:LCK917525 LMG917519:LMG917525 LWC917519:LWC917525 MFY917519:MFY917525 MPU917519:MPU917525 MZQ917519:MZQ917525 NJM917519:NJM917525 NTI917519:NTI917525 ODE917519:ODE917525 ONA917519:ONA917525 OWW917519:OWW917525 PGS917519:PGS917525 PQO917519:PQO917525 QAK917519:QAK917525 QKG917519:QKG917525 QUC917519:QUC917525 RDY917519:RDY917525 RNU917519:RNU917525 RXQ917519:RXQ917525 SHM917519:SHM917525 SRI917519:SRI917525 TBE917519:TBE917525 TLA917519:TLA917525 TUW917519:TUW917525 UES917519:UES917525 UOO917519:UOO917525 UYK917519:UYK917525 VIG917519:VIG917525 VSC917519:VSC917525 WBY917519:WBY917525 WLU917519:WLU917525 WVQ917519:WVQ917525 I983055:I983061 JE983055:JE983061 TA983055:TA983061 ACW983055:ACW983061 AMS983055:AMS983061 AWO983055:AWO983061 BGK983055:BGK983061 BQG983055:BQG983061 CAC983055:CAC983061 CJY983055:CJY983061 CTU983055:CTU983061 DDQ983055:DDQ983061 DNM983055:DNM983061 DXI983055:DXI983061 EHE983055:EHE983061 ERA983055:ERA983061 FAW983055:FAW983061 FKS983055:FKS983061 FUO983055:FUO983061 GEK983055:GEK983061 GOG983055:GOG983061 GYC983055:GYC983061 HHY983055:HHY983061 HRU983055:HRU983061 IBQ983055:IBQ983061 ILM983055:ILM983061 IVI983055:IVI983061 JFE983055:JFE983061 JPA983055:JPA983061 JYW983055:JYW983061 KIS983055:KIS983061 KSO983055:KSO983061 LCK983055:LCK983061 LMG983055:LMG983061 LWC983055:LWC983061 MFY983055:MFY983061 MPU983055:MPU983061 MZQ983055:MZQ983061 NJM983055:NJM983061 NTI983055:NTI983061 ODE983055:ODE983061 ONA983055:ONA983061 OWW983055:OWW983061 PGS983055:PGS983061 PQO983055:PQO983061 QAK983055:QAK983061 QKG983055:QKG983061 QUC983055:QUC983061 RDY983055:RDY983061 RNU983055:RNU983061 RXQ983055:RXQ983061 SHM983055:SHM983061 SRI983055:SRI983061 TBE983055:TBE983061 TLA983055:TLA983061 TUW983055:TUW983061 UES983055:UES983061 UOO983055:UOO983061 UYK983055:UYK983061 VIG983055:VIG983061 VSC983055:VSC983061 WBY983055:WBY983061 WLU983055:WLU983061 WVQ983055:WVQ983061" xr:uid="{00000000-0002-0000-0300-000002000000}">
      <formula1>"大正,昭和,平成,令和"</formula1>
    </dataValidation>
  </dataValidations>
  <printOptions horizontalCentered="1"/>
  <pageMargins left="0.55118110236220474" right="0.43307086614173224" top="0.74803149606299213" bottom="0" header="0.31496062992125984" footer="0.51181102362204722"/>
  <pageSetup paperSize="9" scale="95" orientation="portrait" blackAndWhite="1" horizontalDpi="65535" verticalDpi="65535"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35"/>
  <sheetViews>
    <sheetView view="pageBreakPreview" zoomScaleNormal="100" zoomScaleSheetLayoutView="100" workbookViewId="0">
      <selection activeCell="D8" sqref="D8:F9"/>
    </sheetView>
  </sheetViews>
  <sheetFormatPr defaultRowHeight="13"/>
  <cols>
    <col min="1" max="1" width="0.7265625" customWidth="1"/>
    <col min="2" max="2" width="2.6328125" customWidth="1"/>
    <col min="3" max="3" width="5.453125" bestFit="1" customWidth="1"/>
    <col min="4" max="4" width="3.6328125" customWidth="1"/>
    <col min="5" max="5" width="2.90625" customWidth="1"/>
    <col min="6" max="6" width="3.6328125" customWidth="1"/>
    <col min="7" max="7" width="2.90625" customWidth="1"/>
    <col min="8" max="8" width="3.6328125" customWidth="1"/>
    <col min="9" max="9" width="2.90625" customWidth="1"/>
    <col min="10" max="12" width="13.6328125" customWidth="1"/>
    <col min="13" max="13" width="3" customWidth="1"/>
    <col min="14" max="14" width="13.6328125" customWidth="1"/>
    <col min="15" max="15" width="0.7265625" customWidth="1"/>
  </cols>
  <sheetData>
    <row r="1" spans="1:14" s="10" customFormat="1" ht="22.5" customHeight="1">
      <c r="A1" s="85"/>
      <c r="B1" s="238" t="s">
        <v>86</v>
      </c>
      <c r="C1" s="238"/>
      <c r="D1" s="238"/>
      <c r="E1" s="238"/>
      <c r="F1" s="238"/>
      <c r="G1" s="238"/>
      <c r="H1" s="238"/>
      <c r="I1" s="238"/>
      <c r="J1" s="238"/>
      <c r="K1" s="456" t="s">
        <v>210</v>
      </c>
      <c r="L1" s="457"/>
      <c r="M1" s="457"/>
      <c r="N1" s="457"/>
    </row>
    <row r="2" spans="1:14" s="10" customFormat="1" ht="12">
      <c r="B2" s="458" t="s">
        <v>29</v>
      </c>
      <c r="C2" s="458"/>
      <c r="D2" s="458"/>
      <c r="E2" s="458"/>
      <c r="F2" s="458"/>
      <c r="G2" s="458"/>
      <c r="H2" s="458"/>
      <c r="I2" s="458"/>
      <c r="J2" s="458"/>
      <c r="K2" s="458"/>
      <c r="L2" s="458"/>
      <c r="M2" s="458"/>
      <c r="N2" s="458"/>
    </row>
    <row r="3" spans="1:14" ht="45" customHeight="1">
      <c r="B3" s="459" t="s">
        <v>46</v>
      </c>
      <c r="C3" s="459"/>
      <c r="D3" s="459"/>
      <c r="E3" s="459"/>
      <c r="F3" s="459"/>
      <c r="G3" s="459"/>
      <c r="H3" s="459"/>
      <c r="I3" s="459"/>
      <c r="J3" s="459"/>
      <c r="K3" s="459"/>
      <c r="L3" s="459"/>
      <c r="M3" s="459"/>
      <c r="N3" s="459"/>
    </row>
    <row r="4" spans="1:14" ht="3" customHeight="1">
      <c r="B4" s="86"/>
      <c r="C4" s="88"/>
      <c r="D4" s="88"/>
      <c r="E4" s="88"/>
      <c r="F4" s="88"/>
      <c r="G4" s="88"/>
      <c r="H4" s="88"/>
      <c r="I4" s="88"/>
      <c r="J4" s="463" t="s">
        <v>20</v>
      </c>
      <c r="K4" s="463" t="s">
        <v>87</v>
      </c>
      <c r="L4" s="466" t="s">
        <v>71</v>
      </c>
      <c r="M4" s="469"/>
      <c r="N4" s="470"/>
    </row>
    <row r="5" spans="1:14" s="3" customFormat="1" ht="5.25" customHeight="1">
      <c r="B5" s="473" t="s">
        <v>65</v>
      </c>
      <c r="C5" s="474"/>
      <c r="D5" s="474"/>
      <c r="E5" s="474"/>
      <c r="F5" s="474"/>
      <c r="G5" s="474"/>
      <c r="H5" s="474"/>
      <c r="I5" s="475"/>
      <c r="J5" s="464"/>
      <c r="K5" s="464"/>
      <c r="L5" s="467"/>
      <c r="M5" s="471"/>
      <c r="N5" s="472"/>
    </row>
    <row r="6" spans="1:14" s="3" customFormat="1" ht="31.5" customHeight="1">
      <c r="B6" s="476"/>
      <c r="C6" s="474"/>
      <c r="D6" s="474"/>
      <c r="E6" s="474"/>
      <c r="F6" s="474"/>
      <c r="G6" s="474"/>
      <c r="H6" s="474"/>
      <c r="I6" s="475"/>
      <c r="J6" s="464"/>
      <c r="K6" s="464"/>
      <c r="L6" s="467"/>
      <c r="M6" s="477" t="s">
        <v>89</v>
      </c>
      <c r="N6" s="478"/>
    </row>
    <row r="7" spans="1:14" s="3" customFormat="1" ht="3.75" customHeight="1">
      <c r="B7" s="87"/>
      <c r="C7" s="89"/>
      <c r="D7" s="91"/>
      <c r="E7" s="91"/>
      <c r="F7" s="91"/>
      <c r="G7" s="89"/>
      <c r="H7" s="89"/>
      <c r="I7" s="93"/>
      <c r="J7" s="465"/>
      <c r="K7" s="465"/>
      <c r="L7" s="468"/>
      <c r="M7" s="479"/>
      <c r="N7" s="480"/>
    </row>
    <row r="8" spans="1:14" s="3" customFormat="1" ht="12" customHeight="1">
      <c r="B8" s="481" t="s">
        <v>90</v>
      </c>
      <c r="C8" s="482"/>
      <c r="D8" s="485"/>
      <c r="E8" s="485"/>
      <c r="F8" s="485"/>
      <c r="G8" s="487" t="s">
        <v>91</v>
      </c>
      <c r="H8" s="482"/>
      <c r="I8" s="488"/>
      <c r="J8" s="490" t="s">
        <v>92</v>
      </c>
      <c r="K8" s="490" t="s">
        <v>92</v>
      </c>
      <c r="L8" s="490" t="s">
        <v>92</v>
      </c>
      <c r="M8" s="492" t="s">
        <v>21</v>
      </c>
      <c r="N8" s="94" t="s">
        <v>92</v>
      </c>
    </row>
    <row r="9" spans="1:14" s="3" customFormat="1" ht="12" customHeight="1">
      <c r="B9" s="483"/>
      <c r="C9" s="484"/>
      <c r="D9" s="486"/>
      <c r="E9" s="486"/>
      <c r="F9" s="486"/>
      <c r="G9" s="484"/>
      <c r="H9" s="484"/>
      <c r="I9" s="489"/>
      <c r="J9" s="491"/>
      <c r="K9" s="491"/>
      <c r="L9" s="491"/>
      <c r="M9" s="493"/>
      <c r="N9" s="495"/>
    </row>
    <row r="10" spans="1:14" s="3" customFormat="1" ht="12" customHeight="1">
      <c r="B10" s="497" t="s">
        <v>93</v>
      </c>
      <c r="C10" s="498"/>
      <c r="D10" s="500"/>
      <c r="E10" s="255" t="s">
        <v>37</v>
      </c>
      <c r="F10" s="500"/>
      <c r="G10" s="255" t="s">
        <v>13</v>
      </c>
      <c r="H10" s="500"/>
      <c r="I10" s="502" t="s">
        <v>94</v>
      </c>
      <c r="J10" s="503"/>
      <c r="K10" s="503"/>
      <c r="L10" s="503" t="str">
        <f>IF(AND(J10="",K10=""),"",SUM(J10:K11))</f>
        <v/>
      </c>
      <c r="M10" s="494"/>
      <c r="N10" s="496"/>
    </row>
    <row r="11" spans="1:14" s="3" customFormat="1" ht="12" customHeight="1">
      <c r="B11" s="483"/>
      <c r="C11" s="499"/>
      <c r="D11" s="500"/>
      <c r="E11" s="501"/>
      <c r="F11" s="500"/>
      <c r="G11" s="501"/>
      <c r="H11" s="500"/>
      <c r="I11" s="489"/>
      <c r="J11" s="504"/>
      <c r="K11" s="504"/>
      <c r="L11" s="504"/>
      <c r="M11" s="492" t="s">
        <v>96</v>
      </c>
      <c r="N11" s="95"/>
    </row>
    <row r="12" spans="1:14" s="3" customFormat="1" ht="12" customHeight="1">
      <c r="B12" s="497" t="s">
        <v>97</v>
      </c>
      <c r="C12" s="498"/>
      <c r="D12" s="500"/>
      <c r="E12" s="255" t="s">
        <v>37</v>
      </c>
      <c r="F12" s="500"/>
      <c r="G12" s="255" t="s">
        <v>13</v>
      </c>
      <c r="H12" s="500"/>
      <c r="I12" s="502" t="s">
        <v>94</v>
      </c>
      <c r="J12" s="504"/>
      <c r="K12" s="504"/>
      <c r="L12" s="504"/>
      <c r="M12" s="493"/>
      <c r="N12" s="495"/>
    </row>
    <row r="13" spans="1:14" s="3" customFormat="1" ht="12" customHeight="1">
      <c r="B13" s="506"/>
      <c r="C13" s="507"/>
      <c r="D13" s="508"/>
      <c r="E13" s="509"/>
      <c r="F13" s="508"/>
      <c r="G13" s="509"/>
      <c r="H13" s="508"/>
      <c r="I13" s="510"/>
      <c r="J13" s="505"/>
      <c r="K13" s="505"/>
      <c r="L13" s="505"/>
      <c r="M13" s="494"/>
      <c r="N13" s="496"/>
    </row>
    <row r="14" spans="1:14" s="3" customFormat="1" ht="12" customHeight="1">
      <c r="B14" s="481" t="s">
        <v>90</v>
      </c>
      <c r="C14" s="511"/>
      <c r="D14" s="514"/>
      <c r="E14" s="515"/>
      <c r="F14" s="516"/>
      <c r="G14" s="487" t="s">
        <v>91</v>
      </c>
      <c r="H14" s="487"/>
      <c r="I14" s="520"/>
      <c r="J14" s="523"/>
      <c r="K14" s="523"/>
      <c r="L14" s="523"/>
      <c r="M14" s="492" t="s">
        <v>21</v>
      </c>
      <c r="N14" s="95"/>
    </row>
    <row r="15" spans="1:14" s="3" customFormat="1" ht="12" customHeight="1">
      <c r="B15" s="512"/>
      <c r="C15" s="513"/>
      <c r="D15" s="517"/>
      <c r="E15" s="518"/>
      <c r="F15" s="519"/>
      <c r="G15" s="521"/>
      <c r="H15" s="521"/>
      <c r="I15" s="522"/>
      <c r="J15" s="524"/>
      <c r="K15" s="524"/>
      <c r="L15" s="524"/>
      <c r="M15" s="525"/>
      <c r="N15" s="496"/>
    </row>
    <row r="16" spans="1:14" s="3" customFormat="1" ht="12" customHeight="1">
      <c r="B16" s="528" t="s">
        <v>93</v>
      </c>
      <c r="C16" s="530"/>
      <c r="D16" s="508"/>
      <c r="E16" s="532" t="s">
        <v>37</v>
      </c>
      <c r="F16" s="508"/>
      <c r="G16" s="532" t="s">
        <v>13</v>
      </c>
      <c r="H16" s="508"/>
      <c r="I16" s="534" t="s">
        <v>94</v>
      </c>
      <c r="J16" s="536"/>
      <c r="K16" s="536"/>
      <c r="L16" s="536" t="str">
        <f>IF(AND(J16="",K16=""),"",SUM(J16:K17))</f>
        <v/>
      </c>
      <c r="M16" s="526"/>
      <c r="N16" s="527"/>
    </row>
    <row r="17" spans="2:14" s="3" customFormat="1" ht="12" customHeight="1">
      <c r="B17" s="529"/>
      <c r="C17" s="531"/>
      <c r="D17" s="485"/>
      <c r="E17" s="533"/>
      <c r="F17" s="485"/>
      <c r="G17" s="533"/>
      <c r="H17" s="485"/>
      <c r="I17" s="535"/>
      <c r="J17" s="536"/>
      <c r="K17" s="536"/>
      <c r="L17" s="536"/>
      <c r="M17" s="492" t="s">
        <v>96</v>
      </c>
      <c r="N17" s="95"/>
    </row>
    <row r="18" spans="2:14" s="3" customFormat="1" ht="12" customHeight="1">
      <c r="B18" s="528" t="s">
        <v>97</v>
      </c>
      <c r="C18" s="530"/>
      <c r="D18" s="508"/>
      <c r="E18" s="532" t="s">
        <v>37</v>
      </c>
      <c r="F18" s="508"/>
      <c r="G18" s="532" t="s">
        <v>13</v>
      </c>
      <c r="H18" s="508"/>
      <c r="I18" s="534" t="s">
        <v>94</v>
      </c>
      <c r="J18" s="536"/>
      <c r="K18" s="536"/>
      <c r="L18" s="536"/>
      <c r="M18" s="525"/>
      <c r="N18" s="496"/>
    </row>
    <row r="19" spans="2:14" s="3" customFormat="1" ht="12" customHeight="1">
      <c r="B19" s="538"/>
      <c r="C19" s="539"/>
      <c r="D19" s="540"/>
      <c r="E19" s="541"/>
      <c r="F19" s="540"/>
      <c r="G19" s="541"/>
      <c r="H19" s="540"/>
      <c r="I19" s="542"/>
      <c r="J19" s="537"/>
      <c r="K19" s="537"/>
      <c r="L19" s="537"/>
      <c r="M19" s="526"/>
      <c r="N19" s="527"/>
    </row>
    <row r="20" spans="2:14" s="3" customFormat="1" ht="12" customHeight="1">
      <c r="B20" s="481" t="s">
        <v>90</v>
      </c>
      <c r="C20" s="511"/>
      <c r="D20" s="514"/>
      <c r="E20" s="515"/>
      <c r="F20" s="516"/>
      <c r="G20" s="487" t="s">
        <v>91</v>
      </c>
      <c r="H20" s="487"/>
      <c r="I20" s="520"/>
      <c r="J20" s="523"/>
      <c r="K20" s="523"/>
      <c r="L20" s="523"/>
      <c r="M20" s="492" t="s">
        <v>21</v>
      </c>
      <c r="N20" s="95"/>
    </row>
    <row r="21" spans="2:14" s="3" customFormat="1" ht="12" customHeight="1">
      <c r="B21" s="512"/>
      <c r="C21" s="513"/>
      <c r="D21" s="517"/>
      <c r="E21" s="518"/>
      <c r="F21" s="519"/>
      <c r="G21" s="521"/>
      <c r="H21" s="521"/>
      <c r="I21" s="522"/>
      <c r="J21" s="524"/>
      <c r="K21" s="524"/>
      <c r="L21" s="524"/>
      <c r="M21" s="525"/>
      <c r="N21" s="496"/>
    </row>
    <row r="22" spans="2:14" s="3" customFormat="1" ht="12" customHeight="1">
      <c r="B22" s="528" t="s">
        <v>93</v>
      </c>
      <c r="C22" s="530"/>
      <c r="D22" s="508"/>
      <c r="E22" s="532" t="s">
        <v>37</v>
      </c>
      <c r="F22" s="508"/>
      <c r="G22" s="532" t="s">
        <v>13</v>
      </c>
      <c r="H22" s="508"/>
      <c r="I22" s="534" t="s">
        <v>94</v>
      </c>
      <c r="J22" s="536"/>
      <c r="K22" s="536"/>
      <c r="L22" s="536" t="str">
        <f>IF(AND(J22="",K22=""),"",SUM(J22:K23))</f>
        <v/>
      </c>
      <c r="M22" s="526"/>
      <c r="N22" s="527"/>
    </row>
    <row r="23" spans="2:14" s="3" customFormat="1" ht="12" customHeight="1">
      <c r="B23" s="529"/>
      <c r="C23" s="531"/>
      <c r="D23" s="485"/>
      <c r="E23" s="533"/>
      <c r="F23" s="485"/>
      <c r="G23" s="533"/>
      <c r="H23" s="485"/>
      <c r="I23" s="535"/>
      <c r="J23" s="536"/>
      <c r="K23" s="536"/>
      <c r="L23" s="536"/>
      <c r="M23" s="492" t="s">
        <v>96</v>
      </c>
      <c r="N23" s="95"/>
    </row>
    <row r="24" spans="2:14" s="3" customFormat="1" ht="12" customHeight="1">
      <c r="B24" s="528" t="s">
        <v>97</v>
      </c>
      <c r="C24" s="530"/>
      <c r="D24" s="508"/>
      <c r="E24" s="532" t="s">
        <v>37</v>
      </c>
      <c r="F24" s="508"/>
      <c r="G24" s="532" t="s">
        <v>13</v>
      </c>
      <c r="H24" s="508"/>
      <c r="I24" s="534" t="s">
        <v>94</v>
      </c>
      <c r="J24" s="536"/>
      <c r="K24" s="536"/>
      <c r="L24" s="536"/>
      <c r="M24" s="525"/>
      <c r="N24" s="496"/>
    </row>
    <row r="25" spans="2:14" s="3" customFormat="1" ht="12" customHeight="1">
      <c r="B25" s="538"/>
      <c r="C25" s="539"/>
      <c r="D25" s="540"/>
      <c r="E25" s="541"/>
      <c r="F25" s="540"/>
      <c r="G25" s="541"/>
      <c r="H25" s="540"/>
      <c r="I25" s="542"/>
      <c r="J25" s="537"/>
      <c r="K25" s="537"/>
      <c r="L25" s="537"/>
      <c r="M25" s="526"/>
      <c r="N25" s="527"/>
    </row>
    <row r="26" spans="2:14" s="3" customFormat="1" ht="12" customHeight="1">
      <c r="B26" s="481" t="s">
        <v>90</v>
      </c>
      <c r="C26" s="511"/>
      <c r="D26" s="514"/>
      <c r="E26" s="515"/>
      <c r="F26" s="516"/>
      <c r="G26" s="487" t="s">
        <v>91</v>
      </c>
      <c r="H26" s="487"/>
      <c r="I26" s="520"/>
      <c r="J26" s="523"/>
      <c r="K26" s="523"/>
      <c r="L26" s="523"/>
      <c r="M26" s="492" t="s">
        <v>21</v>
      </c>
      <c r="N26" s="95"/>
    </row>
    <row r="27" spans="2:14" s="3" customFormat="1" ht="12" customHeight="1">
      <c r="B27" s="512"/>
      <c r="C27" s="513"/>
      <c r="D27" s="517"/>
      <c r="E27" s="518"/>
      <c r="F27" s="519"/>
      <c r="G27" s="521"/>
      <c r="H27" s="521"/>
      <c r="I27" s="522"/>
      <c r="J27" s="524"/>
      <c r="K27" s="524"/>
      <c r="L27" s="524"/>
      <c r="M27" s="525"/>
      <c r="N27" s="496"/>
    </row>
    <row r="28" spans="2:14" s="3" customFormat="1" ht="12" customHeight="1">
      <c r="B28" s="528" t="s">
        <v>93</v>
      </c>
      <c r="C28" s="530"/>
      <c r="D28" s="508"/>
      <c r="E28" s="532" t="s">
        <v>37</v>
      </c>
      <c r="F28" s="508"/>
      <c r="G28" s="532" t="s">
        <v>13</v>
      </c>
      <c r="H28" s="508"/>
      <c r="I28" s="534" t="s">
        <v>94</v>
      </c>
      <c r="J28" s="536"/>
      <c r="K28" s="536"/>
      <c r="L28" s="536" t="str">
        <f>IF(AND(J28="",K28=""),"",SUM(J28:K29))</f>
        <v/>
      </c>
      <c r="M28" s="526"/>
      <c r="N28" s="527"/>
    </row>
    <row r="29" spans="2:14" s="3" customFormat="1" ht="12" customHeight="1">
      <c r="B29" s="529"/>
      <c r="C29" s="531"/>
      <c r="D29" s="485"/>
      <c r="E29" s="533"/>
      <c r="F29" s="485"/>
      <c r="G29" s="533"/>
      <c r="H29" s="485"/>
      <c r="I29" s="535"/>
      <c r="J29" s="536"/>
      <c r="K29" s="536"/>
      <c r="L29" s="536"/>
      <c r="M29" s="492" t="s">
        <v>96</v>
      </c>
      <c r="N29" s="95"/>
    </row>
    <row r="30" spans="2:14" s="3" customFormat="1" ht="12" customHeight="1">
      <c r="B30" s="528" t="s">
        <v>97</v>
      </c>
      <c r="C30" s="530"/>
      <c r="D30" s="508"/>
      <c r="E30" s="532" t="s">
        <v>37</v>
      </c>
      <c r="F30" s="508"/>
      <c r="G30" s="532" t="s">
        <v>13</v>
      </c>
      <c r="H30" s="508"/>
      <c r="I30" s="534" t="s">
        <v>94</v>
      </c>
      <c r="J30" s="536"/>
      <c r="K30" s="536"/>
      <c r="L30" s="536"/>
      <c r="M30" s="525"/>
      <c r="N30" s="496"/>
    </row>
    <row r="31" spans="2:14" s="3" customFormat="1" ht="12" customHeight="1">
      <c r="B31" s="549"/>
      <c r="C31" s="550"/>
      <c r="D31" s="543"/>
      <c r="E31" s="544"/>
      <c r="F31" s="543"/>
      <c r="G31" s="544"/>
      <c r="H31" s="543"/>
      <c r="I31" s="545"/>
      <c r="J31" s="547"/>
      <c r="K31" s="547"/>
      <c r="L31" s="547"/>
      <c r="M31" s="548"/>
      <c r="N31" s="546"/>
    </row>
    <row r="32" spans="2:14" ht="12" customHeight="1"/>
    <row r="33" spans="2:14" ht="15.75" customHeight="1">
      <c r="B33" s="7" t="s">
        <v>98</v>
      </c>
      <c r="C33" s="90"/>
      <c r="D33" s="90"/>
      <c r="E33" s="90"/>
      <c r="F33" s="90"/>
      <c r="G33" s="90"/>
      <c r="H33" s="90"/>
      <c r="I33" s="90"/>
      <c r="J33" s="90"/>
      <c r="K33" s="90"/>
      <c r="L33" s="90"/>
      <c r="M33" s="90"/>
      <c r="N33" s="90"/>
    </row>
    <row r="34" spans="2:14">
      <c r="B34" s="460" t="s">
        <v>101</v>
      </c>
      <c r="C34" s="460"/>
      <c r="D34" s="460"/>
      <c r="E34" s="460"/>
      <c r="F34" s="460"/>
      <c r="G34" s="460"/>
      <c r="H34" s="460"/>
      <c r="I34" s="460"/>
      <c r="J34" s="460"/>
      <c r="K34" s="460"/>
      <c r="L34" s="460"/>
      <c r="M34" s="460"/>
      <c r="N34" s="460"/>
    </row>
    <row r="35" spans="2:14" ht="21" customHeight="1">
      <c r="B35" s="461" t="s">
        <v>102</v>
      </c>
      <c r="C35" s="462"/>
      <c r="D35" s="462"/>
      <c r="E35" s="462"/>
      <c r="F35" s="462"/>
      <c r="G35" s="462"/>
      <c r="H35" s="462"/>
      <c r="I35" s="462"/>
      <c r="J35" s="462"/>
      <c r="K35" s="462"/>
      <c r="L35" s="462"/>
      <c r="M35" s="462"/>
      <c r="N35" s="462"/>
    </row>
  </sheetData>
  <sheetProtection sheet="1" scenarios="1" formatCells="0" formatColumns="0" formatRows="0" insertColumns="0" insertRows="0" selectLockedCells="1"/>
  <mergeCells count="128">
    <mergeCell ref="N30:N31"/>
    <mergeCell ref="N24:N25"/>
    <mergeCell ref="B26:C27"/>
    <mergeCell ref="D26:F27"/>
    <mergeCell ref="G26:I27"/>
    <mergeCell ref="J26:J27"/>
    <mergeCell ref="K26:K27"/>
    <mergeCell ref="L26:L27"/>
    <mergeCell ref="M26:M28"/>
    <mergeCell ref="N27:N28"/>
    <mergeCell ref="B28:B29"/>
    <mergeCell ref="C28:C29"/>
    <mergeCell ref="D28:D29"/>
    <mergeCell ref="E28:E29"/>
    <mergeCell ref="F28:F29"/>
    <mergeCell ref="G28:G29"/>
    <mergeCell ref="H28:H29"/>
    <mergeCell ref="I28:I29"/>
    <mergeCell ref="J28:J31"/>
    <mergeCell ref="K28:K31"/>
    <mergeCell ref="L28:L31"/>
    <mergeCell ref="M29:M31"/>
    <mergeCell ref="B30:B31"/>
    <mergeCell ref="C30:C31"/>
    <mergeCell ref="D30:D31"/>
    <mergeCell ref="L22:L25"/>
    <mergeCell ref="M23:M25"/>
    <mergeCell ref="B24:B25"/>
    <mergeCell ref="C24:C25"/>
    <mergeCell ref="D24:D25"/>
    <mergeCell ref="E24:E25"/>
    <mergeCell ref="F24:F25"/>
    <mergeCell ref="G24:G25"/>
    <mergeCell ref="H24:H25"/>
    <mergeCell ref="I24:I25"/>
    <mergeCell ref="E30:E31"/>
    <mergeCell ref="F30:F31"/>
    <mergeCell ref="G30:G31"/>
    <mergeCell ref="H30:H31"/>
    <mergeCell ref="I30:I31"/>
    <mergeCell ref="E18:E19"/>
    <mergeCell ref="F18:F19"/>
    <mergeCell ref="G18:G19"/>
    <mergeCell ref="H18:H19"/>
    <mergeCell ref="I18:I19"/>
    <mergeCell ref="N18:N19"/>
    <mergeCell ref="B20:C21"/>
    <mergeCell ref="D20:F21"/>
    <mergeCell ref="G20:I21"/>
    <mergeCell ref="J20:J21"/>
    <mergeCell ref="K20:K21"/>
    <mergeCell ref="L20:L21"/>
    <mergeCell ref="M20:M22"/>
    <mergeCell ref="N21:N22"/>
    <mergeCell ref="B22:B23"/>
    <mergeCell ref="C22:C23"/>
    <mergeCell ref="D22:D23"/>
    <mergeCell ref="E22:E23"/>
    <mergeCell ref="F22:F23"/>
    <mergeCell ref="G22:G23"/>
    <mergeCell ref="H22:H23"/>
    <mergeCell ref="I22:I23"/>
    <mergeCell ref="J22:J25"/>
    <mergeCell ref="K22:K25"/>
    <mergeCell ref="N12:N13"/>
    <mergeCell ref="B14:C15"/>
    <mergeCell ref="D14:F15"/>
    <mergeCell ref="G14:I15"/>
    <mergeCell ref="J14:J15"/>
    <mergeCell ref="K14:K15"/>
    <mergeCell ref="L14:L15"/>
    <mergeCell ref="M14:M16"/>
    <mergeCell ref="N15:N16"/>
    <mergeCell ref="B16:B17"/>
    <mergeCell ref="C16:C17"/>
    <mergeCell ref="D16:D17"/>
    <mergeCell ref="E16:E17"/>
    <mergeCell ref="F16:F17"/>
    <mergeCell ref="G16:G17"/>
    <mergeCell ref="H16:H17"/>
    <mergeCell ref="I16:I17"/>
    <mergeCell ref="J16:J19"/>
    <mergeCell ref="K16:K19"/>
    <mergeCell ref="L16:L19"/>
    <mergeCell ref="M17:M19"/>
    <mergeCell ref="B18:B19"/>
    <mergeCell ref="C18:C19"/>
    <mergeCell ref="D18:D19"/>
    <mergeCell ref="F10:F11"/>
    <mergeCell ref="G10:G11"/>
    <mergeCell ref="H10:H11"/>
    <mergeCell ref="I10:I11"/>
    <mergeCell ref="J10:J13"/>
    <mergeCell ref="K10:K13"/>
    <mergeCell ref="L10:L13"/>
    <mergeCell ref="M11:M13"/>
    <mergeCell ref="B12:B13"/>
    <mergeCell ref="C12:C13"/>
    <mergeCell ref="D12:D13"/>
    <mergeCell ref="E12:E13"/>
    <mergeCell ref="F12:F13"/>
    <mergeCell ref="G12:G13"/>
    <mergeCell ref="H12:H13"/>
    <mergeCell ref="I12:I13"/>
    <mergeCell ref="B1:J1"/>
    <mergeCell ref="K1:N1"/>
    <mergeCell ref="B2:N2"/>
    <mergeCell ref="B3:N3"/>
    <mergeCell ref="B34:N34"/>
    <mergeCell ref="B35:N35"/>
    <mergeCell ref="J4:J7"/>
    <mergeCell ref="K4:K7"/>
    <mergeCell ref="L4:L7"/>
    <mergeCell ref="M4:N5"/>
    <mergeCell ref="B5:I6"/>
    <mergeCell ref="M6:N7"/>
    <mergeCell ref="B8:C9"/>
    <mergeCell ref="D8:F9"/>
    <mergeCell ref="G8:I9"/>
    <mergeCell ref="J8:J9"/>
    <mergeCell ref="K8:K9"/>
    <mergeCell ref="L8:L9"/>
    <mergeCell ref="M8:M10"/>
    <mergeCell ref="N9:N10"/>
    <mergeCell ref="B10:B11"/>
    <mergeCell ref="C10:C11"/>
    <mergeCell ref="D10:D11"/>
    <mergeCell ref="E10:E11"/>
  </mergeCells>
  <phoneticPr fontId="20"/>
  <dataValidations count="1">
    <dataValidation type="list" allowBlank="1" showInputMessage="1" showErrorMessage="1" sqref="C28:C31 C16:C19 C10:C13 C22:C25" xr:uid="{00000000-0002-0000-0400-000000000000}">
      <formula1>"平成,令和"</formula1>
    </dataValidation>
  </dataValidations>
  <printOptions horizontalCentered="1"/>
  <pageMargins left="0.59055118110236227" right="0.59055118110236227" top="0.98425196850393692" bottom="0.98425196850393692" header="0.51181102362204722" footer="0.51181102362204722"/>
  <pageSetup paperSize="9" orientation="portrait" verticalDpi="65535"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O76"/>
  <sheetViews>
    <sheetView showZeros="0" view="pageBreakPreview" zoomScaleSheetLayoutView="100" workbookViewId="0">
      <selection activeCell="T9" sqref="T9:W9"/>
    </sheetView>
  </sheetViews>
  <sheetFormatPr defaultColWidth="3.6328125" defaultRowHeight="13"/>
  <cols>
    <col min="1" max="1" width="2.36328125" style="1" customWidth="1"/>
    <col min="2" max="2" width="2.7265625" style="1" customWidth="1"/>
    <col min="3" max="3" width="1.6328125" style="1" customWidth="1"/>
    <col min="4" max="5" width="1.7265625" style="1" customWidth="1"/>
    <col min="6" max="8" width="3.6328125" style="1"/>
    <col min="9" max="9" width="4.6328125" style="1" customWidth="1"/>
    <col min="10" max="19" width="3.6328125" style="1"/>
    <col min="20" max="20" width="2.7265625" style="1" customWidth="1"/>
    <col min="21" max="21" width="9.6328125" style="1" customWidth="1"/>
    <col min="22" max="23" width="3.6328125" style="1"/>
    <col min="24" max="24" width="46.6328125" style="1" customWidth="1"/>
    <col min="25" max="25" width="4.36328125" style="1" customWidth="1"/>
    <col min="26" max="26" width="3.6328125" style="1"/>
    <col min="27" max="29" width="12.6328125" style="1" customWidth="1"/>
    <col min="30" max="16384" width="3.6328125" style="1"/>
  </cols>
  <sheetData>
    <row r="1" spans="1:93" s="5" customFormat="1" ht="23.25" customHeight="1">
      <c r="B1" s="551" t="s">
        <v>103</v>
      </c>
      <c r="C1" s="551"/>
      <c r="D1" s="551"/>
      <c r="E1" s="551"/>
      <c r="F1" s="551"/>
      <c r="G1" s="551"/>
      <c r="H1" s="551"/>
      <c r="I1" s="551"/>
      <c r="J1" s="551"/>
      <c r="K1" s="551"/>
      <c r="L1" s="551"/>
      <c r="M1" s="551"/>
      <c r="N1" s="551"/>
      <c r="O1" s="551"/>
      <c r="P1" s="552" t="s">
        <v>204</v>
      </c>
      <c r="Q1" s="553"/>
      <c r="R1" s="553"/>
      <c r="S1" s="553"/>
      <c r="T1" s="553"/>
      <c r="U1" s="553"/>
      <c r="V1" s="553"/>
      <c r="W1" s="553"/>
      <c r="X1" s="211"/>
      <c r="Y1" s="212"/>
      <c r="Z1" s="211"/>
      <c r="AA1" s="213"/>
      <c r="AB1" s="213"/>
      <c r="AC1" s="213"/>
      <c r="AD1" s="213"/>
      <c r="AE1" s="213"/>
      <c r="AF1" s="213"/>
      <c r="AG1" s="213"/>
      <c r="AH1" s="213"/>
      <c r="AI1" s="213"/>
      <c r="AJ1" s="213"/>
      <c r="AK1" s="213"/>
      <c r="AL1" s="213"/>
      <c r="AM1" s="213"/>
      <c r="AN1" s="213"/>
      <c r="AO1" s="213"/>
      <c r="AP1" s="213"/>
      <c r="AQ1" s="213"/>
      <c r="AR1" s="213"/>
      <c r="AS1" s="213"/>
      <c r="AT1" s="213"/>
      <c r="AU1" s="213"/>
      <c r="AV1" s="213"/>
      <c r="AW1" s="213"/>
      <c r="AX1" s="213"/>
      <c r="AY1" s="213"/>
      <c r="AZ1" s="213"/>
      <c r="BA1" s="213"/>
      <c r="BB1" s="213"/>
      <c r="BC1" s="213"/>
      <c r="BD1" s="213"/>
      <c r="BE1" s="213"/>
      <c r="BF1" s="213"/>
      <c r="BG1" s="213"/>
      <c r="BH1" s="213"/>
      <c r="BI1" s="213"/>
      <c r="BJ1" s="213"/>
      <c r="BK1" s="213"/>
      <c r="BL1" s="213"/>
      <c r="BM1" s="213"/>
      <c r="BN1" s="213"/>
      <c r="BO1" s="213"/>
      <c r="BP1" s="213"/>
      <c r="BQ1" s="213"/>
      <c r="BR1" s="213"/>
      <c r="BS1" s="213"/>
      <c r="BT1" s="213"/>
      <c r="BU1" s="213"/>
      <c r="BV1" s="213"/>
      <c r="BW1" s="213"/>
      <c r="BX1" s="213"/>
      <c r="BY1" s="213"/>
      <c r="BZ1" s="213"/>
      <c r="CA1" s="213"/>
      <c r="CB1" s="213"/>
      <c r="CC1" s="213"/>
      <c r="CD1" s="213"/>
      <c r="CE1" s="213"/>
      <c r="CF1" s="213"/>
      <c r="CG1" s="213"/>
      <c r="CH1" s="213"/>
      <c r="CI1" s="213"/>
      <c r="CJ1" s="213"/>
      <c r="CK1" s="213"/>
      <c r="CL1" s="213"/>
      <c r="CM1" s="213"/>
      <c r="CN1" s="213"/>
      <c r="CO1" s="213"/>
    </row>
    <row r="2" spans="1:93" s="5" customFormat="1" ht="21" customHeight="1">
      <c r="B2" s="214" t="s">
        <v>219</v>
      </c>
      <c r="C2" s="215"/>
      <c r="D2" s="215"/>
      <c r="E2" s="215"/>
      <c r="F2" s="215"/>
      <c r="G2" s="215"/>
      <c r="H2" s="215"/>
      <c r="I2" s="215"/>
      <c r="J2" s="215"/>
      <c r="K2" s="215"/>
      <c r="L2" s="215"/>
      <c r="M2" s="215"/>
      <c r="N2" s="215"/>
      <c r="O2" s="215"/>
      <c r="P2" s="215"/>
      <c r="Q2" s="215"/>
      <c r="R2" s="215"/>
      <c r="S2" s="215"/>
      <c r="T2" s="215"/>
      <c r="U2" s="215"/>
      <c r="V2" s="215"/>
      <c r="W2" s="215"/>
      <c r="X2" s="216"/>
      <c r="Y2" s="217"/>
      <c r="Z2" s="216"/>
      <c r="AA2" s="213"/>
      <c r="AB2" s="213"/>
      <c r="AC2" s="213"/>
      <c r="AD2" s="213"/>
      <c r="AE2" s="213"/>
      <c r="AF2" s="213"/>
      <c r="AG2" s="213"/>
      <c r="AH2" s="213"/>
      <c r="AI2" s="213"/>
      <c r="AJ2" s="213"/>
      <c r="AK2" s="213"/>
      <c r="AL2" s="213"/>
      <c r="AM2" s="213"/>
      <c r="AN2" s="213"/>
      <c r="AO2" s="213"/>
      <c r="AP2" s="213"/>
      <c r="AQ2" s="213"/>
      <c r="AR2" s="213"/>
      <c r="AS2" s="213"/>
      <c r="AT2" s="213"/>
      <c r="AU2" s="213"/>
      <c r="AV2" s="213"/>
      <c r="AW2" s="213"/>
      <c r="AX2" s="213"/>
      <c r="AY2" s="213"/>
      <c r="AZ2" s="213"/>
      <c r="BA2" s="213"/>
      <c r="BB2" s="213"/>
      <c r="BC2" s="213"/>
      <c r="BD2" s="213"/>
      <c r="BE2" s="213"/>
      <c r="BF2" s="213"/>
      <c r="BG2" s="213"/>
      <c r="BH2" s="213"/>
      <c r="BI2" s="213"/>
      <c r="BJ2" s="213"/>
      <c r="BK2" s="213"/>
      <c r="BL2" s="213"/>
      <c r="BM2" s="213"/>
      <c r="BN2" s="213"/>
      <c r="BO2" s="213"/>
      <c r="BP2" s="213"/>
      <c r="BQ2" s="213"/>
      <c r="BR2" s="213"/>
      <c r="BS2" s="213"/>
      <c r="BT2" s="213"/>
      <c r="BU2" s="213"/>
      <c r="BV2" s="213"/>
      <c r="BW2" s="213"/>
      <c r="BX2" s="213"/>
      <c r="BY2" s="213"/>
      <c r="BZ2" s="213"/>
      <c r="CA2" s="213"/>
      <c r="CB2" s="213"/>
      <c r="CC2" s="213"/>
      <c r="CD2" s="213"/>
      <c r="CE2" s="213"/>
      <c r="CF2" s="213"/>
      <c r="CG2" s="213"/>
      <c r="CH2" s="213"/>
      <c r="CI2" s="213"/>
      <c r="CJ2" s="213"/>
      <c r="CK2" s="213"/>
      <c r="CL2" s="213"/>
      <c r="CM2" s="213"/>
      <c r="CN2" s="213"/>
      <c r="CO2" s="213"/>
    </row>
    <row r="3" spans="1:93" ht="45" customHeight="1">
      <c r="B3" s="554" t="s">
        <v>265</v>
      </c>
      <c r="C3" s="555"/>
      <c r="D3" s="555"/>
      <c r="E3" s="555"/>
      <c r="F3" s="555"/>
      <c r="G3" s="555"/>
      <c r="H3" s="555"/>
      <c r="I3" s="555"/>
      <c r="J3" s="555"/>
      <c r="K3" s="555"/>
      <c r="L3" s="555"/>
      <c r="M3" s="555"/>
      <c r="N3" s="555"/>
      <c r="O3" s="555"/>
      <c r="P3" s="555"/>
      <c r="Q3" s="555"/>
      <c r="R3" s="555"/>
      <c r="S3" s="555"/>
      <c r="T3" s="555"/>
      <c r="U3" s="555"/>
      <c r="V3" s="555"/>
      <c r="W3" s="555"/>
      <c r="X3" s="107"/>
      <c r="Y3" s="107"/>
      <c r="Z3" s="107"/>
      <c r="AA3" s="205"/>
      <c r="AB3" s="218"/>
      <c r="AC3" s="131" t="s">
        <v>205</v>
      </c>
      <c r="AD3" s="218"/>
      <c r="AE3" s="107"/>
      <c r="AF3" s="107"/>
      <c r="AG3" s="107"/>
      <c r="AH3" s="107"/>
      <c r="AI3" s="107"/>
      <c r="AJ3" s="107"/>
      <c r="AK3" s="107"/>
      <c r="AL3" s="107"/>
      <c r="AM3" s="107"/>
      <c r="AN3" s="107"/>
      <c r="AO3" s="107"/>
      <c r="AP3" s="107"/>
      <c r="AQ3" s="107"/>
      <c r="AR3" s="107"/>
      <c r="AS3" s="107"/>
      <c r="AT3" s="107"/>
      <c r="AU3" s="107"/>
      <c r="AV3" s="107"/>
      <c r="AW3" s="107"/>
      <c r="AX3" s="107"/>
      <c r="AY3" s="107"/>
      <c r="AZ3" s="107"/>
      <c r="BA3" s="107"/>
      <c r="BB3" s="107"/>
      <c r="BC3" s="107"/>
      <c r="BD3" s="107"/>
      <c r="BE3" s="107"/>
      <c r="BF3" s="107"/>
      <c r="BG3" s="107"/>
      <c r="BH3" s="107"/>
      <c r="BI3" s="107"/>
      <c r="BJ3" s="107"/>
      <c r="BK3" s="107"/>
      <c r="BL3" s="107"/>
      <c r="BM3" s="107"/>
      <c r="BN3" s="107"/>
      <c r="BO3" s="107"/>
      <c r="BP3" s="107"/>
      <c r="BQ3" s="107"/>
      <c r="BR3" s="107"/>
      <c r="BS3" s="107"/>
      <c r="BT3" s="107"/>
      <c r="BU3" s="107"/>
      <c r="BV3" s="107"/>
      <c r="BW3" s="107"/>
      <c r="BX3" s="107"/>
      <c r="BY3" s="107"/>
      <c r="BZ3" s="107"/>
      <c r="CA3" s="107"/>
      <c r="CB3" s="107"/>
      <c r="CC3" s="107"/>
      <c r="CD3" s="107"/>
      <c r="CE3" s="107"/>
      <c r="CF3" s="107"/>
      <c r="CG3" s="107"/>
      <c r="CH3" s="107"/>
      <c r="CI3" s="107"/>
      <c r="CJ3" s="107"/>
      <c r="CK3" s="107"/>
      <c r="CL3" s="107"/>
      <c r="CM3" s="107"/>
      <c r="CN3" s="107"/>
      <c r="CO3" s="107"/>
    </row>
    <row r="4" spans="1:93" ht="18.75" customHeight="1">
      <c r="A4" s="556"/>
      <c r="B4" s="556"/>
      <c r="C4" s="556"/>
      <c r="D4" s="556"/>
      <c r="E4" s="556"/>
      <c r="F4" s="556"/>
      <c r="G4" s="556"/>
      <c r="H4" s="556"/>
      <c r="I4" s="556"/>
      <c r="J4" s="557"/>
      <c r="K4" s="558"/>
      <c r="L4" s="219"/>
      <c r="M4" s="207" t="s">
        <v>37</v>
      </c>
      <c r="N4" s="102"/>
      <c r="O4" s="207" t="s">
        <v>147</v>
      </c>
      <c r="P4" s="102"/>
      <c r="Q4" s="45" t="s">
        <v>23</v>
      </c>
      <c r="R4" s="45"/>
      <c r="S4" s="207"/>
      <c r="T4" s="207"/>
      <c r="U4" s="45"/>
      <c r="V4" s="45"/>
      <c r="X4" s="107"/>
      <c r="Y4" s="109" t="str">
        <f>IF(AC4=3,"OK","NG")</f>
        <v>NG</v>
      </c>
      <c r="Z4" s="107"/>
      <c r="AA4" s="218"/>
      <c r="AB4" s="218"/>
      <c r="AC4" s="132">
        <f>COUNTIFS(L4,"&gt;0")+COUNTIFS(N4,"&gt;0")+COUNTIFS(P4,"&gt;0")</f>
        <v>0</v>
      </c>
      <c r="AD4" s="218"/>
      <c r="AE4" s="107"/>
      <c r="AF4" s="107"/>
      <c r="AG4" s="107"/>
      <c r="AH4" s="107"/>
      <c r="AI4" s="107"/>
      <c r="AJ4" s="107"/>
      <c r="AK4" s="107"/>
      <c r="AL4" s="107"/>
      <c r="AM4" s="107"/>
      <c r="AN4" s="107"/>
      <c r="AO4" s="107"/>
      <c r="AP4" s="107"/>
      <c r="AQ4" s="107"/>
      <c r="AR4" s="107"/>
      <c r="AS4" s="107"/>
      <c r="AT4" s="107"/>
      <c r="AU4" s="107"/>
      <c r="AV4" s="107"/>
      <c r="AW4" s="107"/>
      <c r="AX4" s="107"/>
      <c r="AY4" s="107"/>
      <c r="AZ4" s="107"/>
      <c r="BA4" s="107"/>
      <c r="BB4" s="107"/>
      <c r="BC4" s="107"/>
      <c r="BD4" s="107"/>
      <c r="BE4" s="107"/>
      <c r="BF4" s="107"/>
      <c r="BG4" s="107"/>
      <c r="BH4" s="107"/>
      <c r="BI4" s="107"/>
      <c r="BJ4" s="107"/>
      <c r="BK4" s="107"/>
      <c r="BL4" s="107"/>
      <c r="BM4" s="107"/>
      <c r="BN4" s="107"/>
      <c r="BO4" s="107"/>
      <c r="BP4" s="107"/>
      <c r="BQ4" s="107"/>
      <c r="BR4" s="107"/>
      <c r="BS4" s="107"/>
      <c r="BT4" s="107"/>
      <c r="BU4" s="107"/>
      <c r="BV4" s="107"/>
      <c r="BW4" s="107"/>
      <c r="BX4" s="107"/>
      <c r="BY4" s="107"/>
      <c r="BZ4" s="107"/>
      <c r="CA4" s="107"/>
      <c r="CB4" s="107"/>
      <c r="CC4" s="107"/>
      <c r="CD4" s="107"/>
      <c r="CE4" s="107"/>
      <c r="CF4" s="107"/>
      <c r="CG4" s="107"/>
      <c r="CH4" s="107"/>
      <c r="CI4" s="107"/>
      <c r="CJ4" s="107"/>
      <c r="CK4" s="107"/>
      <c r="CL4" s="107"/>
      <c r="CM4" s="107"/>
      <c r="CN4" s="107"/>
      <c r="CO4" s="107"/>
    </row>
    <row r="5" spans="1:93" ht="24" customHeight="1">
      <c r="A5" s="45"/>
      <c r="B5" s="207"/>
      <c r="C5" s="207"/>
      <c r="D5" s="207"/>
      <c r="E5" s="207"/>
      <c r="F5" s="207"/>
      <c r="G5" s="207"/>
      <c r="H5" s="207"/>
      <c r="I5" s="207"/>
      <c r="J5" s="207"/>
      <c r="K5" s="207"/>
      <c r="L5" s="207"/>
      <c r="M5" s="207"/>
      <c r="N5" s="207"/>
      <c r="O5" s="207"/>
      <c r="P5" s="103" t="s">
        <v>220</v>
      </c>
      <c r="Q5" s="103"/>
      <c r="R5" s="103"/>
      <c r="S5" s="103"/>
      <c r="T5" s="103"/>
      <c r="U5" s="103"/>
      <c r="V5" s="103"/>
      <c r="W5" s="103"/>
      <c r="X5" s="107"/>
      <c r="Y5" s="110"/>
      <c r="Z5" s="107"/>
      <c r="AA5" s="107"/>
      <c r="AB5" s="107"/>
      <c r="AC5" s="133"/>
      <c r="AD5" s="107"/>
      <c r="AE5" s="107"/>
      <c r="AF5" s="107"/>
      <c r="AG5" s="107"/>
      <c r="AH5" s="107"/>
      <c r="AI5" s="107"/>
      <c r="AJ5" s="107"/>
      <c r="AK5" s="107"/>
      <c r="AL5" s="107"/>
      <c r="AM5" s="107"/>
      <c r="AN5" s="107"/>
      <c r="AO5" s="107"/>
      <c r="AP5" s="107"/>
      <c r="AQ5" s="107"/>
      <c r="AR5" s="107"/>
      <c r="AS5" s="107"/>
      <c r="AT5" s="107"/>
      <c r="AU5" s="107"/>
      <c r="AV5" s="107"/>
      <c r="AW5" s="107"/>
      <c r="AX5" s="107"/>
      <c r="AY5" s="107"/>
      <c r="AZ5" s="107"/>
      <c r="BA5" s="107"/>
      <c r="BB5" s="107"/>
      <c r="BC5" s="107"/>
      <c r="BD5" s="107"/>
      <c r="BE5" s="107"/>
      <c r="BF5" s="107"/>
      <c r="BG5" s="107"/>
      <c r="BH5" s="107"/>
      <c r="BI5" s="107"/>
      <c r="BJ5" s="107"/>
      <c r="BK5" s="107"/>
      <c r="BL5" s="107"/>
      <c r="BM5" s="107"/>
      <c r="BN5" s="107"/>
      <c r="BO5" s="107"/>
      <c r="BP5" s="107"/>
      <c r="BQ5" s="107"/>
      <c r="BR5" s="107"/>
      <c r="BS5" s="107"/>
      <c r="BT5" s="107"/>
      <c r="BU5" s="107"/>
      <c r="BV5" s="107"/>
      <c r="BW5" s="107"/>
      <c r="BX5" s="107"/>
      <c r="BY5" s="107"/>
      <c r="BZ5" s="107"/>
      <c r="CA5" s="107"/>
      <c r="CB5" s="107"/>
      <c r="CC5" s="107"/>
      <c r="CD5" s="107"/>
      <c r="CE5" s="107"/>
      <c r="CF5" s="107"/>
      <c r="CG5" s="107"/>
      <c r="CH5" s="107"/>
      <c r="CI5" s="107"/>
      <c r="CJ5" s="107"/>
      <c r="CK5" s="107"/>
      <c r="CL5" s="107"/>
      <c r="CM5" s="107"/>
      <c r="CN5" s="107"/>
      <c r="CO5" s="107"/>
    </row>
    <row r="6" spans="1:93" ht="24" customHeight="1">
      <c r="B6" s="206"/>
      <c r="C6" s="206"/>
      <c r="D6" s="206"/>
      <c r="E6" s="206"/>
      <c r="F6" s="206"/>
      <c r="G6" s="206"/>
      <c r="H6" s="206"/>
      <c r="I6" s="206"/>
      <c r="J6" s="206"/>
      <c r="K6" s="206"/>
      <c r="L6" s="206"/>
      <c r="M6" s="206"/>
      <c r="N6" s="206"/>
      <c r="O6" s="206"/>
      <c r="P6" s="559"/>
      <c r="Q6" s="560"/>
      <c r="R6" s="560"/>
      <c r="S6" s="560"/>
      <c r="T6" s="560"/>
      <c r="U6" s="560"/>
      <c r="V6" s="560"/>
      <c r="W6" s="560"/>
      <c r="X6" s="107"/>
      <c r="Y6" s="111"/>
      <c r="Z6" s="107"/>
      <c r="AA6" s="107"/>
      <c r="AB6" s="107"/>
      <c r="AC6" s="107"/>
      <c r="AD6" s="107"/>
      <c r="AE6" s="107"/>
      <c r="AF6" s="107"/>
      <c r="AG6" s="107"/>
      <c r="AH6" s="107"/>
      <c r="AI6" s="107"/>
      <c r="AJ6" s="107"/>
      <c r="AK6" s="107"/>
      <c r="AL6" s="107"/>
      <c r="AM6" s="107"/>
      <c r="AN6" s="107"/>
      <c r="AO6" s="107"/>
      <c r="AP6" s="107"/>
      <c r="AQ6" s="107"/>
      <c r="AR6" s="107"/>
      <c r="AS6" s="107"/>
      <c r="AT6" s="107"/>
      <c r="AU6" s="107"/>
      <c r="AV6" s="107"/>
      <c r="AW6" s="107"/>
      <c r="AX6" s="107"/>
      <c r="AY6" s="107"/>
      <c r="AZ6" s="107"/>
      <c r="BA6" s="107"/>
      <c r="BB6" s="107"/>
      <c r="BC6" s="107"/>
      <c r="BD6" s="107"/>
      <c r="BE6" s="107"/>
      <c r="BF6" s="107"/>
      <c r="BG6" s="107"/>
      <c r="BH6" s="107"/>
      <c r="BI6" s="107"/>
      <c r="BJ6" s="107"/>
      <c r="BK6" s="107"/>
      <c r="BL6" s="107"/>
      <c r="BM6" s="107"/>
      <c r="BN6" s="107"/>
      <c r="BO6" s="107"/>
      <c r="BP6" s="107"/>
      <c r="BQ6" s="107"/>
      <c r="BR6" s="107"/>
      <c r="BS6" s="107"/>
      <c r="BT6" s="107"/>
      <c r="BU6" s="107"/>
      <c r="BV6" s="107"/>
      <c r="BW6" s="107"/>
      <c r="BX6" s="107"/>
      <c r="BY6" s="107"/>
      <c r="BZ6" s="107"/>
      <c r="CA6" s="107"/>
      <c r="CB6" s="107"/>
      <c r="CC6" s="107"/>
      <c r="CD6" s="107"/>
      <c r="CE6" s="107"/>
      <c r="CF6" s="107"/>
      <c r="CG6" s="107"/>
      <c r="CH6" s="107"/>
      <c r="CI6" s="107"/>
      <c r="CJ6" s="107"/>
      <c r="CK6" s="107"/>
      <c r="CL6" s="107"/>
      <c r="CM6" s="107"/>
      <c r="CN6" s="107"/>
      <c r="CO6" s="107"/>
    </row>
    <row r="7" spans="1:93" ht="30" customHeight="1">
      <c r="A7" s="561" t="s">
        <v>149</v>
      </c>
      <c r="B7" s="555"/>
      <c r="C7" s="555"/>
      <c r="D7" s="555"/>
      <c r="E7" s="555"/>
      <c r="F7" s="555"/>
      <c r="G7" s="555"/>
      <c r="H7" s="555"/>
      <c r="I7" s="555"/>
      <c r="J7" s="555"/>
      <c r="K7" s="555"/>
      <c r="L7" s="555"/>
      <c r="M7" s="555"/>
      <c r="N7" s="555"/>
      <c r="O7" s="555"/>
      <c r="P7" s="555"/>
      <c r="Q7" s="555"/>
      <c r="R7" s="555"/>
      <c r="S7" s="555"/>
      <c r="T7" s="555"/>
      <c r="U7" s="555"/>
      <c r="V7" s="555"/>
      <c r="W7" s="555"/>
      <c r="X7" s="107"/>
      <c r="Y7" s="112"/>
      <c r="Z7" s="107"/>
      <c r="AA7" s="107"/>
      <c r="AB7" s="107"/>
      <c r="AC7" s="107"/>
      <c r="AD7" s="107"/>
      <c r="AE7" s="107"/>
      <c r="AF7" s="107"/>
      <c r="AG7" s="107"/>
      <c r="AH7" s="107"/>
      <c r="AI7" s="107"/>
      <c r="AJ7" s="107"/>
      <c r="AK7" s="107"/>
      <c r="AL7" s="107"/>
      <c r="AM7" s="107"/>
      <c r="AN7" s="107"/>
      <c r="AO7" s="107"/>
      <c r="AP7" s="107"/>
      <c r="AQ7" s="107"/>
      <c r="AR7" s="107"/>
      <c r="AS7" s="107"/>
      <c r="AT7" s="107"/>
      <c r="AU7" s="107"/>
      <c r="AV7" s="107"/>
      <c r="AW7" s="107"/>
      <c r="AX7" s="107"/>
      <c r="AY7" s="107"/>
      <c r="AZ7" s="107"/>
      <c r="BA7" s="107"/>
      <c r="BB7" s="107"/>
      <c r="BC7" s="107"/>
      <c r="BD7" s="107"/>
      <c r="BE7" s="107"/>
      <c r="BF7" s="107"/>
      <c r="BG7" s="107"/>
      <c r="BH7" s="107"/>
      <c r="BI7" s="107"/>
      <c r="BJ7" s="107"/>
      <c r="BK7" s="107"/>
      <c r="BL7" s="107"/>
      <c r="BM7" s="107"/>
      <c r="BN7" s="107"/>
      <c r="BO7" s="107"/>
      <c r="BP7" s="107"/>
      <c r="BQ7" s="107"/>
      <c r="BR7" s="107"/>
      <c r="BS7" s="107"/>
      <c r="BT7" s="107"/>
      <c r="BU7" s="107"/>
      <c r="BV7" s="107"/>
      <c r="BW7" s="107"/>
      <c r="BX7" s="107"/>
      <c r="BY7" s="107"/>
      <c r="BZ7" s="107"/>
      <c r="CA7" s="107"/>
      <c r="CB7" s="107"/>
      <c r="CC7" s="107"/>
      <c r="CD7" s="107"/>
      <c r="CE7" s="107"/>
      <c r="CF7" s="107"/>
      <c r="CG7" s="107"/>
      <c r="CH7" s="107"/>
      <c r="CI7" s="107"/>
      <c r="CJ7" s="107"/>
      <c r="CK7" s="107"/>
      <c r="CL7" s="107"/>
      <c r="CM7" s="107"/>
      <c r="CN7" s="107"/>
      <c r="CO7" s="107"/>
    </row>
    <row r="8" spans="1:93" ht="25" customHeight="1">
      <c r="B8" s="208" t="s">
        <v>115</v>
      </c>
      <c r="C8" s="208"/>
      <c r="D8" s="208"/>
      <c r="E8" s="208"/>
      <c r="F8" s="208"/>
      <c r="G8" s="208"/>
      <c r="H8" s="208"/>
      <c r="I8" s="208"/>
      <c r="J8" s="208"/>
      <c r="K8" s="208"/>
      <c r="L8" s="208"/>
      <c r="M8" s="208"/>
      <c r="N8" s="208"/>
      <c r="O8" s="208"/>
      <c r="P8" s="208"/>
      <c r="Q8" s="208"/>
      <c r="R8" s="208"/>
      <c r="S8" s="208"/>
      <c r="T8" s="208"/>
      <c r="U8" s="208"/>
      <c r="V8" s="208"/>
      <c r="W8" s="105" t="s">
        <v>92</v>
      </c>
      <c r="X8" s="107"/>
      <c r="Y8" s="113"/>
      <c r="Z8" s="107"/>
      <c r="AA8" s="107"/>
      <c r="AB8" s="107"/>
      <c r="AC8" s="107"/>
      <c r="AD8" s="107"/>
      <c r="AE8" s="107"/>
      <c r="AF8" s="107"/>
      <c r="AG8" s="107"/>
      <c r="AH8" s="107"/>
      <c r="AI8" s="107"/>
      <c r="AJ8" s="107"/>
      <c r="AK8" s="107"/>
      <c r="AL8" s="107"/>
      <c r="AM8" s="107"/>
      <c r="AN8" s="107"/>
      <c r="AO8" s="107"/>
      <c r="AP8" s="107"/>
      <c r="AQ8" s="107"/>
      <c r="AR8" s="107"/>
      <c r="AS8" s="107"/>
      <c r="AT8" s="107"/>
      <c r="AU8" s="107"/>
      <c r="AV8" s="107"/>
      <c r="AW8" s="107"/>
      <c r="AX8" s="107"/>
      <c r="AY8" s="107"/>
      <c r="AZ8" s="107"/>
      <c r="BA8" s="107"/>
      <c r="BB8" s="107"/>
      <c r="BC8" s="107"/>
      <c r="BD8" s="107"/>
      <c r="BE8" s="107"/>
      <c r="BF8" s="107"/>
      <c r="BG8" s="107"/>
      <c r="BH8" s="107"/>
      <c r="BI8" s="107"/>
      <c r="BJ8" s="107"/>
      <c r="BK8" s="107"/>
      <c r="BL8" s="107"/>
      <c r="BM8" s="107"/>
      <c r="BN8" s="107"/>
      <c r="BO8" s="107"/>
      <c r="BP8" s="107"/>
      <c r="BQ8" s="107"/>
      <c r="BR8" s="107"/>
      <c r="BS8" s="107"/>
      <c r="BT8" s="107"/>
      <c r="BU8" s="107"/>
      <c r="BV8" s="107"/>
      <c r="BW8" s="107"/>
      <c r="BX8" s="107"/>
      <c r="BY8" s="107"/>
      <c r="BZ8" s="107"/>
      <c r="CA8" s="107"/>
      <c r="CB8" s="107"/>
      <c r="CC8" s="107"/>
      <c r="CD8" s="107"/>
      <c r="CE8" s="107"/>
      <c r="CF8" s="107"/>
      <c r="CG8" s="107"/>
      <c r="CH8" s="107"/>
      <c r="CI8" s="107"/>
      <c r="CJ8" s="107"/>
      <c r="CK8" s="107"/>
      <c r="CL8" s="107"/>
      <c r="CM8" s="107"/>
      <c r="CN8" s="107"/>
      <c r="CO8" s="107"/>
    </row>
    <row r="9" spans="1:93" ht="25" customHeight="1">
      <c r="B9" s="97"/>
      <c r="C9" s="97"/>
      <c r="D9" s="562" t="s">
        <v>221</v>
      </c>
      <c r="E9" s="562"/>
      <c r="F9" s="562"/>
      <c r="G9" s="562"/>
      <c r="H9" s="562"/>
      <c r="I9" s="562"/>
      <c r="J9" s="562"/>
      <c r="K9" s="562"/>
      <c r="L9" s="562"/>
      <c r="M9" s="562"/>
      <c r="N9" s="562"/>
      <c r="O9" s="562"/>
      <c r="P9" s="562"/>
      <c r="Q9" s="562"/>
      <c r="R9" s="562"/>
      <c r="S9" s="562"/>
      <c r="T9" s="563"/>
      <c r="U9" s="563"/>
      <c r="V9" s="563"/>
      <c r="W9" s="563"/>
      <c r="X9" s="107"/>
      <c r="Y9" s="114"/>
      <c r="Z9" s="107"/>
      <c r="AA9" s="107"/>
      <c r="AB9" s="107"/>
      <c r="AC9" s="107"/>
      <c r="AD9" s="107"/>
      <c r="AE9" s="107"/>
      <c r="AF9" s="107"/>
      <c r="AG9" s="107"/>
      <c r="AH9" s="107"/>
      <c r="AI9" s="107"/>
      <c r="AJ9" s="107"/>
      <c r="AK9" s="107"/>
      <c r="AL9" s="107"/>
      <c r="AM9" s="107"/>
      <c r="AN9" s="107"/>
      <c r="AO9" s="107"/>
      <c r="AP9" s="107"/>
      <c r="AQ9" s="107"/>
      <c r="AR9" s="107"/>
      <c r="AS9" s="107"/>
      <c r="AT9" s="107"/>
      <c r="AU9" s="107"/>
      <c r="AV9" s="107"/>
      <c r="AW9" s="107"/>
      <c r="AX9" s="107"/>
      <c r="AY9" s="107"/>
      <c r="AZ9" s="107"/>
      <c r="BA9" s="107"/>
      <c r="BB9" s="107"/>
      <c r="BC9" s="107"/>
      <c r="BD9" s="107"/>
      <c r="BE9" s="107"/>
      <c r="BF9" s="107"/>
      <c r="BG9" s="107"/>
      <c r="BH9" s="107"/>
      <c r="BI9" s="107"/>
      <c r="BJ9" s="107"/>
      <c r="BK9" s="107"/>
      <c r="BL9" s="107"/>
      <c r="BM9" s="107"/>
      <c r="BN9" s="107"/>
      <c r="BO9" s="107"/>
      <c r="BP9" s="107"/>
      <c r="BQ9" s="107"/>
      <c r="BR9" s="107"/>
      <c r="BS9" s="107"/>
      <c r="BT9" s="107"/>
      <c r="BU9" s="107"/>
      <c r="BV9" s="107"/>
      <c r="BW9" s="107"/>
      <c r="BX9" s="107"/>
      <c r="BY9" s="107"/>
      <c r="BZ9" s="107"/>
      <c r="CA9" s="107"/>
      <c r="CB9" s="107"/>
      <c r="CC9" s="107"/>
      <c r="CD9" s="107"/>
      <c r="CE9" s="107"/>
      <c r="CF9" s="107"/>
      <c r="CG9" s="107"/>
      <c r="CH9" s="107"/>
      <c r="CI9" s="107"/>
      <c r="CJ9" s="107"/>
      <c r="CK9" s="107"/>
      <c r="CL9" s="107"/>
      <c r="CM9" s="107"/>
      <c r="CN9" s="107"/>
      <c r="CO9" s="107"/>
    </row>
    <row r="10" spans="1:93" ht="25" customHeight="1">
      <c r="B10" s="97"/>
      <c r="C10" s="97"/>
      <c r="D10" s="562" t="s">
        <v>15</v>
      </c>
      <c r="E10" s="562"/>
      <c r="F10" s="562"/>
      <c r="G10" s="562"/>
      <c r="H10" s="562"/>
      <c r="I10" s="562"/>
      <c r="J10" s="562"/>
      <c r="K10" s="562"/>
      <c r="L10" s="562"/>
      <c r="M10" s="562"/>
      <c r="N10" s="562"/>
      <c r="O10" s="562"/>
      <c r="P10" s="562"/>
      <c r="Q10" s="562"/>
      <c r="R10" s="562"/>
      <c r="S10" s="562"/>
      <c r="T10" s="564"/>
      <c r="U10" s="564"/>
      <c r="V10" s="564"/>
      <c r="W10" s="564"/>
      <c r="X10" s="107"/>
      <c r="Y10" s="115"/>
      <c r="Z10" s="107"/>
      <c r="AA10" s="107"/>
      <c r="AB10" s="107"/>
      <c r="AC10" s="107"/>
      <c r="AD10" s="107"/>
      <c r="AE10" s="107"/>
      <c r="AF10" s="107"/>
      <c r="AG10" s="107"/>
      <c r="AH10" s="107"/>
      <c r="AI10" s="107"/>
      <c r="AJ10" s="107"/>
      <c r="AK10" s="107"/>
      <c r="AL10" s="107"/>
      <c r="AM10" s="107"/>
      <c r="AN10" s="107"/>
      <c r="AO10" s="107"/>
      <c r="AP10" s="107"/>
      <c r="AQ10" s="107"/>
      <c r="AR10" s="107"/>
      <c r="AS10" s="107"/>
      <c r="AT10" s="107"/>
      <c r="AU10" s="107"/>
      <c r="AV10" s="107"/>
      <c r="AW10" s="107"/>
      <c r="AX10" s="107"/>
      <c r="AY10" s="107"/>
      <c r="AZ10" s="107"/>
      <c r="BA10" s="107"/>
      <c r="BB10" s="107"/>
      <c r="BC10" s="107"/>
      <c r="BD10" s="107"/>
      <c r="BE10" s="107"/>
      <c r="BF10" s="107"/>
      <c r="BG10" s="107"/>
      <c r="BH10" s="107"/>
      <c r="BI10" s="107"/>
      <c r="BJ10" s="107"/>
      <c r="BK10" s="107"/>
      <c r="BL10" s="107"/>
      <c r="BM10" s="107"/>
      <c r="BN10" s="107"/>
      <c r="BO10" s="107"/>
      <c r="BP10" s="107"/>
      <c r="BQ10" s="107"/>
      <c r="BR10" s="107"/>
      <c r="BS10" s="107"/>
      <c r="BT10" s="107"/>
      <c r="BU10" s="107"/>
      <c r="BV10" s="107"/>
      <c r="BW10" s="107"/>
      <c r="BX10" s="107"/>
      <c r="BY10" s="107"/>
      <c r="BZ10" s="107"/>
      <c r="CA10" s="107"/>
      <c r="CB10" s="107"/>
      <c r="CC10" s="107"/>
      <c r="CD10" s="107"/>
      <c r="CE10" s="107"/>
      <c r="CF10" s="107"/>
      <c r="CG10" s="107"/>
      <c r="CH10" s="107"/>
      <c r="CI10" s="107"/>
      <c r="CJ10" s="107"/>
      <c r="CK10" s="107"/>
      <c r="CL10" s="107"/>
      <c r="CM10" s="107"/>
      <c r="CN10" s="107"/>
      <c r="CO10" s="107"/>
    </row>
    <row r="11" spans="1:93" ht="25" customHeight="1">
      <c r="B11" s="97"/>
      <c r="C11" s="97"/>
      <c r="D11" s="562" t="s">
        <v>310</v>
      </c>
      <c r="E11" s="562"/>
      <c r="F11" s="562"/>
      <c r="G11" s="562"/>
      <c r="H11" s="562"/>
      <c r="I11" s="562"/>
      <c r="J11" s="562"/>
      <c r="K11" s="562"/>
      <c r="L11" s="562"/>
      <c r="M11" s="562"/>
      <c r="N11" s="562"/>
      <c r="O11" s="562"/>
      <c r="P11" s="562"/>
      <c r="Q11" s="562"/>
      <c r="R11" s="562"/>
      <c r="S11" s="562"/>
      <c r="T11" s="564"/>
      <c r="U11" s="564"/>
      <c r="V11" s="564"/>
      <c r="W11" s="564"/>
      <c r="X11" s="107"/>
      <c r="Y11" s="115"/>
      <c r="Z11" s="107"/>
      <c r="AA11" s="107"/>
      <c r="AB11" s="107"/>
      <c r="AC11" s="107"/>
      <c r="AD11" s="107"/>
      <c r="AE11" s="107"/>
      <c r="AF11" s="107"/>
      <c r="AG11" s="107"/>
      <c r="AH11" s="107"/>
      <c r="AI11" s="107"/>
      <c r="AJ11" s="107"/>
      <c r="AK11" s="107"/>
      <c r="AL11" s="107"/>
      <c r="AM11" s="107"/>
      <c r="AN11" s="107"/>
      <c r="AO11" s="107"/>
      <c r="AP11" s="107"/>
      <c r="AQ11" s="107"/>
      <c r="AR11" s="107"/>
      <c r="AS11" s="107"/>
      <c r="AT11" s="107"/>
      <c r="AU11" s="107"/>
      <c r="AV11" s="107"/>
      <c r="AW11" s="107"/>
      <c r="AX11" s="107"/>
      <c r="AY11" s="107"/>
      <c r="AZ11" s="107"/>
      <c r="BA11" s="107"/>
      <c r="BB11" s="107"/>
      <c r="BC11" s="107"/>
      <c r="BD11" s="107"/>
      <c r="BE11" s="107"/>
      <c r="BF11" s="107"/>
      <c r="BG11" s="107"/>
      <c r="BH11" s="107"/>
      <c r="BI11" s="107"/>
      <c r="BJ11" s="107"/>
      <c r="BK11" s="107"/>
      <c r="BL11" s="107"/>
      <c r="BM11" s="107"/>
      <c r="BN11" s="107"/>
      <c r="BO11" s="107"/>
      <c r="BP11" s="107"/>
      <c r="BQ11" s="107"/>
      <c r="BR11" s="107"/>
      <c r="BS11" s="107"/>
      <c r="BT11" s="107"/>
      <c r="BU11" s="107"/>
      <c r="BV11" s="107"/>
      <c r="BW11" s="107"/>
      <c r="BX11" s="107"/>
      <c r="BY11" s="107"/>
      <c r="BZ11" s="107"/>
      <c r="CA11" s="107"/>
      <c r="CB11" s="107"/>
      <c r="CC11" s="107"/>
      <c r="CD11" s="107"/>
      <c r="CE11" s="107"/>
      <c r="CF11" s="107"/>
      <c r="CG11" s="107"/>
      <c r="CH11" s="107"/>
      <c r="CI11" s="107"/>
      <c r="CJ11" s="107"/>
      <c r="CK11" s="107"/>
      <c r="CL11" s="107"/>
      <c r="CM11" s="107"/>
      <c r="CN11" s="107"/>
      <c r="CO11" s="107"/>
    </row>
    <row r="12" spans="1:93" ht="25" customHeight="1">
      <c r="B12" s="97"/>
      <c r="C12" s="97"/>
      <c r="D12" s="562" t="s">
        <v>167</v>
      </c>
      <c r="E12" s="562"/>
      <c r="F12" s="562"/>
      <c r="G12" s="562"/>
      <c r="H12" s="562"/>
      <c r="I12" s="562"/>
      <c r="J12" s="562"/>
      <c r="K12" s="562"/>
      <c r="L12" s="562"/>
      <c r="M12" s="562"/>
      <c r="N12" s="562"/>
      <c r="O12" s="562"/>
      <c r="P12" s="562"/>
      <c r="Q12" s="562"/>
      <c r="R12" s="562"/>
      <c r="S12" s="562"/>
      <c r="T12" s="564"/>
      <c r="U12" s="564"/>
      <c r="V12" s="564"/>
      <c r="W12" s="564"/>
      <c r="X12" s="107"/>
      <c r="Y12" s="115"/>
      <c r="Z12" s="107"/>
      <c r="AA12" s="107"/>
      <c r="AB12" s="107"/>
      <c r="AC12" s="107"/>
      <c r="AD12" s="107"/>
      <c r="AE12" s="107"/>
      <c r="AF12" s="107"/>
      <c r="AG12" s="107"/>
      <c r="AH12" s="107"/>
      <c r="AI12" s="107"/>
      <c r="AJ12" s="107"/>
      <c r="AK12" s="107"/>
      <c r="AL12" s="107"/>
      <c r="AM12" s="107"/>
      <c r="AN12" s="107"/>
      <c r="AO12" s="107"/>
      <c r="AP12" s="107"/>
      <c r="AQ12" s="107"/>
      <c r="AR12" s="107"/>
      <c r="AS12" s="107"/>
      <c r="AT12" s="107"/>
      <c r="AU12" s="107"/>
      <c r="AV12" s="107"/>
      <c r="AW12" s="107"/>
      <c r="AX12" s="107"/>
      <c r="AY12" s="107"/>
      <c r="AZ12" s="107"/>
      <c r="BA12" s="107"/>
      <c r="BB12" s="107"/>
      <c r="BC12" s="107"/>
      <c r="BD12" s="107"/>
      <c r="BE12" s="107"/>
      <c r="BF12" s="107"/>
      <c r="BG12" s="107"/>
      <c r="BH12" s="107"/>
      <c r="BI12" s="107"/>
      <c r="BJ12" s="107"/>
      <c r="BK12" s="107"/>
      <c r="BL12" s="107"/>
      <c r="BM12" s="107"/>
      <c r="BN12" s="107"/>
      <c r="BO12" s="107"/>
      <c r="BP12" s="107"/>
      <c r="BQ12" s="107"/>
      <c r="BR12" s="107"/>
      <c r="BS12" s="107"/>
      <c r="BT12" s="107"/>
      <c r="BU12" s="107"/>
      <c r="BV12" s="107"/>
      <c r="BW12" s="107"/>
      <c r="BX12" s="107"/>
      <c r="BY12" s="107"/>
      <c r="BZ12" s="107"/>
      <c r="CA12" s="107"/>
      <c r="CB12" s="107"/>
      <c r="CC12" s="107"/>
      <c r="CD12" s="107"/>
      <c r="CE12" s="107"/>
      <c r="CF12" s="107"/>
      <c r="CG12" s="107"/>
      <c r="CH12" s="107"/>
      <c r="CI12" s="107"/>
      <c r="CJ12" s="107"/>
      <c r="CK12" s="107"/>
      <c r="CL12" s="107"/>
      <c r="CM12" s="107"/>
      <c r="CN12" s="107"/>
      <c r="CO12" s="107"/>
    </row>
    <row r="13" spans="1:93" ht="25" customHeight="1">
      <c r="B13" s="97"/>
      <c r="C13" s="97"/>
      <c r="D13" s="562" t="s">
        <v>222</v>
      </c>
      <c r="E13" s="562"/>
      <c r="F13" s="562"/>
      <c r="G13" s="562"/>
      <c r="H13" s="562"/>
      <c r="I13" s="562"/>
      <c r="J13" s="562"/>
      <c r="K13" s="562"/>
      <c r="L13" s="562"/>
      <c r="M13" s="562"/>
      <c r="N13" s="562"/>
      <c r="O13" s="562"/>
      <c r="P13" s="562"/>
      <c r="Q13" s="562"/>
      <c r="R13" s="562"/>
      <c r="S13" s="562"/>
      <c r="T13" s="564"/>
      <c r="U13" s="564"/>
      <c r="V13" s="564"/>
      <c r="W13" s="564"/>
      <c r="X13" s="107"/>
      <c r="Y13" s="115"/>
      <c r="Z13" s="107"/>
      <c r="AA13" s="107"/>
      <c r="AB13" s="107"/>
      <c r="AC13" s="107"/>
      <c r="AD13" s="107"/>
      <c r="AE13" s="107"/>
      <c r="AF13" s="107"/>
      <c r="AG13" s="107"/>
      <c r="AH13" s="107"/>
      <c r="AI13" s="107"/>
      <c r="AJ13" s="107"/>
      <c r="AK13" s="107"/>
      <c r="AL13" s="107"/>
      <c r="AM13" s="107"/>
      <c r="AN13" s="107"/>
      <c r="AO13" s="107"/>
      <c r="AP13" s="107"/>
      <c r="AQ13" s="107"/>
      <c r="AR13" s="107"/>
      <c r="AS13" s="107"/>
      <c r="AT13" s="107"/>
      <c r="AU13" s="107"/>
      <c r="AV13" s="107"/>
      <c r="AW13" s="107"/>
      <c r="AX13" s="107"/>
      <c r="AY13" s="107"/>
      <c r="AZ13" s="107"/>
      <c r="BA13" s="107"/>
      <c r="BB13" s="107"/>
      <c r="BC13" s="107"/>
      <c r="BD13" s="107"/>
      <c r="BE13" s="107"/>
      <c r="BF13" s="107"/>
      <c r="BG13" s="107"/>
      <c r="BH13" s="107"/>
      <c r="BI13" s="107"/>
      <c r="BJ13" s="107"/>
      <c r="BK13" s="107"/>
      <c r="BL13" s="107"/>
      <c r="BM13" s="107"/>
      <c r="BN13" s="107"/>
      <c r="BO13" s="107"/>
      <c r="BP13" s="107"/>
      <c r="BQ13" s="107"/>
      <c r="BR13" s="107"/>
      <c r="BS13" s="107"/>
      <c r="BT13" s="107"/>
      <c r="BU13" s="107"/>
      <c r="BV13" s="107"/>
      <c r="BW13" s="107"/>
      <c r="BX13" s="107"/>
      <c r="BY13" s="107"/>
      <c r="BZ13" s="107"/>
      <c r="CA13" s="107"/>
      <c r="CB13" s="107"/>
      <c r="CC13" s="107"/>
      <c r="CD13" s="107"/>
      <c r="CE13" s="107"/>
      <c r="CF13" s="107"/>
      <c r="CG13" s="107"/>
      <c r="CH13" s="107"/>
      <c r="CI13" s="107"/>
      <c r="CJ13" s="107"/>
      <c r="CK13" s="107"/>
      <c r="CL13" s="107"/>
      <c r="CM13" s="107"/>
      <c r="CN13" s="107"/>
      <c r="CO13" s="107"/>
    </row>
    <row r="14" spans="1:93" ht="25" customHeight="1">
      <c r="B14" s="97"/>
      <c r="C14" s="97"/>
      <c r="D14" s="562" t="s">
        <v>224</v>
      </c>
      <c r="E14" s="562"/>
      <c r="F14" s="562"/>
      <c r="G14" s="562"/>
      <c r="H14" s="562"/>
      <c r="I14" s="562"/>
      <c r="J14" s="562"/>
      <c r="K14" s="562"/>
      <c r="L14" s="562"/>
      <c r="M14" s="562"/>
      <c r="N14" s="562"/>
      <c r="O14" s="562"/>
      <c r="P14" s="562"/>
      <c r="Q14" s="562"/>
      <c r="R14" s="562"/>
      <c r="S14" s="562"/>
      <c r="T14" s="564"/>
      <c r="U14" s="564"/>
      <c r="V14" s="564"/>
      <c r="W14" s="564"/>
      <c r="X14" s="107"/>
      <c r="Y14" s="115"/>
      <c r="Z14" s="107"/>
      <c r="AA14" s="107"/>
      <c r="AB14" s="107"/>
      <c r="AC14" s="107"/>
      <c r="AD14" s="107"/>
      <c r="AE14" s="107"/>
      <c r="AF14" s="107"/>
      <c r="AG14" s="107"/>
      <c r="AH14" s="107"/>
      <c r="AI14" s="107"/>
      <c r="AJ14" s="107"/>
      <c r="AK14" s="107"/>
      <c r="AL14" s="107"/>
      <c r="AM14" s="107"/>
      <c r="AN14" s="107"/>
      <c r="AO14" s="107"/>
      <c r="AP14" s="107"/>
      <c r="AQ14" s="107"/>
      <c r="AR14" s="107"/>
      <c r="AS14" s="107"/>
      <c r="AT14" s="107"/>
      <c r="AU14" s="107"/>
      <c r="AV14" s="107"/>
      <c r="AW14" s="107"/>
      <c r="AX14" s="107"/>
      <c r="AY14" s="107"/>
      <c r="AZ14" s="107"/>
      <c r="BA14" s="107"/>
      <c r="BB14" s="107"/>
      <c r="BC14" s="107"/>
      <c r="BD14" s="107"/>
      <c r="BE14" s="107"/>
      <c r="BF14" s="107"/>
      <c r="BG14" s="107"/>
      <c r="BH14" s="107"/>
      <c r="BI14" s="107"/>
      <c r="BJ14" s="107"/>
      <c r="BK14" s="107"/>
      <c r="BL14" s="107"/>
      <c r="BM14" s="107"/>
      <c r="BN14" s="107"/>
      <c r="BO14" s="107"/>
      <c r="BP14" s="107"/>
      <c r="BQ14" s="107"/>
      <c r="BR14" s="107"/>
      <c r="BS14" s="107"/>
      <c r="BT14" s="107"/>
      <c r="BU14" s="107"/>
      <c r="BV14" s="107"/>
      <c r="BW14" s="107"/>
      <c r="BX14" s="107"/>
      <c r="BY14" s="107"/>
      <c r="BZ14" s="107"/>
      <c r="CA14" s="107"/>
      <c r="CB14" s="107"/>
      <c r="CC14" s="107"/>
      <c r="CD14" s="107"/>
      <c r="CE14" s="107"/>
      <c r="CF14" s="107"/>
      <c r="CG14" s="107"/>
      <c r="CH14" s="107"/>
      <c r="CI14" s="107"/>
      <c r="CJ14" s="107"/>
      <c r="CK14" s="107"/>
      <c r="CL14" s="107"/>
      <c r="CM14" s="107"/>
      <c r="CN14" s="107"/>
      <c r="CO14" s="107"/>
    </row>
    <row r="15" spans="1:93" ht="25" customHeight="1">
      <c r="B15" s="97"/>
      <c r="C15" s="97"/>
      <c r="D15" s="562" t="s">
        <v>179</v>
      </c>
      <c r="E15" s="562"/>
      <c r="F15" s="562"/>
      <c r="G15" s="562"/>
      <c r="H15" s="562"/>
      <c r="I15" s="562"/>
      <c r="J15" s="562"/>
      <c r="K15" s="562"/>
      <c r="L15" s="562"/>
      <c r="M15" s="562"/>
      <c r="N15" s="562"/>
      <c r="O15" s="562"/>
      <c r="P15" s="562"/>
      <c r="Q15" s="562"/>
      <c r="R15" s="562"/>
      <c r="S15" s="562"/>
      <c r="T15" s="564"/>
      <c r="U15" s="564"/>
      <c r="V15" s="564"/>
      <c r="W15" s="564"/>
      <c r="X15" s="107"/>
      <c r="Y15" s="115"/>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row>
    <row r="16" spans="1:93" ht="25" customHeight="1">
      <c r="B16" s="97"/>
      <c r="C16" s="97"/>
      <c r="D16" s="101"/>
      <c r="E16" s="562" t="s">
        <v>225</v>
      </c>
      <c r="F16" s="562"/>
      <c r="G16" s="562"/>
      <c r="H16" s="562"/>
      <c r="I16" s="562"/>
      <c r="J16" s="562"/>
      <c r="K16" s="562"/>
      <c r="L16" s="562"/>
      <c r="M16" s="562"/>
      <c r="N16" s="562"/>
      <c r="O16" s="562"/>
      <c r="P16" s="562"/>
      <c r="Q16" s="562"/>
      <c r="R16" s="562"/>
      <c r="S16" s="562"/>
      <c r="T16" s="221"/>
      <c r="U16" s="565"/>
      <c r="V16" s="565"/>
      <c r="W16" s="565"/>
      <c r="X16" s="107"/>
      <c r="Y16" s="115"/>
      <c r="Z16" s="107"/>
      <c r="AA16" s="124" t="s">
        <v>206</v>
      </c>
      <c r="AB16" s="129" t="s">
        <v>266</v>
      </c>
      <c r="AC16" s="124" t="s">
        <v>267</v>
      </c>
      <c r="AD16" s="107"/>
      <c r="AE16" s="107"/>
      <c r="AF16" s="107"/>
      <c r="AG16" s="107"/>
      <c r="AH16" s="107"/>
      <c r="AI16" s="107"/>
      <c r="AJ16" s="107"/>
      <c r="AK16" s="107"/>
      <c r="AL16" s="107"/>
      <c r="AM16" s="107"/>
      <c r="AN16" s="107"/>
      <c r="AO16" s="107"/>
      <c r="AP16" s="107"/>
      <c r="AQ16" s="107"/>
      <c r="AR16" s="107"/>
      <c r="AS16" s="107"/>
      <c r="AT16" s="107"/>
      <c r="AU16" s="107"/>
      <c r="AV16" s="107"/>
      <c r="AW16" s="107"/>
      <c r="AX16" s="107"/>
      <c r="AY16" s="107"/>
      <c r="AZ16" s="107"/>
      <c r="BA16" s="107"/>
      <c r="BB16" s="107"/>
      <c r="BC16" s="107"/>
      <c r="BD16" s="107"/>
      <c r="BE16" s="107"/>
      <c r="BF16" s="107"/>
      <c r="BG16" s="107"/>
      <c r="BH16" s="107"/>
      <c r="BI16" s="107"/>
      <c r="BJ16" s="107"/>
      <c r="BK16" s="107"/>
      <c r="BL16" s="107"/>
      <c r="BM16" s="107"/>
      <c r="BN16" s="107"/>
      <c r="BO16" s="107"/>
      <c r="BP16" s="107"/>
      <c r="BQ16" s="107"/>
      <c r="BR16" s="107"/>
      <c r="BS16" s="107"/>
      <c r="BT16" s="107"/>
      <c r="BU16" s="107"/>
      <c r="BV16" s="107"/>
      <c r="BW16" s="107"/>
      <c r="BX16" s="107"/>
      <c r="BY16" s="107"/>
      <c r="BZ16" s="107"/>
      <c r="CA16" s="107"/>
      <c r="CB16" s="107"/>
      <c r="CC16" s="107"/>
      <c r="CD16" s="107"/>
      <c r="CE16" s="107"/>
      <c r="CF16" s="107"/>
      <c r="CG16" s="107"/>
      <c r="CH16" s="107"/>
      <c r="CI16" s="107"/>
      <c r="CJ16" s="107"/>
      <c r="CK16" s="107"/>
      <c r="CL16" s="107"/>
      <c r="CM16" s="107"/>
      <c r="CN16" s="107"/>
      <c r="CO16" s="107"/>
    </row>
    <row r="17" spans="1:93" ht="25" customHeight="1">
      <c r="B17" s="97"/>
      <c r="C17" s="97"/>
      <c r="D17" s="97"/>
      <c r="E17" s="97"/>
      <c r="F17" s="566" t="s">
        <v>72</v>
      </c>
      <c r="G17" s="566"/>
      <c r="H17" s="566"/>
      <c r="I17" s="566"/>
      <c r="J17" s="566"/>
      <c r="K17" s="566"/>
      <c r="L17" s="566"/>
      <c r="M17" s="566"/>
      <c r="N17" s="566"/>
      <c r="O17" s="566"/>
      <c r="P17" s="566"/>
      <c r="Q17" s="566"/>
      <c r="R17" s="566"/>
      <c r="S17" s="566"/>
      <c r="T17" s="567">
        <v>0</v>
      </c>
      <c r="U17" s="567"/>
      <c r="V17" s="567"/>
      <c r="W17" s="567"/>
      <c r="X17" s="107"/>
      <c r="Y17" s="116" t="str">
        <f>IF(AND(-AC17&lt;=(AA17-T17),(AA17-T17)&lt;=AC17,T17&lt;&gt;""),"OK","NG")</f>
        <v>OK</v>
      </c>
      <c r="Z17" s="107"/>
      <c r="AA17" s="209">
        <f>SUM(T9:W15)-U16</f>
        <v>0</v>
      </c>
      <c r="AB17" s="209">
        <f>T17-AA17</f>
        <v>0</v>
      </c>
      <c r="AC17" s="134">
        <f>COUNTA(U16)-COUNTIF(U16,"=0")+COUNTA(T9:W15)-COUNTIF(T9:W15,"=0")</f>
        <v>0</v>
      </c>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row>
    <row r="18" spans="1:93" ht="25" customHeight="1">
      <c r="B18" s="208" t="s">
        <v>268</v>
      </c>
      <c r="C18" s="208"/>
      <c r="D18" s="208"/>
      <c r="E18" s="208"/>
      <c r="F18" s="208"/>
      <c r="G18" s="208"/>
      <c r="H18" s="208"/>
      <c r="I18" s="208"/>
      <c r="J18" s="208"/>
      <c r="K18" s="208"/>
      <c r="L18" s="208"/>
      <c r="M18" s="208"/>
      <c r="N18" s="208"/>
      <c r="O18" s="208"/>
      <c r="P18" s="208"/>
      <c r="Q18" s="208"/>
      <c r="R18" s="208"/>
      <c r="S18" s="208"/>
      <c r="T18" s="208"/>
      <c r="U18" s="208"/>
      <c r="V18" s="208"/>
      <c r="W18" s="208"/>
      <c r="X18" s="107"/>
      <c r="Y18" s="117"/>
      <c r="Z18" s="107"/>
      <c r="AA18" s="126"/>
      <c r="AB18" s="126"/>
      <c r="AC18" s="126"/>
      <c r="AD18" s="107"/>
      <c r="AE18" s="107"/>
      <c r="AF18" s="107"/>
      <c r="AG18" s="107"/>
      <c r="AH18" s="107"/>
      <c r="AI18" s="107"/>
      <c r="AJ18" s="107"/>
      <c r="AK18" s="107"/>
      <c r="AL18" s="107"/>
      <c r="AM18" s="107"/>
      <c r="AN18" s="107"/>
      <c r="AO18" s="107"/>
      <c r="AP18" s="107"/>
      <c r="AQ18" s="107"/>
      <c r="AR18" s="107"/>
      <c r="AS18" s="107"/>
      <c r="AT18" s="107"/>
      <c r="AU18" s="107"/>
      <c r="AV18" s="107"/>
      <c r="AW18" s="107"/>
      <c r="AX18" s="107"/>
      <c r="AY18" s="107"/>
      <c r="AZ18" s="107"/>
      <c r="BA18" s="107"/>
      <c r="BB18" s="107"/>
      <c r="BC18" s="107"/>
      <c r="BD18" s="107"/>
      <c r="BE18" s="107"/>
      <c r="BF18" s="107"/>
      <c r="BG18" s="107"/>
      <c r="BH18" s="107"/>
      <c r="BI18" s="107"/>
      <c r="BJ18" s="107"/>
      <c r="BK18" s="107"/>
      <c r="BL18" s="107"/>
      <c r="BM18" s="107"/>
      <c r="BN18" s="107"/>
      <c r="BO18" s="107"/>
      <c r="BP18" s="107"/>
      <c r="BQ18" s="107"/>
      <c r="BR18" s="107"/>
      <c r="BS18" s="107"/>
      <c r="BT18" s="107"/>
      <c r="BU18" s="107"/>
      <c r="BV18" s="107"/>
      <c r="BW18" s="107"/>
      <c r="BX18" s="107"/>
      <c r="BY18" s="107"/>
      <c r="BZ18" s="107"/>
      <c r="CA18" s="107"/>
      <c r="CB18" s="107"/>
      <c r="CC18" s="107"/>
      <c r="CD18" s="107"/>
      <c r="CE18" s="107"/>
      <c r="CF18" s="107"/>
      <c r="CG18" s="107"/>
      <c r="CH18" s="107"/>
      <c r="CI18" s="107"/>
      <c r="CJ18" s="107"/>
      <c r="CK18" s="107"/>
      <c r="CL18" s="107"/>
      <c r="CM18" s="107"/>
      <c r="CN18" s="107"/>
      <c r="CO18" s="107"/>
    </row>
    <row r="19" spans="1:93" ht="25" customHeight="1">
      <c r="B19" s="97"/>
      <c r="C19" s="97"/>
      <c r="D19" s="562" t="s">
        <v>226</v>
      </c>
      <c r="E19" s="562"/>
      <c r="F19" s="562"/>
      <c r="G19" s="562"/>
      <c r="H19" s="562"/>
      <c r="I19" s="562"/>
      <c r="J19" s="562"/>
      <c r="K19" s="562"/>
      <c r="L19" s="562"/>
      <c r="M19" s="562"/>
      <c r="N19" s="562"/>
      <c r="O19" s="562"/>
      <c r="P19" s="562"/>
      <c r="Q19" s="562"/>
      <c r="R19" s="562"/>
      <c r="S19" s="562"/>
      <c r="T19" s="563"/>
      <c r="U19" s="563"/>
      <c r="V19" s="563"/>
      <c r="W19" s="563"/>
      <c r="X19" s="107"/>
      <c r="Y19" s="114"/>
      <c r="Z19" s="107"/>
      <c r="AA19" s="126"/>
      <c r="AB19" s="126"/>
      <c r="AC19" s="126"/>
      <c r="AD19" s="107"/>
      <c r="AE19" s="107"/>
      <c r="AF19" s="107"/>
      <c r="AG19" s="107"/>
      <c r="AH19" s="107"/>
      <c r="AI19" s="107"/>
      <c r="AJ19" s="107"/>
      <c r="AK19" s="107"/>
      <c r="AL19" s="107"/>
      <c r="AM19" s="107"/>
      <c r="AN19" s="107"/>
      <c r="AO19" s="107"/>
      <c r="AP19" s="107"/>
      <c r="AQ19" s="107"/>
      <c r="AR19" s="107"/>
      <c r="AS19" s="107"/>
      <c r="AT19" s="107"/>
      <c r="AU19" s="107"/>
      <c r="AV19" s="107"/>
      <c r="AW19" s="107"/>
      <c r="AX19" s="107"/>
      <c r="AY19" s="107"/>
      <c r="AZ19" s="107"/>
      <c r="BA19" s="107"/>
      <c r="BB19" s="107"/>
      <c r="BC19" s="107"/>
      <c r="BD19" s="107"/>
      <c r="BE19" s="107"/>
      <c r="BF19" s="107"/>
      <c r="BG19" s="107"/>
      <c r="BH19" s="107"/>
      <c r="BI19" s="107"/>
      <c r="BJ19" s="107"/>
      <c r="BK19" s="107"/>
      <c r="BL19" s="107"/>
      <c r="BM19" s="107"/>
      <c r="BN19" s="107"/>
      <c r="BO19" s="107"/>
      <c r="BP19" s="107"/>
      <c r="BQ19" s="107"/>
      <c r="BR19" s="107"/>
      <c r="BS19" s="107"/>
      <c r="BT19" s="107"/>
      <c r="BU19" s="107"/>
      <c r="BV19" s="107"/>
      <c r="BW19" s="107"/>
      <c r="BX19" s="107"/>
      <c r="BY19" s="107"/>
      <c r="BZ19" s="107"/>
      <c r="CA19" s="107"/>
      <c r="CB19" s="107"/>
      <c r="CC19" s="107"/>
      <c r="CD19" s="107"/>
      <c r="CE19" s="107"/>
      <c r="CF19" s="107"/>
      <c r="CG19" s="107"/>
      <c r="CH19" s="107"/>
      <c r="CI19" s="107"/>
      <c r="CJ19" s="107"/>
      <c r="CK19" s="107"/>
      <c r="CL19" s="107"/>
      <c r="CM19" s="107"/>
      <c r="CN19" s="107"/>
      <c r="CO19" s="107"/>
    </row>
    <row r="20" spans="1:93" ht="25" customHeight="1">
      <c r="B20" s="97"/>
      <c r="C20" s="97"/>
      <c r="D20" s="562" t="s">
        <v>227</v>
      </c>
      <c r="E20" s="562"/>
      <c r="F20" s="562"/>
      <c r="G20" s="562"/>
      <c r="H20" s="562"/>
      <c r="I20" s="562"/>
      <c r="J20" s="562"/>
      <c r="K20" s="562"/>
      <c r="L20" s="562"/>
      <c r="M20" s="562"/>
      <c r="N20" s="562"/>
      <c r="O20" s="562"/>
      <c r="P20" s="562"/>
      <c r="Q20" s="562"/>
      <c r="R20" s="562"/>
      <c r="S20" s="562"/>
      <c r="T20" s="564"/>
      <c r="U20" s="564"/>
      <c r="V20" s="564"/>
      <c r="W20" s="564"/>
      <c r="X20" s="107"/>
      <c r="Y20" s="115"/>
      <c r="Z20" s="107"/>
      <c r="AA20" s="126"/>
      <c r="AB20" s="126"/>
      <c r="AC20" s="126"/>
      <c r="AD20" s="107"/>
      <c r="AE20" s="107"/>
      <c r="AF20" s="107"/>
      <c r="AG20" s="107"/>
      <c r="AH20" s="107"/>
      <c r="AI20" s="107"/>
      <c r="AJ20" s="107"/>
      <c r="AK20" s="107"/>
      <c r="AL20" s="107"/>
      <c r="AM20" s="107"/>
      <c r="AN20" s="107"/>
      <c r="AO20" s="107"/>
      <c r="AP20" s="107"/>
      <c r="AQ20" s="107"/>
      <c r="AR20" s="107"/>
      <c r="AS20" s="107"/>
      <c r="AT20" s="107"/>
      <c r="AU20" s="107"/>
      <c r="AV20" s="107"/>
      <c r="AW20" s="107"/>
      <c r="AX20" s="107"/>
      <c r="AY20" s="107"/>
      <c r="AZ20" s="107"/>
      <c r="BA20" s="107"/>
      <c r="BB20" s="107"/>
      <c r="BC20" s="107"/>
      <c r="BD20" s="107"/>
      <c r="BE20" s="107"/>
      <c r="BF20" s="107"/>
      <c r="BG20" s="107"/>
      <c r="BH20" s="107"/>
      <c r="BI20" s="107"/>
      <c r="BJ20" s="107"/>
      <c r="BK20" s="107"/>
      <c r="BL20" s="107"/>
      <c r="BM20" s="107"/>
      <c r="BN20" s="107"/>
      <c r="BO20" s="107"/>
      <c r="BP20" s="107"/>
      <c r="BQ20" s="107"/>
      <c r="BR20" s="107"/>
      <c r="BS20" s="107"/>
      <c r="BT20" s="107"/>
      <c r="BU20" s="107"/>
      <c r="BV20" s="107"/>
      <c r="BW20" s="107"/>
      <c r="BX20" s="107"/>
      <c r="BY20" s="107"/>
      <c r="BZ20" s="107"/>
      <c r="CA20" s="107"/>
      <c r="CB20" s="107"/>
      <c r="CC20" s="107"/>
      <c r="CD20" s="107"/>
      <c r="CE20" s="107"/>
      <c r="CF20" s="107"/>
      <c r="CG20" s="107"/>
      <c r="CH20" s="107"/>
      <c r="CI20" s="107"/>
      <c r="CJ20" s="107"/>
      <c r="CK20" s="107"/>
      <c r="CL20" s="107"/>
      <c r="CM20" s="107"/>
      <c r="CN20" s="107"/>
      <c r="CO20" s="107"/>
    </row>
    <row r="21" spans="1:93" ht="25" customHeight="1">
      <c r="B21" s="97"/>
      <c r="C21" s="97"/>
      <c r="D21" s="562" t="s">
        <v>229</v>
      </c>
      <c r="E21" s="562"/>
      <c r="F21" s="562"/>
      <c r="G21" s="562"/>
      <c r="H21" s="562"/>
      <c r="I21" s="562"/>
      <c r="J21" s="562"/>
      <c r="K21" s="562"/>
      <c r="L21" s="562"/>
      <c r="M21" s="562"/>
      <c r="N21" s="562"/>
      <c r="O21" s="562"/>
      <c r="P21" s="562"/>
      <c r="Q21" s="562"/>
      <c r="R21" s="562"/>
      <c r="S21" s="562"/>
      <c r="T21" s="564"/>
      <c r="U21" s="564"/>
      <c r="V21" s="564"/>
      <c r="W21" s="564"/>
      <c r="X21" s="107"/>
      <c r="Y21" s="115"/>
      <c r="Z21" s="107"/>
      <c r="AA21" s="126"/>
      <c r="AB21" s="126"/>
      <c r="AC21" s="126"/>
      <c r="AD21" s="107"/>
      <c r="AE21" s="107"/>
      <c r="AF21" s="107"/>
      <c r="AG21" s="107"/>
      <c r="AH21" s="107"/>
      <c r="AI21" s="107"/>
      <c r="AJ21" s="107"/>
      <c r="AK21" s="107"/>
      <c r="AL21" s="107"/>
      <c r="AM21" s="107"/>
      <c r="AN21" s="107"/>
      <c r="AO21" s="107"/>
      <c r="AP21" s="107"/>
      <c r="AQ21" s="107"/>
      <c r="AR21" s="107"/>
      <c r="AS21" s="107"/>
      <c r="AT21" s="107"/>
      <c r="AU21" s="107"/>
      <c r="AV21" s="107"/>
      <c r="AW21" s="107"/>
      <c r="AX21" s="107"/>
      <c r="AY21" s="107"/>
      <c r="AZ21" s="107"/>
      <c r="BA21" s="107"/>
      <c r="BB21" s="107"/>
      <c r="BC21" s="107"/>
      <c r="BD21" s="107"/>
      <c r="BE21" s="107"/>
      <c r="BF21" s="107"/>
      <c r="BG21" s="107"/>
      <c r="BH21" s="107"/>
      <c r="BI21" s="107"/>
      <c r="BJ21" s="107"/>
      <c r="BK21" s="107"/>
      <c r="BL21" s="107"/>
      <c r="BM21" s="107"/>
      <c r="BN21" s="107"/>
      <c r="BO21" s="107"/>
      <c r="BP21" s="107"/>
      <c r="BQ21" s="107"/>
      <c r="BR21" s="107"/>
      <c r="BS21" s="107"/>
      <c r="BT21" s="107"/>
      <c r="BU21" s="107"/>
      <c r="BV21" s="107"/>
      <c r="BW21" s="107"/>
      <c r="BX21" s="107"/>
      <c r="BY21" s="107"/>
      <c r="BZ21" s="107"/>
      <c r="CA21" s="107"/>
      <c r="CB21" s="107"/>
      <c r="CC21" s="107"/>
      <c r="CD21" s="107"/>
      <c r="CE21" s="107"/>
      <c r="CF21" s="107"/>
      <c r="CG21" s="107"/>
      <c r="CH21" s="107"/>
      <c r="CI21" s="107"/>
      <c r="CJ21" s="107"/>
      <c r="CK21" s="107"/>
      <c r="CL21" s="107"/>
      <c r="CM21" s="107"/>
      <c r="CN21" s="107"/>
      <c r="CO21" s="107"/>
    </row>
    <row r="22" spans="1:93" ht="25" customHeight="1">
      <c r="B22" s="97"/>
      <c r="C22" s="97"/>
      <c r="D22" s="562" t="s">
        <v>230</v>
      </c>
      <c r="E22" s="562"/>
      <c r="F22" s="562"/>
      <c r="G22" s="562"/>
      <c r="H22" s="562"/>
      <c r="I22" s="562"/>
      <c r="J22" s="562"/>
      <c r="K22" s="562"/>
      <c r="L22" s="562"/>
      <c r="M22" s="562"/>
      <c r="N22" s="562"/>
      <c r="O22" s="562"/>
      <c r="P22" s="562"/>
      <c r="Q22" s="562"/>
      <c r="R22" s="562"/>
      <c r="S22" s="562"/>
      <c r="T22" s="564"/>
      <c r="U22" s="564"/>
      <c r="V22" s="564"/>
      <c r="W22" s="564"/>
      <c r="X22" s="107"/>
      <c r="Y22" s="115"/>
      <c r="Z22" s="107"/>
      <c r="AA22" s="126"/>
      <c r="AB22" s="126"/>
      <c r="AC22" s="126"/>
      <c r="AD22" s="107"/>
      <c r="AE22" s="107"/>
      <c r="AF22" s="107"/>
      <c r="AG22" s="107"/>
      <c r="AH22" s="107"/>
      <c r="AI22" s="107"/>
      <c r="AJ22" s="107"/>
      <c r="AK22" s="107"/>
      <c r="AL22" s="107"/>
      <c r="AM22" s="107"/>
      <c r="AN22" s="107"/>
      <c r="AO22" s="107"/>
      <c r="AP22" s="107"/>
      <c r="AQ22" s="107"/>
      <c r="AR22" s="107"/>
      <c r="AS22" s="107"/>
      <c r="AT22" s="107"/>
      <c r="AU22" s="107"/>
      <c r="AV22" s="107"/>
      <c r="AW22" s="107"/>
      <c r="AX22" s="107"/>
      <c r="AY22" s="107"/>
      <c r="AZ22" s="107"/>
      <c r="BA22" s="107"/>
      <c r="BB22" s="107"/>
      <c r="BC22" s="107"/>
      <c r="BD22" s="107"/>
      <c r="BE22" s="107"/>
      <c r="BF22" s="107"/>
      <c r="BG22" s="107"/>
      <c r="BH22" s="107"/>
      <c r="BI22" s="107"/>
      <c r="BJ22" s="107"/>
      <c r="BK22" s="107"/>
      <c r="BL22" s="107"/>
      <c r="BM22" s="107"/>
      <c r="BN22" s="107"/>
      <c r="BO22" s="107"/>
      <c r="BP22" s="107"/>
      <c r="BQ22" s="107"/>
      <c r="BR22" s="107"/>
      <c r="BS22" s="107"/>
      <c r="BT22" s="107"/>
      <c r="BU22" s="107"/>
      <c r="BV22" s="107"/>
      <c r="BW22" s="107"/>
      <c r="BX22" s="107"/>
      <c r="BY22" s="107"/>
      <c r="BZ22" s="107"/>
      <c r="CA22" s="107"/>
      <c r="CB22" s="107"/>
      <c r="CC22" s="107"/>
      <c r="CD22" s="107"/>
      <c r="CE22" s="107"/>
      <c r="CF22" s="107"/>
      <c r="CG22" s="107"/>
      <c r="CH22" s="107"/>
      <c r="CI22" s="107"/>
      <c r="CJ22" s="107"/>
      <c r="CK22" s="107"/>
      <c r="CL22" s="107"/>
      <c r="CM22" s="107"/>
      <c r="CN22" s="107"/>
      <c r="CO22" s="107"/>
    </row>
    <row r="23" spans="1:93" ht="25" customHeight="1">
      <c r="B23" s="97"/>
      <c r="C23" s="97"/>
      <c r="D23" s="562" t="s">
        <v>231</v>
      </c>
      <c r="E23" s="562"/>
      <c r="F23" s="562"/>
      <c r="G23" s="562"/>
      <c r="H23" s="562"/>
      <c r="I23" s="562"/>
      <c r="J23" s="562"/>
      <c r="K23" s="562"/>
      <c r="L23" s="562"/>
      <c r="M23" s="562"/>
      <c r="N23" s="562"/>
      <c r="O23" s="562"/>
      <c r="P23" s="562"/>
      <c r="Q23" s="562"/>
      <c r="R23" s="562"/>
      <c r="S23" s="562"/>
      <c r="T23" s="564"/>
      <c r="U23" s="564"/>
      <c r="V23" s="564"/>
      <c r="W23" s="564"/>
      <c r="X23" s="107"/>
      <c r="Y23" s="115"/>
      <c r="Z23" s="107"/>
      <c r="AA23" s="126"/>
      <c r="AB23" s="126"/>
      <c r="AC23" s="126"/>
      <c r="AD23" s="107"/>
      <c r="AE23" s="107"/>
      <c r="AF23" s="107"/>
      <c r="AG23" s="107"/>
      <c r="AH23" s="107"/>
      <c r="AI23" s="107"/>
      <c r="AJ23" s="107"/>
      <c r="AK23" s="107"/>
      <c r="AL23" s="107"/>
      <c r="AM23" s="107"/>
      <c r="AN23" s="107"/>
      <c r="AO23" s="107"/>
      <c r="AP23" s="107"/>
      <c r="AQ23" s="107"/>
      <c r="AR23" s="107"/>
      <c r="AS23" s="107"/>
      <c r="AT23" s="107"/>
      <c r="AU23" s="107"/>
      <c r="AV23" s="107"/>
      <c r="AW23" s="107"/>
      <c r="AX23" s="107"/>
      <c r="AY23" s="107"/>
      <c r="AZ23" s="107"/>
      <c r="BA23" s="107"/>
      <c r="BB23" s="107"/>
      <c r="BC23" s="107"/>
      <c r="BD23" s="107"/>
      <c r="BE23" s="107"/>
      <c r="BF23" s="107"/>
      <c r="BG23" s="107"/>
      <c r="BH23" s="107"/>
      <c r="BI23" s="107"/>
      <c r="BJ23" s="107"/>
      <c r="BK23" s="107"/>
      <c r="BL23" s="107"/>
      <c r="BM23" s="107"/>
      <c r="BN23" s="107"/>
      <c r="BO23" s="107"/>
      <c r="BP23" s="107"/>
      <c r="BQ23" s="107"/>
      <c r="BR23" s="107"/>
      <c r="BS23" s="107"/>
      <c r="BT23" s="107"/>
      <c r="BU23" s="107"/>
      <c r="BV23" s="107"/>
      <c r="BW23" s="107"/>
      <c r="BX23" s="107"/>
      <c r="BY23" s="107"/>
      <c r="BZ23" s="107"/>
      <c r="CA23" s="107"/>
      <c r="CB23" s="107"/>
      <c r="CC23" s="107"/>
      <c r="CD23" s="107"/>
      <c r="CE23" s="107"/>
      <c r="CF23" s="107"/>
      <c r="CG23" s="107"/>
      <c r="CH23" s="107"/>
      <c r="CI23" s="107"/>
      <c r="CJ23" s="107"/>
      <c r="CK23" s="107"/>
      <c r="CL23" s="107"/>
      <c r="CM23" s="107"/>
      <c r="CN23" s="107"/>
      <c r="CO23" s="107"/>
    </row>
    <row r="24" spans="1:93" ht="25" customHeight="1">
      <c r="B24" s="97"/>
      <c r="C24" s="97"/>
      <c r="D24" s="562" t="s">
        <v>232</v>
      </c>
      <c r="E24" s="562"/>
      <c r="F24" s="562"/>
      <c r="G24" s="562"/>
      <c r="H24" s="562"/>
      <c r="I24" s="562"/>
      <c r="J24" s="562"/>
      <c r="K24" s="562"/>
      <c r="L24" s="562"/>
      <c r="M24" s="562"/>
      <c r="N24" s="562"/>
      <c r="O24" s="562"/>
      <c r="P24" s="562"/>
      <c r="Q24" s="562"/>
      <c r="R24" s="562"/>
      <c r="S24" s="562"/>
      <c r="T24" s="564"/>
      <c r="U24" s="564"/>
      <c r="V24" s="564"/>
      <c r="W24" s="564"/>
      <c r="X24" s="107"/>
      <c r="Y24" s="115"/>
      <c r="Z24" s="107"/>
      <c r="AA24" s="124" t="s">
        <v>207</v>
      </c>
      <c r="AB24" s="210" t="s">
        <v>269</v>
      </c>
      <c r="AC24" s="124" t="s">
        <v>267</v>
      </c>
      <c r="AD24" s="107"/>
      <c r="AE24" s="107"/>
      <c r="AF24" s="107"/>
      <c r="AG24" s="107"/>
      <c r="AH24" s="107"/>
      <c r="AI24" s="107"/>
      <c r="AJ24" s="107"/>
      <c r="AK24" s="107"/>
      <c r="AL24" s="107"/>
      <c r="AM24" s="107"/>
      <c r="AN24" s="107"/>
      <c r="AO24" s="107"/>
      <c r="AP24" s="107"/>
      <c r="AQ24" s="107"/>
      <c r="AR24" s="107"/>
      <c r="AS24" s="107"/>
      <c r="AT24" s="107"/>
      <c r="AU24" s="107"/>
      <c r="AV24" s="107"/>
      <c r="AW24" s="107"/>
      <c r="AX24" s="107"/>
      <c r="AY24" s="107"/>
      <c r="AZ24" s="107"/>
      <c r="BA24" s="107"/>
      <c r="BB24" s="107"/>
      <c r="BC24" s="107"/>
      <c r="BD24" s="107"/>
      <c r="BE24" s="107"/>
      <c r="BF24" s="107"/>
      <c r="BG24" s="107"/>
      <c r="BH24" s="107"/>
      <c r="BI24" s="107"/>
      <c r="BJ24" s="107"/>
      <c r="BK24" s="107"/>
      <c r="BL24" s="107"/>
      <c r="BM24" s="107"/>
      <c r="BN24" s="107"/>
      <c r="BO24" s="107"/>
      <c r="BP24" s="107"/>
      <c r="BQ24" s="107"/>
      <c r="BR24" s="107"/>
      <c r="BS24" s="107"/>
      <c r="BT24" s="107"/>
      <c r="BU24" s="107"/>
      <c r="BV24" s="107"/>
      <c r="BW24" s="107"/>
      <c r="BX24" s="107"/>
      <c r="BY24" s="107"/>
      <c r="BZ24" s="107"/>
      <c r="CA24" s="107"/>
      <c r="CB24" s="107"/>
      <c r="CC24" s="107"/>
      <c r="CD24" s="107"/>
      <c r="CE24" s="107"/>
      <c r="CF24" s="107"/>
      <c r="CG24" s="107"/>
      <c r="CH24" s="107"/>
      <c r="CI24" s="107"/>
      <c r="CJ24" s="107"/>
      <c r="CK24" s="107"/>
      <c r="CL24" s="107"/>
      <c r="CM24" s="107"/>
      <c r="CN24" s="107"/>
      <c r="CO24" s="107"/>
    </row>
    <row r="25" spans="1:93" ht="25" customHeight="1">
      <c r="B25" s="97"/>
      <c r="C25" s="97"/>
      <c r="D25" s="562" t="s">
        <v>179</v>
      </c>
      <c r="E25" s="562"/>
      <c r="F25" s="562"/>
      <c r="G25" s="562"/>
      <c r="H25" s="562"/>
      <c r="I25" s="562"/>
      <c r="J25" s="562"/>
      <c r="K25" s="562"/>
      <c r="L25" s="562"/>
      <c r="M25" s="562"/>
      <c r="N25" s="562"/>
      <c r="O25" s="562"/>
      <c r="P25" s="562"/>
      <c r="Q25" s="562"/>
      <c r="R25" s="562"/>
      <c r="S25" s="562"/>
      <c r="T25" s="565"/>
      <c r="U25" s="565"/>
      <c r="V25" s="565"/>
      <c r="W25" s="565"/>
      <c r="X25" s="107"/>
      <c r="Y25" s="115"/>
      <c r="Z25" s="107"/>
      <c r="AA25" s="209">
        <f>SUM(T19:W25)</f>
        <v>0</v>
      </c>
      <c r="AB25" s="209">
        <f>T26-AA25</f>
        <v>0</v>
      </c>
      <c r="AC25" s="134">
        <f>COUNTA(T25)-COUNTIF(T25,"=0")+COUNTA(T18:W24)-COUNTIF(T18:W24,"=0")</f>
        <v>0</v>
      </c>
      <c r="AD25" s="107"/>
      <c r="AE25" s="107"/>
      <c r="AF25" s="107"/>
      <c r="AG25" s="107"/>
      <c r="AH25" s="107"/>
      <c r="AI25" s="107"/>
      <c r="AJ25" s="107"/>
      <c r="AK25" s="107"/>
      <c r="AL25" s="107"/>
      <c r="AM25" s="107"/>
      <c r="AN25" s="107"/>
      <c r="AO25" s="107"/>
      <c r="AP25" s="107"/>
      <c r="AQ25" s="107"/>
      <c r="AR25" s="107"/>
      <c r="AS25" s="107"/>
      <c r="AT25" s="107"/>
      <c r="AU25" s="107"/>
      <c r="AV25" s="107"/>
      <c r="AW25" s="107"/>
      <c r="AX25" s="107"/>
      <c r="AY25" s="107"/>
      <c r="AZ25" s="107"/>
      <c r="BA25" s="107"/>
      <c r="BB25" s="107"/>
      <c r="BC25" s="107"/>
      <c r="BD25" s="107"/>
      <c r="BE25" s="107"/>
      <c r="BF25" s="107"/>
      <c r="BG25" s="107"/>
      <c r="BH25" s="107"/>
      <c r="BI25" s="107"/>
      <c r="BJ25" s="107"/>
      <c r="BK25" s="107"/>
      <c r="BL25" s="107"/>
      <c r="BM25" s="107"/>
      <c r="BN25" s="107"/>
      <c r="BO25" s="107"/>
      <c r="BP25" s="107"/>
      <c r="BQ25" s="107"/>
      <c r="BR25" s="107"/>
      <c r="BS25" s="107"/>
      <c r="BT25" s="107"/>
      <c r="BU25" s="107"/>
      <c r="BV25" s="107"/>
      <c r="BW25" s="107"/>
      <c r="BX25" s="107"/>
      <c r="BY25" s="107"/>
      <c r="BZ25" s="107"/>
      <c r="CA25" s="107"/>
      <c r="CB25" s="107"/>
      <c r="CC25" s="107"/>
      <c r="CD25" s="107"/>
      <c r="CE25" s="107"/>
      <c r="CF25" s="107"/>
      <c r="CG25" s="107"/>
      <c r="CH25" s="107"/>
      <c r="CI25" s="107"/>
      <c r="CJ25" s="107"/>
      <c r="CK25" s="107"/>
      <c r="CL25" s="107"/>
      <c r="CM25" s="107"/>
      <c r="CN25" s="107"/>
      <c r="CO25" s="107"/>
    </row>
    <row r="26" spans="1:93" ht="25" customHeight="1">
      <c r="B26" s="97"/>
      <c r="C26" s="97"/>
      <c r="D26" s="97"/>
      <c r="F26" s="566" t="s">
        <v>233</v>
      </c>
      <c r="G26" s="566"/>
      <c r="H26" s="566"/>
      <c r="I26" s="566"/>
      <c r="J26" s="566"/>
      <c r="K26" s="566"/>
      <c r="L26" s="566"/>
      <c r="M26" s="566"/>
      <c r="N26" s="566"/>
      <c r="O26" s="566"/>
      <c r="P26" s="566"/>
      <c r="Q26" s="566"/>
      <c r="R26" s="566"/>
      <c r="S26" s="566"/>
      <c r="T26" s="568">
        <v>0</v>
      </c>
      <c r="U26" s="568"/>
      <c r="V26" s="568"/>
      <c r="W26" s="568"/>
      <c r="X26" s="107"/>
      <c r="Y26" s="116" t="str">
        <f>IF(AND(-AC25&lt;=(AA25-T26),(AA25-T26)&lt;=AC25,T26&lt;&gt;""),"OK","NG")</f>
        <v>OK</v>
      </c>
      <c r="Z26" s="107"/>
      <c r="AA26" s="126"/>
      <c r="AB26" s="126"/>
      <c r="AC26" s="126"/>
      <c r="AD26" s="107"/>
      <c r="AE26" s="107"/>
      <c r="AF26" s="107"/>
      <c r="AG26" s="107"/>
      <c r="AH26" s="107"/>
      <c r="AI26" s="107"/>
      <c r="AJ26" s="107"/>
      <c r="AK26" s="107"/>
      <c r="AL26" s="107"/>
      <c r="AM26" s="107"/>
      <c r="AN26" s="107"/>
      <c r="AO26" s="107"/>
      <c r="AP26" s="107"/>
      <c r="AQ26" s="107"/>
      <c r="AR26" s="107"/>
      <c r="AS26" s="107"/>
      <c r="AT26" s="107"/>
      <c r="AU26" s="107"/>
      <c r="AV26" s="107"/>
      <c r="AW26" s="107"/>
      <c r="AX26" s="107"/>
      <c r="AY26" s="107"/>
      <c r="AZ26" s="107"/>
      <c r="BA26" s="107"/>
      <c r="BB26" s="107"/>
      <c r="BC26" s="107"/>
      <c r="BD26" s="107"/>
      <c r="BE26" s="107"/>
      <c r="BF26" s="107"/>
      <c r="BG26" s="107"/>
      <c r="BH26" s="107"/>
      <c r="BI26" s="107"/>
      <c r="BJ26" s="107"/>
      <c r="BK26" s="107"/>
      <c r="BL26" s="107"/>
      <c r="BM26" s="107"/>
      <c r="BN26" s="107"/>
      <c r="BO26" s="107"/>
      <c r="BP26" s="107"/>
      <c r="BQ26" s="107"/>
      <c r="BR26" s="107"/>
      <c r="BS26" s="107"/>
      <c r="BT26" s="107"/>
      <c r="BU26" s="107"/>
      <c r="BV26" s="107"/>
      <c r="BW26" s="107"/>
      <c r="BX26" s="107"/>
      <c r="BY26" s="107"/>
      <c r="BZ26" s="107"/>
      <c r="CA26" s="107"/>
      <c r="CB26" s="107"/>
      <c r="CC26" s="107"/>
      <c r="CD26" s="107"/>
      <c r="CE26" s="107"/>
      <c r="CF26" s="107"/>
      <c r="CG26" s="107"/>
      <c r="CH26" s="107"/>
      <c r="CI26" s="107"/>
      <c r="CJ26" s="107"/>
      <c r="CK26" s="107"/>
      <c r="CL26" s="107"/>
      <c r="CM26" s="107"/>
      <c r="CN26" s="107"/>
      <c r="CO26" s="107"/>
    </row>
    <row r="27" spans="1:93" ht="25" customHeight="1">
      <c r="B27" s="97"/>
      <c r="C27" s="97"/>
      <c r="D27" s="97"/>
      <c r="E27" s="97"/>
      <c r="F27" s="566" t="s">
        <v>234</v>
      </c>
      <c r="G27" s="566"/>
      <c r="H27" s="566"/>
      <c r="I27" s="566"/>
      <c r="J27" s="566"/>
      <c r="K27" s="566"/>
      <c r="L27" s="566"/>
      <c r="M27" s="566"/>
      <c r="N27" s="566"/>
      <c r="O27" s="566"/>
      <c r="P27" s="566"/>
      <c r="Q27" s="566"/>
      <c r="R27" s="566"/>
      <c r="S27" s="566"/>
      <c r="T27" s="569">
        <v>0</v>
      </c>
      <c r="U27" s="569"/>
      <c r="V27" s="569"/>
      <c r="W27" s="569"/>
      <c r="X27" s="107"/>
      <c r="Y27" s="116" t="str">
        <f>IF(AND(-AC28&lt;=(AA28-T27),(AA28-T27)&lt;=AC28,T27&lt;&gt;""),"OK","NG")</f>
        <v>OK</v>
      </c>
      <c r="Z27" s="107"/>
      <c r="AA27" s="124" t="s">
        <v>271</v>
      </c>
      <c r="AB27" s="210" t="s">
        <v>272</v>
      </c>
      <c r="AC27" s="124" t="s">
        <v>267</v>
      </c>
      <c r="AD27" s="107"/>
      <c r="AE27" s="107"/>
      <c r="AF27" s="107"/>
      <c r="AG27" s="107"/>
      <c r="AH27" s="107"/>
      <c r="AI27" s="107"/>
      <c r="AJ27" s="107"/>
      <c r="AK27" s="107"/>
      <c r="AL27" s="107"/>
      <c r="AM27" s="107"/>
      <c r="AN27" s="107"/>
      <c r="AO27" s="107"/>
      <c r="AP27" s="107"/>
      <c r="AQ27" s="107"/>
      <c r="AR27" s="107"/>
      <c r="AS27" s="107"/>
      <c r="AT27" s="107"/>
      <c r="AU27" s="107"/>
      <c r="AV27" s="107"/>
      <c r="AW27" s="107"/>
      <c r="AX27" s="107"/>
      <c r="AY27" s="107"/>
      <c r="AZ27" s="107"/>
      <c r="BA27" s="107"/>
      <c r="BB27" s="107"/>
      <c r="BC27" s="107"/>
      <c r="BD27" s="107"/>
      <c r="BE27" s="107"/>
      <c r="BF27" s="107"/>
      <c r="BG27" s="107"/>
      <c r="BH27" s="107"/>
      <c r="BI27" s="107"/>
      <c r="BJ27" s="107"/>
      <c r="BK27" s="107"/>
      <c r="BL27" s="107"/>
      <c r="BM27" s="107"/>
      <c r="BN27" s="107"/>
      <c r="BO27" s="107"/>
      <c r="BP27" s="107"/>
      <c r="BQ27" s="107"/>
      <c r="BR27" s="107"/>
      <c r="BS27" s="107"/>
      <c r="BT27" s="107"/>
      <c r="BU27" s="107"/>
      <c r="BV27" s="107"/>
      <c r="BW27" s="107"/>
      <c r="BX27" s="107"/>
      <c r="BY27" s="107"/>
      <c r="BZ27" s="107"/>
      <c r="CA27" s="107"/>
      <c r="CB27" s="107"/>
      <c r="CC27" s="107"/>
      <c r="CD27" s="107"/>
      <c r="CE27" s="107"/>
      <c r="CF27" s="107"/>
      <c r="CG27" s="107"/>
      <c r="CH27" s="107"/>
      <c r="CI27" s="107"/>
      <c r="CJ27" s="107"/>
      <c r="CK27" s="107"/>
      <c r="CL27" s="107"/>
      <c r="CM27" s="107"/>
      <c r="CN27" s="107"/>
      <c r="CO27" s="107"/>
    </row>
    <row r="28" spans="1:93" ht="25" customHeight="1">
      <c r="A28" s="365" t="s">
        <v>150</v>
      </c>
      <c r="B28" s="570"/>
      <c r="C28" s="570"/>
      <c r="D28" s="570"/>
      <c r="E28" s="570"/>
      <c r="F28" s="570"/>
      <c r="G28" s="570"/>
      <c r="H28" s="570"/>
      <c r="I28" s="570"/>
      <c r="J28" s="570"/>
      <c r="K28" s="570"/>
      <c r="L28" s="570"/>
      <c r="M28" s="570"/>
      <c r="N28" s="570"/>
      <c r="O28" s="570"/>
      <c r="P28" s="570"/>
      <c r="Q28" s="570"/>
      <c r="R28" s="570"/>
      <c r="S28" s="570"/>
      <c r="T28" s="570"/>
      <c r="U28" s="570"/>
      <c r="V28" s="570"/>
      <c r="W28" s="570"/>
      <c r="X28" s="107"/>
      <c r="Y28" s="118"/>
      <c r="Z28" s="107"/>
      <c r="AA28" s="209">
        <f>SUM(T26,T17)</f>
        <v>0</v>
      </c>
      <c r="AB28" s="209">
        <f>T27-AA28</f>
        <v>0</v>
      </c>
      <c r="AC28" s="134">
        <f>COUNTA(T26)-COUNTIF(T26,"=0")+COUNTA(T17)-COUNTIF(T17,"=0")</f>
        <v>0</v>
      </c>
      <c r="AD28" s="107"/>
      <c r="AE28" s="107"/>
      <c r="AF28" s="107"/>
      <c r="AG28" s="107"/>
      <c r="AH28" s="107"/>
      <c r="AI28" s="107"/>
      <c r="AJ28" s="107"/>
      <c r="AK28" s="107"/>
      <c r="AL28" s="107"/>
      <c r="AM28" s="107"/>
      <c r="AN28" s="107"/>
      <c r="AO28" s="107"/>
      <c r="AP28" s="107"/>
      <c r="AQ28" s="107"/>
      <c r="AR28" s="107"/>
      <c r="AS28" s="107"/>
      <c r="AT28" s="107"/>
      <c r="AU28" s="107"/>
      <c r="AV28" s="107"/>
      <c r="AW28" s="107"/>
      <c r="AX28" s="107"/>
      <c r="AY28" s="107"/>
      <c r="AZ28" s="107"/>
      <c r="BA28" s="107"/>
      <c r="BB28" s="107"/>
      <c r="BC28" s="107"/>
      <c r="BD28" s="107"/>
      <c r="BE28" s="107"/>
      <c r="BF28" s="107"/>
      <c r="BG28" s="107"/>
      <c r="BH28" s="107"/>
      <c r="BI28" s="107"/>
      <c r="BJ28" s="107"/>
      <c r="BK28" s="107"/>
      <c r="BL28" s="107"/>
      <c r="BM28" s="107"/>
      <c r="BN28" s="107"/>
      <c r="BO28" s="107"/>
      <c r="BP28" s="107"/>
      <c r="BQ28" s="107"/>
      <c r="BR28" s="107"/>
      <c r="BS28" s="107"/>
      <c r="BT28" s="107"/>
      <c r="BU28" s="107"/>
      <c r="BV28" s="107"/>
      <c r="BW28" s="107"/>
      <c r="BX28" s="107"/>
      <c r="BY28" s="107"/>
      <c r="BZ28" s="107"/>
      <c r="CA28" s="107"/>
      <c r="CB28" s="107"/>
      <c r="CC28" s="107"/>
      <c r="CD28" s="107"/>
      <c r="CE28" s="107"/>
      <c r="CF28" s="107"/>
      <c r="CG28" s="107"/>
      <c r="CH28" s="107"/>
      <c r="CI28" s="107"/>
      <c r="CJ28" s="107"/>
      <c r="CK28" s="107"/>
      <c r="CL28" s="107"/>
      <c r="CM28" s="107"/>
      <c r="CN28" s="107"/>
      <c r="CO28" s="107"/>
    </row>
    <row r="29" spans="1:93" ht="25" customHeight="1">
      <c r="B29" s="208" t="s">
        <v>152</v>
      </c>
      <c r="C29" s="208"/>
      <c r="D29" s="208"/>
      <c r="E29" s="208"/>
      <c r="F29" s="208"/>
      <c r="G29" s="208"/>
      <c r="H29" s="208"/>
      <c r="I29" s="208"/>
      <c r="J29" s="208"/>
      <c r="K29" s="208"/>
      <c r="L29" s="208"/>
      <c r="M29" s="208"/>
      <c r="N29" s="208"/>
      <c r="O29" s="208"/>
      <c r="P29" s="208"/>
      <c r="Q29" s="208"/>
      <c r="R29" s="208"/>
      <c r="S29" s="208"/>
      <c r="T29" s="208"/>
      <c r="U29" s="208"/>
      <c r="V29" s="208"/>
      <c r="W29" s="208"/>
      <c r="X29" s="107"/>
      <c r="Y29" s="117"/>
      <c r="Z29" s="107"/>
      <c r="AA29" s="126"/>
      <c r="AB29" s="126"/>
      <c r="AC29" s="126"/>
      <c r="AD29" s="107"/>
      <c r="AE29" s="107"/>
      <c r="AF29" s="107"/>
      <c r="AG29" s="107"/>
      <c r="AH29" s="107"/>
      <c r="AI29" s="107"/>
      <c r="AJ29" s="107"/>
      <c r="AK29" s="107"/>
      <c r="AL29" s="107"/>
      <c r="AM29" s="107"/>
      <c r="AN29" s="107"/>
      <c r="AO29" s="107"/>
      <c r="AP29" s="107"/>
      <c r="AQ29" s="107"/>
      <c r="AR29" s="107"/>
      <c r="AS29" s="107"/>
      <c r="AT29" s="107"/>
      <c r="AU29" s="107"/>
      <c r="AV29" s="107"/>
      <c r="AW29" s="107"/>
      <c r="AX29" s="107"/>
      <c r="AY29" s="107"/>
      <c r="AZ29" s="107"/>
      <c r="BA29" s="107"/>
      <c r="BB29" s="107"/>
      <c r="BC29" s="107"/>
      <c r="BD29" s="107"/>
      <c r="BE29" s="107"/>
      <c r="BF29" s="107"/>
      <c r="BG29" s="107"/>
      <c r="BH29" s="107"/>
      <c r="BI29" s="107"/>
      <c r="BJ29" s="107"/>
      <c r="BK29" s="107"/>
      <c r="BL29" s="107"/>
      <c r="BM29" s="107"/>
      <c r="BN29" s="107"/>
      <c r="BO29" s="107"/>
      <c r="BP29" s="107"/>
      <c r="BQ29" s="107"/>
      <c r="BR29" s="107"/>
      <c r="BS29" s="107"/>
      <c r="BT29" s="107"/>
      <c r="BU29" s="107"/>
      <c r="BV29" s="107"/>
      <c r="BW29" s="107"/>
      <c r="BX29" s="107"/>
      <c r="BY29" s="107"/>
      <c r="BZ29" s="107"/>
      <c r="CA29" s="107"/>
      <c r="CB29" s="107"/>
      <c r="CC29" s="107"/>
      <c r="CD29" s="107"/>
      <c r="CE29" s="107"/>
      <c r="CF29" s="107"/>
      <c r="CG29" s="107"/>
      <c r="CH29" s="107"/>
      <c r="CI29" s="107"/>
      <c r="CJ29" s="107"/>
      <c r="CK29" s="107"/>
      <c r="CL29" s="107"/>
      <c r="CM29" s="107"/>
      <c r="CN29" s="107"/>
      <c r="CO29" s="107"/>
    </row>
    <row r="30" spans="1:93" ht="25" customHeight="1">
      <c r="B30" s="97"/>
      <c r="C30" s="97"/>
      <c r="D30" s="562" t="s">
        <v>48</v>
      </c>
      <c r="E30" s="562"/>
      <c r="F30" s="562"/>
      <c r="G30" s="562"/>
      <c r="H30" s="562"/>
      <c r="I30" s="562"/>
      <c r="J30" s="562"/>
      <c r="K30" s="562"/>
      <c r="L30" s="562"/>
      <c r="M30" s="562"/>
      <c r="N30" s="562"/>
      <c r="O30" s="562"/>
      <c r="P30" s="562"/>
      <c r="Q30" s="562"/>
      <c r="R30" s="562"/>
      <c r="S30" s="562"/>
      <c r="T30" s="563"/>
      <c r="U30" s="563"/>
      <c r="V30" s="563"/>
      <c r="W30" s="563"/>
      <c r="X30" s="107"/>
      <c r="Y30" s="114"/>
      <c r="Z30" s="107"/>
      <c r="AA30" s="126"/>
      <c r="AB30" s="126"/>
      <c r="AC30" s="126"/>
      <c r="AD30" s="107"/>
      <c r="AE30" s="107"/>
      <c r="AF30" s="107"/>
      <c r="AG30" s="107"/>
      <c r="AH30" s="107"/>
      <c r="AI30" s="107"/>
      <c r="AJ30" s="107"/>
      <c r="AK30" s="107"/>
      <c r="AL30" s="107"/>
      <c r="AM30" s="107"/>
      <c r="AN30" s="107"/>
      <c r="AO30" s="107"/>
      <c r="AP30" s="107"/>
      <c r="AQ30" s="107"/>
      <c r="AR30" s="107"/>
      <c r="AS30" s="107"/>
      <c r="AT30" s="107"/>
      <c r="AU30" s="107"/>
      <c r="AV30" s="107"/>
      <c r="AW30" s="107"/>
      <c r="AX30" s="107"/>
      <c r="AY30" s="107"/>
      <c r="AZ30" s="107"/>
      <c r="BA30" s="107"/>
      <c r="BB30" s="107"/>
      <c r="BC30" s="107"/>
      <c r="BD30" s="107"/>
      <c r="BE30" s="107"/>
      <c r="BF30" s="107"/>
      <c r="BG30" s="107"/>
      <c r="BH30" s="107"/>
      <c r="BI30" s="107"/>
      <c r="BJ30" s="107"/>
      <c r="BK30" s="107"/>
      <c r="BL30" s="107"/>
      <c r="BM30" s="107"/>
      <c r="BN30" s="107"/>
      <c r="BO30" s="107"/>
      <c r="BP30" s="107"/>
      <c r="BQ30" s="107"/>
      <c r="BR30" s="107"/>
      <c r="BS30" s="107"/>
      <c r="BT30" s="107"/>
      <c r="BU30" s="107"/>
      <c r="BV30" s="107"/>
      <c r="BW30" s="107"/>
      <c r="BX30" s="107"/>
      <c r="BY30" s="107"/>
      <c r="BZ30" s="107"/>
      <c r="CA30" s="107"/>
      <c r="CB30" s="107"/>
      <c r="CC30" s="107"/>
      <c r="CD30" s="107"/>
      <c r="CE30" s="107"/>
      <c r="CF30" s="107"/>
      <c r="CG30" s="107"/>
      <c r="CH30" s="107"/>
      <c r="CI30" s="107"/>
      <c r="CJ30" s="107"/>
      <c r="CK30" s="107"/>
      <c r="CL30" s="107"/>
      <c r="CM30" s="107"/>
      <c r="CN30" s="107"/>
      <c r="CO30" s="107"/>
    </row>
    <row r="31" spans="1:93" ht="25" customHeight="1">
      <c r="B31" s="97"/>
      <c r="C31" s="97"/>
      <c r="D31" s="562" t="s">
        <v>235</v>
      </c>
      <c r="E31" s="562"/>
      <c r="F31" s="562"/>
      <c r="G31" s="562"/>
      <c r="H31" s="562"/>
      <c r="I31" s="562"/>
      <c r="J31" s="562"/>
      <c r="K31" s="562"/>
      <c r="L31" s="562"/>
      <c r="M31" s="562"/>
      <c r="N31" s="562"/>
      <c r="O31" s="562"/>
      <c r="P31" s="562"/>
      <c r="Q31" s="562"/>
      <c r="R31" s="562"/>
      <c r="S31" s="562"/>
      <c r="T31" s="564"/>
      <c r="U31" s="564"/>
      <c r="V31" s="564"/>
      <c r="W31" s="564"/>
      <c r="X31" s="107"/>
      <c r="Y31" s="115"/>
      <c r="Z31" s="107"/>
      <c r="AA31" s="126"/>
      <c r="AB31" s="126"/>
      <c r="AC31" s="126"/>
      <c r="AD31" s="107"/>
      <c r="AE31" s="107"/>
      <c r="AF31" s="107"/>
      <c r="AG31" s="107"/>
      <c r="AH31" s="107"/>
      <c r="AI31" s="107"/>
      <c r="AJ31" s="107"/>
      <c r="AK31" s="107"/>
      <c r="AL31" s="107"/>
      <c r="AM31" s="107"/>
      <c r="AN31" s="107"/>
      <c r="AO31" s="107"/>
      <c r="AP31" s="107"/>
      <c r="AQ31" s="107"/>
      <c r="AR31" s="107"/>
      <c r="AS31" s="107"/>
      <c r="AT31" s="107"/>
      <c r="AU31" s="107"/>
      <c r="AV31" s="107"/>
      <c r="AW31" s="107"/>
      <c r="AX31" s="107"/>
      <c r="AY31" s="107"/>
      <c r="AZ31" s="107"/>
      <c r="BA31" s="107"/>
      <c r="BB31" s="107"/>
      <c r="BC31" s="107"/>
      <c r="BD31" s="107"/>
      <c r="BE31" s="107"/>
      <c r="BF31" s="107"/>
      <c r="BG31" s="107"/>
      <c r="BH31" s="107"/>
      <c r="BI31" s="107"/>
      <c r="BJ31" s="107"/>
      <c r="BK31" s="107"/>
      <c r="BL31" s="107"/>
      <c r="BM31" s="107"/>
      <c r="BN31" s="107"/>
      <c r="BO31" s="107"/>
      <c r="BP31" s="107"/>
      <c r="BQ31" s="107"/>
      <c r="BR31" s="107"/>
      <c r="BS31" s="107"/>
      <c r="BT31" s="107"/>
      <c r="BU31" s="107"/>
      <c r="BV31" s="107"/>
      <c r="BW31" s="107"/>
      <c r="BX31" s="107"/>
      <c r="BY31" s="107"/>
      <c r="BZ31" s="107"/>
      <c r="CA31" s="107"/>
      <c r="CB31" s="107"/>
      <c r="CC31" s="107"/>
      <c r="CD31" s="107"/>
      <c r="CE31" s="107"/>
      <c r="CF31" s="107"/>
      <c r="CG31" s="107"/>
      <c r="CH31" s="107"/>
      <c r="CI31" s="107"/>
      <c r="CJ31" s="107"/>
      <c r="CK31" s="107"/>
      <c r="CL31" s="107"/>
      <c r="CM31" s="107"/>
      <c r="CN31" s="107"/>
      <c r="CO31" s="107"/>
    </row>
    <row r="32" spans="1:93" ht="25" customHeight="1">
      <c r="B32" s="97"/>
      <c r="C32" s="97"/>
      <c r="D32" s="562" t="s">
        <v>236</v>
      </c>
      <c r="E32" s="562"/>
      <c r="F32" s="562"/>
      <c r="G32" s="562"/>
      <c r="H32" s="562"/>
      <c r="I32" s="562"/>
      <c r="J32" s="562"/>
      <c r="K32" s="562"/>
      <c r="L32" s="562"/>
      <c r="M32" s="562"/>
      <c r="N32" s="562"/>
      <c r="O32" s="562"/>
      <c r="P32" s="562"/>
      <c r="Q32" s="562"/>
      <c r="R32" s="562"/>
      <c r="S32" s="562"/>
      <c r="T32" s="564"/>
      <c r="U32" s="564"/>
      <c r="V32" s="564"/>
      <c r="W32" s="564"/>
      <c r="X32" s="107"/>
      <c r="Y32" s="115"/>
      <c r="Z32" s="107"/>
      <c r="AA32" s="126"/>
      <c r="AB32" s="126"/>
      <c r="AC32" s="126"/>
      <c r="AD32" s="107"/>
      <c r="AE32" s="107"/>
      <c r="AF32" s="107"/>
      <c r="AG32" s="107"/>
      <c r="AH32" s="107"/>
      <c r="AI32" s="107"/>
      <c r="AJ32" s="107"/>
      <c r="AK32" s="107"/>
      <c r="AL32" s="107"/>
      <c r="AM32" s="107"/>
      <c r="AN32" s="107"/>
      <c r="AO32" s="107"/>
      <c r="AP32" s="107"/>
      <c r="AQ32" s="107"/>
      <c r="AR32" s="107"/>
      <c r="AS32" s="107"/>
      <c r="AT32" s="107"/>
      <c r="AU32" s="107"/>
      <c r="AV32" s="107"/>
      <c r="AW32" s="107"/>
      <c r="AX32" s="107"/>
      <c r="AY32" s="107"/>
      <c r="AZ32" s="107"/>
      <c r="BA32" s="107"/>
      <c r="BB32" s="107"/>
      <c r="BC32" s="107"/>
      <c r="BD32" s="107"/>
      <c r="BE32" s="107"/>
      <c r="BF32" s="107"/>
      <c r="BG32" s="107"/>
      <c r="BH32" s="107"/>
      <c r="BI32" s="107"/>
      <c r="BJ32" s="107"/>
      <c r="BK32" s="107"/>
      <c r="BL32" s="107"/>
      <c r="BM32" s="107"/>
      <c r="BN32" s="107"/>
      <c r="BO32" s="107"/>
      <c r="BP32" s="107"/>
      <c r="BQ32" s="107"/>
      <c r="BR32" s="107"/>
      <c r="BS32" s="107"/>
      <c r="BT32" s="107"/>
      <c r="BU32" s="107"/>
      <c r="BV32" s="107"/>
      <c r="BW32" s="107"/>
      <c r="BX32" s="107"/>
      <c r="BY32" s="107"/>
      <c r="BZ32" s="107"/>
      <c r="CA32" s="107"/>
      <c r="CB32" s="107"/>
      <c r="CC32" s="107"/>
      <c r="CD32" s="107"/>
      <c r="CE32" s="107"/>
      <c r="CF32" s="107"/>
      <c r="CG32" s="107"/>
      <c r="CH32" s="107"/>
      <c r="CI32" s="107"/>
      <c r="CJ32" s="107"/>
      <c r="CK32" s="107"/>
      <c r="CL32" s="107"/>
      <c r="CM32" s="107"/>
      <c r="CN32" s="107"/>
      <c r="CO32" s="107"/>
    </row>
    <row r="33" spans="1:93" ht="25" customHeight="1">
      <c r="B33" s="97"/>
      <c r="C33" s="97"/>
      <c r="D33" s="562" t="s">
        <v>237</v>
      </c>
      <c r="E33" s="562"/>
      <c r="F33" s="562"/>
      <c r="G33" s="562"/>
      <c r="H33" s="562"/>
      <c r="I33" s="562"/>
      <c r="J33" s="562"/>
      <c r="K33" s="562"/>
      <c r="L33" s="562"/>
      <c r="M33" s="562"/>
      <c r="N33" s="562"/>
      <c r="O33" s="562"/>
      <c r="P33" s="562"/>
      <c r="Q33" s="562"/>
      <c r="R33" s="562"/>
      <c r="S33" s="562"/>
      <c r="T33" s="564"/>
      <c r="U33" s="564"/>
      <c r="V33" s="564"/>
      <c r="W33" s="564"/>
      <c r="X33" s="107"/>
      <c r="Y33" s="115"/>
      <c r="Z33" s="107"/>
      <c r="AA33" s="126"/>
      <c r="AB33" s="126"/>
      <c r="AC33" s="126"/>
      <c r="AD33" s="107"/>
      <c r="AE33" s="107"/>
      <c r="AF33" s="107"/>
      <c r="AG33" s="107"/>
      <c r="AH33" s="107"/>
      <c r="AI33" s="107"/>
      <c r="AJ33" s="107"/>
      <c r="AK33" s="107"/>
      <c r="AL33" s="107"/>
      <c r="AM33" s="107"/>
      <c r="AN33" s="107"/>
      <c r="AO33" s="107"/>
      <c r="AP33" s="107"/>
      <c r="AQ33" s="107"/>
      <c r="AR33" s="107"/>
      <c r="AS33" s="107"/>
      <c r="AT33" s="107"/>
      <c r="AU33" s="107"/>
      <c r="AV33" s="107"/>
      <c r="AW33" s="107"/>
      <c r="AX33" s="107"/>
      <c r="AY33" s="107"/>
      <c r="AZ33" s="107"/>
      <c r="BA33" s="107"/>
      <c r="BB33" s="107"/>
      <c r="BC33" s="107"/>
      <c r="BD33" s="107"/>
      <c r="BE33" s="107"/>
      <c r="BF33" s="107"/>
      <c r="BG33" s="107"/>
      <c r="BH33" s="107"/>
      <c r="BI33" s="107"/>
      <c r="BJ33" s="107"/>
      <c r="BK33" s="107"/>
      <c r="BL33" s="107"/>
      <c r="BM33" s="107"/>
      <c r="BN33" s="107"/>
      <c r="BO33" s="107"/>
      <c r="BP33" s="107"/>
      <c r="BQ33" s="107"/>
      <c r="BR33" s="107"/>
      <c r="BS33" s="107"/>
      <c r="BT33" s="107"/>
      <c r="BU33" s="107"/>
      <c r="BV33" s="107"/>
      <c r="BW33" s="107"/>
      <c r="BX33" s="107"/>
      <c r="BY33" s="107"/>
      <c r="BZ33" s="107"/>
      <c r="CA33" s="107"/>
      <c r="CB33" s="107"/>
      <c r="CC33" s="107"/>
      <c r="CD33" s="107"/>
      <c r="CE33" s="107"/>
      <c r="CF33" s="107"/>
      <c r="CG33" s="107"/>
      <c r="CH33" s="107"/>
      <c r="CI33" s="107"/>
      <c r="CJ33" s="107"/>
      <c r="CK33" s="107"/>
      <c r="CL33" s="107"/>
      <c r="CM33" s="107"/>
      <c r="CN33" s="107"/>
      <c r="CO33" s="107"/>
    </row>
    <row r="34" spans="1:93" ht="25" customHeight="1">
      <c r="B34" s="97"/>
      <c r="C34" s="97"/>
      <c r="D34" s="562" t="s">
        <v>239</v>
      </c>
      <c r="E34" s="562"/>
      <c r="F34" s="562"/>
      <c r="G34" s="562"/>
      <c r="H34" s="562"/>
      <c r="I34" s="562"/>
      <c r="J34" s="562"/>
      <c r="K34" s="562"/>
      <c r="L34" s="562"/>
      <c r="M34" s="562"/>
      <c r="N34" s="562"/>
      <c r="O34" s="562"/>
      <c r="P34" s="562"/>
      <c r="Q34" s="562"/>
      <c r="R34" s="562"/>
      <c r="S34" s="562"/>
      <c r="T34" s="564"/>
      <c r="U34" s="564"/>
      <c r="V34" s="564"/>
      <c r="W34" s="564"/>
      <c r="X34" s="107"/>
      <c r="Y34" s="115"/>
      <c r="Z34" s="107"/>
      <c r="AA34" s="126"/>
      <c r="AB34" s="126"/>
      <c r="AC34" s="126"/>
      <c r="AD34" s="107"/>
      <c r="AE34" s="107"/>
      <c r="AF34" s="107"/>
      <c r="AG34" s="107"/>
      <c r="AH34" s="107"/>
      <c r="AI34" s="107"/>
      <c r="AJ34" s="107"/>
      <c r="AK34" s="107"/>
      <c r="AL34" s="107"/>
      <c r="AM34" s="107"/>
      <c r="AN34" s="107"/>
      <c r="AO34" s="107"/>
      <c r="AP34" s="107"/>
      <c r="AQ34" s="107"/>
      <c r="AR34" s="107"/>
      <c r="AS34" s="107"/>
      <c r="AT34" s="107"/>
      <c r="AU34" s="107"/>
      <c r="AV34" s="107"/>
      <c r="AW34" s="107"/>
      <c r="AX34" s="107"/>
      <c r="AY34" s="107"/>
      <c r="AZ34" s="107"/>
      <c r="BA34" s="107"/>
      <c r="BB34" s="107"/>
      <c r="BC34" s="107"/>
      <c r="BD34" s="107"/>
      <c r="BE34" s="107"/>
      <c r="BF34" s="107"/>
      <c r="BG34" s="107"/>
      <c r="BH34" s="107"/>
      <c r="BI34" s="107"/>
      <c r="BJ34" s="107"/>
      <c r="BK34" s="107"/>
      <c r="BL34" s="107"/>
      <c r="BM34" s="107"/>
      <c r="BN34" s="107"/>
      <c r="BO34" s="107"/>
      <c r="BP34" s="107"/>
      <c r="BQ34" s="107"/>
      <c r="BR34" s="107"/>
      <c r="BS34" s="107"/>
      <c r="BT34" s="107"/>
      <c r="BU34" s="107"/>
      <c r="BV34" s="107"/>
      <c r="BW34" s="107"/>
      <c r="BX34" s="107"/>
      <c r="BY34" s="107"/>
      <c r="BZ34" s="107"/>
      <c r="CA34" s="107"/>
      <c r="CB34" s="107"/>
      <c r="CC34" s="107"/>
      <c r="CD34" s="107"/>
      <c r="CE34" s="107"/>
      <c r="CF34" s="107"/>
      <c r="CG34" s="107"/>
      <c r="CH34" s="107"/>
      <c r="CI34" s="107"/>
      <c r="CJ34" s="107"/>
      <c r="CK34" s="107"/>
      <c r="CL34" s="107"/>
      <c r="CM34" s="107"/>
      <c r="CN34" s="107"/>
      <c r="CO34" s="107"/>
    </row>
    <row r="35" spans="1:93" ht="25" customHeight="1">
      <c r="B35" s="97"/>
      <c r="C35" s="97"/>
      <c r="D35" s="562" t="s">
        <v>240</v>
      </c>
      <c r="E35" s="562"/>
      <c r="F35" s="562"/>
      <c r="G35" s="562"/>
      <c r="H35" s="562"/>
      <c r="I35" s="562"/>
      <c r="J35" s="562"/>
      <c r="K35" s="562"/>
      <c r="L35" s="562"/>
      <c r="M35" s="562"/>
      <c r="N35" s="562"/>
      <c r="O35" s="562"/>
      <c r="P35" s="562"/>
      <c r="Q35" s="562"/>
      <c r="R35" s="562"/>
      <c r="S35" s="562"/>
      <c r="T35" s="564"/>
      <c r="U35" s="564"/>
      <c r="V35" s="564"/>
      <c r="W35" s="564"/>
      <c r="X35" s="107"/>
      <c r="Y35" s="115"/>
      <c r="Z35" s="107"/>
      <c r="AA35" s="126"/>
      <c r="AB35" s="126"/>
      <c r="AC35" s="126"/>
      <c r="AD35" s="107"/>
      <c r="AE35" s="107"/>
      <c r="AF35" s="107"/>
      <c r="AG35" s="107"/>
      <c r="AH35" s="107"/>
      <c r="AI35" s="107"/>
      <c r="AJ35" s="107"/>
      <c r="AK35" s="107"/>
      <c r="AL35" s="107"/>
      <c r="AM35" s="107"/>
      <c r="AN35" s="107"/>
      <c r="AO35" s="107"/>
      <c r="AP35" s="107"/>
      <c r="AQ35" s="107"/>
      <c r="AR35" s="107"/>
      <c r="AS35" s="107"/>
      <c r="AT35" s="107"/>
      <c r="AU35" s="107"/>
      <c r="AV35" s="107"/>
      <c r="AW35" s="107"/>
      <c r="AX35" s="107"/>
      <c r="AY35" s="107"/>
      <c r="AZ35" s="107"/>
      <c r="BA35" s="107"/>
      <c r="BB35" s="107"/>
      <c r="BC35" s="107"/>
      <c r="BD35" s="107"/>
      <c r="BE35" s="107"/>
      <c r="BF35" s="107"/>
      <c r="BG35" s="107"/>
      <c r="BH35" s="107"/>
      <c r="BI35" s="107"/>
      <c r="BJ35" s="107"/>
      <c r="BK35" s="107"/>
      <c r="BL35" s="107"/>
      <c r="BM35" s="107"/>
      <c r="BN35" s="107"/>
      <c r="BO35" s="107"/>
      <c r="BP35" s="107"/>
      <c r="BQ35" s="107"/>
      <c r="BR35" s="107"/>
      <c r="BS35" s="107"/>
      <c r="BT35" s="107"/>
      <c r="BU35" s="107"/>
      <c r="BV35" s="107"/>
      <c r="BW35" s="107"/>
      <c r="BX35" s="107"/>
      <c r="BY35" s="107"/>
      <c r="BZ35" s="107"/>
      <c r="CA35" s="107"/>
      <c r="CB35" s="107"/>
      <c r="CC35" s="107"/>
      <c r="CD35" s="107"/>
      <c r="CE35" s="107"/>
      <c r="CF35" s="107"/>
      <c r="CG35" s="107"/>
      <c r="CH35" s="107"/>
      <c r="CI35" s="107"/>
      <c r="CJ35" s="107"/>
      <c r="CK35" s="107"/>
      <c r="CL35" s="107"/>
      <c r="CM35" s="107"/>
      <c r="CN35" s="107"/>
      <c r="CO35" s="107"/>
    </row>
    <row r="36" spans="1:93" ht="25" customHeight="1">
      <c r="B36" s="97"/>
      <c r="C36" s="97"/>
      <c r="D36" s="562" t="s">
        <v>273</v>
      </c>
      <c r="E36" s="562"/>
      <c r="F36" s="562"/>
      <c r="G36" s="562"/>
      <c r="H36" s="562"/>
      <c r="I36" s="562"/>
      <c r="J36" s="562"/>
      <c r="K36" s="562"/>
      <c r="L36" s="562"/>
      <c r="M36" s="562"/>
      <c r="N36" s="562"/>
      <c r="O36" s="562"/>
      <c r="P36" s="562"/>
      <c r="Q36" s="562"/>
      <c r="R36" s="562"/>
      <c r="S36" s="562"/>
      <c r="T36" s="564"/>
      <c r="U36" s="564"/>
      <c r="V36" s="564"/>
      <c r="W36" s="564"/>
      <c r="X36" s="107"/>
      <c r="Y36" s="115"/>
      <c r="Z36" s="107"/>
      <c r="AA36" s="126"/>
      <c r="AB36" s="126"/>
      <c r="AC36" s="126"/>
      <c r="AD36" s="107"/>
      <c r="AE36" s="107"/>
      <c r="AF36" s="107"/>
      <c r="AG36" s="107"/>
      <c r="AH36" s="107"/>
      <c r="AI36" s="107"/>
      <c r="AJ36" s="107"/>
      <c r="AK36" s="107"/>
      <c r="AL36" s="107"/>
      <c r="AM36" s="107"/>
      <c r="AN36" s="107"/>
      <c r="AO36" s="107"/>
      <c r="AP36" s="107"/>
      <c r="AQ36" s="107"/>
      <c r="AR36" s="107"/>
      <c r="AS36" s="107"/>
      <c r="AT36" s="107"/>
      <c r="AU36" s="107"/>
      <c r="AV36" s="107"/>
      <c r="AW36" s="107"/>
      <c r="AX36" s="107"/>
      <c r="AY36" s="107"/>
      <c r="AZ36" s="107"/>
      <c r="BA36" s="107"/>
      <c r="BB36" s="107"/>
      <c r="BC36" s="107"/>
      <c r="BD36" s="107"/>
      <c r="BE36" s="107"/>
      <c r="BF36" s="107"/>
      <c r="BG36" s="107"/>
      <c r="BH36" s="107"/>
      <c r="BI36" s="107"/>
      <c r="BJ36" s="107"/>
      <c r="BK36" s="107"/>
      <c r="BL36" s="107"/>
      <c r="BM36" s="107"/>
      <c r="BN36" s="107"/>
      <c r="BO36" s="107"/>
      <c r="BP36" s="107"/>
      <c r="BQ36" s="107"/>
      <c r="BR36" s="107"/>
      <c r="BS36" s="107"/>
      <c r="BT36" s="107"/>
      <c r="BU36" s="107"/>
      <c r="BV36" s="107"/>
      <c r="BW36" s="107"/>
      <c r="BX36" s="107"/>
      <c r="BY36" s="107"/>
      <c r="BZ36" s="107"/>
      <c r="CA36" s="107"/>
      <c r="CB36" s="107"/>
      <c r="CC36" s="107"/>
      <c r="CD36" s="107"/>
      <c r="CE36" s="107"/>
      <c r="CF36" s="107"/>
      <c r="CG36" s="107"/>
      <c r="CH36" s="107"/>
      <c r="CI36" s="107"/>
      <c r="CJ36" s="107"/>
      <c r="CK36" s="107"/>
      <c r="CL36" s="107"/>
      <c r="CM36" s="107"/>
      <c r="CN36" s="107"/>
      <c r="CO36" s="107"/>
    </row>
    <row r="37" spans="1:93" ht="25" customHeight="1">
      <c r="B37" s="97"/>
      <c r="C37" s="97"/>
      <c r="D37" s="562"/>
      <c r="E37" s="562"/>
      <c r="F37" s="562"/>
      <c r="G37" s="562"/>
      <c r="H37" s="562"/>
      <c r="I37" s="562"/>
      <c r="J37" s="562"/>
      <c r="K37" s="562"/>
      <c r="L37" s="562"/>
      <c r="M37" s="562"/>
      <c r="N37" s="562"/>
      <c r="O37" s="562"/>
      <c r="P37" s="562"/>
      <c r="Q37" s="562"/>
      <c r="R37" s="562"/>
      <c r="S37" s="562"/>
      <c r="T37" s="564"/>
      <c r="U37" s="564"/>
      <c r="V37" s="564"/>
      <c r="W37" s="564"/>
      <c r="X37" s="107"/>
      <c r="Y37" s="115"/>
      <c r="Z37" s="107"/>
      <c r="AA37" s="126"/>
      <c r="AB37" s="126"/>
      <c r="AC37" s="126"/>
      <c r="AD37" s="107"/>
      <c r="AE37" s="107"/>
      <c r="AF37" s="107"/>
      <c r="AG37" s="107"/>
      <c r="AH37" s="107"/>
      <c r="AI37" s="107"/>
      <c r="AJ37" s="107"/>
      <c r="AK37" s="107"/>
      <c r="AL37" s="107"/>
      <c r="AM37" s="107"/>
      <c r="AN37" s="107"/>
      <c r="AO37" s="107"/>
      <c r="AP37" s="107"/>
      <c r="AQ37" s="107"/>
      <c r="AR37" s="107"/>
      <c r="AS37" s="107"/>
      <c r="AT37" s="107"/>
      <c r="AU37" s="107"/>
      <c r="AV37" s="107"/>
      <c r="AW37" s="107"/>
      <c r="AX37" s="107"/>
      <c r="AY37" s="107"/>
      <c r="AZ37" s="107"/>
      <c r="BA37" s="107"/>
      <c r="BB37" s="107"/>
      <c r="BC37" s="107"/>
      <c r="BD37" s="107"/>
      <c r="BE37" s="107"/>
      <c r="BF37" s="107"/>
      <c r="BG37" s="107"/>
      <c r="BH37" s="107"/>
      <c r="BI37" s="107"/>
      <c r="BJ37" s="107"/>
      <c r="BK37" s="107"/>
      <c r="BL37" s="107"/>
      <c r="BM37" s="107"/>
      <c r="BN37" s="107"/>
      <c r="BO37" s="107"/>
      <c r="BP37" s="107"/>
      <c r="BQ37" s="107"/>
      <c r="BR37" s="107"/>
      <c r="BS37" s="107"/>
      <c r="BT37" s="107"/>
      <c r="BU37" s="107"/>
      <c r="BV37" s="107"/>
      <c r="BW37" s="107"/>
      <c r="BX37" s="107"/>
      <c r="BY37" s="107"/>
      <c r="BZ37" s="107"/>
      <c r="CA37" s="107"/>
      <c r="CB37" s="107"/>
      <c r="CC37" s="107"/>
      <c r="CD37" s="107"/>
      <c r="CE37" s="107"/>
      <c r="CF37" s="107"/>
      <c r="CG37" s="107"/>
      <c r="CH37" s="107"/>
      <c r="CI37" s="107"/>
      <c r="CJ37" s="107"/>
      <c r="CK37" s="107"/>
      <c r="CL37" s="107"/>
      <c r="CM37" s="107"/>
      <c r="CN37" s="107"/>
      <c r="CO37" s="107"/>
    </row>
    <row r="38" spans="1:93" ht="25" customHeight="1">
      <c r="B38" s="97"/>
      <c r="C38" s="97"/>
      <c r="D38" s="562"/>
      <c r="E38" s="562"/>
      <c r="F38" s="562"/>
      <c r="G38" s="562"/>
      <c r="H38" s="562"/>
      <c r="I38" s="562"/>
      <c r="J38" s="562"/>
      <c r="K38" s="562"/>
      <c r="L38" s="562"/>
      <c r="M38" s="562"/>
      <c r="N38" s="562"/>
      <c r="O38" s="562"/>
      <c r="P38" s="562"/>
      <c r="Q38" s="562"/>
      <c r="R38" s="562"/>
      <c r="S38" s="562"/>
      <c r="T38" s="564"/>
      <c r="U38" s="564"/>
      <c r="V38" s="564"/>
      <c r="W38" s="564"/>
      <c r="X38" s="107"/>
      <c r="Y38" s="115"/>
      <c r="Z38" s="107"/>
      <c r="AA38" s="126"/>
      <c r="AB38" s="126"/>
      <c r="AC38" s="126"/>
      <c r="AD38" s="107"/>
      <c r="AE38" s="107"/>
      <c r="AF38" s="107"/>
      <c r="AG38" s="107"/>
      <c r="AH38" s="107"/>
      <c r="AI38" s="107"/>
      <c r="AJ38" s="107"/>
      <c r="AK38" s="107"/>
      <c r="AL38" s="107"/>
      <c r="AM38" s="107"/>
      <c r="AN38" s="107"/>
      <c r="AO38" s="107"/>
      <c r="AP38" s="107"/>
      <c r="AQ38" s="107"/>
      <c r="AR38" s="107"/>
      <c r="AS38" s="107"/>
      <c r="AT38" s="107"/>
      <c r="AU38" s="107"/>
      <c r="AV38" s="107"/>
      <c r="AW38" s="107"/>
      <c r="AX38" s="107"/>
      <c r="AY38" s="107"/>
      <c r="AZ38" s="107"/>
      <c r="BA38" s="107"/>
      <c r="BB38" s="107"/>
      <c r="BC38" s="107"/>
      <c r="BD38" s="107"/>
      <c r="BE38" s="107"/>
      <c r="BF38" s="107"/>
      <c r="BG38" s="107"/>
      <c r="BH38" s="107"/>
      <c r="BI38" s="107"/>
      <c r="BJ38" s="107"/>
      <c r="BK38" s="107"/>
      <c r="BL38" s="107"/>
      <c r="BM38" s="107"/>
      <c r="BN38" s="107"/>
      <c r="BO38" s="107"/>
      <c r="BP38" s="107"/>
      <c r="BQ38" s="107"/>
      <c r="BR38" s="107"/>
      <c r="BS38" s="107"/>
      <c r="BT38" s="107"/>
      <c r="BU38" s="107"/>
      <c r="BV38" s="107"/>
      <c r="BW38" s="107"/>
      <c r="BX38" s="107"/>
      <c r="BY38" s="107"/>
      <c r="BZ38" s="107"/>
      <c r="CA38" s="107"/>
      <c r="CB38" s="107"/>
      <c r="CC38" s="107"/>
      <c r="CD38" s="107"/>
      <c r="CE38" s="107"/>
      <c r="CF38" s="107"/>
      <c r="CG38" s="107"/>
      <c r="CH38" s="107"/>
      <c r="CI38" s="107"/>
      <c r="CJ38" s="107"/>
      <c r="CK38" s="107"/>
      <c r="CL38" s="107"/>
      <c r="CM38" s="107"/>
      <c r="CN38" s="107"/>
      <c r="CO38" s="107"/>
    </row>
    <row r="39" spans="1:93" ht="25" customHeight="1">
      <c r="B39" s="97"/>
      <c r="C39" s="97"/>
      <c r="D39" s="562"/>
      <c r="E39" s="562"/>
      <c r="F39" s="562"/>
      <c r="G39" s="562"/>
      <c r="H39" s="562"/>
      <c r="I39" s="562"/>
      <c r="J39" s="562"/>
      <c r="K39" s="562"/>
      <c r="L39" s="562"/>
      <c r="M39" s="562"/>
      <c r="N39" s="562"/>
      <c r="O39" s="562"/>
      <c r="P39" s="562"/>
      <c r="Q39" s="562"/>
      <c r="R39" s="562"/>
      <c r="S39" s="562"/>
      <c r="T39" s="564"/>
      <c r="U39" s="564"/>
      <c r="V39" s="564"/>
      <c r="W39" s="564"/>
      <c r="X39" s="107"/>
      <c r="Y39" s="115"/>
      <c r="Z39" s="107"/>
      <c r="AA39" s="126"/>
      <c r="AB39" s="126"/>
      <c r="AC39" s="126"/>
      <c r="AD39" s="107"/>
      <c r="AE39" s="107"/>
      <c r="AF39" s="107"/>
      <c r="AG39" s="107"/>
      <c r="AH39" s="107"/>
      <c r="AI39" s="107"/>
      <c r="AJ39" s="107"/>
      <c r="AK39" s="107"/>
      <c r="AL39" s="107"/>
      <c r="AM39" s="107"/>
      <c r="AN39" s="107"/>
      <c r="AO39" s="107"/>
      <c r="AP39" s="107"/>
      <c r="AQ39" s="107"/>
      <c r="AR39" s="107"/>
      <c r="AS39" s="107"/>
      <c r="AT39" s="107"/>
      <c r="AU39" s="107"/>
      <c r="AV39" s="107"/>
      <c r="AW39" s="107"/>
      <c r="AX39" s="107"/>
      <c r="AY39" s="107"/>
      <c r="AZ39" s="107"/>
      <c r="BA39" s="107"/>
      <c r="BB39" s="107"/>
      <c r="BC39" s="107"/>
      <c r="BD39" s="107"/>
      <c r="BE39" s="107"/>
      <c r="BF39" s="107"/>
      <c r="BG39" s="107"/>
      <c r="BH39" s="107"/>
      <c r="BI39" s="107"/>
      <c r="BJ39" s="107"/>
      <c r="BK39" s="107"/>
      <c r="BL39" s="107"/>
      <c r="BM39" s="107"/>
      <c r="BN39" s="107"/>
      <c r="BO39" s="107"/>
      <c r="BP39" s="107"/>
      <c r="BQ39" s="107"/>
      <c r="BR39" s="107"/>
      <c r="BS39" s="107"/>
      <c r="BT39" s="107"/>
      <c r="BU39" s="107"/>
      <c r="BV39" s="107"/>
      <c r="BW39" s="107"/>
      <c r="BX39" s="107"/>
      <c r="BY39" s="107"/>
      <c r="BZ39" s="107"/>
      <c r="CA39" s="107"/>
      <c r="CB39" s="107"/>
      <c r="CC39" s="107"/>
      <c r="CD39" s="107"/>
      <c r="CE39" s="107"/>
      <c r="CF39" s="107"/>
      <c r="CG39" s="107"/>
      <c r="CH39" s="107"/>
      <c r="CI39" s="107"/>
      <c r="CJ39" s="107"/>
      <c r="CK39" s="107"/>
      <c r="CL39" s="107"/>
      <c r="CM39" s="107"/>
      <c r="CN39" s="107"/>
      <c r="CO39" s="107"/>
    </row>
    <row r="40" spans="1:93" ht="25" customHeight="1">
      <c r="B40" s="97"/>
      <c r="C40" s="97"/>
      <c r="D40" s="562" t="s">
        <v>179</v>
      </c>
      <c r="E40" s="562"/>
      <c r="F40" s="562"/>
      <c r="G40" s="562"/>
      <c r="H40" s="562"/>
      <c r="I40" s="562"/>
      <c r="J40" s="562"/>
      <c r="K40" s="562"/>
      <c r="L40" s="562"/>
      <c r="M40" s="562"/>
      <c r="N40" s="562"/>
      <c r="O40" s="562"/>
      <c r="P40" s="562"/>
      <c r="Q40" s="562"/>
      <c r="R40" s="562"/>
      <c r="S40" s="562"/>
      <c r="T40" s="565"/>
      <c r="U40" s="565"/>
      <c r="V40" s="565"/>
      <c r="W40" s="565"/>
      <c r="X40" s="107"/>
      <c r="Y40" s="115"/>
      <c r="Z40" s="107"/>
      <c r="AA40" s="124" t="s">
        <v>206</v>
      </c>
      <c r="AB40" s="210" t="s">
        <v>274</v>
      </c>
      <c r="AC40" s="124" t="s">
        <v>267</v>
      </c>
      <c r="AD40" s="107"/>
      <c r="AE40" s="107"/>
      <c r="AF40" s="107"/>
      <c r="AG40" s="107"/>
      <c r="AH40" s="107"/>
      <c r="AI40" s="107"/>
      <c r="AJ40" s="107"/>
      <c r="AK40" s="107"/>
      <c r="AL40" s="107"/>
      <c r="AM40" s="107"/>
      <c r="AN40" s="107"/>
      <c r="AO40" s="107"/>
      <c r="AP40" s="107"/>
      <c r="AQ40" s="107"/>
      <c r="AR40" s="107"/>
      <c r="AS40" s="107"/>
      <c r="AT40" s="107"/>
      <c r="AU40" s="107"/>
      <c r="AV40" s="107"/>
      <c r="AW40" s="107"/>
      <c r="AX40" s="107"/>
      <c r="AY40" s="107"/>
      <c r="AZ40" s="107"/>
      <c r="BA40" s="107"/>
      <c r="BB40" s="107"/>
      <c r="BC40" s="107"/>
      <c r="BD40" s="107"/>
      <c r="BE40" s="107"/>
      <c r="BF40" s="107"/>
      <c r="BG40" s="107"/>
      <c r="BH40" s="107"/>
      <c r="BI40" s="107"/>
      <c r="BJ40" s="107"/>
      <c r="BK40" s="107"/>
      <c r="BL40" s="107"/>
      <c r="BM40" s="107"/>
      <c r="BN40" s="107"/>
      <c r="BO40" s="107"/>
      <c r="BP40" s="107"/>
      <c r="BQ40" s="107"/>
      <c r="BR40" s="107"/>
      <c r="BS40" s="107"/>
      <c r="BT40" s="107"/>
      <c r="BU40" s="107"/>
      <c r="BV40" s="107"/>
      <c r="BW40" s="107"/>
      <c r="BX40" s="107"/>
      <c r="BY40" s="107"/>
      <c r="BZ40" s="107"/>
      <c r="CA40" s="107"/>
      <c r="CB40" s="107"/>
      <c r="CC40" s="107"/>
      <c r="CD40" s="107"/>
      <c r="CE40" s="107"/>
      <c r="CF40" s="107"/>
      <c r="CG40" s="107"/>
      <c r="CH40" s="107"/>
      <c r="CI40" s="107"/>
      <c r="CJ40" s="107"/>
      <c r="CK40" s="107"/>
      <c r="CL40" s="107"/>
      <c r="CM40" s="107"/>
      <c r="CN40" s="107"/>
      <c r="CO40" s="107"/>
    </row>
    <row r="41" spans="1:93" ht="25" customHeight="1">
      <c r="B41" s="97"/>
      <c r="C41" s="97"/>
      <c r="D41" s="97"/>
      <c r="F41" s="566" t="s">
        <v>241</v>
      </c>
      <c r="G41" s="566"/>
      <c r="H41" s="566"/>
      <c r="I41" s="566"/>
      <c r="J41" s="566"/>
      <c r="K41" s="566"/>
      <c r="L41" s="566"/>
      <c r="M41" s="566"/>
      <c r="N41" s="566"/>
      <c r="O41" s="566"/>
      <c r="P41" s="566"/>
      <c r="Q41" s="566"/>
      <c r="R41" s="566"/>
      <c r="S41" s="566"/>
      <c r="T41" s="567">
        <v>0</v>
      </c>
      <c r="U41" s="567"/>
      <c r="V41" s="567"/>
      <c r="W41" s="567"/>
      <c r="X41" s="107"/>
      <c r="Y41" s="116" t="str">
        <f>IF(AND(-AC41&lt;=(AA41-T41),(AA41-T41)&lt;=AC41,T41&lt;&gt;""),"OK","NG")</f>
        <v>OK</v>
      </c>
      <c r="Z41" s="107"/>
      <c r="AA41" s="209">
        <f>SUM(T30:W40)</f>
        <v>0</v>
      </c>
      <c r="AB41" s="209">
        <f>T41-AA41</f>
        <v>0</v>
      </c>
      <c r="AC41" s="134">
        <f>COUNTA(T30:W40)-COUNTIF(T30:W40,"=0")</f>
        <v>0</v>
      </c>
      <c r="AD41" s="107"/>
      <c r="AE41" s="107"/>
      <c r="AF41" s="107"/>
      <c r="AG41" s="107"/>
      <c r="AH41" s="107"/>
      <c r="AI41" s="107"/>
      <c r="AJ41" s="107"/>
      <c r="AK41" s="107"/>
      <c r="AL41" s="107"/>
      <c r="AM41" s="107"/>
      <c r="AN41" s="107"/>
      <c r="AO41" s="107"/>
      <c r="AP41" s="107"/>
      <c r="AQ41" s="107"/>
      <c r="AR41" s="107"/>
      <c r="AS41" s="107"/>
      <c r="AT41" s="107"/>
      <c r="AU41" s="107"/>
      <c r="AV41" s="107"/>
      <c r="AW41" s="107"/>
      <c r="AX41" s="107"/>
      <c r="AY41" s="107"/>
      <c r="AZ41" s="107"/>
      <c r="BA41" s="107"/>
      <c r="BB41" s="107"/>
      <c r="BC41" s="107"/>
      <c r="BD41" s="107"/>
      <c r="BE41" s="107"/>
      <c r="BF41" s="107"/>
      <c r="BG41" s="107"/>
      <c r="BH41" s="107"/>
      <c r="BI41" s="107"/>
      <c r="BJ41" s="107"/>
      <c r="BK41" s="107"/>
      <c r="BL41" s="107"/>
      <c r="BM41" s="107"/>
      <c r="BN41" s="107"/>
      <c r="BO41" s="107"/>
      <c r="BP41" s="107"/>
      <c r="BQ41" s="107"/>
      <c r="BR41" s="107"/>
      <c r="BS41" s="107"/>
      <c r="BT41" s="107"/>
      <c r="BU41" s="107"/>
      <c r="BV41" s="107"/>
      <c r="BW41" s="107"/>
      <c r="BX41" s="107"/>
      <c r="BY41" s="107"/>
      <c r="BZ41" s="107"/>
      <c r="CA41" s="107"/>
      <c r="CB41" s="107"/>
      <c r="CC41" s="107"/>
      <c r="CD41" s="107"/>
      <c r="CE41" s="107"/>
      <c r="CF41" s="107"/>
      <c r="CG41" s="107"/>
      <c r="CH41" s="107"/>
      <c r="CI41" s="107"/>
      <c r="CJ41" s="107"/>
      <c r="CK41" s="107"/>
      <c r="CL41" s="107"/>
      <c r="CM41" s="107"/>
      <c r="CN41" s="107"/>
      <c r="CO41" s="107"/>
    </row>
    <row r="42" spans="1:93" ht="25" customHeight="1">
      <c r="B42" s="208" t="s">
        <v>242</v>
      </c>
      <c r="C42" s="208"/>
      <c r="D42" s="208"/>
      <c r="E42" s="208"/>
      <c r="F42" s="208"/>
      <c r="G42" s="208"/>
      <c r="H42" s="208"/>
      <c r="I42" s="208"/>
      <c r="J42" s="208"/>
      <c r="K42" s="208"/>
      <c r="L42" s="208"/>
      <c r="M42" s="208"/>
      <c r="N42" s="208"/>
      <c r="O42" s="208"/>
      <c r="P42" s="208"/>
      <c r="Q42" s="208"/>
      <c r="R42" s="208"/>
      <c r="S42" s="208"/>
      <c r="T42" s="208"/>
      <c r="U42" s="208"/>
      <c r="V42" s="208"/>
      <c r="W42" s="208"/>
      <c r="X42" s="107"/>
      <c r="Y42" s="119"/>
      <c r="Z42" s="107"/>
      <c r="AA42" s="126"/>
      <c r="AB42" s="126"/>
      <c r="AC42" s="126"/>
      <c r="AD42" s="107"/>
      <c r="AE42" s="107"/>
      <c r="AF42" s="107"/>
      <c r="AG42" s="107"/>
      <c r="AH42" s="107"/>
      <c r="AI42" s="107"/>
      <c r="AJ42" s="107"/>
      <c r="AK42" s="107"/>
      <c r="AL42" s="107"/>
      <c r="AM42" s="107"/>
      <c r="AN42" s="107"/>
      <c r="AO42" s="107"/>
      <c r="AP42" s="107"/>
      <c r="AQ42" s="107"/>
      <c r="AR42" s="107"/>
      <c r="AS42" s="107"/>
      <c r="AT42" s="107"/>
      <c r="AU42" s="107"/>
      <c r="AV42" s="107"/>
      <c r="AW42" s="107"/>
      <c r="AX42" s="107"/>
      <c r="AY42" s="107"/>
      <c r="AZ42" s="107"/>
      <c r="BA42" s="107"/>
      <c r="BB42" s="107"/>
      <c r="BC42" s="107"/>
      <c r="BD42" s="107"/>
      <c r="BE42" s="107"/>
      <c r="BF42" s="107"/>
      <c r="BG42" s="107"/>
      <c r="BH42" s="107"/>
      <c r="BI42" s="107"/>
      <c r="BJ42" s="107"/>
      <c r="BK42" s="107"/>
      <c r="BL42" s="107"/>
      <c r="BM42" s="107"/>
      <c r="BN42" s="107"/>
      <c r="BO42" s="107"/>
      <c r="BP42" s="107"/>
      <c r="BQ42" s="107"/>
      <c r="BR42" s="107"/>
      <c r="BS42" s="107"/>
      <c r="BT42" s="107"/>
      <c r="BU42" s="107"/>
      <c r="BV42" s="107"/>
      <c r="BW42" s="107"/>
      <c r="BX42" s="107"/>
      <c r="BY42" s="107"/>
      <c r="BZ42" s="107"/>
      <c r="CA42" s="107"/>
      <c r="CB42" s="107"/>
      <c r="CC42" s="107"/>
      <c r="CD42" s="107"/>
      <c r="CE42" s="107"/>
      <c r="CF42" s="107"/>
      <c r="CG42" s="107"/>
      <c r="CH42" s="107"/>
      <c r="CI42" s="107"/>
      <c r="CJ42" s="107"/>
      <c r="CK42" s="107"/>
      <c r="CL42" s="107"/>
      <c r="CM42" s="107"/>
      <c r="CN42" s="107"/>
      <c r="CO42" s="107"/>
    </row>
    <row r="43" spans="1:93" ht="25" customHeight="1">
      <c r="B43" s="97"/>
      <c r="C43" s="97"/>
      <c r="D43" s="562" t="s">
        <v>191</v>
      </c>
      <c r="E43" s="562"/>
      <c r="F43" s="562"/>
      <c r="G43" s="562"/>
      <c r="H43" s="562"/>
      <c r="I43" s="562"/>
      <c r="J43" s="562"/>
      <c r="K43" s="562"/>
      <c r="L43" s="562"/>
      <c r="M43" s="562"/>
      <c r="N43" s="562"/>
      <c r="O43" s="562"/>
      <c r="P43" s="562"/>
      <c r="Q43" s="562"/>
      <c r="R43" s="562"/>
      <c r="S43" s="562"/>
      <c r="T43" s="563"/>
      <c r="U43" s="563"/>
      <c r="V43" s="563"/>
      <c r="W43" s="563"/>
      <c r="X43" s="107"/>
      <c r="Y43" s="114"/>
      <c r="Z43" s="107"/>
      <c r="AA43" s="124" t="s">
        <v>207</v>
      </c>
      <c r="AB43" s="210" t="s">
        <v>269</v>
      </c>
      <c r="AC43" s="124" t="s">
        <v>267</v>
      </c>
      <c r="AD43" s="107"/>
      <c r="AE43" s="107"/>
      <c r="AF43" s="107"/>
      <c r="AG43" s="107"/>
      <c r="AH43" s="107"/>
      <c r="AI43" s="107"/>
      <c r="AJ43" s="107"/>
      <c r="AK43" s="107"/>
      <c r="AL43" s="107"/>
      <c r="AM43" s="107"/>
      <c r="AN43" s="107"/>
      <c r="AO43" s="107"/>
      <c r="AP43" s="107"/>
      <c r="AQ43" s="107"/>
      <c r="AR43" s="107"/>
      <c r="AS43" s="107"/>
      <c r="AT43" s="107"/>
      <c r="AU43" s="107"/>
      <c r="AV43" s="107"/>
      <c r="AW43" s="107"/>
      <c r="AX43" s="107"/>
      <c r="AY43" s="107"/>
      <c r="AZ43" s="107"/>
      <c r="BA43" s="107"/>
      <c r="BB43" s="107"/>
      <c r="BC43" s="107"/>
      <c r="BD43" s="107"/>
      <c r="BE43" s="107"/>
      <c r="BF43" s="107"/>
      <c r="BG43" s="107"/>
      <c r="BH43" s="107"/>
      <c r="BI43" s="107"/>
      <c r="BJ43" s="107"/>
      <c r="BK43" s="107"/>
      <c r="BL43" s="107"/>
      <c r="BM43" s="107"/>
      <c r="BN43" s="107"/>
      <c r="BO43" s="107"/>
      <c r="BP43" s="107"/>
      <c r="BQ43" s="107"/>
      <c r="BR43" s="107"/>
      <c r="BS43" s="107"/>
      <c r="BT43" s="107"/>
      <c r="BU43" s="107"/>
      <c r="BV43" s="107"/>
      <c r="BW43" s="107"/>
      <c r="BX43" s="107"/>
      <c r="BY43" s="107"/>
      <c r="BZ43" s="107"/>
      <c r="CA43" s="107"/>
      <c r="CB43" s="107"/>
      <c r="CC43" s="107"/>
      <c r="CD43" s="107"/>
      <c r="CE43" s="107"/>
      <c r="CF43" s="107"/>
      <c r="CG43" s="107"/>
      <c r="CH43" s="107"/>
      <c r="CI43" s="107"/>
      <c r="CJ43" s="107"/>
      <c r="CK43" s="107"/>
      <c r="CL43" s="107"/>
      <c r="CM43" s="107"/>
      <c r="CN43" s="107"/>
      <c r="CO43" s="107"/>
    </row>
    <row r="44" spans="1:93" ht="25" customHeight="1">
      <c r="B44" s="97"/>
      <c r="C44" s="97"/>
      <c r="D44" s="562" t="s">
        <v>179</v>
      </c>
      <c r="E44" s="562"/>
      <c r="F44" s="562"/>
      <c r="G44" s="562"/>
      <c r="H44" s="562"/>
      <c r="I44" s="562"/>
      <c r="J44" s="562"/>
      <c r="K44" s="562"/>
      <c r="L44" s="562"/>
      <c r="M44" s="562"/>
      <c r="N44" s="562"/>
      <c r="O44" s="562"/>
      <c r="P44" s="562"/>
      <c r="Q44" s="562"/>
      <c r="R44" s="562"/>
      <c r="S44" s="562"/>
      <c r="T44" s="565"/>
      <c r="U44" s="565"/>
      <c r="V44" s="565"/>
      <c r="W44" s="565"/>
      <c r="X44" s="107"/>
      <c r="Y44" s="115"/>
      <c r="Z44" s="107"/>
      <c r="AA44" s="209">
        <f>SUM(T43:W44)</f>
        <v>0</v>
      </c>
      <c r="AB44" s="209">
        <f>T45-AA44</f>
        <v>0</v>
      </c>
      <c r="AC44" s="134">
        <f>COUNTA(T43:W44)-COUNTIF(T43:W44,"=0")</f>
        <v>0</v>
      </c>
      <c r="AD44" s="107"/>
      <c r="AE44" s="107"/>
      <c r="AF44" s="107"/>
      <c r="AG44" s="107"/>
      <c r="AH44" s="107"/>
      <c r="AI44" s="107"/>
      <c r="AJ44" s="107"/>
      <c r="AK44" s="107"/>
      <c r="AL44" s="107"/>
      <c r="AM44" s="107"/>
      <c r="AN44" s="107"/>
      <c r="AO44" s="107"/>
      <c r="AP44" s="107"/>
      <c r="AQ44" s="107"/>
      <c r="AR44" s="107"/>
      <c r="AS44" s="107"/>
      <c r="AT44" s="107"/>
      <c r="AU44" s="107"/>
      <c r="AV44" s="107"/>
      <c r="AW44" s="107"/>
      <c r="AX44" s="107"/>
      <c r="AY44" s="107"/>
      <c r="AZ44" s="107"/>
      <c r="BA44" s="107"/>
      <c r="BB44" s="107"/>
      <c r="BC44" s="107"/>
      <c r="BD44" s="107"/>
      <c r="BE44" s="107"/>
      <c r="BF44" s="107"/>
      <c r="BG44" s="107"/>
      <c r="BH44" s="107"/>
      <c r="BI44" s="107"/>
      <c r="BJ44" s="107"/>
      <c r="BK44" s="107"/>
      <c r="BL44" s="107"/>
      <c r="BM44" s="107"/>
      <c r="BN44" s="107"/>
      <c r="BO44" s="107"/>
      <c r="BP44" s="107"/>
      <c r="BQ44" s="107"/>
      <c r="BR44" s="107"/>
      <c r="BS44" s="107"/>
      <c r="BT44" s="107"/>
      <c r="BU44" s="107"/>
      <c r="BV44" s="107"/>
      <c r="BW44" s="107"/>
      <c r="BX44" s="107"/>
      <c r="BY44" s="107"/>
      <c r="BZ44" s="107"/>
      <c r="CA44" s="107"/>
      <c r="CB44" s="107"/>
      <c r="CC44" s="107"/>
      <c r="CD44" s="107"/>
      <c r="CE44" s="107"/>
      <c r="CF44" s="107"/>
      <c r="CG44" s="107"/>
      <c r="CH44" s="107"/>
      <c r="CI44" s="107"/>
      <c r="CJ44" s="107"/>
      <c r="CK44" s="107"/>
      <c r="CL44" s="107"/>
      <c r="CM44" s="107"/>
      <c r="CN44" s="107"/>
      <c r="CO44" s="107"/>
    </row>
    <row r="45" spans="1:93" ht="25" customHeight="1">
      <c r="B45" s="97"/>
      <c r="C45" s="97"/>
      <c r="D45" s="97"/>
      <c r="F45" s="566" t="s">
        <v>243</v>
      </c>
      <c r="G45" s="566"/>
      <c r="H45" s="566"/>
      <c r="I45" s="566"/>
      <c r="J45" s="566"/>
      <c r="K45" s="566"/>
      <c r="L45" s="566"/>
      <c r="M45" s="566"/>
      <c r="N45" s="566"/>
      <c r="O45" s="566"/>
      <c r="P45" s="566"/>
      <c r="Q45" s="566"/>
      <c r="R45" s="566"/>
      <c r="S45" s="566"/>
      <c r="T45" s="568">
        <v>0</v>
      </c>
      <c r="U45" s="568"/>
      <c r="V45" s="568"/>
      <c r="W45" s="568"/>
      <c r="X45" s="107"/>
      <c r="Y45" s="116" t="str">
        <f>IF(AND(-AC44&lt;=(AA44-T45),(AA44-T45)&lt;=AC44,T45&lt;&gt;""),"OK","NG")</f>
        <v>OK</v>
      </c>
      <c r="Z45" s="107"/>
      <c r="AA45" s="126"/>
      <c r="AB45" s="126"/>
      <c r="AC45" s="126"/>
      <c r="AD45" s="107"/>
      <c r="AE45" s="107"/>
      <c r="AF45" s="107"/>
      <c r="AG45" s="107"/>
      <c r="AH45" s="107"/>
      <c r="AI45" s="107"/>
      <c r="AJ45" s="107"/>
      <c r="AK45" s="107"/>
      <c r="AL45" s="107"/>
      <c r="AM45" s="107"/>
      <c r="AN45" s="107"/>
      <c r="AO45" s="107"/>
      <c r="AP45" s="107"/>
      <c r="AQ45" s="107"/>
      <c r="AR45" s="107"/>
      <c r="AS45" s="107"/>
      <c r="AT45" s="107"/>
      <c r="AU45" s="107"/>
      <c r="AV45" s="107"/>
      <c r="AW45" s="107"/>
      <c r="AX45" s="107"/>
      <c r="AY45" s="107"/>
      <c r="AZ45" s="107"/>
      <c r="BA45" s="107"/>
      <c r="BB45" s="107"/>
      <c r="BC45" s="107"/>
      <c r="BD45" s="107"/>
      <c r="BE45" s="107"/>
      <c r="BF45" s="107"/>
      <c r="BG45" s="107"/>
      <c r="BH45" s="107"/>
      <c r="BI45" s="107"/>
      <c r="BJ45" s="107"/>
      <c r="BK45" s="107"/>
      <c r="BL45" s="107"/>
      <c r="BM45" s="107"/>
      <c r="BN45" s="107"/>
      <c r="BO45" s="107"/>
      <c r="BP45" s="107"/>
      <c r="BQ45" s="107"/>
      <c r="BR45" s="107"/>
      <c r="BS45" s="107"/>
      <c r="BT45" s="107"/>
      <c r="BU45" s="107"/>
      <c r="BV45" s="107"/>
      <c r="BW45" s="107"/>
      <c r="BX45" s="107"/>
      <c r="BY45" s="107"/>
      <c r="BZ45" s="107"/>
      <c r="CA45" s="107"/>
      <c r="CB45" s="107"/>
      <c r="CC45" s="107"/>
      <c r="CD45" s="107"/>
      <c r="CE45" s="107"/>
      <c r="CF45" s="107"/>
      <c r="CG45" s="107"/>
      <c r="CH45" s="107"/>
      <c r="CI45" s="107"/>
      <c r="CJ45" s="107"/>
      <c r="CK45" s="107"/>
      <c r="CL45" s="107"/>
      <c r="CM45" s="107"/>
      <c r="CN45" s="107"/>
      <c r="CO45" s="107"/>
    </row>
    <row r="46" spans="1:93" ht="25" customHeight="1">
      <c r="B46" s="97"/>
      <c r="C46" s="97"/>
      <c r="D46" s="97"/>
      <c r="E46" s="97"/>
      <c r="F46" s="566" t="s">
        <v>275</v>
      </c>
      <c r="G46" s="566"/>
      <c r="H46" s="566"/>
      <c r="I46" s="566"/>
      <c r="J46" s="566"/>
      <c r="K46" s="566"/>
      <c r="L46" s="566"/>
      <c r="M46" s="566"/>
      <c r="N46" s="566"/>
      <c r="O46" s="566"/>
      <c r="P46" s="566"/>
      <c r="Q46" s="566"/>
      <c r="R46" s="566"/>
      <c r="S46" s="566"/>
      <c r="T46" s="569">
        <v>0</v>
      </c>
      <c r="U46" s="569"/>
      <c r="V46" s="569"/>
      <c r="W46" s="569"/>
      <c r="X46" s="107"/>
      <c r="Y46" s="116" t="str">
        <f>IF(AND(-AC47&lt;=(AA47-T46),(AA47-T46)&lt;=AC47,T46&lt;&gt;""),"OK","NG")</f>
        <v>OK</v>
      </c>
      <c r="Z46" s="107"/>
      <c r="AA46" s="124" t="s">
        <v>271</v>
      </c>
      <c r="AB46" s="129" t="s">
        <v>272</v>
      </c>
      <c r="AC46" s="124" t="s">
        <v>267</v>
      </c>
      <c r="AD46" s="107"/>
      <c r="AE46" s="107"/>
      <c r="AF46" s="107"/>
      <c r="AG46" s="107"/>
      <c r="AH46" s="107"/>
      <c r="AI46" s="107"/>
      <c r="AJ46" s="107"/>
      <c r="AK46" s="107"/>
      <c r="AL46" s="107"/>
      <c r="AM46" s="107"/>
      <c r="AN46" s="107"/>
      <c r="AO46" s="107"/>
      <c r="AP46" s="107"/>
      <c r="AQ46" s="107"/>
      <c r="AR46" s="107"/>
      <c r="AS46" s="107"/>
      <c r="AT46" s="107"/>
      <c r="AU46" s="107"/>
      <c r="AV46" s="107"/>
      <c r="AW46" s="107"/>
      <c r="AX46" s="107"/>
      <c r="AY46" s="107"/>
      <c r="AZ46" s="107"/>
      <c r="BA46" s="107"/>
      <c r="BB46" s="107"/>
      <c r="BC46" s="107"/>
      <c r="BD46" s="107"/>
      <c r="BE46" s="107"/>
      <c r="BF46" s="107"/>
      <c r="BG46" s="107"/>
      <c r="BH46" s="107"/>
      <c r="BI46" s="107"/>
      <c r="BJ46" s="107"/>
      <c r="BK46" s="107"/>
      <c r="BL46" s="107"/>
      <c r="BM46" s="107"/>
      <c r="BN46" s="107"/>
      <c r="BO46" s="107"/>
      <c r="BP46" s="107"/>
      <c r="BQ46" s="107"/>
      <c r="BR46" s="107"/>
      <c r="BS46" s="107"/>
      <c r="BT46" s="107"/>
      <c r="BU46" s="107"/>
      <c r="BV46" s="107"/>
      <c r="BW46" s="107"/>
      <c r="BX46" s="107"/>
      <c r="BY46" s="107"/>
      <c r="BZ46" s="107"/>
      <c r="CA46" s="107"/>
      <c r="CB46" s="107"/>
      <c r="CC46" s="107"/>
      <c r="CD46" s="107"/>
      <c r="CE46" s="107"/>
      <c r="CF46" s="107"/>
      <c r="CG46" s="107"/>
      <c r="CH46" s="107"/>
      <c r="CI46" s="107"/>
      <c r="CJ46" s="107"/>
      <c r="CK46" s="107"/>
      <c r="CL46" s="107"/>
      <c r="CM46" s="107"/>
      <c r="CN46" s="107"/>
      <c r="CO46" s="107"/>
    </row>
    <row r="47" spans="1:93" ht="25" customHeight="1">
      <c r="A47" s="561" t="s">
        <v>151</v>
      </c>
      <c r="B47" s="555"/>
      <c r="C47" s="555"/>
      <c r="D47" s="555"/>
      <c r="E47" s="555"/>
      <c r="F47" s="555"/>
      <c r="G47" s="555"/>
      <c r="H47" s="555"/>
      <c r="I47" s="555"/>
      <c r="J47" s="555"/>
      <c r="K47" s="555"/>
      <c r="L47" s="555"/>
      <c r="M47" s="555"/>
      <c r="N47" s="555"/>
      <c r="O47" s="555"/>
      <c r="P47" s="555"/>
      <c r="Q47" s="555"/>
      <c r="R47" s="555"/>
      <c r="S47" s="555"/>
      <c r="T47" s="555"/>
      <c r="U47" s="555"/>
      <c r="V47" s="555"/>
      <c r="W47" s="555"/>
      <c r="X47" s="107"/>
      <c r="Y47" s="112"/>
      <c r="Z47" s="107"/>
      <c r="AA47" s="209">
        <f>T45+T41</f>
        <v>0</v>
      </c>
      <c r="AB47" s="209">
        <f>T46-AA47</f>
        <v>0</v>
      </c>
      <c r="AC47" s="134">
        <f>COUNTA(T45)-COUNTIF(T45,"=0")+COUNTA(T41)-COUNTIF(T41,"=0")</f>
        <v>0</v>
      </c>
      <c r="AD47" s="107"/>
      <c r="AE47" s="107"/>
      <c r="AF47" s="107"/>
      <c r="AG47" s="107"/>
      <c r="AH47" s="107"/>
      <c r="AI47" s="107"/>
      <c r="AJ47" s="107"/>
      <c r="AK47" s="107"/>
      <c r="AL47" s="107"/>
      <c r="AM47" s="107"/>
      <c r="AN47" s="107"/>
      <c r="AO47" s="107"/>
      <c r="AP47" s="107"/>
      <c r="AQ47" s="107"/>
      <c r="AR47" s="107"/>
      <c r="AS47" s="107"/>
      <c r="AT47" s="107"/>
      <c r="AU47" s="107"/>
      <c r="AV47" s="107"/>
      <c r="AW47" s="107"/>
      <c r="AX47" s="107"/>
      <c r="AY47" s="107"/>
      <c r="AZ47" s="107"/>
      <c r="BA47" s="107"/>
      <c r="BB47" s="107"/>
      <c r="BC47" s="107"/>
      <c r="BD47" s="107"/>
      <c r="BE47" s="107"/>
      <c r="BF47" s="107"/>
      <c r="BG47" s="107"/>
      <c r="BH47" s="107"/>
      <c r="BI47" s="107"/>
      <c r="BJ47" s="107"/>
      <c r="BK47" s="107"/>
      <c r="BL47" s="107"/>
      <c r="BM47" s="107"/>
      <c r="BN47" s="107"/>
      <c r="BO47" s="107"/>
      <c r="BP47" s="107"/>
      <c r="BQ47" s="107"/>
      <c r="BR47" s="107"/>
      <c r="BS47" s="107"/>
      <c r="BT47" s="107"/>
      <c r="BU47" s="107"/>
      <c r="BV47" s="107"/>
      <c r="BW47" s="107"/>
      <c r="BX47" s="107"/>
      <c r="BY47" s="107"/>
      <c r="BZ47" s="107"/>
      <c r="CA47" s="107"/>
      <c r="CB47" s="107"/>
      <c r="CC47" s="107"/>
      <c r="CD47" s="107"/>
      <c r="CE47" s="107"/>
      <c r="CF47" s="107"/>
      <c r="CG47" s="107"/>
      <c r="CH47" s="107"/>
      <c r="CI47" s="107"/>
      <c r="CJ47" s="107"/>
      <c r="CK47" s="107"/>
      <c r="CL47" s="107"/>
      <c r="CM47" s="107"/>
      <c r="CN47" s="107"/>
      <c r="CO47" s="107"/>
    </row>
    <row r="48" spans="1:93" ht="25" customHeight="1">
      <c r="B48" s="97"/>
      <c r="C48" s="97"/>
      <c r="D48" s="571" t="s">
        <v>276</v>
      </c>
      <c r="E48" s="571"/>
      <c r="F48" s="571"/>
      <c r="G48" s="571"/>
      <c r="H48" s="571"/>
      <c r="I48" s="571"/>
      <c r="J48" s="571"/>
      <c r="K48" s="571"/>
      <c r="L48" s="571"/>
      <c r="M48" s="571"/>
      <c r="N48" s="571"/>
      <c r="O48" s="571"/>
      <c r="P48" s="571"/>
      <c r="Q48" s="571"/>
      <c r="R48" s="571"/>
      <c r="S48" s="571"/>
      <c r="T48" s="563"/>
      <c r="U48" s="563"/>
      <c r="V48" s="563"/>
      <c r="W48" s="563"/>
      <c r="X48" s="107"/>
      <c r="Y48" s="116"/>
      <c r="Z48" s="107"/>
      <c r="AA48" s="126"/>
      <c r="AB48" s="126"/>
      <c r="AC48" s="126"/>
      <c r="AD48" s="107"/>
      <c r="AE48" s="107"/>
      <c r="AF48" s="107"/>
      <c r="AG48" s="107"/>
      <c r="AH48" s="107"/>
      <c r="AI48" s="107"/>
      <c r="AJ48" s="107"/>
      <c r="AK48" s="107"/>
      <c r="AL48" s="107"/>
      <c r="AM48" s="107"/>
      <c r="AN48" s="107"/>
      <c r="AO48" s="107"/>
      <c r="AP48" s="107"/>
      <c r="AQ48" s="107"/>
      <c r="AR48" s="107"/>
      <c r="AS48" s="107"/>
      <c r="AT48" s="107"/>
      <c r="AU48" s="107"/>
      <c r="AV48" s="107"/>
      <c r="AW48" s="107"/>
      <c r="AX48" s="107"/>
      <c r="AY48" s="107"/>
      <c r="AZ48" s="107"/>
      <c r="BA48" s="107"/>
      <c r="BB48" s="107"/>
      <c r="BC48" s="107"/>
      <c r="BD48" s="107"/>
      <c r="BE48" s="107"/>
      <c r="BF48" s="107"/>
      <c r="BG48" s="107"/>
      <c r="BH48" s="107"/>
      <c r="BI48" s="107"/>
      <c r="BJ48" s="107"/>
      <c r="BK48" s="107"/>
      <c r="BL48" s="107"/>
      <c r="BM48" s="107"/>
      <c r="BN48" s="107"/>
      <c r="BO48" s="107"/>
      <c r="BP48" s="107"/>
      <c r="BQ48" s="107"/>
      <c r="BR48" s="107"/>
      <c r="BS48" s="107"/>
      <c r="BT48" s="107"/>
      <c r="BU48" s="107"/>
      <c r="BV48" s="107"/>
      <c r="BW48" s="107"/>
      <c r="BX48" s="107"/>
      <c r="BY48" s="107"/>
      <c r="BZ48" s="107"/>
      <c r="CA48" s="107"/>
      <c r="CB48" s="107"/>
      <c r="CC48" s="107"/>
      <c r="CD48" s="107"/>
      <c r="CE48" s="107"/>
      <c r="CF48" s="107"/>
      <c r="CG48" s="107"/>
      <c r="CH48" s="107"/>
      <c r="CI48" s="107"/>
      <c r="CJ48" s="107"/>
      <c r="CK48" s="107"/>
      <c r="CL48" s="107"/>
      <c r="CM48" s="107"/>
      <c r="CN48" s="107"/>
      <c r="CO48" s="107"/>
    </row>
    <row r="49" spans="2:93" ht="25" customHeight="1">
      <c r="B49" s="97"/>
      <c r="C49" s="97"/>
      <c r="D49" s="562" t="s">
        <v>244</v>
      </c>
      <c r="E49" s="562"/>
      <c r="F49" s="562"/>
      <c r="G49" s="562"/>
      <c r="H49" s="562"/>
      <c r="I49" s="562"/>
      <c r="J49" s="562"/>
      <c r="K49" s="562"/>
      <c r="L49" s="562"/>
      <c r="M49" s="562"/>
      <c r="N49" s="562"/>
      <c r="O49" s="562"/>
      <c r="P49" s="562"/>
      <c r="Q49" s="562"/>
      <c r="R49" s="562"/>
      <c r="S49" s="562"/>
      <c r="T49" s="564"/>
      <c r="U49" s="564"/>
      <c r="V49" s="564"/>
      <c r="W49" s="564"/>
      <c r="X49" s="107"/>
      <c r="Y49" s="114"/>
      <c r="Z49" s="107"/>
      <c r="AA49" s="126"/>
      <c r="AB49" s="126"/>
      <c r="AC49" s="126"/>
      <c r="AD49" s="107"/>
      <c r="AE49" s="107"/>
      <c r="AF49" s="107"/>
      <c r="AG49" s="107"/>
      <c r="AH49" s="107"/>
      <c r="AI49" s="107"/>
      <c r="AJ49" s="107"/>
      <c r="AK49" s="107"/>
      <c r="AL49" s="107"/>
      <c r="AM49" s="107"/>
      <c r="AN49" s="107"/>
      <c r="AO49" s="107"/>
      <c r="AP49" s="107"/>
      <c r="AQ49" s="107"/>
      <c r="AR49" s="107"/>
      <c r="AS49" s="107"/>
      <c r="AT49" s="107"/>
      <c r="AU49" s="107"/>
      <c r="AV49" s="107"/>
      <c r="AW49" s="107"/>
      <c r="AX49" s="107"/>
      <c r="AY49" s="107"/>
      <c r="AZ49" s="107"/>
      <c r="BA49" s="107"/>
      <c r="BB49" s="107"/>
      <c r="BC49" s="107"/>
      <c r="BD49" s="107"/>
      <c r="BE49" s="107"/>
      <c r="BF49" s="107"/>
      <c r="BG49" s="107"/>
      <c r="BH49" s="107"/>
      <c r="BI49" s="107"/>
      <c r="BJ49" s="107"/>
      <c r="BK49" s="107"/>
      <c r="BL49" s="107"/>
      <c r="BM49" s="107"/>
      <c r="BN49" s="107"/>
      <c r="BO49" s="107"/>
      <c r="BP49" s="107"/>
      <c r="BQ49" s="107"/>
      <c r="BR49" s="107"/>
      <c r="BS49" s="107"/>
      <c r="BT49" s="107"/>
      <c r="BU49" s="107"/>
      <c r="BV49" s="107"/>
      <c r="BW49" s="107"/>
      <c r="BX49" s="107"/>
      <c r="BY49" s="107"/>
      <c r="BZ49" s="107"/>
      <c r="CA49" s="107"/>
      <c r="CB49" s="107"/>
      <c r="CC49" s="107"/>
      <c r="CD49" s="107"/>
      <c r="CE49" s="107"/>
      <c r="CF49" s="107"/>
      <c r="CG49" s="107"/>
      <c r="CH49" s="107"/>
      <c r="CI49" s="107"/>
      <c r="CJ49" s="107"/>
      <c r="CK49" s="107"/>
      <c r="CL49" s="107"/>
      <c r="CM49" s="107"/>
      <c r="CN49" s="107"/>
      <c r="CO49" s="107"/>
    </row>
    <row r="50" spans="2:93" ht="25" customHeight="1">
      <c r="B50" s="97"/>
      <c r="C50" s="97"/>
      <c r="D50" s="562" t="s">
        <v>245</v>
      </c>
      <c r="E50" s="562"/>
      <c r="F50" s="562"/>
      <c r="G50" s="562"/>
      <c r="H50" s="562"/>
      <c r="I50" s="562"/>
      <c r="J50" s="562"/>
      <c r="K50" s="562"/>
      <c r="L50" s="562"/>
      <c r="M50" s="562"/>
      <c r="N50" s="562"/>
      <c r="O50" s="562"/>
      <c r="P50" s="562"/>
      <c r="Q50" s="562"/>
      <c r="R50" s="562"/>
      <c r="S50" s="562"/>
      <c r="T50" s="104"/>
      <c r="U50" s="564"/>
      <c r="V50" s="564"/>
      <c r="W50" s="564"/>
      <c r="X50" s="107"/>
      <c r="Y50" s="115"/>
      <c r="Z50" s="107"/>
      <c r="AA50" s="124" t="s">
        <v>277</v>
      </c>
      <c r="AB50" s="129" t="s">
        <v>278</v>
      </c>
      <c r="AC50" s="124" t="s">
        <v>267</v>
      </c>
      <c r="AD50" s="107"/>
      <c r="AE50" s="107"/>
      <c r="AF50" s="107"/>
      <c r="AG50" s="107"/>
      <c r="AH50" s="107"/>
      <c r="AI50" s="107"/>
      <c r="AJ50" s="107"/>
      <c r="AK50" s="107"/>
      <c r="AL50" s="107"/>
      <c r="AM50" s="107"/>
      <c r="AN50" s="107"/>
      <c r="AO50" s="107"/>
      <c r="AP50" s="107"/>
      <c r="AQ50" s="107"/>
      <c r="AR50" s="107"/>
      <c r="AS50" s="107"/>
      <c r="AT50" s="107"/>
      <c r="AU50" s="107"/>
      <c r="AV50" s="107"/>
      <c r="AW50" s="107"/>
      <c r="AX50" s="107"/>
      <c r="AY50" s="107"/>
      <c r="AZ50" s="107"/>
      <c r="BA50" s="107"/>
      <c r="BB50" s="107"/>
      <c r="BC50" s="107"/>
      <c r="BD50" s="107"/>
      <c r="BE50" s="107"/>
      <c r="BF50" s="107"/>
      <c r="BG50" s="107"/>
      <c r="BH50" s="107"/>
      <c r="BI50" s="107"/>
      <c r="BJ50" s="107"/>
      <c r="BK50" s="107"/>
      <c r="BL50" s="107"/>
      <c r="BM50" s="107"/>
      <c r="BN50" s="107"/>
      <c r="BO50" s="107"/>
      <c r="BP50" s="107"/>
      <c r="BQ50" s="107"/>
      <c r="BR50" s="107"/>
      <c r="BS50" s="107"/>
      <c r="BT50" s="107"/>
      <c r="BU50" s="107"/>
      <c r="BV50" s="107"/>
      <c r="BW50" s="107"/>
      <c r="BX50" s="107"/>
      <c r="BY50" s="107"/>
      <c r="BZ50" s="107"/>
      <c r="CA50" s="107"/>
      <c r="CB50" s="107"/>
      <c r="CC50" s="107"/>
      <c r="CD50" s="107"/>
      <c r="CE50" s="107"/>
      <c r="CF50" s="107"/>
      <c r="CG50" s="107"/>
      <c r="CH50" s="107"/>
      <c r="CI50" s="107"/>
      <c r="CJ50" s="107"/>
      <c r="CK50" s="107"/>
      <c r="CL50" s="107"/>
      <c r="CM50" s="107"/>
      <c r="CN50" s="107"/>
      <c r="CO50" s="107"/>
    </row>
    <row r="51" spans="2:93" ht="25" customHeight="1">
      <c r="B51" s="97"/>
      <c r="C51" s="97"/>
      <c r="D51" s="562" t="s">
        <v>279</v>
      </c>
      <c r="E51" s="562"/>
      <c r="F51" s="562"/>
      <c r="G51" s="562"/>
      <c r="H51" s="562"/>
      <c r="I51" s="562"/>
      <c r="J51" s="562"/>
      <c r="K51" s="562"/>
      <c r="L51" s="562"/>
      <c r="M51" s="562"/>
      <c r="N51" s="562"/>
      <c r="O51" s="562"/>
      <c r="P51" s="562"/>
      <c r="Q51" s="562"/>
      <c r="R51" s="562"/>
      <c r="S51" s="562"/>
      <c r="T51" s="565"/>
      <c r="U51" s="565"/>
      <c r="V51" s="565"/>
      <c r="W51" s="565"/>
      <c r="X51" s="107"/>
      <c r="Y51" s="120"/>
      <c r="Z51" s="107"/>
      <c r="AA51" s="209">
        <f>T48+T49-U50+T51</f>
        <v>0</v>
      </c>
      <c r="AB51" s="209">
        <f>T52-AA51</f>
        <v>0</v>
      </c>
      <c r="AC51" s="134">
        <f>COUNTA(T48:W49)-COUNTIF(T48:W49,"=0")+COUNTA(U50)-COUNTIF(U50,"=0")</f>
        <v>0</v>
      </c>
      <c r="AD51" s="107"/>
      <c r="AE51" s="107"/>
      <c r="AF51" s="107"/>
      <c r="AG51" s="107"/>
      <c r="AH51" s="107"/>
      <c r="AI51" s="107"/>
      <c r="AJ51" s="107"/>
      <c r="AK51" s="107"/>
      <c r="AL51" s="107"/>
      <c r="AM51" s="107"/>
      <c r="AN51" s="107"/>
      <c r="AO51" s="107"/>
      <c r="AP51" s="107"/>
      <c r="AQ51" s="107"/>
      <c r="AR51" s="107"/>
      <c r="AS51" s="107"/>
      <c r="AT51" s="107"/>
      <c r="AU51" s="107"/>
      <c r="AV51" s="107"/>
      <c r="AW51" s="107"/>
      <c r="AX51" s="107"/>
      <c r="AY51" s="107"/>
      <c r="AZ51" s="107"/>
      <c r="BA51" s="107"/>
      <c r="BB51" s="107"/>
      <c r="BC51" s="107"/>
      <c r="BD51" s="107"/>
      <c r="BE51" s="107"/>
      <c r="BF51" s="107"/>
      <c r="BG51" s="107"/>
      <c r="BH51" s="107"/>
      <c r="BI51" s="107"/>
      <c r="BJ51" s="107"/>
      <c r="BK51" s="107"/>
      <c r="BL51" s="107"/>
      <c r="BM51" s="107"/>
      <c r="BN51" s="107"/>
      <c r="BO51" s="107"/>
      <c r="BP51" s="107"/>
      <c r="BQ51" s="107"/>
      <c r="BR51" s="107"/>
      <c r="BS51" s="107"/>
      <c r="BT51" s="107"/>
      <c r="BU51" s="107"/>
      <c r="BV51" s="107"/>
      <c r="BW51" s="107"/>
      <c r="BX51" s="107"/>
      <c r="BY51" s="107"/>
      <c r="BZ51" s="107"/>
      <c r="CA51" s="107"/>
      <c r="CB51" s="107"/>
      <c r="CC51" s="107"/>
      <c r="CD51" s="107"/>
      <c r="CE51" s="107"/>
      <c r="CF51" s="107"/>
      <c r="CG51" s="107"/>
      <c r="CH51" s="107"/>
      <c r="CI51" s="107"/>
      <c r="CJ51" s="107"/>
      <c r="CK51" s="107"/>
      <c r="CL51" s="107"/>
      <c r="CM51" s="107"/>
      <c r="CN51" s="107"/>
      <c r="CO51" s="107"/>
    </row>
    <row r="52" spans="2:93" ht="25" customHeight="1">
      <c r="B52" s="97"/>
      <c r="C52" s="97"/>
      <c r="D52" s="97"/>
      <c r="E52" s="97"/>
      <c r="F52" s="566" t="s">
        <v>223</v>
      </c>
      <c r="G52" s="566"/>
      <c r="H52" s="566"/>
      <c r="I52" s="566"/>
      <c r="J52" s="566"/>
      <c r="K52" s="566"/>
      <c r="L52" s="566"/>
      <c r="M52" s="566"/>
      <c r="N52" s="566"/>
      <c r="O52" s="566"/>
      <c r="P52" s="566"/>
      <c r="Q52" s="566"/>
      <c r="R52" s="566"/>
      <c r="S52" s="566"/>
      <c r="T52" s="569">
        <v>0</v>
      </c>
      <c r="U52" s="569"/>
      <c r="V52" s="569"/>
      <c r="W52" s="569"/>
      <c r="X52" s="107"/>
      <c r="Y52" s="116" t="str">
        <f>IF(AND(-AC51&lt;=(AA51-T52),(AA51-T52)&lt;=AC51,T52&lt;&gt;""),"OK","NG")</f>
        <v>OK</v>
      </c>
      <c r="Z52" s="107"/>
      <c r="AA52" s="126"/>
      <c r="AB52" s="126"/>
      <c r="AC52" s="126"/>
      <c r="AD52" s="107"/>
      <c r="AE52" s="107"/>
      <c r="AF52" s="107"/>
      <c r="AG52" s="107"/>
      <c r="AH52" s="107"/>
      <c r="AI52" s="107"/>
      <c r="AJ52" s="107"/>
      <c r="AK52" s="107"/>
      <c r="AL52" s="107"/>
      <c r="AM52" s="107"/>
      <c r="AN52" s="107"/>
      <c r="AO52" s="107"/>
      <c r="AP52" s="107"/>
      <c r="AQ52" s="107"/>
      <c r="AR52" s="107"/>
      <c r="AS52" s="107"/>
      <c r="AT52" s="107"/>
      <c r="AU52" s="107"/>
      <c r="AV52" s="107"/>
      <c r="AW52" s="107"/>
      <c r="AX52" s="107"/>
      <c r="AY52" s="107"/>
      <c r="AZ52" s="107"/>
      <c r="BA52" s="107"/>
      <c r="BB52" s="107"/>
      <c r="BC52" s="107"/>
      <c r="BD52" s="107"/>
      <c r="BE52" s="107"/>
      <c r="BF52" s="107"/>
      <c r="BG52" s="107"/>
      <c r="BH52" s="107"/>
      <c r="BI52" s="107"/>
      <c r="BJ52" s="107"/>
      <c r="BK52" s="107"/>
      <c r="BL52" s="107"/>
      <c r="BM52" s="107"/>
      <c r="BN52" s="107"/>
      <c r="BO52" s="107"/>
      <c r="BP52" s="107"/>
      <c r="BQ52" s="107"/>
      <c r="BR52" s="107"/>
      <c r="BS52" s="107"/>
      <c r="BT52" s="107"/>
      <c r="BU52" s="107"/>
      <c r="BV52" s="107"/>
      <c r="BW52" s="107"/>
      <c r="BX52" s="107"/>
      <c r="BY52" s="107"/>
      <c r="BZ52" s="107"/>
      <c r="CA52" s="107"/>
      <c r="CB52" s="107"/>
      <c r="CC52" s="107"/>
      <c r="CD52" s="107"/>
      <c r="CE52" s="107"/>
      <c r="CF52" s="107"/>
      <c r="CG52" s="107"/>
      <c r="CH52" s="107"/>
      <c r="CI52" s="107"/>
      <c r="CJ52" s="107"/>
      <c r="CK52" s="107"/>
      <c r="CL52" s="107"/>
      <c r="CM52" s="107"/>
      <c r="CN52" s="107"/>
      <c r="CO52" s="107"/>
    </row>
    <row r="53" spans="2:93" ht="25" customHeight="1">
      <c r="B53" s="97"/>
      <c r="C53" s="97"/>
      <c r="D53" s="97"/>
      <c r="E53" s="97"/>
      <c r="F53" s="566" t="s">
        <v>228</v>
      </c>
      <c r="G53" s="566"/>
      <c r="H53" s="566"/>
      <c r="I53" s="566"/>
      <c r="J53" s="566"/>
      <c r="K53" s="566"/>
      <c r="L53" s="566"/>
      <c r="M53" s="566"/>
      <c r="N53" s="566"/>
      <c r="O53" s="566"/>
      <c r="P53" s="566"/>
      <c r="Q53" s="566"/>
      <c r="R53" s="566"/>
      <c r="S53" s="566"/>
      <c r="T53" s="578">
        <f>T27</f>
        <v>0</v>
      </c>
      <c r="U53" s="578"/>
      <c r="V53" s="578"/>
      <c r="W53" s="578"/>
      <c r="X53" s="107"/>
      <c r="Y53" s="116" t="str">
        <f>IF(AND(-AC54&lt;=(AA54-T53),(AA54-T53)&lt;=AC54,T53&lt;&gt;""),"OK","NG")</f>
        <v>OK</v>
      </c>
      <c r="Z53" s="107"/>
      <c r="AA53" s="210" t="s">
        <v>280</v>
      </c>
      <c r="AB53" s="130" t="s">
        <v>282</v>
      </c>
      <c r="AC53" s="124" t="s">
        <v>267</v>
      </c>
      <c r="AD53" s="107"/>
      <c r="AE53" s="107"/>
      <c r="AF53" s="107"/>
      <c r="AG53" s="107"/>
      <c r="AH53" s="107"/>
      <c r="AI53" s="107"/>
      <c r="AJ53" s="107"/>
      <c r="AK53" s="107"/>
      <c r="AL53" s="107"/>
      <c r="AM53" s="107"/>
      <c r="AN53" s="107"/>
      <c r="AO53" s="107"/>
      <c r="AP53" s="107"/>
      <c r="AQ53" s="107"/>
      <c r="AR53" s="107"/>
      <c r="AS53" s="107"/>
      <c r="AT53" s="107"/>
      <c r="AU53" s="107"/>
      <c r="AV53" s="107"/>
      <c r="AW53" s="107"/>
      <c r="AX53" s="107"/>
      <c r="AY53" s="107"/>
      <c r="AZ53" s="107"/>
      <c r="BA53" s="107"/>
      <c r="BB53" s="107"/>
      <c r="BC53" s="107"/>
      <c r="BD53" s="107"/>
      <c r="BE53" s="107"/>
      <c r="BF53" s="107"/>
      <c r="BG53" s="107"/>
      <c r="BH53" s="107"/>
      <c r="BI53" s="107"/>
      <c r="BJ53" s="107"/>
      <c r="BK53" s="107"/>
      <c r="BL53" s="107"/>
      <c r="BM53" s="107"/>
      <c r="BN53" s="107"/>
      <c r="BO53" s="107"/>
      <c r="BP53" s="107"/>
      <c r="BQ53" s="107"/>
      <c r="BR53" s="107"/>
      <c r="BS53" s="107"/>
      <c r="BT53" s="107"/>
      <c r="BU53" s="107"/>
      <c r="BV53" s="107"/>
      <c r="BW53" s="107"/>
      <c r="BX53" s="107"/>
      <c r="BY53" s="107"/>
      <c r="BZ53" s="107"/>
      <c r="CA53" s="107"/>
      <c r="CB53" s="107"/>
      <c r="CC53" s="107"/>
      <c r="CD53" s="107"/>
      <c r="CE53" s="107"/>
      <c r="CF53" s="107"/>
      <c r="CG53" s="107"/>
      <c r="CH53" s="107"/>
      <c r="CI53" s="107"/>
      <c r="CJ53" s="107"/>
      <c r="CK53" s="107"/>
      <c r="CL53" s="107"/>
      <c r="CM53" s="107"/>
      <c r="CN53" s="107"/>
      <c r="CO53" s="107"/>
    </row>
    <row r="54" spans="2:93" ht="15" customHeight="1">
      <c r="B54" s="97"/>
      <c r="C54" s="97"/>
      <c r="D54" s="97"/>
      <c r="E54" s="97"/>
      <c r="F54" s="566"/>
      <c r="G54" s="566"/>
      <c r="H54" s="566"/>
      <c r="I54" s="566"/>
      <c r="J54" s="566"/>
      <c r="K54" s="566"/>
      <c r="L54" s="566"/>
      <c r="M54" s="566"/>
      <c r="N54" s="566"/>
      <c r="O54" s="566"/>
      <c r="P54" s="566"/>
      <c r="Q54" s="566"/>
      <c r="R54" s="566"/>
      <c r="S54" s="566"/>
      <c r="T54" s="579"/>
      <c r="U54" s="580"/>
      <c r="V54" s="580"/>
      <c r="W54" s="580"/>
      <c r="X54" s="107"/>
      <c r="Y54" s="116"/>
      <c r="Z54" s="107"/>
      <c r="AA54" s="209">
        <f>T52+T46</f>
        <v>0</v>
      </c>
      <c r="AB54" s="209">
        <f>T53-AA54</f>
        <v>0</v>
      </c>
      <c r="AC54" s="134">
        <f>COUNTA(T46)-COUNTIF(T46,"=0")+COUNTA(T52)-COUNTIF(T52,"=0")</f>
        <v>0</v>
      </c>
      <c r="AD54" s="107"/>
      <c r="AE54" s="107"/>
      <c r="AF54" s="107"/>
      <c r="AG54" s="107"/>
      <c r="AH54" s="107"/>
      <c r="AI54" s="107"/>
      <c r="AJ54" s="107"/>
      <c r="AK54" s="107"/>
      <c r="AL54" s="107"/>
      <c r="AM54" s="107"/>
      <c r="AN54" s="107"/>
      <c r="AO54" s="107"/>
      <c r="AP54" s="107"/>
      <c r="AQ54" s="107"/>
      <c r="AR54" s="107"/>
      <c r="AS54" s="107"/>
      <c r="AT54" s="107"/>
      <c r="AU54" s="107"/>
      <c r="AV54" s="107"/>
      <c r="AW54" s="107"/>
      <c r="AX54" s="107"/>
      <c r="AY54" s="107"/>
      <c r="AZ54" s="107"/>
      <c r="BA54" s="107"/>
      <c r="BB54" s="107"/>
      <c r="BC54" s="107"/>
      <c r="BD54" s="107"/>
      <c r="BE54" s="107"/>
      <c r="BF54" s="107"/>
      <c r="BG54" s="107"/>
      <c r="BH54" s="107"/>
      <c r="BI54" s="107"/>
      <c r="BJ54" s="107"/>
      <c r="BK54" s="107"/>
      <c r="BL54" s="107"/>
      <c r="BM54" s="107"/>
      <c r="BN54" s="107"/>
      <c r="BO54" s="107"/>
      <c r="BP54" s="107"/>
      <c r="BQ54" s="107"/>
      <c r="BR54" s="107"/>
      <c r="BS54" s="107"/>
      <c r="BT54" s="107"/>
      <c r="BU54" s="107"/>
      <c r="BV54" s="107"/>
      <c r="BW54" s="107"/>
      <c r="BX54" s="107"/>
      <c r="BY54" s="107"/>
      <c r="BZ54" s="107"/>
      <c r="CA54" s="107"/>
      <c r="CB54" s="107"/>
      <c r="CC54" s="107"/>
      <c r="CD54" s="107"/>
      <c r="CE54" s="107"/>
      <c r="CF54" s="107"/>
      <c r="CG54" s="107"/>
      <c r="CH54" s="107"/>
      <c r="CI54" s="107"/>
      <c r="CJ54" s="107"/>
      <c r="CK54" s="107"/>
      <c r="CL54" s="107"/>
      <c r="CM54" s="107"/>
      <c r="CN54" s="107"/>
      <c r="CO54" s="107"/>
    </row>
    <row r="55" spans="2:93" ht="12" customHeight="1">
      <c r="T55" s="207"/>
      <c r="U55" s="207"/>
      <c r="V55" s="207"/>
      <c r="W55" s="207"/>
      <c r="X55" s="107"/>
      <c r="Y55" s="121"/>
      <c r="Z55" s="107"/>
      <c r="AA55" s="126"/>
      <c r="AB55" s="126"/>
      <c r="AC55" s="126"/>
      <c r="AD55" s="107"/>
      <c r="AE55" s="107"/>
      <c r="AF55" s="107"/>
      <c r="AG55" s="107"/>
      <c r="AH55" s="107"/>
      <c r="AI55" s="107"/>
      <c r="AJ55" s="107"/>
      <c r="AK55" s="107"/>
      <c r="AL55" s="107"/>
      <c r="AM55" s="107"/>
      <c r="AN55" s="107"/>
      <c r="AO55" s="107"/>
      <c r="AP55" s="107"/>
      <c r="AQ55" s="107"/>
      <c r="AR55" s="107"/>
      <c r="AS55" s="107"/>
      <c r="AT55" s="107"/>
      <c r="AU55" s="107"/>
      <c r="AV55" s="107"/>
      <c r="AW55" s="107"/>
      <c r="AX55" s="107"/>
      <c r="AY55" s="107"/>
      <c r="AZ55" s="107"/>
      <c r="BA55" s="107"/>
      <c r="BB55" s="107"/>
      <c r="BC55" s="107"/>
      <c r="BD55" s="107"/>
      <c r="BE55" s="107"/>
      <c r="BF55" s="107"/>
      <c r="BG55" s="107"/>
      <c r="BH55" s="107"/>
      <c r="BI55" s="107"/>
      <c r="BJ55" s="107"/>
      <c r="BK55" s="107"/>
      <c r="BL55" s="107"/>
      <c r="BM55" s="107"/>
      <c r="BN55" s="107"/>
      <c r="BO55" s="107"/>
      <c r="BP55" s="107"/>
      <c r="BQ55" s="107"/>
      <c r="BR55" s="107"/>
      <c r="BS55" s="107"/>
      <c r="BT55" s="107"/>
      <c r="BU55" s="107"/>
      <c r="BV55" s="107"/>
      <c r="BW55" s="107"/>
      <c r="BX55" s="107"/>
      <c r="BY55" s="107"/>
      <c r="BZ55" s="107"/>
      <c r="CA55" s="107"/>
      <c r="CB55" s="107"/>
      <c r="CC55" s="107"/>
      <c r="CD55" s="107"/>
      <c r="CE55" s="107"/>
      <c r="CF55" s="107"/>
      <c r="CG55" s="107"/>
      <c r="CH55" s="107"/>
      <c r="CI55" s="107"/>
      <c r="CJ55" s="107"/>
      <c r="CK55" s="107"/>
      <c r="CL55" s="107"/>
      <c r="CM55" s="107"/>
      <c r="CN55" s="107"/>
      <c r="CO55" s="107"/>
    </row>
    <row r="56" spans="2:93" ht="18.75" customHeight="1">
      <c r="B56" s="581" t="s">
        <v>194</v>
      </c>
      <c r="C56" s="582"/>
      <c r="D56" s="582"/>
      <c r="E56" s="582"/>
      <c r="F56" s="582"/>
      <c r="G56" s="582"/>
      <c r="H56" s="582"/>
      <c r="I56" s="582"/>
      <c r="J56" s="582"/>
      <c r="K56" s="582"/>
      <c r="L56" s="582"/>
      <c r="M56" s="582"/>
      <c r="N56" s="582"/>
      <c r="O56" s="582"/>
      <c r="P56" s="582"/>
      <c r="Q56" s="582"/>
      <c r="R56" s="582"/>
      <c r="S56" s="220"/>
      <c r="T56" s="583"/>
      <c r="U56" s="583"/>
      <c r="V56" s="583"/>
      <c r="W56" s="583"/>
      <c r="X56" s="107"/>
      <c r="Y56" s="116" t="str">
        <f>IF(T56="","NG","")</f>
        <v>NG</v>
      </c>
      <c r="Z56" s="107"/>
      <c r="AA56" s="128"/>
      <c r="AB56" s="128"/>
      <c r="AC56" s="128"/>
      <c r="AD56" s="107"/>
      <c r="AE56" s="107"/>
      <c r="AF56" s="107"/>
      <c r="AG56" s="107"/>
      <c r="AH56" s="107"/>
      <c r="AI56" s="107"/>
      <c r="AJ56" s="107"/>
      <c r="AK56" s="107"/>
      <c r="AL56" s="107"/>
      <c r="AM56" s="107"/>
      <c r="AN56" s="107"/>
      <c r="AO56" s="107"/>
      <c r="AP56" s="107"/>
      <c r="AQ56" s="107"/>
      <c r="AR56" s="107"/>
      <c r="AS56" s="107"/>
      <c r="AT56" s="107"/>
      <c r="AU56" s="107"/>
      <c r="AV56" s="107"/>
      <c r="AW56" s="107"/>
      <c r="AX56" s="107"/>
      <c r="AY56" s="107"/>
      <c r="AZ56" s="107"/>
      <c r="BA56" s="107"/>
      <c r="BB56" s="107"/>
      <c r="BC56" s="107"/>
      <c r="BD56" s="107"/>
      <c r="BE56" s="107"/>
      <c r="BF56" s="107"/>
      <c r="BG56" s="107"/>
      <c r="BH56" s="107"/>
      <c r="BI56" s="107"/>
      <c r="BJ56" s="107"/>
      <c r="BK56" s="107"/>
      <c r="BL56" s="107"/>
      <c r="BM56" s="107"/>
      <c r="BN56" s="107"/>
      <c r="BO56" s="107"/>
      <c r="BP56" s="107"/>
      <c r="BQ56" s="107"/>
      <c r="BR56" s="107"/>
      <c r="BS56" s="107"/>
      <c r="BT56" s="107"/>
      <c r="BU56" s="107"/>
      <c r="BV56" s="107"/>
      <c r="BW56" s="107"/>
      <c r="BX56" s="107"/>
      <c r="BY56" s="107"/>
      <c r="BZ56" s="107"/>
      <c r="CA56" s="107"/>
      <c r="CB56" s="107"/>
      <c r="CC56" s="107"/>
      <c r="CD56" s="107"/>
      <c r="CE56" s="107"/>
      <c r="CF56" s="107"/>
      <c r="CG56" s="107"/>
      <c r="CH56" s="107"/>
      <c r="CI56" s="107"/>
      <c r="CJ56" s="107"/>
      <c r="CK56" s="107"/>
      <c r="CL56" s="107"/>
      <c r="CM56" s="107"/>
      <c r="CN56" s="107"/>
      <c r="CO56" s="107"/>
    </row>
    <row r="57" spans="2:93" ht="15" customHeight="1">
      <c r="B57" s="572"/>
      <c r="C57" s="573"/>
      <c r="D57" s="573"/>
      <c r="E57" s="573"/>
      <c r="F57" s="573"/>
      <c r="G57" s="573"/>
      <c r="H57" s="573"/>
      <c r="I57" s="573"/>
      <c r="J57" s="573"/>
      <c r="K57" s="573"/>
      <c r="L57" s="573"/>
      <c r="M57" s="573"/>
      <c r="N57" s="573"/>
      <c r="O57" s="573"/>
      <c r="P57" s="573"/>
      <c r="Q57" s="573"/>
      <c r="R57" s="573"/>
      <c r="S57" s="573"/>
      <c r="T57" s="573"/>
      <c r="U57" s="573"/>
      <c r="V57" s="573"/>
      <c r="W57" s="573"/>
      <c r="X57" s="107"/>
      <c r="Y57" s="122"/>
      <c r="Z57" s="107"/>
      <c r="AA57" s="574"/>
      <c r="AB57" s="575"/>
      <c r="AC57" s="135"/>
      <c r="AD57" s="107"/>
      <c r="AE57" s="107"/>
      <c r="AF57" s="107"/>
      <c r="AG57" s="107"/>
      <c r="AH57" s="107"/>
      <c r="AI57" s="107"/>
      <c r="AJ57" s="107"/>
      <c r="AK57" s="107"/>
      <c r="AL57" s="107"/>
      <c r="AM57" s="107"/>
      <c r="AN57" s="107"/>
      <c r="AO57" s="107"/>
      <c r="AP57" s="107"/>
      <c r="AQ57" s="107"/>
      <c r="AR57" s="107"/>
      <c r="AS57" s="107"/>
      <c r="AT57" s="107"/>
      <c r="AU57" s="107"/>
      <c r="AV57" s="107"/>
      <c r="AW57" s="107"/>
      <c r="AX57" s="107"/>
      <c r="AY57" s="107"/>
      <c r="AZ57" s="107"/>
      <c r="BA57" s="107"/>
      <c r="BB57" s="107"/>
      <c r="BC57" s="107"/>
      <c r="BD57" s="107"/>
      <c r="BE57" s="107"/>
      <c r="BF57" s="107"/>
      <c r="BG57" s="107"/>
      <c r="BH57" s="107"/>
      <c r="BI57" s="107"/>
      <c r="BJ57" s="107"/>
      <c r="BK57" s="107"/>
      <c r="BL57" s="107"/>
      <c r="BM57" s="107"/>
      <c r="BN57" s="107"/>
      <c r="BO57" s="107"/>
      <c r="BP57" s="107"/>
      <c r="BQ57" s="107"/>
      <c r="BR57" s="107"/>
      <c r="BS57" s="107"/>
      <c r="BT57" s="107"/>
      <c r="BU57" s="107"/>
      <c r="BV57" s="107"/>
      <c r="BW57" s="107"/>
      <c r="BX57" s="107"/>
      <c r="BY57" s="107"/>
      <c r="BZ57" s="107"/>
      <c r="CA57" s="107"/>
      <c r="CB57" s="107"/>
      <c r="CC57" s="107"/>
      <c r="CD57" s="107"/>
      <c r="CE57" s="107"/>
      <c r="CF57" s="107"/>
      <c r="CG57" s="107"/>
      <c r="CH57" s="107"/>
      <c r="CI57" s="107"/>
      <c r="CJ57" s="107"/>
      <c r="CK57" s="107"/>
      <c r="CL57" s="107"/>
      <c r="CM57" s="107"/>
      <c r="CN57" s="107"/>
      <c r="CO57" s="107"/>
    </row>
    <row r="58" spans="2:93" ht="14.15" customHeight="1">
      <c r="B58" s="98" t="s">
        <v>98</v>
      </c>
      <c r="C58" s="98"/>
      <c r="D58" s="98"/>
      <c r="E58" s="98"/>
      <c r="F58" s="98"/>
      <c r="G58" s="98"/>
      <c r="H58" s="98"/>
      <c r="I58" s="98"/>
      <c r="J58" s="98"/>
      <c r="K58" s="98"/>
      <c r="L58" s="98"/>
      <c r="M58" s="98"/>
      <c r="N58" s="98"/>
      <c r="O58" s="98"/>
      <c r="P58" s="98"/>
      <c r="Q58" s="98"/>
      <c r="R58" s="98"/>
      <c r="S58" s="98"/>
      <c r="T58" s="98"/>
      <c r="U58" s="98"/>
      <c r="V58" s="98"/>
      <c r="W58" s="98"/>
      <c r="X58" s="107"/>
      <c r="Y58" s="122"/>
      <c r="Z58" s="107"/>
      <c r="AA58" s="576"/>
      <c r="AB58" s="577"/>
      <c r="AC58" s="126"/>
      <c r="AD58" s="107"/>
      <c r="AE58" s="107"/>
      <c r="AF58" s="107"/>
      <c r="AG58" s="107"/>
      <c r="AH58" s="107"/>
      <c r="AI58" s="107"/>
      <c r="AJ58" s="107"/>
      <c r="AK58" s="107"/>
      <c r="AL58" s="107"/>
      <c r="AM58" s="107"/>
      <c r="AN58" s="107"/>
      <c r="AO58" s="107"/>
      <c r="AP58" s="107"/>
      <c r="AQ58" s="107"/>
      <c r="AR58" s="107"/>
      <c r="AS58" s="107"/>
      <c r="AT58" s="107"/>
      <c r="AU58" s="107"/>
      <c r="AV58" s="107"/>
      <c r="AW58" s="107"/>
      <c r="AX58" s="107"/>
      <c r="AY58" s="107"/>
      <c r="AZ58" s="107"/>
      <c r="BA58" s="107"/>
      <c r="BB58" s="107"/>
      <c r="BC58" s="107"/>
      <c r="BD58" s="107"/>
      <c r="BE58" s="107"/>
      <c r="BF58" s="107"/>
      <c r="BG58" s="107"/>
      <c r="BH58" s="107"/>
      <c r="BI58" s="107"/>
      <c r="BJ58" s="107"/>
      <c r="BK58" s="107"/>
      <c r="BL58" s="107"/>
      <c r="BM58" s="107"/>
      <c r="BN58" s="107"/>
      <c r="BO58" s="107"/>
      <c r="BP58" s="107"/>
      <c r="BQ58" s="107"/>
      <c r="BR58" s="107"/>
      <c r="BS58" s="107"/>
      <c r="BT58" s="107"/>
      <c r="BU58" s="107"/>
      <c r="BV58" s="107"/>
      <c r="BW58" s="107"/>
      <c r="BX58" s="107"/>
      <c r="BY58" s="107"/>
      <c r="BZ58" s="107"/>
      <c r="CA58" s="107"/>
      <c r="CB58" s="107"/>
      <c r="CC58" s="107"/>
      <c r="CD58" s="107"/>
      <c r="CE58" s="107"/>
      <c r="CF58" s="107"/>
      <c r="CG58" s="107"/>
      <c r="CH58" s="107"/>
      <c r="CI58" s="107"/>
      <c r="CJ58" s="107"/>
      <c r="CK58" s="107"/>
      <c r="CL58" s="107"/>
      <c r="CM58" s="107"/>
      <c r="CN58" s="107"/>
      <c r="CO58" s="107"/>
    </row>
    <row r="59" spans="2:93" ht="14.15" customHeight="1">
      <c r="C59" s="99" t="s">
        <v>126</v>
      </c>
      <c r="X59" s="107"/>
      <c r="Y59" s="107"/>
      <c r="Z59" s="107"/>
      <c r="AA59" s="126"/>
      <c r="AB59" s="126"/>
      <c r="AC59" s="126"/>
      <c r="AD59" s="107"/>
      <c r="AE59" s="107"/>
      <c r="AF59" s="107"/>
      <c r="AG59" s="107"/>
      <c r="AH59" s="107"/>
      <c r="AI59" s="107"/>
      <c r="AJ59" s="107"/>
      <c r="AK59" s="107"/>
      <c r="AL59" s="107"/>
      <c r="AM59" s="107"/>
      <c r="AN59" s="107"/>
      <c r="AO59" s="107"/>
      <c r="AP59" s="107"/>
      <c r="AQ59" s="107"/>
      <c r="AR59" s="107"/>
      <c r="AS59" s="107"/>
      <c r="AT59" s="107"/>
      <c r="AU59" s="107"/>
      <c r="AV59" s="107"/>
      <c r="AW59" s="107"/>
      <c r="AX59" s="107"/>
      <c r="AY59" s="107"/>
      <c r="AZ59" s="107"/>
      <c r="BA59" s="107"/>
      <c r="BB59" s="107"/>
      <c r="BC59" s="107"/>
      <c r="BD59" s="107"/>
      <c r="BE59" s="107"/>
      <c r="BF59" s="107"/>
      <c r="BG59" s="107"/>
      <c r="BH59" s="107"/>
      <c r="BI59" s="107"/>
      <c r="BJ59" s="107"/>
      <c r="BK59" s="107"/>
      <c r="BL59" s="107"/>
      <c r="BM59" s="107"/>
      <c r="BN59" s="107"/>
      <c r="BO59" s="107"/>
      <c r="BP59" s="107"/>
      <c r="BQ59" s="107"/>
      <c r="BR59" s="107"/>
      <c r="BS59" s="107"/>
      <c r="BT59" s="107"/>
      <c r="BU59" s="107"/>
      <c r="BV59" s="107"/>
      <c r="BW59" s="107"/>
      <c r="BX59" s="107"/>
      <c r="BY59" s="107"/>
      <c r="BZ59" s="107"/>
      <c r="CA59" s="107"/>
      <c r="CB59" s="107"/>
      <c r="CC59" s="107"/>
      <c r="CD59" s="107"/>
      <c r="CE59" s="107"/>
      <c r="CF59" s="107"/>
      <c r="CG59" s="107"/>
      <c r="CH59" s="107"/>
      <c r="CI59" s="107"/>
      <c r="CJ59" s="107"/>
      <c r="CK59" s="107"/>
      <c r="CL59" s="107"/>
      <c r="CM59" s="107"/>
      <c r="CN59" s="107"/>
      <c r="CO59" s="107"/>
    </row>
    <row r="60" spans="2:93" ht="14.15" customHeight="1">
      <c r="C60" s="99" t="s">
        <v>283</v>
      </c>
      <c r="X60" s="107"/>
      <c r="Y60" s="107"/>
      <c r="Z60" s="107"/>
      <c r="AA60" s="126"/>
      <c r="AB60" s="126"/>
      <c r="AC60" s="126"/>
      <c r="AD60" s="107"/>
      <c r="AE60" s="107"/>
      <c r="AF60" s="107"/>
      <c r="AG60" s="107"/>
      <c r="AH60" s="107"/>
      <c r="AI60" s="107"/>
      <c r="AJ60" s="107"/>
      <c r="AK60" s="107"/>
      <c r="AL60" s="107"/>
      <c r="AM60" s="107"/>
      <c r="AN60" s="107"/>
      <c r="AO60" s="107"/>
      <c r="AP60" s="107"/>
      <c r="AQ60" s="107"/>
      <c r="AR60" s="107"/>
      <c r="AS60" s="107"/>
      <c r="AT60" s="107"/>
      <c r="AU60" s="107"/>
      <c r="AV60" s="107"/>
      <c r="AW60" s="107"/>
      <c r="AX60" s="107"/>
      <c r="AY60" s="107"/>
      <c r="AZ60" s="107"/>
      <c r="BA60" s="107"/>
      <c r="BB60" s="107"/>
      <c r="BC60" s="107"/>
      <c r="BD60" s="107"/>
      <c r="BE60" s="107"/>
      <c r="BF60" s="107"/>
      <c r="BG60" s="107"/>
      <c r="BH60" s="107"/>
      <c r="BI60" s="107"/>
      <c r="BJ60" s="107"/>
      <c r="BK60" s="107"/>
      <c r="BL60" s="107"/>
      <c r="BM60" s="107"/>
      <c r="BN60" s="107"/>
      <c r="BO60" s="107"/>
      <c r="BP60" s="107"/>
      <c r="BQ60" s="107"/>
      <c r="BR60" s="107"/>
      <c r="BS60" s="107"/>
      <c r="BT60" s="107"/>
      <c r="BU60" s="107"/>
      <c r="BV60" s="107"/>
      <c r="BW60" s="107"/>
      <c r="BX60" s="107"/>
      <c r="BY60" s="107"/>
      <c r="BZ60" s="107"/>
      <c r="CA60" s="107"/>
      <c r="CB60" s="107"/>
      <c r="CC60" s="107"/>
      <c r="CD60" s="107"/>
      <c r="CE60" s="107"/>
      <c r="CF60" s="107"/>
      <c r="CG60" s="107"/>
      <c r="CH60" s="107"/>
      <c r="CI60" s="107"/>
      <c r="CJ60" s="107"/>
      <c r="CK60" s="107"/>
      <c r="CL60" s="107"/>
      <c r="CM60" s="107"/>
      <c r="CN60" s="107"/>
      <c r="CO60" s="107"/>
    </row>
    <row r="61" spans="2:93" ht="14.15" customHeight="1">
      <c r="C61" s="99" t="s">
        <v>35</v>
      </c>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row>
    <row r="62" spans="2:93" ht="14.15" customHeight="1">
      <c r="C62" s="99" t="s">
        <v>246</v>
      </c>
      <c r="X62" s="107"/>
      <c r="Y62" s="107"/>
      <c r="Z62" s="107"/>
      <c r="AA62" s="107"/>
      <c r="AB62" s="107"/>
      <c r="AC62" s="107"/>
      <c r="AD62" s="107"/>
      <c r="AE62" s="107"/>
      <c r="AF62" s="107"/>
      <c r="AG62" s="107"/>
      <c r="AH62" s="107"/>
      <c r="AI62" s="107"/>
      <c r="AJ62" s="107"/>
      <c r="AK62" s="107"/>
      <c r="AL62" s="107"/>
      <c r="AM62" s="107"/>
      <c r="AN62" s="107"/>
      <c r="AO62" s="107"/>
      <c r="AP62" s="107"/>
      <c r="AQ62" s="107"/>
      <c r="AR62" s="107"/>
      <c r="AS62" s="107"/>
      <c r="AT62" s="107"/>
      <c r="AU62" s="107"/>
      <c r="AV62" s="107"/>
      <c r="AW62" s="107"/>
      <c r="AX62" s="107"/>
      <c r="AY62" s="107"/>
      <c r="AZ62" s="107"/>
      <c r="BA62" s="107"/>
      <c r="BB62" s="107"/>
      <c r="BC62" s="107"/>
      <c r="BD62" s="107"/>
      <c r="BE62" s="107"/>
      <c r="BF62" s="107"/>
      <c r="BG62" s="107"/>
      <c r="BH62" s="107"/>
      <c r="BI62" s="107"/>
      <c r="BJ62" s="107"/>
      <c r="BK62" s="107"/>
      <c r="BL62" s="107"/>
      <c r="BM62" s="107"/>
      <c r="BN62" s="107"/>
      <c r="BO62" s="107"/>
      <c r="BP62" s="107"/>
      <c r="BQ62" s="107"/>
      <c r="BR62" s="107"/>
      <c r="BS62" s="107"/>
      <c r="BT62" s="107"/>
      <c r="BU62" s="107"/>
      <c r="BV62" s="107"/>
      <c r="BW62" s="107"/>
      <c r="BX62" s="107"/>
      <c r="BY62" s="107"/>
      <c r="BZ62" s="107"/>
      <c r="CA62" s="107"/>
      <c r="CB62" s="107"/>
      <c r="CC62" s="107"/>
      <c r="CD62" s="107"/>
      <c r="CE62" s="107"/>
      <c r="CF62" s="107"/>
      <c r="CG62" s="107"/>
      <c r="CH62" s="107"/>
      <c r="CI62" s="107"/>
      <c r="CJ62" s="107"/>
      <c r="CK62" s="107"/>
      <c r="CL62" s="107"/>
      <c r="CM62" s="107"/>
      <c r="CN62" s="107"/>
      <c r="CO62" s="107"/>
    </row>
    <row r="63" spans="2:93" ht="14.15" customHeight="1">
      <c r="C63" s="99" t="s">
        <v>247</v>
      </c>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row>
    <row r="64" spans="2:93" ht="14.15" customHeight="1">
      <c r="C64" s="99" t="s">
        <v>164</v>
      </c>
      <c r="X64" s="107"/>
      <c r="Y64" s="107"/>
      <c r="Z64" s="107"/>
      <c r="AA64" s="107"/>
      <c r="AB64" s="107"/>
      <c r="AC64" s="107"/>
      <c r="AD64" s="107"/>
      <c r="AE64" s="107"/>
      <c r="AF64" s="107"/>
      <c r="AG64" s="107"/>
      <c r="AH64" s="107"/>
      <c r="AI64" s="107"/>
      <c r="AJ64" s="107"/>
      <c r="AK64" s="107"/>
      <c r="AL64" s="107"/>
      <c r="AM64" s="107"/>
      <c r="AN64" s="107"/>
      <c r="AO64" s="107"/>
      <c r="AP64" s="107"/>
      <c r="AQ64" s="107"/>
      <c r="AR64" s="107"/>
      <c r="AS64" s="107"/>
      <c r="AT64" s="107"/>
      <c r="AU64" s="107"/>
      <c r="AV64" s="107"/>
      <c r="AW64" s="107"/>
      <c r="AX64" s="107"/>
      <c r="AY64" s="107"/>
      <c r="AZ64" s="107"/>
      <c r="BA64" s="107"/>
      <c r="BB64" s="107"/>
      <c r="BC64" s="107"/>
      <c r="BD64" s="107"/>
      <c r="BE64" s="107"/>
      <c r="BF64" s="107"/>
      <c r="BG64" s="107"/>
      <c r="BH64" s="107"/>
      <c r="BI64" s="107"/>
      <c r="BJ64" s="107"/>
      <c r="BK64" s="107"/>
      <c r="BL64" s="107"/>
      <c r="BM64" s="107"/>
      <c r="BN64" s="107"/>
      <c r="BO64" s="107"/>
      <c r="BP64" s="107"/>
      <c r="BQ64" s="107"/>
      <c r="BR64" s="107"/>
      <c r="BS64" s="107"/>
      <c r="BT64" s="107"/>
      <c r="BU64" s="107"/>
      <c r="BV64" s="107"/>
      <c r="BW64" s="107"/>
      <c r="BX64" s="107"/>
      <c r="BY64" s="107"/>
      <c r="BZ64" s="107"/>
      <c r="CA64" s="107"/>
      <c r="CB64" s="107"/>
      <c r="CC64" s="107"/>
      <c r="CD64" s="107"/>
      <c r="CE64" s="107"/>
      <c r="CF64" s="107"/>
      <c r="CG64" s="107"/>
      <c r="CH64" s="107"/>
      <c r="CI64" s="107"/>
      <c r="CJ64" s="107"/>
      <c r="CK64" s="107"/>
      <c r="CL64" s="107"/>
      <c r="CM64" s="107"/>
      <c r="CN64" s="107"/>
      <c r="CO64" s="107"/>
    </row>
    <row r="65" spans="3:93" ht="14.15" customHeight="1">
      <c r="C65" s="99" t="s">
        <v>248</v>
      </c>
      <c r="X65" s="107"/>
      <c r="Y65" s="107"/>
      <c r="Z65" s="107"/>
      <c r="AA65" s="107"/>
      <c r="AB65" s="107"/>
      <c r="AC65" s="107"/>
      <c r="AD65" s="107"/>
      <c r="AE65" s="107"/>
      <c r="AF65" s="107"/>
      <c r="AG65" s="107"/>
      <c r="AH65" s="107"/>
      <c r="AI65" s="107"/>
      <c r="AJ65" s="107"/>
      <c r="AK65" s="107"/>
      <c r="AL65" s="107"/>
      <c r="AM65" s="107"/>
      <c r="AN65" s="107"/>
      <c r="AO65" s="107"/>
      <c r="AP65" s="107"/>
      <c r="AQ65" s="107"/>
      <c r="AR65" s="107"/>
      <c r="AS65" s="107"/>
      <c r="AT65" s="107"/>
      <c r="AU65" s="107"/>
      <c r="AV65" s="107"/>
      <c r="AW65" s="107"/>
      <c r="AX65" s="107"/>
      <c r="AY65" s="107"/>
      <c r="AZ65" s="107"/>
      <c r="BA65" s="107"/>
      <c r="BB65" s="107"/>
      <c r="BC65" s="107"/>
      <c r="BD65" s="107"/>
      <c r="BE65" s="107"/>
      <c r="BF65" s="107"/>
      <c r="BG65" s="107"/>
      <c r="BH65" s="107"/>
      <c r="BI65" s="107"/>
      <c r="BJ65" s="107"/>
      <c r="BK65" s="107"/>
      <c r="BL65" s="107"/>
      <c r="BM65" s="107"/>
      <c r="BN65" s="107"/>
      <c r="BO65" s="107"/>
      <c r="BP65" s="107"/>
      <c r="BQ65" s="107"/>
      <c r="BR65" s="107"/>
      <c r="BS65" s="107"/>
      <c r="BT65" s="107"/>
      <c r="BU65" s="107"/>
      <c r="BV65" s="107"/>
      <c r="BW65" s="107"/>
      <c r="BX65" s="107"/>
      <c r="BY65" s="107"/>
      <c r="BZ65" s="107"/>
      <c r="CA65" s="107"/>
      <c r="CB65" s="107"/>
      <c r="CC65" s="107"/>
      <c r="CD65" s="107"/>
      <c r="CE65" s="107"/>
      <c r="CF65" s="107"/>
      <c r="CG65" s="107"/>
      <c r="CH65" s="107"/>
      <c r="CI65" s="107"/>
      <c r="CJ65" s="107"/>
      <c r="CK65" s="107"/>
      <c r="CL65" s="107"/>
      <c r="CM65" s="107"/>
      <c r="CN65" s="107"/>
      <c r="CO65" s="107"/>
    </row>
    <row r="66" spans="3:93" ht="14.15" customHeight="1">
      <c r="C66" s="99" t="s">
        <v>250</v>
      </c>
      <c r="X66" s="107"/>
      <c r="Y66" s="107"/>
      <c r="Z66" s="107"/>
      <c r="AA66" s="107"/>
      <c r="AB66" s="107"/>
      <c r="AC66" s="107"/>
      <c r="AD66" s="107"/>
      <c r="AE66" s="107"/>
      <c r="AF66" s="107"/>
      <c r="AG66" s="107"/>
      <c r="AH66" s="107"/>
      <c r="AI66" s="107"/>
      <c r="AJ66" s="107"/>
      <c r="AK66" s="107"/>
      <c r="AL66" s="107"/>
      <c r="AM66" s="107"/>
      <c r="AN66" s="107"/>
      <c r="AO66" s="107"/>
      <c r="AP66" s="107"/>
      <c r="AQ66" s="107"/>
      <c r="AR66" s="107"/>
      <c r="AS66" s="107"/>
      <c r="AT66" s="107"/>
      <c r="AU66" s="107"/>
      <c r="AV66" s="107"/>
      <c r="AW66" s="107"/>
      <c r="AX66" s="107"/>
      <c r="AY66" s="107"/>
      <c r="AZ66" s="107"/>
      <c r="BA66" s="107"/>
      <c r="BB66" s="107"/>
      <c r="BC66" s="107"/>
      <c r="BD66" s="107"/>
      <c r="BE66" s="107"/>
      <c r="BF66" s="107"/>
      <c r="BG66" s="107"/>
      <c r="BH66" s="107"/>
      <c r="BI66" s="107"/>
      <c r="BJ66" s="107"/>
      <c r="BK66" s="107"/>
      <c r="BL66" s="107"/>
      <c r="BM66" s="107"/>
      <c r="BN66" s="107"/>
      <c r="BO66" s="107"/>
      <c r="BP66" s="107"/>
      <c r="BQ66" s="107"/>
      <c r="BR66" s="107"/>
      <c r="BS66" s="107"/>
      <c r="BT66" s="107"/>
      <c r="BU66" s="107"/>
      <c r="BV66" s="107"/>
      <c r="BW66" s="107"/>
      <c r="BX66" s="107"/>
      <c r="BY66" s="107"/>
      <c r="BZ66" s="107"/>
      <c r="CA66" s="107"/>
      <c r="CB66" s="107"/>
      <c r="CC66" s="107"/>
      <c r="CD66" s="107"/>
      <c r="CE66" s="107"/>
      <c r="CF66" s="107"/>
      <c r="CG66" s="107"/>
      <c r="CH66" s="107"/>
      <c r="CI66" s="107"/>
      <c r="CJ66" s="107"/>
      <c r="CK66" s="107"/>
      <c r="CL66" s="107"/>
      <c r="CM66" s="107"/>
      <c r="CN66" s="107"/>
      <c r="CO66" s="107"/>
    </row>
    <row r="67" spans="3:93" ht="14.15" customHeight="1">
      <c r="C67" s="98" t="s">
        <v>130</v>
      </c>
      <c r="X67" s="107"/>
      <c r="Y67" s="107"/>
      <c r="Z67" s="107"/>
      <c r="AA67" s="107"/>
      <c r="AB67" s="107"/>
      <c r="AC67" s="107"/>
      <c r="AD67" s="107"/>
      <c r="AE67" s="107"/>
      <c r="AF67" s="107"/>
      <c r="AG67" s="107"/>
      <c r="AH67" s="107"/>
      <c r="AI67" s="107"/>
      <c r="AJ67" s="107"/>
      <c r="AK67" s="107"/>
      <c r="AL67" s="107"/>
      <c r="AM67" s="107"/>
      <c r="AN67" s="107"/>
      <c r="AO67" s="107"/>
      <c r="AP67" s="107"/>
      <c r="AQ67" s="107"/>
      <c r="AR67" s="107"/>
      <c r="AS67" s="107"/>
      <c r="AT67" s="107"/>
      <c r="AU67" s="107"/>
      <c r="AV67" s="107"/>
      <c r="AW67" s="107"/>
      <c r="AX67" s="107"/>
      <c r="AY67" s="107"/>
      <c r="AZ67" s="107"/>
      <c r="BA67" s="107"/>
      <c r="BB67" s="107"/>
      <c r="BC67" s="107"/>
      <c r="BD67" s="107"/>
      <c r="BE67" s="107"/>
      <c r="BF67" s="107"/>
      <c r="BG67" s="107"/>
      <c r="BH67" s="107"/>
      <c r="BI67" s="107"/>
      <c r="BJ67" s="107"/>
      <c r="BK67" s="107"/>
      <c r="BL67" s="107"/>
      <c r="BM67" s="107"/>
      <c r="BN67" s="107"/>
      <c r="BO67" s="107"/>
      <c r="BP67" s="107"/>
      <c r="BQ67" s="107"/>
      <c r="BR67" s="107"/>
      <c r="BS67" s="107"/>
      <c r="BT67" s="107"/>
      <c r="BU67" s="107"/>
      <c r="BV67" s="107"/>
      <c r="BW67" s="107"/>
      <c r="BX67" s="107"/>
      <c r="BY67" s="107"/>
      <c r="BZ67" s="107"/>
      <c r="CA67" s="107"/>
      <c r="CB67" s="107"/>
      <c r="CC67" s="107"/>
      <c r="CD67" s="107"/>
      <c r="CE67" s="107"/>
      <c r="CF67" s="107"/>
      <c r="CG67" s="107"/>
      <c r="CH67" s="107"/>
      <c r="CI67" s="107"/>
      <c r="CJ67" s="107"/>
      <c r="CK67" s="107"/>
      <c r="CL67" s="107"/>
      <c r="CM67" s="107"/>
      <c r="CN67" s="107"/>
      <c r="CO67" s="107"/>
    </row>
    <row r="68" spans="3:93" ht="14.15" customHeight="1">
      <c r="C68" s="100" t="s">
        <v>251</v>
      </c>
      <c r="X68" s="107"/>
      <c r="Y68" s="107"/>
      <c r="Z68" s="107"/>
      <c r="AA68" s="107"/>
      <c r="AB68" s="107"/>
      <c r="AC68" s="107"/>
      <c r="AD68" s="107"/>
      <c r="AE68" s="107"/>
      <c r="AF68" s="107"/>
      <c r="AG68" s="107"/>
      <c r="AH68" s="107"/>
      <c r="AI68" s="107"/>
      <c r="AJ68" s="107"/>
      <c r="AK68" s="107"/>
      <c r="AL68" s="107"/>
      <c r="AM68" s="107"/>
      <c r="AN68" s="107"/>
      <c r="AO68" s="107"/>
      <c r="AP68" s="107"/>
      <c r="AQ68" s="107"/>
      <c r="AR68" s="107"/>
      <c r="AS68" s="107"/>
      <c r="AT68" s="107"/>
      <c r="AU68" s="107"/>
      <c r="AV68" s="107"/>
      <c r="AW68" s="107"/>
      <c r="AX68" s="107"/>
      <c r="AY68" s="107"/>
      <c r="AZ68" s="107"/>
      <c r="BA68" s="107"/>
      <c r="BB68" s="107"/>
      <c r="BC68" s="107"/>
      <c r="BD68" s="107"/>
      <c r="BE68" s="107"/>
      <c r="BF68" s="107"/>
      <c r="BG68" s="107"/>
      <c r="BH68" s="107"/>
      <c r="BI68" s="107"/>
      <c r="BJ68" s="107"/>
      <c r="BK68" s="107"/>
      <c r="BL68" s="107"/>
      <c r="BM68" s="107"/>
      <c r="BN68" s="107"/>
      <c r="BO68" s="107"/>
      <c r="BP68" s="107"/>
      <c r="BQ68" s="107"/>
      <c r="BR68" s="107"/>
      <c r="BS68" s="107"/>
      <c r="BT68" s="107"/>
      <c r="BU68" s="107"/>
      <c r="BV68" s="107"/>
      <c r="BW68" s="107"/>
      <c r="BX68" s="107"/>
      <c r="BY68" s="107"/>
      <c r="BZ68" s="107"/>
      <c r="CA68" s="107"/>
      <c r="CB68" s="107"/>
      <c r="CC68" s="107"/>
      <c r="CD68" s="107"/>
      <c r="CE68" s="107"/>
      <c r="CF68" s="107"/>
      <c r="CG68" s="107"/>
      <c r="CH68" s="107"/>
      <c r="CI68" s="107"/>
      <c r="CJ68" s="107"/>
      <c r="CK68" s="107"/>
      <c r="CL68" s="107"/>
      <c r="CM68" s="107"/>
      <c r="CN68" s="107"/>
      <c r="CO68" s="107"/>
    </row>
    <row r="69" spans="3:93" ht="14.15" customHeight="1">
      <c r="C69" s="98" t="s">
        <v>284</v>
      </c>
      <c r="X69" s="107"/>
      <c r="Y69" s="107"/>
      <c r="Z69" s="107"/>
      <c r="AA69" s="107"/>
      <c r="AB69" s="107"/>
      <c r="AC69" s="107"/>
      <c r="AD69" s="107"/>
      <c r="AE69" s="107"/>
      <c r="AF69" s="107"/>
      <c r="AG69" s="107"/>
      <c r="AH69" s="107"/>
      <c r="AI69" s="107"/>
      <c r="AJ69" s="107"/>
      <c r="AK69" s="107"/>
      <c r="AL69" s="107"/>
      <c r="AM69" s="107"/>
      <c r="AN69" s="107"/>
      <c r="AO69" s="107"/>
      <c r="AP69" s="107"/>
      <c r="AQ69" s="107"/>
      <c r="AR69" s="107"/>
      <c r="AS69" s="107"/>
      <c r="AT69" s="107"/>
      <c r="AU69" s="107"/>
      <c r="AV69" s="107"/>
      <c r="AW69" s="107"/>
      <c r="AX69" s="107"/>
      <c r="AY69" s="107"/>
      <c r="AZ69" s="107"/>
      <c r="BA69" s="107"/>
      <c r="BB69" s="107"/>
      <c r="BC69" s="107"/>
      <c r="BD69" s="107"/>
      <c r="BE69" s="107"/>
      <c r="BF69" s="107"/>
      <c r="BG69" s="107"/>
      <c r="BH69" s="107"/>
      <c r="BI69" s="107"/>
      <c r="BJ69" s="107"/>
      <c r="BK69" s="107"/>
      <c r="BL69" s="107"/>
      <c r="BM69" s="107"/>
      <c r="BN69" s="107"/>
      <c r="BO69" s="107"/>
      <c r="BP69" s="107"/>
      <c r="BQ69" s="107"/>
      <c r="BR69" s="107"/>
      <c r="BS69" s="107"/>
      <c r="BT69" s="107"/>
      <c r="BU69" s="107"/>
      <c r="BV69" s="107"/>
      <c r="BW69" s="107"/>
      <c r="BX69" s="107"/>
      <c r="BY69" s="107"/>
      <c r="BZ69" s="107"/>
      <c r="CA69" s="107"/>
      <c r="CB69" s="107"/>
      <c r="CC69" s="107"/>
      <c r="CD69" s="107"/>
      <c r="CE69" s="107"/>
      <c r="CF69" s="107"/>
      <c r="CG69" s="107"/>
      <c r="CH69" s="107"/>
      <c r="CI69" s="107"/>
      <c r="CJ69" s="107"/>
      <c r="CK69" s="107"/>
      <c r="CL69" s="107"/>
      <c r="CM69" s="107"/>
      <c r="CN69" s="107"/>
      <c r="CO69" s="107"/>
    </row>
    <row r="70" spans="3:93" ht="14.15" customHeight="1">
      <c r="C70" s="100" t="s">
        <v>285</v>
      </c>
      <c r="X70" s="107"/>
      <c r="Y70" s="107"/>
      <c r="Z70" s="107"/>
      <c r="AA70" s="107"/>
      <c r="AB70" s="107"/>
      <c r="AC70" s="107"/>
      <c r="AD70" s="107"/>
      <c r="AE70" s="107"/>
      <c r="AF70" s="107"/>
      <c r="AG70" s="107"/>
      <c r="AH70" s="107"/>
      <c r="AI70" s="107"/>
      <c r="AJ70" s="107"/>
      <c r="AK70" s="107"/>
      <c r="AL70" s="107"/>
      <c r="AM70" s="107"/>
      <c r="AN70" s="107"/>
      <c r="AO70" s="107"/>
      <c r="AP70" s="107"/>
      <c r="AQ70" s="107"/>
      <c r="AR70" s="107"/>
      <c r="AS70" s="107"/>
      <c r="AT70" s="107"/>
      <c r="AU70" s="107"/>
      <c r="AV70" s="107"/>
      <c r="AW70" s="107"/>
      <c r="AX70" s="107"/>
      <c r="AY70" s="107"/>
      <c r="AZ70" s="107"/>
      <c r="BA70" s="107"/>
      <c r="BB70" s="107"/>
      <c r="BC70" s="107"/>
      <c r="BD70" s="107"/>
      <c r="BE70" s="107"/>
      <c r="BF70" s="107"/>
      <c r="BG70" s="107"/>
      <c r="BH70" s="107"/>
      <c r="BI70" s="107"/>
      <c r="BJ70" s="107"/>
      <c r="BK70" s="107"/>
      <c r="BL70" s="107"/>
      <c r="BM70" s="107"/>
      <c r="BN70" s="107"/>
      <c r="BO70" s="107"/>
      <c r="BP70" s="107"/>
      <c r="BQ70" s="107"/>
      <c r="BR70" s="107"/>
      <c r="BS70" s="107"/>
      <c r="BT70" s="107"/>
      <c r="BU70" s="107"/>
      <c r="BV70" s="107"/>
      <c r="BW70" s="107"/>
      <c r="BX70" s="107"/>
      <c r="BY70" s="107"/>
      <c r="BZ70" s="107"/>
      <c r="CA70" s="107"/>
      <c r="CB70" s="107"/>
      <c r="CC70" s="107"/>
      <c r="CD70" s="107"/>
      <c r="CE70" s="107"/>
      <c r="CF70" s="107"/>
      <c r="CG70" s="107"/>
      <c r="CH70" s="107"/>
      <c r="CI70" s="107"/>
      <c r="CJ70" s="107"/>
      <c r="CK70" s="107"/>
      <c r="CL70" s="107"/>
      <c r="CM70" s="107"/>
      <c r="CN70" s="107"/>
      <c r="CO70" s="107"/>
    </row>
    <row r="71" spans="3:93" ht="14.15" customHeight="1">
      <c r="C71" s="98" t="s">
        <v>286</v>
      </c>
      <c r="X71" s="107"/>
      <c r="Y71" s="107"/>
      <c r="Z71" s="107"/>
      <c r="AA71" s="107"/>
      <c r="AB71" s="107"/>
      <c r="AC71" s="107"/>
      <c r="AD71" s="107"/>
      <c r="AE71" s="107"/>
      <c r="AF71" s="107"/>
      <c r="AG71" s="107"/>
      <c r="AH71" s="107"/>
      <c r="AI71" s="107"/>
      <c r="AJ71" s="107"/>
      <c r="AK71" s="107"/>
      <c r="AL71" s="107"/>
      <c r="AM71" s="107"/>
      <c r="AN71" s="107"/>
      <c r="AO71" s="107"/>
      <c r="AP71" s="107"/>
      <c r="AQ71" s="107"/>
      <c r="AR71" s="107"/>
      <c r="AS71" s="107"/>
      <c r="AT71" s="107"/>
      <c r="AU71" s="107"/>
      <c r="AV71" s="107"/>
      <c r="AW71" s="107"/>
      <c r="AX71" s="107"/>
      <c r="AY71" s="107"/>
      <c r="AZ71" s="107"/>
      <c r="BA71" s="107"/>
      <c r="BB71" s="107"/>
      <c r="BC71" s="107"/>
      <c r="BD71" s="107"/>
      <c r="BE71" s="107"/>
      <c r="BF71" s="107"/>
      <c r="BG71" s="107"/>
      <c r="BH71" s="107"/>
      <c r="BI71" s="107"/>
      <c r="BJ71" s="107"/>
      <c r="BK71" s="107"/>
      <c r="BL71" s="107"/>
      <c r="BM71" s="107"/>
      <c r="BN71" s="107"/>
      <c r="BO71" s="107"/>
      <c r="BP71" s="107"/>
      <c r="BQ71" s="107"/>
      <c r="BR71" s="107"/>
      <c r="BS71" s="107"/>
      <c r="BT71" s="107"/>
      <c r="BU71" s="107"/>
      <c r="BV71" s="107"/>
      <c r="BW71" s="107"/>
      <c r="BX71" s="107"/>
      <c r="BY71" s="107"/>
      <c r="BZ71" s="107"/>
      <c r="CA71" s="107"/>
      <c r="CB71" s="107"/>
      <c r="CC71" s="107"/>
      <c r="CD71" s="107"/>
      <c r="CE71" s="107"/>
      <c r="CF71" s="107"/>
      <c r="CG71" s="107"/>
      <c r="CH71" s="107"/>
      <c r="CI71" s="107"/>
      <c r="CJ71" s="107"/>
      <c r="CK71" s="107"/>
      <c r="CL71" s="107"/>
      <c r="CM71" s="107"/>
      <c r="CN71" s="107"/>
      <c r="CO71" s="107"/>
    </row>
    <row r="72" spans="3:93" ht="14.15" customHeight="1">
      <c r="C72" s="98" t="s">
        <v>60</v>
      </c>
      <c r="X72" s="107"/>
      <c r="Y72" s="107"/>
      <c r="Z72" s="107"/>
      <c r="AA72" s="107"/>
      <c r="AB72" s="107"/>
      <c r="AC72" s="107"/>
      <c r="AD72" s="107"/>
      <c r="AE72" s="107"/>
      <c r="AF72" s="107"/>
      <c r="AG72" s="107"/>
      <c r="AH72" s="107"/>
      <c r="AI72" s="107"/>
      <c r="AJ72" s="107"/>
      <c r="AK72" s="107"/>
      <c r="AL72" s="107"/>
      <c r="AM72" s="107"/>
      <c r="AN72" s="107"/>
      <c r="AO72" s="107"/>
      <c r="AP72" s="107"/>
      <c r="AQ72" s="107"/>
      <c r="AR72" s="107"/>
      <c r="AS72" s="107"/>
      <c r="AT72" s="107"/>
      <c r="AU72" s="107"/>
      <c r="AV72" s="107"/>
      <c r="AW72" s="107"/>
      <c r="AX72" s="107"/>
      <c r="AY72" s="107"/>
      <c r="AZ72" s="107"/>
      <c r="BA72" s="107"/>
      <c r="BB72" s="107"/>
      <c r="BC72" s="107"/>
      <c r="BD72" s="107"/>
      <c r="BE72" s="107"/>
      <c r="BF72" s="107"/>
      <c r="BG72" s="107"/>
      <c r="BH72" s="107"/>
      <c r="BI72" s="107"/>
      <c r="BJ72" s="107"/>
      <c r="BK72" s="107"/>
      <c r="BL72" s="107"/>
      <c r="BM72" s="107"/>
      <c r="BN72" s="107"/>
      <c r="BO72" s="107"/>
      <c r="BP72" s="107"/>
      <c r="BQ72" s="107"/>
      <c r="BR72" s="107"/>
      <c r="BS72" s="107"/>
      <c r="BT72" s="107"/>
      <c r="BU72" s="107"/>
      <c r="BV72" s="107"/>
      <c r="BW72" s="107"/>
      <c r="BX72" s="107"/>
      <c r="BY72" s="107"/>
      <c r="BZ72" s="107"/>
      <c r="CA72" s="107"/>
      <c r="CB72" s="107"/>
      <c r="CC72" s="107"/>
      <c r="CD72" s="107"/>
      <c r="CE72" s="107"/>
      <c r="CF72" s="107"/>
      <c r="CG72" s="107"/>
      <c r="CH72" s="107"/>
      <c r="CI72" s="107"/>
      <c r="CJ72" s="107"/>
      <c r="CK72" s="107"/>
      <c r="CL72" s="107"/>
      <c r="CM72" s="107"/>
      <c r="CN72" s="107"/>
      <c r="CO72" s="107"/>
    </row>
    <row r="73" spans="3:93" ht="14.15" customHeight="1">
      <c r="C73" s="98" t="s">
        <v>252</v>
      </c>
      <c r="X73" s="107"/>
      <c r="Y73" s="107"/>
      <c r="Z73" s="107"/>
      <c r="AA73" s="107"/>
      <c r="AB73" s="107"/>
      <c r="AC73" s="107"/>
      <c r="AD73" s="107"/>
      <c r="AE73" s="107"/>
      <c r="AF73" s="107"/>
      <c r="AG73" s="107"/>
      <c r="AH73" s="107"/>
      <c r="AI73" s="107"/>
      <c r="AJ73" s="107"/>
      <c r="AK73" s="107"/>
      <c r="AL73" s="107"/>
      <c r="AM73" s="107"/>
      <c r="AN73" s="107"/>
      <c r="AO73" s="107"/>
      <c r="AP73" s="107"/>
      <c r="AQ73" s="107"/>
      <c r="AR73" s="107"/>
      <c r="AS73" s="107"/>
      <c r="AT73" s="107"/>
      <c r="AU73" s="107"/>
      <c r="AV73" s="107"/>
      <c r="AW73" s="107"/>
      <c r="AX73" s="107"/>
      <c r="AY73" s="107"/>
      <c r="AZ73" s="107"/>
      <c r="BA73" s="107"/>
      <c r="BB73" s="107"/>
      <c r="BC73" s="107"/>
      <c r="BD73" s="107"/>
      <c r="BE73" s="107"/>
      <c r="BF73" s="107"/>
      <c r="BG73" s="107"/>
      <c r="BH73" s="107"/>
      <c r="BI73" s="107"/>
      <c r="BJ73" s="107"/>
      <c r="BK73" s="107"/>
      <c r="BL73" s="107"/>
      <c r="BM73" s="107"/>
      <c r="BN73" s="107"/>
      <c r="BO73" s="107"/>
      <c r="BP73" s="107"/>
      <c r="BQ73" s="107"/>
      <c r="BR73" s="107"/>
      <c r="BS73" s="107"/>
      <c r="BT73" s="107"/>
      <c r="BU73" s="107"/>
      <c r="BV73" s="107"/>
      <c r="BW73" s="107"/>
      <c r="BX73" s="107"/>
      <c r="BY73" s="107"/>
      <c r="BZ73" s="107"/>
      <c r="CA73" s="107"/>
      <c r="CB73" s="107"/>
      <c r="CC73" s="107"/>
      <c r="CD73" s="107"/>
      <c r="CE73" s="107"/>
      <c r="CF73" s="107"/>
      <c r="CG73" s="107"/>
      <c r="CH73" s="107"/>
      <c r="CI73" s="107"/>
      <c r="CJ73" s="107"/>
      <c r="CK73" s="107"/>
      <c r="CL73" s="107"/>
      <c r="CM73" s="107"/>
      <c r="CN73" s="107"/>
      <c r="CO73" s="107"/>
    </row>
    <row r="74" spans="3:93" ht="14.15" customHeight="1">
      <c r="C74" s="98" t="s">
        <v>287</v>
      </c>
      <c r="X74" s="107"/>
      <c r="Y74" s="107"/>
      <c r="Z74" s="107"/>
      <c r="AA74" s="107"/>
      <c r="AB74" s="107"/>
      <c r="AC74" s="107"/>
      <c r="AD74" s="107"/>
      <c r="AE74" s="107"/>
      <c r="AF74" s="107"/>
      <c r="AG74" s="107"/>
      <c r="AH74" s="107"/>
      <c r="AI74" s="107"/>
      <c r="AJ74" s="107"/>
      <c r="AK74" s="107"/>
      <c r="AL74" s="107"/>
      <c r="AM74" s="107"/>
      <c r="AN74" s="107"/>
      <c r="AO74" s="107"/>
      <c r="AP74" s="107"/>
      <c r="AQ74" s="107"/>
      <c r="AR74" s="107"/>
      <c r="AS74" s="107"/>
      <c r="AT74" s="107"/>
      <c r="AU74" s="107"/>
      <c r="AV74" s="107"/>
      <c r="AW74" s="107"/>
      <c r="AX74" s="107"/>
      <c r="AY74" s="107"/>
      <c r="AZ74" s="107"/>
      <c r="BA74" s="107"/>
      <c r="BB74" s="107"/>
      <c r="BC74" s="107"/>
      <c r="BD74" s="107"/>
      <c r="BE74" s="107"/>
      <c r="BF74" s="107"/>
      <c r="BG74" s="107"/>
      <c r="BH74" s="107"/>
      <c r="BI74" s="107"/>
      <c r="BJ74" s="107"/>
      <c r="BK74" s="107"/>
      <c r="BL74" s="107"/>
      <c r="BM74" s="107"/>
      <c r="BN74" s="107"/>
      <c r="BO74" s="107"/>
      <c r="BP74" s="107"/>
      <c r="BQ74" s="107"/>
      <c r="BR74" s="107"/>
      <c r="BS74" s="107"/>
      <c r="BT74" s="107"/>
      <c r="BU74" s="107"/>
      <c r="BV74" s="107"/>
      <c r="BW74" s="107"/>
      <c r="BX74" s="107"/>
      <c r="BY74" s="107"/>
      <c r="BZ74" s="107"/>
      <c r="CA74" s="107"/>
      <c r="CB74" s="107"/>
      <c r="CC74" s="107"/>
      <c r="CD74" s="107"/>
      <c r="CE74" s="107"/>
      <c r="CF74" s="107"/>
      <c r="CG74" s="107"/>
      <c r="CH74" s="107"/>
      <c r="CI74" s="107"/>
      <c r="CJ74" s="107"/>
      <c r="CK74" s="107"/>
      <c r="CL74" s="107"/>
      <c r="CM74" s="107"/>
      <c r="CN74" s="107"/>
      <c r="CO74" s="107"/>
    </row>
    <row r="75" spans="3:93" ht="14.5" customHeight="1">
      <c r="C75" s="99"/>
    </row>
    <row r="76" spans="3:93" ht="14.5" customHeight="1">
      <c r="C76" s="100"/>
    </row>
  </sheetData>
  <sheetProtection sheet="1" formatCells="0" formatColumns="0" formatRows="0" insertColumns="0" insertRows="0" selectLockedCells="1"/>
  <mergeCells count="96">
    <mergeCell ref="B57:W57"/>
    <mergeCell ref="AA57:AB57"/>
    <mergeCell ref="AA58:AB58"/>
    <mergeCell ref="F53:S53"/>
    <mergeCell ref="T53:W53"/>
    <mergeCell ref="F54:S54"/>
    <mergeCell ref="T54:W54"/>
    <mergeCell ref="B56:R56"/>
    <mergeCell ref="T56:W56"/>
    <mergeCell ref="D50:S50"/>
    <mergeCell ref="U50:W50"/>
    <mergeCell ref="D51:S51"/>
    <mergeCell ref="T51:W51"/>
    <mergeCell ref="F52:S52"/>
    <mergeCell ref="T52:W52"/>
    <mergeCell ref="A47:W47"/>
    <mergeCell ref="D48:S48"/>
    <mergeCell ref="T48:W48"/>
    <mergeCell ref="D49:S49"/>
    <mergeCell ref="T49:W49"/>
    <mergeCell ref="D44:S44"/>
    <mergeCell ref="T44:W44"/>
    <mergeCell ref="F45:S45"/>
    <mergeCell ref="T45:W45"/>
    <mergeCell ref="F46:S46"/>
    <mergeCell ref="T46:W46"/>
    <mergeCell ref="D40:S40"/>
    <mergeCell ref="T40:W40"/>
    <mergeCell ref="F41:S41"/>
    <mergeCell ref="T41:W41"/>
    <mergeCell ref="D43:S43"/>
    <mergeCell ref="T43:W43"/>
    <mergeCell ref="D37:S37"/>
    <mergeCell ref="T37:W37"/>
    <mergeCell ref="D38:S38"/>
    <mergeCell ref="T38:W38"/>
    <mergeCell ref="D39:S39"/>
    <mergeCell ref="T39:W39"/>
    <mergeCell ref="D34:S34"/>
    <mergeCell ref="T34:W34"/>
    <mergeCell ref="D35:S35"/>
    <mergeCell ref="T35:W35"/>
    <mergeCell ref="D36:S36"/>
    <mergeCell ref="T36:W36"/>
    <mergeCell ref="D31:S31"/>
    <mergeCell ref="T31:W31"/>
    <mergeCell ref="D32:S32"/>
    <mergeCell ref="T32:W32"/>
    <mergeCell ref="D33:S33"/>
    <mergeCell ref="T33:W33"/>
    <mergeCell ref="F27:S27"/>
    <mergeCell ref="T27:W27"/>
    <mergeCell ref="A28:W28"/>
    <mergeCell ref="D30:S30"/>
    <mergeCell ref="T30:W30"/>
    <mergeCell ref="D24:S24"/>
    <mergeCell ref="T24:W24"/>
    <mergeCell ref="D25:S25"/>
    <mergeCell ref="T25:W25"/>
    <mergeCell ref="F26:S26"/>
    <mergeCell ref="T26:W26"/>
    <mergeCell ref="D21:S21"/>
    <mergeCell ref="T21:W21"/>
    <mergeCell ref="D22:S22"/>
    <mergeCell ref="T22:W22"/>
    <mergeCell ref="D23:S23"/>
    <mergeCell ref="T23:W23"/>
    <mergeCell ref="F17:S17"/>
    <mergeCell ref="T17:W17"/>
    <mergeCell ref="D19:S19"/>
    <mergeCell ref="T19:W19"/>
    <mergeCell ref="D20:S20"/>
    <mergeCell ref="T20:W20"/>
    <mergeCell ref="D14:S14"/>
    <mergeCell ref="T14:W14"/>
    <mergeCell ref="D15:S15"/>
    <mergeCell ref="T15:W15"/>
    <mergeCell ref="E16:S16"/>
    <mergeCell ref="U16:W16"/>
    <mergeCell ref="D11:S11"/>
    <mergeCell ref="T11:W11"/>
    <mergeCell ref="D12:S12"/>
    <mergeCell ref="T12:W12"/>
    <mergeCell ref="D13:S13"/>
    <mergeCell ref="T13:W13"/>
    <mergeCell ref="P6:W6"/>
    <mergeCell ref="A7:W7"/>
    <mergeCell ref="D9:S9"/>
    <mergeCell ref="T9:W9"/>
    <mergeCell ref="D10:S10"/>
    <mergeCell ref="T10:W10"/>
    <mergeCell ref="B1:O1"/>
    <mergeCell ref="P1:W1"/>
    <mergeCell ref="B3:W3"/>
    <mergeCell ref="A4:I4"/>
    <mergeCell ref="J4:K4"/>
  </mergeCells>
  <phoneticPr fontId="20"/>
  <conditionalFormatting sqref="A7:Y27 A29:Y56 Y28 A28">
    <cfRule type="cellIs" dxfId="13" priority="2" stopIfTrue="1" operator="equal">
      <formula>"OK"</formula>
    </cfRule>
  </conditionalFormatting>
  <conditionalFormatting sqref="Y4">
    <cfRule type="cellIs" dxfId="12" priority="1" stopIfTrue="1" operator="equal">
      <formula>"OK"</formula>
    </cfRule>
  </conditionalFormatting>
  <dataValidations count="2">
    <dataValidation type="list" allowBlank="1" showInputMessage="1" showErrorMessage="1" sqref="T56:W56" xr:uid="{00000000-0002-0000-0500-000000000000}">
      <formula1>"税込方式,税抜方式"</formula1>
    </dataValidation>
    <dataValidation type="list" allowBlank="1" showInputMessage="1" showErrorMessage="1" sqref="J4:K4" xr:uid="{00000000-0002-0000-0500-000001000000}">
      <formula1>"平成,令和"</formula1>
    </dataValidation>
  </dataValidations>
  <printOptions horizontalCentered="1"/>
  <pageMargins left="0.47244094488188976" right="0.15748031496062992" top="0.62992125984251968" bottom="0.74803149606299213" header="0.51181102362204722" footer="0.51181102362204722"/>
  <pageSetup paperSize="9" scale="95" orientation="portrait" blackAndWhite="1" cellComments="asDisplayed" r:id="rId1"/>
  <headerFooter alignWithMargins="0"/>
  <rowBreaks count="1" manualBreakCount="1">
    <brk id="32" max="22" man="1"/>
  </rowBreaks>
  <colBreaks count="1" manualBreakCount="1">
    <brk id="25" max="73" man="1"/>
  </col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S72"/>
  <sheetViews>
    <sheetView showZeros="0" view="pageBreakPreview" zoomScaleSheetLayoutView="100" workbookViewId="0">
      <selection activeCell="P4" sqref="P4"/>
    </sheetView>
  </sheetViews>
  <sheetFormatPr defaultColWidth="3.6328125" defaultRowHeight="13"/>
  <cols>
    <col min="1" max="1" width="2.26953125" style="1" customWidth="1"/>
    <col min="2" max="2" width="2.6328125" style="1" customWidth="1"/>
    <col min="3" max="5" width="1.7265625" style="1" customWidth="1"/>
    <col min="6" max="10" width="3.6328125" style="1"/>
    <col min="11" max="11" width="1.26953125" style="1" customWidth="1"/>
    <col min="12" max="12" width="2.6328125" style="1" customWidth="1"/>
    <col min="13" max="13" width="4.6328125" style="1" customWidth="1"/>
    <col min="14" max="25" width="3.6328125" style="1"/>
    <col min="26" max="26" width="43.6328125" style="1" customWidth="1"/>
    <col min="27" max="27" width="6.08984375" style="1" customWidth="1"/>
    <col min="28" max="28" width="3.6328125" style="1"/>
    <col min="29" max="31" width="12.6328125" style="1" customWidth="1"/>
    <col min="32" max="45" width="15.6328125" style="1" customWidth="1"/>
    <col min="46" max="16384" width="3.6328125" style="1"/>
  </cols>
  <sheetData>
    <row r="1" spans="1:71" s="3" customFormat="1" ht="20.25" customHeight="1">
      <c r="A1" s="5"/>
      <c r="B1" s="584" t="s">
        <v>103</v>
      </c>
      <c r="C1" s="584"/>
      <c r="D1" s="584"/>
      <c r="E1" s="584"/>
      <c r="F1" s="584"/>
      <c r="G1" s="584"/>
      <c r="H1" s="584"/>
      <c r="I1" s="584"/>
      <c r="J1" s="584"/>
      <c r="K1" s="584"/>
      <c r="L1" s="584"/>
      <c r="M1" s="584"/>
      <c r="N1" s="584"/>
      <c r="O1" s="584"/>
      <c r="P1" s="584"/>
      <c r="Q1" s="552" t="s">
        <v>204</v>
      </c>
      <c r="R1" s="553"/>
      <c r="S1" s="553"/>
      <c r="T1" s="553"/>
      <c r="U1" s="553"/>
      <c r="V1" s="553"/>
      <c r="W1" s="553"/>
      <c r="X1" s="553"/>
      <c r="Y1" s="553"/>
      <c r="Z1" s="123"/>
      <c r="AA1" s="108"/>
      <c r="AB1" s="123"/>
      <c r="AC1" s="123"/>
      <c r="AD1" s="123"/>
      <c r="AE1" s="123"/>
      <c r="AF1" s="123"/>
      <c r="AG1" s="123"/>
      <c r="AH1" s="123"/>
      <c r="AI1" s="123"/>
      <c r="AJ1" s="123"/>
      <c r="AK1" s="123"/>
      <c r="AL1" s="123"/>
      <c r="AM1" s="123"/>
      <c r="AN1" s="123"/>
      <c r="AO1" s="123"/>
      <c r="AP1" s="123"/>
      <c r="AQ1" s="123"/>
      <c r="AR1" s="123"/>
      <c r="AS1" s="123"/>
      <c r="AT1" s="123"/>
      <c r="AU1" s="123"/>
      <c r="AV1" s="123"/>
      <c r="AW1" s="123"/>
      <c r="AX1" s="123"/>
      <c r="AY1" s="123"/>
      <c r="AZ1" s="123"/>
      <c r="BA1" s="123"/>
      <c r="BB1" s="123"/>
      <c r="BC1" s="123"/>
      <c r="BD1" s="123"/>
      <c r="BE1" s="123"/>
      <c r="BF1" s="123"/>
      <c r="BG1" s="123"/>
      <c r="BH1" s="123"/>
      <c r="BI1" s="123"/>
      <c r="BJ1" s="123"/>
      <c r="BK1" s="123"/>
      <c r="BL1" s="123"/>
      <c r="BM1" s="123"/>
      <c r="BN1" s="123"/>
      <c r="BO1" s="123"/>
      <c r="BP1" s="123"/>
      <c r="BQ1" s="123"/>
      <c r="BR1" s="123"/>
      <c r="BS1" s="123"/>
    </row>
    <row r="2" spans="1:71" s="3" customFormat="1" ht="21" customHeight="1">
      <c r="A2" s="5"/>
      <c r="B2" s="137" t="s">
        <v>253</v>
      </c>
      <c r="C2" s="137"/>
      <c r="D2" s="137"/>
      <c r="E2" s="137"/>
      <c r="F2" s="137"/>
      <c r="G2" s="137"/>
      <c r="H2" s="137"/>
      <c r="I2" s="137"/>
      <c r="J2" s="137"/>
      <c r="K2" s="137"/>
      <c r="L2" s="137"/>
      <c r="M2" s="137"/>
      <c r="N2" s="137"/>
      <c r="O2" s="137"/>
      <c r="P2" s="137"/>
      <c r="Q2" s="137"/>
      <c r="R2" s="137"/>
      <c r="S2" s="137"/>
      <c r="T2" s="137"/>
      <c r="U2" s="137"/>
      <c r="V2" s="137"/>
      <c r="W2" s="137"/>
      <c r="X2" s="137"/>
      <c r="Y2" s="137"/>
      <c r="Z2" s="123"/>
      <c r="AA2" s="106"/>
      <c r="AB2" s="123"/>
      <c r="AC2" s="123"/>
      <c r="AD2" s="123"/>
      <c r="AE2" s="123"/>
      <c r="AF2" s="123"/>
      <c r="AG2" s="123"/>
      <c r="AH2" s="123"/>
      <c r="AI2" s="123"/>
      <c r="AJ2" s="123"/>
      <c r="AK2" s="123"/>
      <c r="AL2" s="123"/>
      <c r="AM2" s="123"/>
      <c r="AN2" s="123"/>
      <c r="AO2" s="123"/>
      <c r="AP2" s="123"/>
      <c r="AQ2" s="123"/>
      <c r="AR2" s="123"/>
      <c r="AS2" s="123"/>
      <c r="AT2" s="123"/>
      <c r="AU2" s="123"/>
      <c r="AV2" s="123"/>
      <c r="AW2" s="123"/>
      <c r="AX2" s="123"/>
      <c r="AY2" s="123"/>
      <c r="AZ2" s="123"/>
      <c r="BA2" s="123"/>
      <c r="BB2" s="123"/>
      <c r="BC2" s="123"/>
      <c r="BD2" s="123"/>
      <c r="BE2" s="123"/>
      <c r="BF2" s="123"/>
      <c r="BG2" s="123"/>
      <c r="BH2" s="123"/>
      <c r="BI2" s="123"/>
      <c r="BJ2" s="123"/>
      <c r="BK2" s="123"/>
      <c r="BL2" s="123"/>
      <c r="BM2" s="123"/>
      <c r="BN2" s="123"/>
      <c r="BO2" s="123"/>
      <c r="BP2" s="123"/>
      <c r="BQ2" s="123"/>
      <c r="BR2" s="123"/>
      <c r="BS2" s="123"/>
    </row>
    <row r="3" spans="1:71" ht="45" customHeight="1">
      <c r="B3" s="585" t="s">
        <v>288</v>
      </c>
      <c r="C3" s="570"/>
      <c r="D3" s="570"/>
      <c r="E3" s="570"/>
      <c r="F3" s="570"/>
      <c r="G3" s="570"/>
      <c r="H3" s="570"/>
      <c r="I3" s="570"/>
      <c r="J3" s="570"/>
      <c r="K3" s="570"/>
      <c r="L3" s="570"/>
      <c r="M3" s="570"/>
      <c r="N3" s="570"/>
      <c r="O3" s="570"/>
      <c r="P3" s="570"/>
      <c r="Q3" s="570"/>
      <c r="R3" s="570"/>
      <c r="S3" s="570"/>
      <c r="T3" s="570"/>
      <c r="U3" s="586"/>
      <c r="V3" s="45"/>
      <c r="Z3" s="107"/>
      <c r="AA3" s="107"/>
      <c r="AB3" s="107"/>
      <c r="AC3" s="592"/>
      <c r="AD3" s="158"/>
      <c r="AE3" s="131" t="s">
        <v>205</v>
      </c>
      <c r="AF3" s="158"/>
      <c r="AG3" s="158"/>
      <c r="AH3" s="107"/>
      <c r="AI3" s="107"/>
      <c r="AJ3" s="107"/>
      <c r="AK3" s="107"/>
      <c r="AL3" s="107"/>
      <c r="AM3" s="107"/>
      <c r="AN3" s="107"/>
      <c r="AO3" s="107"/>
      <c r="AP3" s="107"/>
      <c r="AQ3" s="107"/>
      <c r="AR3" s="107"/>
      <c r="AS3" s="107"/>
      <c r="AT3" s="107"/>
      <c r="AU3" s="107"/>
      <c r="AV3" s="107"/>
      <c r="AW3" s="107"/>
      <c r="AX3" s="107"/>
      <c r="AY3" s="107"/>
      <c r="AZ3" s="107"/>
      <c r="BA3" s="107"/>
      <c r="BB3" s="107"/>
      <c r="BC3" s="107"/>
      <c r="BD3" s="107"/>
      <c r="BE3" s="107"/>
      <c r="BF3" s="107"/>
      <c r="BG3" s="107"/>
      <c r="BH3" s="107"/>
      <c r="BI3" s="107"/>
      <c r="BJ3" s="107"/>
      <c r="BK3" s="107"/>
      <c r="BL3" s="107"/>
      <c r="BM3" s="107"/>
      <c r="BN3" s="107"/>
      <c r="BO3" s="107"/>
      <c r="BP3" s="107"/>
      <c r="BQ3" s="107"/>
      <c r="BR3" s="107"/>
      <c r="BS3" s="107"/>
    </row>
    <row r="4" spans="1:71" ht="18.75" customHeight="1">
      <c r="B4" s="365"/>
      <c r="C4" s="365"/>
      <c r="D4" s="365"/>
      <c r="E4" s="365"/>
      <c r="F4" s="365"/>
      <c r="G4" s="365"/>
      <c r="H4" s="365"/>
      <c r="I4" s="365"/>
      <c r="J4" s="365"/>
      <c r="L4" s="138" t="s">
        <v>93</v>
      </c>
      <c r="M4" s="139"/>
      <c r="N4" s="140"/>
      <c r="O4" s="30" t="s">
        <v>37</v>
      </c>
      <c r="P4" s="140"/>
      <c r="Q4" s="30" t="s">
        <v>147</v>
      </c>
      <c r="R4" s="140"/>
      <c r="S4" s="30" t="s">
        <v>41</v>
      </c>
      <c r="T4" s="30"/>
      <c r="U4" s="30"/>
      <c r="Z4" s="107"/>
      <c r="AA4" s="109" t="str">
        <f>IF(AE4=3,"OK","NG")</f>
        <v>NG</v>
      </c>
      <c r="AB4" s="107"/>
      <c r="AC4" s="593"/>
      <c r="AD4" s="158"/>
      <c r="AE4" s="132">
        <f>COUNTIFS(N4,"&gt;0")+COUNTIFS(P4,"&gt;0")+COUNTIFS(R4,"&gt;0")</f>
        <v>0</v>
      </c>
      <c r="AF4" s="158"/>
      <c r="AG4" s="158"/>
      <c r="AH4" s="107"/>
      <c r="AI4" s="107"/>
      <c r="AJ4" s="107"/>
      <c r="AK4" s="107"/>
      <c r="AL4" s="107"/>
      <c r="AM4" s="107"/>
      <c r="AN4" s="107"/>
      <c r="AO4" s="107"/>
      <c r="AP4" s="107"/>
      <c r="AQ4" s="107"/>
      <c r="AR4" s="107"/>
      <c r="AS4" s="107"/>
      <c r="AT4" s="107"/>
      <c r="AU4" s="107"/>
      <c r="AV4" s="107"/>
      <c r="AW4" s="107"/>
      <c r="AX4" s="107"/>
      <c r="AY4" s="107"/>
      <c r="AZ4" s="107"/>
      <c r="BA4" s="107"/>
      <c r="BB4" s="107"/>
      <c r="BC4" s="107"/>
      <c r="BD4" s="107"/>
      <c r="BE4" s="107"/>
      <c r="BF4" s="107"/>
      <c r="BG4" s="107"/>
      <c r="BH4" s="107"/>
      <c r="BI4" s="107"/>
      <c r="BJ4" s="107"/>
      <c r="BK4" s="107"/>
      <c r="BL4" s="107"/>
      <c r="BM4" s="107"/>
      <c r="BN4" s="107"/>
      <c r="BO4" s="107"/>
      <c r="BP4" s="107"/>
      <c r="BQ4" s="107"/>
      <c r="BR4" s="107"/>
      <c r="BS4" s="107"/>
    </row>
    <row r="5" spans="1:71" ht="18.75" customHeight="1">
      <c r="B5" s="365"/>
      <c r="C5" s="365"/>
      <c r="D5" s="365"/>
      <c r="E5" s="365"/>
      <c r="F5" s="365"/>
      <c r="G5" s="365"/>
      <c r="H5" s="365"/>
      <c r="I5" s="365"/>
      <c r="J5" s="365"/>
      <c r="L5" s="138" t="s">
        <v>97</v>
      </c>
      <c r="M5" s="139"/>
      <c r="N5" s="140"/>
      <c r="O5" s="30" t="s">
        <v>37</v>
      </c>
      <c r="P5" s="140"/>
      <c r="Q5" s="30" t="s">
        <v>147</v>
      </c>
      <c r="R5" s="140"/>
      <c r="S5" s="30" t="s">
        <v>41</v>
      </c>
      <c r="T5" s="30"/>
      <c r="U5" s="30"/>
      <c r="V5" s="30"/>
      <c r="W5" s="30"/>
      <c r="X5" s="30"/>
      <c r="Y5" s="30"/>
      <c r="Z5" s="107"/>
      <c r="AA5" s="109" t="str">
        <f>IF(AE5=3,"OK","NG")</f>
        <v>NG</v>
      </c>
      <c r="AB5" s="107"/>
      <c r="AC5" s="107"/>
      <c r="AD5" s="107"/>
      <c r="AE5" s="132">
        <f>COUNTIFS(N5,"&gt;0")+COUNTIFS(P5,"&gt;0")+COUNTIFS(R5,"&gt;0")</f>
        <v>0</v>
      </c>
      <c r="AF5" s="107"/>
      <c r="AG5" s="107"/>
      <c r="AH5" s="107"/>
      <c r="AI5" s="107"/>
      <c r="AJ5" s="107"/>
      <c r="AK5" s="107"/>
      <c r="AL5" s="107"/>
      <c r="AM5" s="107"/>
      <c r="AN5" s="107"/>
      <c r="AO5" s="107"/>
      <c r="AP5" s="107"/>
      <c r="AQ5" s="107"/>
      <c r="AR5" s="107"/>
      <c r="AS5" s="107"/>
      <c r="AT5" s="107"/>
      <c r="AU5" s="107"/>
      <c r="AV5" s="107"/>
      <c r="AW5" s="107"/>
      <c r="AX5" s="107"/>
      <c r="AY5" s="107"/>
      <c r="AZ5" s="107"/>
      <c r="BA5" s="107"/>
      <c r="BB5" s="107"/>
      <c r="BC5" s="107"/>
      <c r="BD5" s="107"/>
      <c r="BE5" s="107"/>
      <c r="BF5" s="107"/>
      <c r="BG5" s="107"/>
      <c r="BH5" s="107"/>
      <c r="BI5" s="107"/>
      <c r="BJ5" s="107"/>
      <c r="BK5" s="107"/>
      <c r="BL5" s="107"/>
      <c r="BM5" s="107"/>
      <c r="BN5" s="107"/>
      <c r="BO5" s="107"/>
      <c r="BP5" s="107"/>
      <c r="BQ5" s="107"/>
      <c r="BR5" s="107"/>
      <c r="BS5" s="107"/>
    </row>
    <row r="6" spans="1:71" ht="24" customHeight="1">
      <c r="B6" s="365"/>
      <c r="C6" s="594"/>
      <c r="D6" s="594"/>
      <c r="E6" s="594"/>
      <c r="F6" s="594"/>
      <c r="G6" s="594"/>
      <c r="H6" s="594"/>
      <c r="I6" s="594"/>
      <c r="J6" s="594"/>
      <c r="K6" s="594"/>
      <c r="L6" s="594"/>
      <c r="M6" s="594"/>
      <c r="N6" s="594"/>
      <c r="O6" s="594"/>
      <c r="P6" s="141"/>
      <c r="Q6" s="103" t="s">
        <v>220</v>
      </c>
      <c r="R6" s="103"/>
      <c r="S6" s="103"/>
      <c r="T6" s="103"/>
      <c r="U6" s="103"/>
      <c r="V6" s="103"/>
      <c r="W6" s="103"/>
      <c r="X6" s="103"/>
      <c r="Y6" s="103"/>
      <c r="Z6" s="107"/>
      <c r="AA6" s="110"/>
      <c r="AB6" s="107"/>
      <c r="AC6" s="107"/>
      <c r="AD6" s="107"/>
      <c r="AE6" s="107"/>
      <c r="AF6" s="107"/>
      <c r="AG6" s="107"/>
      <c r="AH6" s="107"/>
      <c r="AI6" s="107"/>
      <c r="AJ6" s="107"/>
      <c r="AK6" s="107"/>
      <c r="AL6" s="107"/>
      <c r="AM6" s="107"/>
      <c r="AN6" s="107"/>
      <c r="AO6" s="107"/>
      <c r="AP6" s="107"/>
      <c r="AQ6" s="107"/>
      <c r="AR6" s="107"/>
      <c r="AS6" s="107"/>
      <c r="AT6" s="107"/>
      <c r="AU6" s="107"/>
      <c r="AV6" s="107"/>
      <c r="AW6" s="107"/>
      <c r="AX6" s="107"/>
      <c r="AY6" s="107"/>
      <c r="AZ6" s="107"/>
      <c r="BA6" s="107"/>
      <c r="BB6" s="107"/>
      <c r="BC6" s="107"/>
      <c r="BD6" s="107"/>
      <c r="BE6" s="107"/>
      <c r="BF6" s="107"/>
      <c r="BG6" s="107"/>
      <c r="BH6" s="107"/>
      <c r="BI6" s="107"/>
      <c r="BJ6" s="107"/>
      <c r="BK6" s="107"/>
      <c r="BL6" s="107"/>
      <c r="BM6" s="107"/>
      <c r="BN6" s="107"/>
      <c r="BO6" s="107"/>
      <c r="BP6" s="107"/>
      <c r="BQ6" s="107"/>
      <c r="BR6" s="107"/>
      <c r="BS6" s="107"/>
    </row>
    <row r="7" spans="1:71" ht="24" customHeight="1">
      <c r="B7" s="594"/>
      <c r="C7" s="594"/>
      <c r="D7" s="594"/>
      <c r="E7" s="594"/>
      <c r="F7" s="594"/>
      <c r="G7" s="594"/>
      <c r="H7" s="594"/>
      <c r="I7" s="594"/>
      <c r="J7" s="594"/>
      <c r="K7" s="594"/>
      <c r="L7" s="594"/>
      <c r="M7" s="594"/>
      <c r="N7" s="594"/>
      <c r="O7" s="594"/>
      <c r="P7" s="38"/>
      <c r="Q7" s="587">
        <f>'貸借対照表（個人）'!P6</f>
        <v>0</v>
      </c>
      <c r="R7" s="588"/>
      <c r="S7" s="588"/>
      <c r="T7" s="588"/>
      <c r="U7" s="588"/>
      <c r="V7" s="588"/>
      <c r="W7" s="588"/>
      <c r="X7" s="588"/>
      <c r="Y7" s="588"/>
      <c r="Z7" s="107"/>
      <c r="AA7" s="150"/>
      <c r="AB7" s="107"/>
      <c r="AC7" s="107"/>
      <c r="AD7" s="107"/>
      <c r="AE7" s="107"/>
      <c r="AF7" s="107"/>
      <c r="AG7" s="107"/>
      <c r="AH7" s="107"/>
      <c r="AI7" s="107"/>
      <c r="AJ7" s="107"/>
      <c r="AK7" s="107"/>
      <c r="AL7" s="107"/>
      <c r="AM7" s="107"/>
      <c r="AN7" s="107"/>
      <c r="AO7" s="107"/>
      <c r="AP7" s="107"/>
      <c r="AQ7" s="107"/>
      <c r="AR7" s="107"/>
      <c r="AS7" s="107"/>
      <c r="AT7" s="107"/>
      <c r="AU7" s="107"/>
      <c r="AV7" s="107"/>
      <c r="AW7" s="107"/>
      <c r="AX7" s="107"/>
      <c r="AY7" s="107"/>
      <c r="AZ7" s="107"/>
      <c r="BA7" s="107"/>
      <c r="BB7" s="107"/>
      <c r="BC7" s="107"/>
      <c r="BD7" s="107"/>
      <c r="BE7" s="107"/>
      <c r="BF7" s="107"/>
      <c r="BG7" s="107"/>
      <c r="BH7" s="107"/>
      <c r="BI7" s="107"/>
      <c r="BJ7" s="107"/>
      <c r="BK7" s="107"/>
      <c r="BL7" s="107"/>
      <c r="BM7" s="107"/>
      <c r="BN7" s="107"/>
      <c r="BO7" s="107"/>
      <c r="BP7" s="107"/>
      <c r="BQ7" s="107"/>
      <c r="BR7" s="107"/>
      <c r="BS7" s="107"/>
    </row>
    <row r="8" spans="1:71" s="136" customFormat="1" ht="25" customHeight="1">
      <c r="B8" s="96" t="s">
        <v>153</v>
      </c>
      <c r="C8" s="96"/>
      <c r="D8" s="96"/>
      <c r="E8" s="96"/>
      <c r="F8" s="96"/>
      <c r="G8" s="96"/>
      <c r="H8" s="96"/>
      <c r="I8" s="96"/>
      <c r="J8" s="96"/>
      <c r="K8" s="96"/>
      <c r="L8" s="96"/>
      <c r="M8" s="96"/>
      <c r="N8" s="96"/>
      <c r="O8" s="96"/>
      <c r="P8" s="96"/>
      <c r="Q8" s="96"/>
      <c r="R8" s="96"/>
      <c r="S8" s="96"/>
      <c r="T8" s="96"/>
      <c r="U8" s="96"/>
      <c r="V8" s="96"/>
      <c r="W8" s="96"/>
      <c r="X8" s="96"/>
      <c r="Y8" s="147" t="s">
        <v>92</v>
      </c>
      <c r="Z8" s="148"/>
      <c r="AA8" s="113"/>
      <c r="AB8" s="148"/>
      <c r="AC8" s="148" t="s">
        <v>289</v>
      </c>
      <c r="AD8" s="148"/>
      <c r="AE8" s="148"/>
      <c r="AF8" s="148"/>
      <c r="AG8" s="148"/>
      <c r="AH8" s="148"/>
      <c r="AI8" s="148"/>
      <c r="AJ8" s="148"/>
      <c r="AK8" s="148"/>
      <c r="AL8" s="148"/>
      <c r="AM8" s="148"/>
      <c r="AN8" s="148"/>
      <c r="AO8" s="148"/>
      <c r="AP8" s="148"/>
      <c r="AQ8" s="148"/>
      <c r="AR8" s="148"/>
      <c r="AS8" s="148"/>
      <c r="AT8" s="148"/>
      <c r="AU8" s="148"/>
      <c r="AV8" s="148"/>
      <c r="AW8" s="148"/>
      <c r="AX8" s="148"/>
      <c r="AY8" s="148"/>
      <c r="AZ8" s="148"/>
      <c r="BA8" s="148"/>
      <c r="BB8" s="148"/>
      <c r="BC8" s="148"/>
      <c r="BD8" s="148"/>
      <c r="BE8" s="148"/>
      <c r="BF8" s="148"/>
      <c r="BG8" s="148"/>
      <c r="BH8" s="148"/>
      <c r="BI8" s="148"/>
      <c r="BJ8" s="148"/>
      <c r="BK8" s="148"/>
      <c r="BL8" s="148"/>
      <c r="BM8" s="148"/>
      <c r="BN8" s="148"/>
      <c r="BO8" s="148"/>
      <c r="BP8" s="148"/>
      <c r="BQ8" s="148"/>
      <c r="BR8" s="148"/>
      <c r="BS8" s="148"/>
    </row>
    <row r="9" spans="1:71" s="136" customFormat="1" ht="25" customHeight="1">
      <c r="B9" s="97"/>
      <c r="C9" s="97"/>
      <c r="D9" s="566" t="s">
        <v>311</v>
      </c>
      <c r="E9" s="566"/>
      <c r="F9" s="566"/>
      <c r="G9" s="566"/>
      <c r="H9" s="566"/>
      <c r="I9" s="566"/>
      <c r="J9" s="566"/>
      <c r="K9" s="566"/>
      <c r="L9" s="566"/>
      <c r="M9" s="566"/>
      <c r="N9" s="566"/>
      <c r="O9" s="566"/>
      <c r="P9" s="566"/>
      <c r="Q9" s="563"/>
      <c r="R9" s="563"/>
      <c r="S9" s="563"/>
      <c r="T9" s="563"/>
      <c r="U9" s="142"/>
      <c r="V9" s="142"/>
      <c r="W9" s="142"/>
      <c r="X9" s="142"/>
      <c r="Y9" s="142"/>
      <c r="Z9" s="148"/>
      <c r="AA9" s="119"/>
      <c r="AB9" s="148"/>
      <c r="AC9" s="124" t="s">
        <v>290</v>
      </c>
      <c r="AD9" s="129" t="s">
        <v>274</v>
      </c>
      <c r="AE9" s="124" t="s">
        <v>267</v>
      </c>
      <c r="AF9" s="148"/>
      <c r="AG9" s="148"/>
      <c r="AH9" s="148"/>
      <c r="AI9" s="148"/>
      <c r="AJ9" s="148"/>
      <c r="AK9" s="148"/>
      <c r="AL9" s="148"/>
      <c r="AM9" s="148"/>
      <c r="AN9" s="148"/>
      <c r="AO9" s="148"/>
      <c r="AP9" s="148"/>
      <c r="AQ9" s="148"/>
      <c r="AR9" s="148"/>
      <c r="AS9" s="148"/>
      <c r="AT9" s="148"/>
      <c r="AU9" s="148"/>
      <c r="AV9" s="148"/>
      <c r="AW9" s="148"/>
      <c r="AX9" s="148"/>
      <c r="AY9" s="148"/>
      <c r="AZ9" s="148"/>
      <c r="BA9" s="148"/>
      <c r="BB9" s="148"/>
      <c r="BC9" s="148"/>
      <c r="BD9" s="148"/>
      <c r="BE9" s="148"/>
      <c r="BF9" s="148"/>
      <c r="BG9" s="148"/>
      <c r="BH9" s="148"/>
      <c r="BI9" s="148"/>
      <c r="BJ9" s="148"/>
      <c r="BK9" s="148"/>
      <c r="BL9" s="148"/>
      <c r="BM9" s="148"/>
      <c r="BN9" s="148"/>
      <c r="BO9" s="148"/>
      <c r="BP9" s="148"/>
      <c r="BQ9" s="148"/>
      <c r="BR9" s="148"/>
      <c r="BS9" s="148"/>
    </row>
    <row r="10" spans="1:71" s="136" customFormat="1" ht="25" customHeight="1">
      <c r="B10" s="97"/>
      <c r="C10" s="97"/>
      <c r="D10" s="566" t="s">
        <v>154</v>
      </c>
      <c r="E10" s="566"/>
      <c r="F10" s="566"/>
      <c r="G10" s="566"/>
      <c r="H10" s="566"/>
      <c r="I10" s="566"/>
      <c r="J10" s="566"/>
      <c r="K10" s="566"/>
      <c r="L10" s="566"/>
      <c r="M10" s="566"/>
      <c r="N10" s="566"/>
      <c r="O10" s="566"/>
      <c r="P10" s="566"/>
      <c r="Q10" s="565"/>
      <c r="R10" s="565"/>
      <c r="S10" s="565"/>
      <c r="T10" s="565"/>
      <c r="U10" s="143"/>
      <c r="V10" s="563">
        <v>0</v>
      </c>
      <c r="W10" s="563"/>
      <c r="X10" s="563"/>
      <c r="Y10" s="563"/>
      <c r="Z10" s="148"/>
      <c r="AA10" s="116" t="str">
        <f>IF(AND(-AE10&lt;=(AC10-V10),(AC10-V10)&lt;=AE10,V10&lt;&gt;""),"OK","NG")</f>
        <v>OK</v>
      </c>
      <c r="AB10" s="148"/>
      <c r="AC10" s="125">
        <f>SUM(Q9:T10)</f>
        <v>0</v>
      </c>
      <c r="AD10" s="125">
        <f>V10-AC10</f>
        <v>0</v>
      </c>
      <c r="AE10" s="134">
        <f>COUNTA(Q9:T10)-COUNTIF(Q9:T10,"=0")</f>
        <v>0</v>
      </c>
      <c r="AF10" s="148"/>
      <c r="AG10" s="148"/>
      <c r="AH10" s="148"/>
      <c r="AI10" s="148"/>
      <c r="AJ10" s="148"/>
      <c r="AK10" s="148"/>
      <c r="AL10" s="148"/>
      <c r="AM10" s="148"/>
      <c r="AN10" s="148"/>
      <c r="AO10" s="148"/>
      <c r="AP10" s="148"/>
      <c r="AQ10" s="148"/>
      <c r="AR10" s="148"/>
      <c r="AS10" s="148"/>
      <c r="AT10" s="148"/>
      <c r="AU10" s="148"/>
      <c r="AV10" s="148"/>
      <c r="AW10" s="148"/>
      <c r="AX10" s="148"/>
      <c r="AY10" s="148"/>
      <c r="AZ10" s="148"/>
      <c r="BA10" s="148"/>
      <c r="BB10" s="148"/>
      <c r="BC10" s="148"/>
      <c r="BD10" s="148"/>
      <c r="BE10" s="148"/>
      <c r="BF10" s="148"/>
      <c r="BG10" s="148"/>
      <c r="BH10" s="148"/>
      <c r="BI10" s="148"/>
      <c r="BJ10" s="148"/>
      <c r="BK10" s="148"/>
      <c r="BL10" s="148"/>
      <c r="BM10" s="148"/>
      <c r="BN10" s="148"/>
      <c r="BO10" s="148"/>
      <c r="BP10" s="148"/>
      <c r="BQ10" s="148"/>
      <c r="BR10" s="148"/>
      <c r="BS10" s="148"/>
    </row>
    <row r="11" spans="1:71" s="136" customFormat="1" ht="25" customHeight="1">
      <c r="B11" s="96" t="s">
        <v>254</v>
      </c>
      <c r="C11" s="96"/>
      <c r="D11" s="96"/>
      <c r="E11" s="96"/>
      <c r="F11" s="96"/>
      <c r="G11" s="96"/>
      <c r="H11" s="96"/>
      <c r="I11" s="96"/>
      <c r="J11" s="96"/>
      <c r="K11" s="96"/>
      <c r="L11" s="96"/>
      <c r="M11" s="96"/>
      <c r="N11" s="96"/>
      <c r="O11" s="96"/>
      <c r="P11" s="96"/>
      <c r="Q11" s="96"/>
      <c r="R11" s="96"/>
      <c r="S11" s="96"/>
      <c r="T11" s="96"/>
      <c r="U11" s="96"/>
      <c r="V11" s="96"/>
      <c r="W11" s="96"/>
      <c r="X11" s="96"/>
      <c r="Y11" s="96"/>
      <c r="Z11" s="148"/>
      <c r="AA11" s="151"/>
      <c r="AB11" s="148"/>
      <c r="AC11" s="156"/>
      <c r="AD11" s="156"/>
      <c r="AE11" s="156"/>
      <c r="AF11" s="148"/>
      <c r="AG11" s="148"/>
      <c r="AH11" s="148"/>
      <c r="AI11" s="148"/>
      <c r="AJ11" s="148"/>
      <c r="AK11" s="148"/>
      <c r="AL11" s="148"/>
      <c r="AM11" s="148"/>
      <c r="AN11" s="148"/>
      <c r="AO11" s="148"/>
      <c r="AP11" s="148"/>
      <c r="AQ11" s="148"/>
      <c r="AR11" s="148"/>
      <c r="AS11" s="148"/>
      <c r="AT11" s="148"/>
      <c r="AU11" s="148"/>
      <c r="AV11" s="148"/>
      <c r="AW11" s="148"/>
      <c r="AX11" s="148"/>
      <c r="AY11" s="148"/>
      <c r="AZ11" s="148"/>
      <c r="BA11" s="148"/>
      <c r="BB11" s="148"/>
      <c r="BC11" s="148"/>
      <c r="BD11" s="148"/>
      <c r="BE11" s="148"/>
      <c r="BF11" s="148"/>
      <c r="BG11" s="148"/>
      <c r="BH11" s="148"/>
      <c r="BI11" s="148"/>
      <c r="BJ11" s="148"/>
      <c r="BK11" s="148"/>
      <c r="BL11" s="148"/>
      <c r="BM11" s="148"/>
      <c r="BN11" s="148"/>
      <c r="BO11" s="148"/>
      <c r="BP11" s="148"/>
      <c r="BQ11" s="148"/>
      <c r="BR11" s="148"/>
      <c r="BS11" s="148"/>
    </row>
    <row r="12" spans="1:71" s="136" customFormat="1" ht="25" customHeight="1">
      <c r="B12" s="97"/>
      <c r="C12" s="97"/>
      <c r="D12" s="96" t="s">
        <v>132</v>
      </c>
      <c r="E12" s="96"/>
      <c r="F12" s="96"/>
      <c r="G12" s="96"/>
      <c r="H12" s="96"/>
      <c r="I12" s="96"/>
      <c r="J12" s="96"/>
      <c r="K12" s="96"/>
      <c r="L12" s="96"/>
      <c r="M12" s="96"/>
      <c r="N12" s="96"/>
      <c r="O12" s="96"/>
      <c r="P12" s="96"/>
      <c r="Q12" s="96"/>
      <c r="R12" s="96"/>
      <c r="S12" s="96"/>
      <c r="T12" s="96"/>
      <c r="U12" s="96"/>
      <c r="V12" s="96"/>
      <c r="W12" s="96"/>
      <c r="X12" s="96"/>
      <c r="Y12" s="96"/>
      <c r="Z12" s="148"/>
      <c r="AA12" s="151"/>
      <c r="AB12" s="148"/>
      <c r="AC12" s="156"/>
      <c r="AD12" s="156"/>
      <c r="AE12" s="156"/>
      <c r="AF12" s="148"/>
      <c r="AG12" s="148"/>
      <c r="AH12" s="148"/>
      <c r="AI12" s="148"/>
      <c r="AJ12" s="148"/>
      <c r="AK12" s="148"/>
      <c r="AL12" s="148"/>
      <c r="AM12" s="148"/>
      <c r="AN12" s="148"/>
      <c r="AO12" s="148"/>
      <c r="AP12" s="148"/>
      <c r="AQ12" s="148"/>
      <c r="AR12" s="148"/>
      <c r="AS12" s="148"/>
      <c r="AT12" s="148"/>
      <c r="AU12" s="148"/>
      <c r="AV12" s="148"/>
      <c r="AW12" s="148"/>
      <c r="AX12" s="148"/>
      <c r="AY12" s="148"/>
      <c r="AZ12" s="148"/>
      <c r="BA12" s="148"/>
      <c r="BB12" s="148"/>
      <c r="BC12" s="148"/>
      <c r="BD12" s="148"/>
      <c r="BE12" s="148"/>
      <c r="BF12" s="148"/>
      <c r="BG12" s="148"/>
      <c r="BH12" s="148"/>
      <c r="BI12" s="148"/>
      <c r="BJ12" s="148"/>
      <c r="BK12" s="148"/>
      <c r="BL12" s="148"/>
      <c r="BM12" s="148"/>
      <c r="BN12" s="148"/>
      <c r="BO12" s="148"/>
      <c r="BP12" s="148"/>
      <c r="BQ12" s="148"/>
      <c r="BR12" s="148"/>
      <c r="BS12" s="148"/>
    </row>
    <row r="13" spans="1:71" s="136" customFormat="1" ht="25" customHeight="1">
      <c r="B13" s="97"/>
      <c r="C13" s="97"/>
      <c r="D13" s="97"/>
      <c r="E13" s="562" t="s">
        <v>312</v>
      </c>
      <c r="F13" s="562"/>
      <c r="G13" s="562"/>
      <c r="H13" s="562"/>
      <c r="I13" s="562"/>
      <c r="J13" s="562"/>
      <c r="K13" s="562"/>
      <c r="L13" s="563"/>
      <c r="M13" s="563"/>
      <c r="N13" s="563"/>
      <c r="O13" s="563"/>
      <c r="P13" s="142"/>
      <c r="Q13" s="142"/>
      <c r="R13" s="142"/>
      <c r="S13" s="142"/>
      <c r="T13" s="142"/>
      <c r="U13" s="142"/>
      <c r="V13" s="142"/>
      <c r="W13" s="142"/>
      <c r="X13" s="142"/>
      <c r="Y13" s="142"/>
      <c r="Z13" s="148"/>
      <c r="AA13" s="152"/>
      <c r="AB13" s="148"/>
      <c r="AC13" s="156"/>
      <c r="AD13" s="156"/>
      <c r="AE13" s="156"/>
      <c r="AF13" s="148"/>
      <c r="AG13" s="148"/>
      <c r="AH13" s="148"/>
      <c r="AI13" s="148"/>
      <c r="AJ13" s="148"/>
      <c r="AK13" s="148"/>
      <c r="AL13" s="148"/>
      <c r="AM13" s="148"/>
      <c r="AN13" s="148"/>
      <c r="AO13" s="148"/>
      <c r="AP13" s="148"/>
      <c r="AQ13" s="148"/>
      <c r="AR13" s="148"/>
      <c r="AS13" s="148"/>
      <c r="AT13" s="148"/>
      <c r="AU13" s="148"/>
      <c r="AV13" s="148"/>
      <c r="AW13" s="148"/>
      <c r="AX13" s="148"/>
      <c r="AY13" s="148"/>
      <c r="AZ13" s="148"/>
      <c r="BA13" s="148"/>
      <c r="BB13" s="148"/>
      <c r="BC13" s="148"/>
      <c r="BD13" s="148"/>
      <c r="BE13" s="148"/>
      <c r="BF13" s="148"/>
      <c r="BG13" s="148"/>
      <c r="BH13" s="148"/>
      <c r="BI13" s="148"/>
      <c r="BJ13" s="148"/>
      <c r="BK13" s="148"/>
      <c r="BL13" s="148"/>
      <c r="BM13" s="148"/>
      <c r="BN13" s="148"/>
      <c r="BO13" s="148"/>
      <c r="BP13" s="148"/>
      <c r="BQ13" s="148"/>
      <c r="BR13" s="148"/>
      <c r="BS13" s="148"/>
    </row>
    <row r="14" spans="1:71" s="136" customFormat="1" ht="25" customHeight="1">
      <c r="B14" s="97"/>
      <c r="C14" s="97"/>
      <c r="D14" s="97"/>
      <c r="E14" s="562" t="s">
        <v>313</v>
      </c>
      <c r="F14" s="562"/>
      <c r="G14" s="562"/>
      <c r="H14" s="562"/>
      <c r="I14" s="562"/>
      <c r="J14" s="562"/>
      <c r="K14" s="562"/>
      <c r="L14" s="564"/>
      <c r="M14" s="564"/>
      <c r="N14" s="564"/>
      <c r="O14" s="564"/>
      <c r="P14" s="142"/>
      <c r="Q14" s="142"/>
      <c r="R14" s="142"/>
      <c r="S14" s="142"/>
      <c r="T14" s="142"/>
      <c r="U14" s="142"/>
      <c r="V14" s="142"/>
      <c r="W14" s="142"/>
      <c r="X14" s="142"/>
      <c r="Y14" s="142"/>
      <c r="Z14" s="148"/>
      <c r="AA14" s="152"/>
      <c r="AB14" s="148"/>
      <c r="AC14" s="129" t="s">
        <v>291</v>
      </c>
      <c r="AD14" s="129" t="s">
        <v>99</v>
      </c>
      <c r="AE14" s="124" t="s">
        <v>267</v>
      </c>
      <c r="AF14" s="148"/>
      <c r="AG14" s="148"/>
      <c r="AH14" s="148"/>
      <c r="AI14" s="148"/>
      <c r="AJ14" s="148"/>
      <c r="AK14" s="148"/>
      <c r="AL14" s="148"/>
      <c r="AM14" s="148"/>
      <c r="AN14" s="148"/>
      <c r="AO14" s="148"/>
      <c r="AP14" s="148"/>
      <c r="AQ14" s="148"/>
      <c r="AR14" s="148"/>
      <c r="AS14" s="148"/>
      <c r="AT14" s="148"/>
      <c r="AU14" s="148"/>
      <c r="AV14" s="148"/>
      <c r="AW14" s="148"/>
      <c r="AX14" s="148"/>
      <c r="AY14" s="148"/>
      <c r="AZ14" s="148"/>
      <c r="BA14" s="148"/>
      <c r="BB14" s="148"/>
      <c r="BC14" s="148"/>
      <c r="BD14" s="148"/>
      <c r="BE14" s="148"/>
      <c r="BF14" s="148"/>
      <c r="BG14" s="148"/>
      <c r="BH14" s="148"/>
      <c r="BI14" s="148"/>
      <c r="BJ14" s="148"/>
      <c r="BK14" s="148"/>
      <c r="BL14" s="148"/>
      <c r="BM14" s="148"/>
      <c r="BN14" s="148"/>
      <c r="BO14" s="148"/>
      <c r="BP14" s="148"/>
      <c r="BQ14" s="148"/>
      <c r="BR14" s="148"/>
      <c r="BS14" s="148"/>
    </row>
    <row r="15" spans="1:71" s="136" customFormat="1" ht="25" customHeight="1">
      <c r="B15" s="97"/>
      <c r="C15" s="97"/>
      <c r="D15" s="97"/>
      <c r="E15" s="562" t="s">
        <v>255</v>
      </c>
      <c r="F15" s="562"/>
      <c r="G15" s="562"/>
      <c r="H15" s="562"/>
      <c r="I15" s="562"/>
      <c r="J15" s="562"/>
      <c r="K15" s="562"/>
      <c r="L15" s="563"/>
      <c r="M15" s="563"/>
      <c r="N15" s="563"/>
      <c r="O15" s="563"/>
      <c r="P15" s="142"/>
      <c r="Q15" s="142"/>
      <c r="R15" s="142"/>
      <c r="S15" s="142"/>
      <c r="T15" s="142"/>
      <c r="U15" s="142"/>
      <c r="V15" s="142"/>
      <c r="W15" s="142"/>
      <c r="X15" s="142"/>
      <c r="Y15" s="142"/>
      <c r="Z15" s="148"/>
      <c r="AA15" s="152"/>
      <c r="AB15" s="148"/>
      <c r="AC15" s="125">
        <f>SUM(L13:O16)</f>
        <v>0</v>
      </c>
      <c r="AD15" s="125">
        <f>Q16-AC15</f>
        <v>0</v>
      </c>
      <c r="AE15" s="134">
        <f>COUNTA(L13:O16)-COUNTIF(L13:O16,"=0")</f>
        <v>0</v>
      </c>
      <c r="AF15" s="148"/>
      <c r="AG15" s="148"/>
      <c r="AH15" s="148"/>
      <c r="AI15" s="148"/>
      <c r="AJ15" s="148"/>
      <c r="AK15" s="148"/>
      <c r="AL15" s="148"/>
      <c r="AM15" s="148"/>
      <c r="AN15" s="148"/>
      <c r="AO15" s="148"/>
      <c r="AP15" s="148"/>
      <c r="AQ15" s="148"/>
      <c r="AR15" s="148"/>
      <c r="AS15" s="148"/>
      <c r="AT15" s="148"/>
      <c r="AU15" s="148"/>
      <c r="AV15" s="148"/>
      <c r="AW15" s="148"/>
      <c r="AX15" s="148"/>
      <c r="AY15" s="148"/>
      <c r="AZ15" s="148"/>
      <c r="BA15" s="148"/>
      <c r="BB15" s="148"/>
      <c r="BC15" s="148"/>
      <c r="BD15" s="148"/>
      <c r="BE15" s="148"/>
      <c r="BF15" s="148"/>
      <c r="BG15" s="148"/>
      <c r="BH15" s="148"/>
      <c r="BI15" s="148"/>
      <c r="BJ15" s="148"/>
      <c r="BK15" s="148"/>
      <c r="BL15" s="148"/>
      <c r="BM15" s="148"/>
      <c r="BN15" s="148"/>
      <c r="BO15" s="148"/>
      <c r="BP15" s="148"/>
      <c r="BQ15" s="148"/>
      <c r="BR15" s="148"/>
      <c r="BS15" s="148"/>
    </row>
    <row r="16" spans="1:71" s="136" customFormat="1" ht="25" customHeight="1">
      <c r="B16" s="97"/>
      <c r="C16" s="97"/>
      <c r="D16" s="97"/>
      <c r="E16" s="562" t="s">
        <v>256</v>
      </c>
      <c r="F16" s="562"/>
      <c r="G16" s="562"/>
      <c r="H16" s="562"/>
      <c r="I16" s="562"/>
      <c r="J16" s="562"/>
      <c r="K16" s="562"/>
      <c r="L16" s="565"/>
      <c r="M16" s="565"/>
      <c r="N16" s="565"/>
      <c r="O16" s="565"/>
      <c r="P16" s="143"/>
      <c r="Q16" s="563">
        <v>0</v>
      </c>
      <c r="R16" s="563"/>
      <c r="S16" s="563"/>
      <c r="T16" s="563"/>
      <c r="U16" s="144"/>
      <c r="V16" s="144"/>
      <c r="W16" s="144"/>
      <c r="X16" s="144"/>
      <c r="Y16" s="144"/>
      <c r="Z16" s="148"/>
      <c r="AA16" s="116" t="str">
        <f>IF(AND(-AE15&lt;=(AC15-Q16),(AC15-Q16)&lt;=AE15,Q16&lt;&gt;""),"OK","NG")</f>
        <v>OK</v>
      </c>
      <c r="AB16" s="148"/>
      <c r="AC16" s="156"/>
      <c r="AD16" s="156"/>
      <c r="AE16" s="156"/>
      <c r="AF16" s="148"/>
      <c r="AG16" s="148"/>
      <c r="AH16" s="148"/>
      <c r="AI16" s="148"/>
      <c r="AJ16" s="148"/>
      <c r="AK16" s="148"/>
      <c r="AL16" s="148"/>
      <c r="AM16" s="148"/>
      <c r="AN16" s="148"/>
      <c r="AO16" s="148"/>
      <c r="AP16" s="148"/>
      <c r="AQ16" s="148"/>
      <c r="AR16" s="148"/>
      <c r="AS16" s="148"/>
      <c r="AT16" s="148"/>
      <c r="AU16" s="148"/>
      <c r="AV16" s="148"/>
      <c r="AW16" s="148"/>
      <c r="AX16" s="148"/>
      <c r="AY16" s="148"/>
      <c r="AZ16" s="148"/>
      <c r="BA16" s="148"/>
      <c r="BB16" s="148"/>
      <c r="BC16" s="148"/>
      <c r="BD16" s="148"/>
      <c r="BE16" s="148"/>
      <c r="BF16" s="148"/>
      <c r="BG16" s="148"/>
      <c r="BH16" s="148"/>
      <c r="BI16" s="148"/>
      <c r="BJ16" s="148"/>
      <c r="BK16" s="148"/>
      <c r="BL16" s="148"/>
      <c r="BM16" s="148"/>
      <c r="BN16" s="148"/>
      <c r="BO16" s="148"/>
      <c r="BP16" s="148"/>
      <c r="BQ16" s="148"/>
      <c r="BR16" s="148"/>
      <c r="BS16" s="148"/>
    </row>
    <row r="17" spans="2:71" s="136" customFormat="1" ht="25" customHeight="1">
      <c r="B17" s="97"/>
      <c r="C17" s="97"/>
      <c r="D17" s="566" t="s">
        <v>292</v>
      </c>
      <c r="E17" s="566"/>
      <c r="F17" s="566"/>
      <c r="G17" s="566"/>
      <c r="H17" s="566"/>
      <c r="I17" s="566"/>
      <c r="J17" s="566"/>
      <c r="K17" s="566"/>
      <c r="L17" s="566"/>
      <c r="M17" s="566"/>
      <c r="N17" s="566"/>
      <c r="O17" s="566"/>
      <c r="P17" s="566"/>
      <c r="Q17" s="565"/>
      <c r="R17" s="565"/>
      <c r="S17" s="565"/>
      <c r="T17" s="565"/>
      <c r="U17" s="143"/>
      <c r="V17" s="589">
        <v>0</v>
      </c>
      <c r="W17" s="589"/>
      <c r="X17" s="589"/>
      <c r="Y17" s="589"/>
      <c r="Z17" s="148"/>
      <c r="AA17" s="116" t="str">
        <f>IF(AND(-AE18&lt;=(AC18-V17),(AC18-V17)&lt;=AE18,V17&lt;&gt;""),"OK","NG")</f>
        <v>OK</v>
      </c>
      <c r="AB17" s="148"/>
      <c r="AC17" s="129" t="s">
        <v>40</v>
      </c>
      <c r="AD17" s="129" t="s">
        <v>17</v>
      </c>
      <c r="AE17" s="124" t="s">
        <v>267</v>
      </c>
      <c r="AF17" s="148"/>
      <c r="AG17" s="148"/>
      <c r="AH17" s="148"/>
      <c r="AI17" s="148"/>
      <c r="AJ17" s="148"/>
      <c r="AK17" s="148"/>
      <c r="AL17" s="148"/>
      <c r="AM17" s="148"/>
      <c r="AN17" s="148"/>
      <c r="AO17" s="148"/>
      <c r="AP17" s="148"/>
      <c r="AQ17" s="148"/>
      <c r="AR17" s="148"/>
      <c r="AS17" s="148"/>
      <c r="AT17" s="148"/>
      <c r="AU17" s="148"/>
      <c r="AV17" s="148"/>
      <c r="AW17" s="148"/>
      <c r="AX17" s="148"/>
      <c r="AY17" s="148"/>
      <c r="AZ17" s="148"/>
      <c r="BA17" s="148"/>
      <c r="BB17" s="148"/>
      <c r="BC17" s="148"/>
      <c r="BD17" s="148"/>
      <c r="BE17" s="148"/>
      <c r="BF17" s="148"/>
      <c r="BG17" s="148"/>
      <c r="BH17" s="148"/>
      <c r="BI17" s="148"/>
      <c r="BJ17" s="148"/>
      <c r="BK17" s="148"/>
      <c r="BL17" s="148"/>
      <c r="BM17" s="148"/>
      <c r="BN17" s="148"/>
      <c r="BO17" s="148"/>
      <c r="BP17" s="148"/>
      <c r="BQ17" s="148"/>
      <c r="BR17" s="148"/>
      <c r="BS17" s="148"/>
    </row>
    <row r="18" spans="2:71" s="136" customFormat="1" ht="25" customHeight="1">
      <c r="B18" s="97"/>
      <c r="C18" s="97"/>
      <c r="D18" s="97"/>
      <c r="E18" s="96" t="s">
        <v>157</v>
      </c>
      <c r="F18" s="96"/>
      <c r="G18" s="96"/>
      <c r="H18" s="96"/>
      <c r="I18" s="96"/>
      <c r="J18" s="96"/>
      <c r="K18" s="96"/>
      <c r="L18" s="96"/>
      <c r="M18" s="96"/>
      <c r="N18" s="96"/>
      <c r="O18" s="96"/>
      <c r="P18" s="96"/>
      <c r="Q18" s="96"/>
      <c r="R18" s="96"/>
      <c r="S18" s="96"/>
      <c r="T18" s="96"/>
      <c r="U18" s="96"/>
      <c r="V18" s="96"/>
      <c r="W18" s="96"/>
      <c r="X18" s="96"/>
      <c r="Y18" s="96"/>
      <c r="Z18" s="148"/>
      <c r="AA18" s="151"/>
      <c r="AB18" s="148"/>
      <c r="AC18" s="125">
        <f>SUM(Q16:T17)</f>
        <v>0</v>
      </c>
      <c r="AD18" s="125">
        <f>V17-AC18</f>
        <v>0</v>
      </c>
      <c r="AE18" s="134">
        <f>COUNTA(Q16:T17)-COUNTIF(Q16:T17,"=0")</f>
        <v>0</v>
      </c>
      <c r="AF18" s="148"/>
      <c r="AG18" s="148"/>
      <c r="AH18" s="148"/>
      <c r="AI18" s="148"/>
      <c r="AJ18" s="148"/>
      <c r="AK18" s="148"/>
      <c r="AL18" s="148"/>
      <c r="AM18" s="148"/>
      <c r="AN18" s="148"/>
      <c r="AO18" s="148"/>
      <c r="AP18" s="148"/>
      <c r="AQ18" s="148"/>
      <c r="AR18" s="148"/>
      <c r="AS18" s="148"/>
      <c r="AT18" s="148"/>
      <c r="AU18" s="148"/>
      <c r="AV18" s="148"/>
      <c r="AW18" s="148"/>
      <c r="AX18" s="148"/>
      <c r="AY18" s="148"/>
      <c r="AZ18" s="148"/>
      <c r="BA18" s="148"/>
      <c r="BB18" s="148"/>
      <c r="BC18" s="148"/>
      <c r="BD18" s="148"/>
      <c r="BE18" s="148"/>
      <c r="BF18" s="148"/>
      <c r="BG18" s="148"/>
      <c r="BH18" s="148"/>
      <c r="BI18" s="148"/>
      <c r="BJ18" s="148"/>
      <c r="BK18" s="148"/>
      <c r="BL18" s="148"/>
      <c r="BM18" s="148"/>
      <c r="BN18" s="148"/>
      <c r="BO18" s="148"/>
      <c r="BP18" s="148"/>
      <c r="BQ18" s="148"/>
      <c r="BR18" s="148"/>
      <c r="BS18" s="148"/>
    </row>
    <row r="19" spans="2:71" s="136" customFormat="1" ht="25" customHeight="1">
      <c r="B19" s="97"/>
      <c r="C19" s="97"/>
      <c r="D19" s="97"/>
      <c r="E19" s="97"/>
      <c r="F19" s="566" t="s">
        <v>155</v>
      </c>
      <c r="G19" s="566"/>
      <c r="H19" s="566"/>
      <c r="I19" s="566"/>
      <c r="J19" s="566"/>
      <c r="K19" s="566"/>
      <c r="L19" s="566"/>
      <c r="M19" s="566"/>
      <c r="N19" s="566"/>
      <c r="O19" s="566"/>
      <c r="P19" s="566"/>
      <c r="Q19" s="563"/>
      <c r="R19" s="563"/>
      <c r="S19" s="563"/>
      <c r="T19" s="563"/>
      <c r="U19" s="144"/>
      <c r="V19" s="144"/>
      <c r="W19" s="144"/>
      <c r="X19" s="144"/>
      <c r="Y19" s="144"/>
      <c r="Z19" s="148"/>
      <c r="AA19" s="153"/>
      <c r="AB19" s="148"/>
      <c r="AC19" s="156"/>
      <c r="AD19" s="156"/>
      <c r="AE19" s="156"/>
      <c r="AF19" s="148"/>
      <c r="AG19" s="148"/>
      <c r="AH19" s="148"/>
      <c r="AI19" s="148"/>
      <c r="AJ19" s="148"/>
      <c r="AK19" s="148"/>
      <c r="AL19" s="148"/>
      <c r="AM19" s="148"/>
      <c r="AN19" s="148"/>
      <c r="AO19" s="148"/>
      <c r="AP19" s="148"/>
      <c r="AQ19" s="148"/>
      <c r="AR19" s="148"/>
      <c r="AS19" s="148"/>
      <c r="AT19" s="148"/>
      <c r="AU19" s="148"/>
      <c r="AV19" s="148"/>
      <c r="AW19" s="148"/>
      <c r="AX19" s="148"/>
      <c r="AY19" s="148"/>
      <c r="AZ19" s="148"/>
      <c r="BA19" s="148"/>
      <c r="BB19" s="148"/>
      <c r="BC19" s="148"/>
      <c r="BD19" s="148"/>
      <c r="BE19" s="148"/>
      <c r="BF19" s="148"/>
      <c r="BG19" s="148"/>
      <c r="BH19" s="148"/>
      <c r="BI19" s="148"/>
      <c r="BJ19" s="148"/>
      <c r="BK19" s="148"/>
      <c r="BL19" s="148"/>
      <c r="BM19" s="148"/>
      <c r="BN19" s="148"/>
      <c r="BO19" s="148"/>
      <c r="BP19" s="148"/>
      <c r="BQ19" s="148"/>
      <c r="BR19" s="148"/>
      <c r="BS19" s="148"/>
    </row>
    <row r="20" spans="2:71" s="136" customFormat="1" ht="25" customHeight="1">
      <c r="B20" s="97"/>
      <c r="C20" s="97"/>
      <c r="D20" s="97"/>
      <c r="E20" s="97"/>
      <c r="F20" s="566" t="s">
        <v>82</v>
      </c>
      <c r="G20" s="566"/>
      <c r="H20" s="566"/>
      <c r="I20" s="566"/>
      <c r="J20" s="566"/>
      <c r="K20" s="566"/>
      <c r="L20" s="566"/>
      <c r="M20" s="566"/>
      <c r="N20" s="566"/>
      <c r="O20" s="566"/>
      <c r="P20" s="566"/>
      <c r="Q20" s="565"/>
      <c r="R20" s="565"/>
      <c r="S20" s="565"/>
      <c r="T20" s="565"/>
      <c r="U20" s="143"/>
      <c r="V20" s="563">
        <v>0</v>
      </c>
      <c r="W20" s="563"/>
      <c r="X20" s="563"/>
      <c r="Y20" s="563"/>
      <c r="Z20" s="148"/>
      <c r="AA20" s="116" t="str">
        <f>IF(AND(-AE21&lt;=(AC21-V20),(AC21-V20)&lt;=AE21,V20&lt;&gt;""),"OK","NG")</f>
        <v>OK</v>
      </c>
      <c r="AB20" s="148"/>
      <c r="AC20" s="157" t="s">
        <v>293</v>
      </c>
      <c r="AD20" s="157" t="s">
        <v>294</v>
      </c>
      <c r="AE20" s="124" t="s">
        <v>267</v>
      </c>
      <c r="AF20" s="148"/>
      <c r="AG20" s="148"/>
      <c r="AH20" s="148"/>
      <c r="AI20" s="148"/>
      <c r="AJ20" s="148"/>
      <c r="AK20" s="148"/>
      <c r="AL20" s="148"/>
      <c r="AM20" s="148"/>
      <c r="AN20" s="148"/>
      <c r="AO20" s="148"/>
      <c r="AP20" s="148"/>
      <c r="AQ20" s="148"/>
      <c r="AR20" s="148"/>
      <c r="AS20" s="148"/>
      <c r="AT20" s="148"/>
      <c r="AU20" s="148"/>
      <c r="AV20" s="148"/>
      <c r="AW20" s="148"/>
      <c r="AX20" s="148"/>
      <c r="AY20" s="148"/>
      <c r="AZ20" s="148"/>
      <c r="BA20" s="148"/>
      <c r="BB20" s="148"/>
      <c r="BC20" s="148"/>
      <c r="BD20" s="148"/>
      <c r="BE20" s="148"/>
      <c r="BF20" s="148"/>
      <c r="BG20" s="148"/>
      <c r="BH20" s="148"/>
      <c r="BI20" s="148"/>
      <c r="BJ20" s="148"/>
      <c r="BK20" s="148"/>
      <c r="BL20" s="148"/>
      <c r="BM20" s="148"/>
      <c r="BN20" s="148"/>
      <c r="BO20" s="148"/>
      <c r="BP20" s="148"/>
      <c r="BQ20" s="148"/>
      <c r="BR20" s="148"/>
      <c r="BS20" s="148"/>
    </row>
    <row r="21" spans="2:71" s="136" customFormat="1" ht="25" customHeight="1">
      <c r="B21" s="96" t="s">
        <v>38</v>
      </c>
      <c r="C21" s="96"/>
      <c r="D21" s="96"/>
      <c r="E21" s="96"/>
      <c r="F21" s="96"/>
      <c r="G21" s="96"/>
      <c r="H21" s="96"/>
      <c r="I21" s="96"/>
      <c r="J21" s="96"/>
      <c r="K21" s="96"/>
      <c r="L21" s="96"/>
      <c r="M21" s="96"/>
      <c r="N21" s="96"/>
      <c r="O21" s="96"/>
      <c r="P21" s="96"/>
      <c r="Q21" s="96"/>
      <c r="R21" s="96"/>
      <c r="S21" s="96"/>
      <c r="T21" s="96"/>
      <c r="U21" s="96"/>
      <c r="V21" s="96"/>
      <c r="W21" s="96"/>
      <c r="X21" s="96"/>
      <c r="Y21" s="96"/>
      <c r="Z21" s="148"/>
      <c r="AA21" s="151"/>
      <c r="AB21" s="148"/>
      <c r="AC21" s="125">
        <f>SUM(Q19:T20)</f>
        <v>0</v>
      </c>
      <c r="AD21" s="125">
        <f>V20-AC21</f>
        <v>0</v>
      </c>
      <c r="AE21" s="134">
        <f>COUNTA(Q19:T20)-COUNTIF(Q19:T20,"=0")</f>
        <v>0</v>
      </c>
      <c r="AF21" s="148"/>
      <c r="AG21" s="148"/>
      <c r="AH21" s="148"/>
      <c r="AI21" s="148"/>
      <c r="AJ21" s="148"/>
      <c r="AK21" s="148"/>
      <c r="AL21" s="148"/>
      <c r="AM21" s="148"/>
      <c r="AN21" s="148"/>
      <c r="AO21" s="148"/>
      <c r="AP21" s="148"/>
      <c r="AQ21" s="148"/>
      <c r="AR21" s="148"/>
      <c r="AS21" s="148"/>
      <c r="AT21" s="148"/>
      <c r="AU21" s="148"/>
      <c r="AV21" s="148"/>
      <c r="AW21" s="148"/>
      <c r="AX21" s="148"/>
      <c r="AY21" s="148"/>
      <c r="AZ21" s="148"/>
      <c r="BA21" s="148"/>
      <c r="BB21" s="148"/>
      <c r="BC21" s="148"/>
      <c r="BD21" s="148"/>
      <c r="BE21" s="148"/>
      <c r="BF21" s="148"/>
      <c r="BG21" s="148"/>
      <c r="BH21" s="148"/>
      <c r="BI21" s="148"/>
      <c r="BJ21" s="148"/>
      <c r="BK21" s="148"/>
      <c r="BL21" s="148"/>
      <c r="BM21" s="148"/>
      <c r="BN21" s="148"/>
      <c r="BO21" s="148"/>
      <c r="BP21" s="148"/>
      <c r="BQ21" s="148"/>
      <c r="BR21" s="148"/>
      <c r="BS21" s="148"/>
    </row>
    <row r="22" spans="2:71" s="136" customFormat="1" ht="25" customHeight="1">
      <c r="B22" s="97"/>
      <c r="C22" s="97"/>
      <c r="D22" s="590" t="s">
        <v>295</v>
      </c>
      <c r="E22" s="562"/>
      <c r="F22" s="562"/>
      <c r="G22" s="562"/>
      <c r="H22" s="562"/>
      <c r="I22" s="562"/>
      <c r="J22" s="562"/>
      <c r="K22" s="562"/>
      <c r="L22" s="562"/>
      <c r="M22" s="562"/>
      <c r="N22" s="562"/>
      <c r="O22" s="562"/>
      <c r="P22" s="562"/>
      <c r="Q22" s="563"/>
      <c r="R22" s="563"/>
      <c r="S22" s="563"/>
      <c r="T22" s="563"/>
      <c r="U22" s="144"/>
      <c r="V22" s="144"/>
      <c r="W22" s="144"/>
      <c r="X22" s="144"/>
      <c r="Y22" s="144"/>
      <c r="Z22" s="148"/>
      <c r="AA22" s="154"/>
      <c r="AB22" s="148"/>
      <c r="AC22" s="156"/>
      <c r="AD22" s="156"/>
      <c r="AE22" s="156"/>
      <c r="AF22" s="148"/>
      <c r="AG22" s="148"/>
      <c r="AH22" s="148"/>
      <c r="AI22" s="148"/>
      <c r="AJ22" s="148"/>
      <c r="AK22" s="148"/>
      <c r="AL22" s="148"/>
      <c r="AM22" s="148"/>
      <c r="AN22" s="148"/>
      <c r="AO22" s="148"/>
      <c r="AP22" s="148"/>
      <c r="AQ22" s="148"/>
      <c r="AR22" s="148"/>
      <c r="AS22" s="148"/>
      <c r="AT22" s="148"/>
      <c r="AU22" s="148"/>
      <c r="AV22" s="148"/>
      <c r="AW22" s="148"/>
      <c r="AX22" s="148"/>
      <c r="AY22" s="148"/>
      <c r="AZ22" s="148"/>
      <c r="BA22" s="148"/>
      <c r="BB22" s="148"/>
      <c r="BC22" s="148"/>
      <c r="BD22" s="148"/>
      <c r="BE22" s="148"/>
      <c r="BF22" s="148"/>
      <c r="BG22" s="148"/>
      <c r="BH22" s="148"/>
      <c r="BI22" s="148"/>
      <c r="BJ22" s="148"/>
      <c r="BK22" s="148"/>
      <c r="BL22" s="148"/>
      <c r="BM22" s="148"/>
      <c r="BN22" s="148"/>
      <c r="BO22" s="148"/>
      <c r="BP22" s="148"/>
      <c r="BQ22" s="148"/>
      <c r="BR22" s="148"/>
      <c r="BS22" s="148"/>
    </row>
    <row r="23" spans="2:71" s="136" customFormat="1" ht="25" customHeight="1">
      <c r="B23" s="97"/>
      <c r="C23" s="97"/>
      <c r="D23" s="562" t="s">
        <v>156</v>
      </c>
      <c r="E23" s="562"/>
      <c r="F23" s="562"/>
      <c r="G23" s="562"/>
      <c r="H23" s="562"/>
      <c r="I23" s="562"/>
      <c r="J23" s="562"/>
      <c r="K23" s="562"/>
      <c r="L23" s="562"/>
      <c r="M23" s="562"/>
      <c r="N23" s="562"/>
      <c r="O23" s="562"/>
      <c r="P23" s="562"/>
      <c r="Q23" s="563"/>
      <c r="R23" s="563"/>
      <c r="S23" s="563"/>
      <c r="T23" s="563"/>
      <c r="U23" s="144"/>
      <c r="V23" s="144"/>
      <c r="W23" s="144"/>
      <c r="X23" s="144"/>
      <c r="Y23" s="144"/>
      <c r="Z23" s="148"/>
      <c r="AA23" s="153"/>
      <c r="AB23" s="148"/>
      <c r="AC23" s="156"/>
      <c r="AD23" s="156"/>
      <c r="AE23" s="156"/>
      <c r="AF23" s="148"/>
      <c r="AG23" s="148"/>
      <c r="AH23" s="148"/>
      <c r="AI23" s="148"/>
      <c r="AJ23" s="148"/>
      <c r="AK23" s="148"/>
      <c r="AL23" s="148"/>
      <c r="AM23" s="148"/>
      <c r="AN23" s="148"/>
      <c r="AO23" s="148"/>
      <c r="AP23" s="148"/>
      <c r="AQ23" s="148"/>
      <c r="AR23" s="148"/>
      <c r="AS23" s="148"/>
      <c r="AT23" s="148"/>
      <c r="AU23" s="148"/>
      <c r="AV23" s="148"/>
      <c r="AW23" s="148"/>
      <c r="AX23" s="148"/>
      <c r="AY23" s="148"/>
      <c r="AZ23" s="148"/>
      <c r="BA23" s="148"/>
      <c r="BB23" s="148"/>
      <c r="BC23" s="148"/>
      <c r="BD23" s="148"/>
      <c r="BE23" s="148"/>
      <c r="BF23" s="148"/>
      <c r="BG23" s="148"/>
      <c r="BH23" s="148"/>
      <c r="BI23" s="148"/>
      <c r="BJ23" s="148"/>
      <c r="BK23" s="148"/>
      <c r="BL23" s="148"/>
      <c r="BM23" s="148"/>
      <c r="BN23" s="148"/>
      <c r="BO23" s="148"/>
      <c r="BP23" s="148"/>
      <c r="BQ23" s="148"/>
      <c r="BR23" s="148"/>
      <c r="BS23" s="148"/>
    </row>
    <row r="24" spans="2:71" s="136" customFormat="1" ht="25" customHeight="1">
      <c r="B24" s="97"/>
      <c r="C24" s="97"/>
      <c r="D24" s="591" t="s">
        <v>296</v>
      </c>
      <c r="E24" s="562"/>
      <c r="F24" s="562"/>
      <c r="G24" s="562"/>
      <c r="H24" s="562"/>
      <c r="I24" s="562"/>
      <c r="J24" s="562"/>
      <c r="K24" s="562"/>
      <c r="L24" s="562"/>
      <c r="M24" s="562"/>
      <c r="N24" s="562"/>
      <c r="O24" s="562"/>
      <c r="P24" s="562"/>
      <c r="Q24" s="563"/>
      <c r="R24" s="563"/>
      <c r="S24" s="563"/>
      <c r="T24" s="563"/>
      <c r="U24" s="144"/>
      <c r="V24" s="144"/>
      <c r="W24" s="144"/>
      <c r="X24" s="144"/>
      <c r="Y24" s="144"/>
      <c r="Z24" s="148"/>
      <c r="AA24" s="153"/>
      <c r="AB24" s="148"/>
      <c r="AC24" s="156"/>
      <c r="AD24" s="156"/>
      <c r="AE24" s="156"/>
      <c r="AF24" s="148"/>
      <c r="AG24" s="148"/>
      <c r="AH24" s="148"/>
      <c r="AI24" s="148"/>
      <c r="AJ24" s="148"/>
      <c r="AK24" s="148"/>
      <c r="AL24" s="148"/>
      <c r="AM24" s="148"/>
      <c r="AN24" s="148"/>
      <c r="AO24" s="148"/>
      <c r="AP24" s="148"/>
      <c r="AQ24" s="148"/>
      <c r="AR24" s="148"/>
      <c r="AS24" s="148"/>
      <c r="AT24" s="148"/>
      <c r="AU24" s="148"/>
      <c r="AV24" s="148"/>
      <c r="AW24" s="148"/>
      <c r="AX24" s="148"/>
      <c r="AY24" s="148"/>
      <c r="AZ24" s="148"/>
      <c r="BA24" s="148"/>
      <c r="BB24" s="148"/>
      <c r="BC24" s="148"/>
      <c r="BD24" s="148"/>
      <c r="BE24" s="148"/>
      <c r="BF24" s="148"/>
      <c r="BG24" s="148"/>
      <c r="BH24" s="148"/>
      <c r="BI24" s="148"/>
      <c r="BJ24" s="148"/>
      <c r="BK24" s="148"/>
      <c r="BL24" s="148"/>
      <c r="BM24" s="148"/>
      <c r="BN24" s="148"/>
      <c r="BO24" s="148"/>
      <c r="BP24" s="148"/>
      <c r="BQ24" s="148"/>
      <c r="BR24" s="148"/>
      <c r="BS24" s="148"/>
    </row>
    <row r="25" spans="2:71" s="136" customFormat="1" ht="25" customHeight="1">
      <c r="B25" s="97"/>
      <c r="C25" s="97"/>
      <c r="D25" s="562" t="s">
        <v>158</v>
      </c>
      <c r="E25" s="562"/>
      <c r="F25" s="562"/>
      <c r="G25" s="562"/>
      <c r="H25" s="562"/>
      <c r="I25" s="562"/>
      <c r="J25" s="562"/>
      <c r="K25" s="562"/>
      <c r="L25" s="562"/>
      <c r="M25" s="562"/>
      <c r="N25" s="562"/>
      <c r="O25" s="562"/>
      <c r="P25" s="562"/>
      <c r="Q25" s="563"/>
      <c r="R25" s="563"/>
      <c r="S25" s="563"/>
      <c r="T25" s="563"/>
      <c r="U25" s="144"/>
      <c r="V25" s="144"/>
      <c r="W25" s="144"/>
      <c r="X25" s="144"/>
      <c r="Y25" s="144"/>
      <c r="Z25" s="148"/>
      <c r="AA25" s="153"/>
      <c r="AB25" s="148"/>
      <c r="AC25" s="156"/>
      <c r="AD25" s="156"/>
      <c r="AE25" s="156"/>
      <c r="AF25" s="148"/>
      <c r="AG25" s="148"/>
      <c r="AH25" s="148"/>
      <c r="AI25" s="148"/>
      <c r="AJ25" s="148"/>
      <c r="AK25" s="148"/>
      <c r="AL25" s="148"/>
      <c r="AM25" s="148"/>
      <c r="AN25" s="148"/>
      <c r="AO25" s="148"/>
      <c r="AP25" s="148"/>
      <c r="AQ25" s="148"/>
      <c r="AR25" s="148"/>
      <c r="AS25" s="148"/>
      <c r="AT25" s="148"/>
      <c r="AU25" s="148"/>
      <c r="AV25" s="148"/>
      <c r="AW25" s="148"/>
      <c r="AX25" s="148"/>
      <c r="AY25" s="148"/>
      <c r="AZ25" s="148"/>
      <c r="BA25" s="148"/>
      <c r="BB25" s="148"/>
      <c r="BC25" s="148"/>
      <c r="BD25" s="148"/>
      <c r="BE25" s="148"/>
      <c r="BF25" s="148"/>
      <c r="BG25" s="148"/>
      <c r="BH25" s="148"/>
      <c r="BI25" s="148"/>
      <c r="BJ25" s="148"/>
      <c r="BK25" s="148"/>
      <c r="BL25" s="148"/>
      <c r="BM25" s="148"/>
      <c r="BN25" s="148"/>
      <c r="BO25" s="148"/>
      <c r="BP25" s="148"/>
      <c r="BQ25" s="148"/>
      <c r="BR25" s="148"/>
      <c r="BS25" s="148"/>
    </row>
    <row r="26" spans="2:71" s="136" customFormat="1" ht="25" customHeight="1">
      <c r="B26" s="97"/>
      <c r="C26" s="97"/>
      <c r="D26" s="562" t="s">
        <v>122</v>
      </c>
      <c r="E26" s="562"/>
      <c r="F26" s="562"/>
      <c r="G26" s="562"/>
      <c r="H26" s="562"/>
      <c r="I26" s="562"/>
      <c r="J26" s="562"/>
      <c r="K26" s="562"/>
      <c r="L26" s="562"/>
      <c r="M26" s="562"/>
      <c r="N26" s="562"/>
      <c r="O26" s="562"/>
      <c r="P26" s="562"/>
      <c r="Q26" s="563"/>
      <c r="R26" s="563"/>
      <c r="S26" s="563"/>
      <c r="T26" s="563"/>
      <c r="U26" s="144"/>
      <c r="V26" s="144"/>
      <c r="W26" s="144"/>
      <c r="X26" s="144"/>
      <c r="Y26" s="144"/>
      <c r="Z26" s="148"/>
      <c r="AA26" s="153"/>
      <c r="AB26" s="148"/>
      <c r="AC26" s="156"/>
      <c r="AD26" s="156"/>
      <c r="AE26" s="156"/>
      <c r="AF26" s="148"/>
      <c r="AG26" s="148"/>
      <c r="AH26" s="148"/>
      <c r="AI26" s="148"/>
      <c r="AJ26" s="148"/>
      <c r="AK26" s="148"/>
      <c r="AL26" s="148"/>
      <c r="AM26" s="148"/>
      <c r="AN26" s="148"/>
      <c r="AO26" s="148"/>
      <c r="AP26" s="148"/>
      <c r="AQ26" s="148"/>
      <c r="AR26" s="148"/>
      <c r="AS26" s="148"/>
      <c r="AT26" s="148"/>
      <c r="AU26" s="148"/>
      <c r="AV26" s="148"/>
      <c r="AW26" s="148"/>
      <c r="AX26" s="148"/>
      <c r="AY26" s="148"/>
      <c r="AZ26" s="148"/>
      <c r="BA26" s="148"/>
      <c r="BB26" s="148"/>
      <c r="BC26" s="148"/>
      <c r="BD26" s="148"/>
      <c r="BE26" s="148"/>
      <c r="BF26" s="148"/>
      <c r="BG26" s="148"/>
      <c r="BH26" s="148"/>
      <c r="BI26" s="148"/>
      <c r="BJ26" s="148"/>
      <c r="BK26" s="148"/>
      <c r="BL26" s="148"/>
      <c r="BM26" s="148"/>
      <c r="BN26" s="148"/>
      <c r="BO26" s="148"/>
      <c r="BP26" s="148"/>
      <c r="BQ26" s="148"/>
      <c r="BR26" s="148"/>
      <c r="BS26" s="148"/>
    </row>
    <row r="27" spans="2:71" s="136" customFormat="1" ht="25" customHeight="1">
      <c r="B27" s="97"/>
      <c r="C27" s="97"/>
      <c r="D27" s="562" t="s">
        <v>159</v>
      </c>
      <c r="E27" s="562"/>
      <c r="F27" s="562"/>
      <c r="G27" s="562"/>
      <c r="H27" s="562"/>
      <c r="I27" s="562"/>
      <c r="J27" s="562"/>
      <c r="K27" s="562"/>
      <c r="L27" s="562"/>
      <c r="M27" s="562"/>
      <c r="N27" s="562"/>
      <c r="O27" s="562"/>
      <c r="P27" s="562"/>
      <c r="Q27" s="563"/>
      <c r="R27" s="563"/>
      <c r="S27" s="563"/>
      <c r="T27" s="563"/>
      <c r="U27" s="144"/>
      <c r="V27" s="144"/>
      <c r="W27" s="144"/>
      <c r="X27" s="144"/>
      <c r="Y27" s="144"/>
      <c r="Z27" s="148"/>
      <c r="AA27" s="153"/>
      <c r="AB27" s="148"/>
      <c r="AC27" s="156"/>
      <c r="AD27" s="156"/>
      <c r="AE27" s="156"/>
      <c r="AF27" s="148"/>
      <c r="AG27" s="148"/>
      <c r="AH27" s="148"/>
      <c r="AI27" s="148"/>
      <c r="AJ27" s="148"/>
      <c r="AK27" s="148"/>
      <c r="AL27" s="148"/>
      <c r="AM27" s="148"/>
      <c r="AN27" s="148"/>
      <c r="AO27" s="148"/>
      <c r="AP27" s="148"/>
      <c r="AQ27" s="148"/>
      <c r="AR27" s="148"/>
      <c r="AS27" s="148"/>
      <c r="AT27" s="148"/>
      <c r="AU27" s="148"/>
      <c r="AV27" s="148"/>
      <c r="AW27" s="148"/>
      <c r="AX27" s="148"/>
      <c r="AY27" s="148"/>
      <c r="AZ27" s="148"/>
      <c r="BA27" s="148"/>
      <c r="BB27" s="148"/>
      <c r="BC27" s="148"/>
      <c r="BD27" s="148"/>
      <c r="BE27" s="148"/>
      <c r="BF27" s="148"/>
      <c r="BG27" s="148"/>
      <c r="BH27" s="148"/>
      <c r="BI27" s="148"/>
      <c r="BJ27" s="148"/>
      <c r="BK27" s="148"/>
      <c r="BL27" s="148"/>
      <c r="BM27" s="148"/>
      <c r="BN27" s="148"/>
      <c r="BO27" s="148"/>
      <c r="BP27" s="148"/>
      <c r="BQ27" s="148"/>
      <c r="BR27" s="148"/>
      <c r="BS27" s="148"/>
    </row>
    <row r="28" spans="2:71" s="136" customFormat="1" ht="25" customHeight="1">
      <c r="B28" s="97"/>
      <c r="C28" s="97"/>
      <c r="D28" s="562" t="s">
        <v>160</v>
      </c>
      <c r="E28" s="562"/>
      <c r="F28" s="562"/>
      <c r="G28" s="562"/>
      <c r="H28" s="562"/>
      <c r="I28" s="562"/>
      <c r="J28" s="562"/>
      <c r="K28" s="562"/>
      <c r="L28" s="562"/>
      <c r="M28" s="562"/>
      <c r="N28" s="562"/>
      <c r="O28" s="562"/>
      <c r="P28" s="562"/>
      <c r="Q28" s="563"/>
      <c r="R28" s="563"/>
      <c r="S28" s="563"/>
      <c r="T28" s="563"/>
      <c r="U28" s="144"/>
      <c r="V28" s="144"/>
      <c r="W28" s="144"/>
      <c r="X28" s="144"/>
      <c r="Y28" s="144"/>
      <c r="Z28" s="148"/>
      <c r="AA28" s="153"/>
      <c r="AB28" s="148"/>
      <c r="AC28" s="156"/>
      <c r="AD28" s="156"/>
      <c r="AE28" s="156"/>
      <c r="AF28" s="148"/>
      <c r="AG28" s="148"/>
      <c r="AH28" s="148"/>
      <c r="AI28" s="148"/>
      <c r="AJ28" s="148"/>
      <c r="AK28" s="148"/>
      <c r="AL28" s="148"/>
      <c r="AM28" s="148"/>
      <c r="AN28" s="148"/>
      <c r="AO28" s="148"/>
      <c r="AP28" s="148"/>
      <c r="AQ28" s="148"/>
      <c r="AR28" s="148"/>
      <c r="AS28" s="148"/>
      <c r="AT28" s="148"/>
      <c r="AU28" s="148"/>
      <c r="AV28" s="148"/>
      <c r="AW28" s="148"/>
      <c r="AX28" s="148"/>
      <c r="AY28" s="148"/>
      <c r="AZ28" s="148"/>
      <c r="BA28" s="148"/>
      <c r="BB28" s="148"/>
      <c r="BC28" s="148"/>
      <c r="BD28" s="148"/>
      <c r="BE28" s="148"/>
      <c r="BF28" s="148"/>
      <c r="BG28" s="148"/>
      <c r="BH28" s="148"/>
      <c r="BI28" s="148"/>
      <c r="BJ28" s="148"/>
      <c r="BK28" s="148"/>
      <c r="BL28" s="148"/>
      <c r="BM28" s="148"/>
      <c r="BN28" s="148"/>
      <c r="BO28" s="148"/>
      <c r="BP28" s="148"/>
      <c r="BQ28" s="148"/>
      <c r="BR28" s="148"/>
      <c r="BS28" s="148"/>
    </row>
    <row r="29" spans="2:71" s="136" customFormat="1" ht="25" customHeight="1">
      <c r="B29" s="97"/>
      <c r="C29" s="97"/>
      <c r="D29" s="562" t="s">
        <v>161</v>
      </c>
      <c r="E29" s="562"/>
      <c r="F29" s="562"/>
      <c r="G29" s="562"/>
      <c r="H29" s="562"/>
      <c r="I29" s="562"/>
      <c r="J29" s="562"/>
      <c r="K29" s="562"/>
      <c r="L29" s="562"/>
      <c r="M29" s="562"/>
      <c r="N29" s="562"/>
      <c r="O29" s="562"/>
      <c r="P29" s="562"/>
      <c r="Q29" s="564"/>
      <c r="R29" s="564"/>
      <c r="S29" s="564"/>
      <c r="T29" s="564"/>
      <c r="U29" s="144"/>
      <c r="V29" s="144"/>
      <c r="W29" s="144"/>
      <c r="X29" s="144"/>
      <c r="Y29" s="144"/>
      <c r="Z29" s="148"/>
      <c r="AA29" s="153"/>
      <c r="AB29" s="148"/>
      <c r="AC29" s="156"/>
      <c r="AD29" s="156"/>
      <c r="AE29" s="156"/>
      <c r="AF29" s="148"/>
      <c r="AG29" s="148"/>
      <c r="AH29" s="148"/>
      <c r="AI29" s="148"/>
      <c r="AJ29" s="148"/>
      <c r="AK29" s="148"/>
      <c r="AL29" s="148"/>
      <c r="AM29" s="148"/>
      <c r="AN29" s="148"/>
      <c r="AO29" s="148"/>
      <c r="AP29" s="148"/>
      <c r="AQ29" s="148"/>
      <c r="AR29" s="148"/>
      <c r="AS29" s="148"/>
      <c r="AT29" s="148"/>
      <c r="AU29" s="148"/>
      <c r="AV29" s="148"/>
      <c r="AW29" s="148"/>
      <c r="AX29" s="148"/>
      <c r="AY29" s="148"/>
      <c r="AZ29" s="148"/>
      <c r="BA29" s="148"/>
      <c r="BB29" s="148"/>
      <c r="BC29" s="148"/>
      <c r="BD29" s="148"/>
      <c r="BE29" s="148"/>
      <c r="BF29" s="148"/>
      <c r="BG29" s="148"/>
      <c r="BH29" s="148"/>
      <c r="BI29" s="148"/>
      <c r="BJ29" s="148"/>
      <c r="BK29" s="148"/>
      <c r="BL29" s="148"/>
      <c r="BM29" s="148"/>
      <c r="BN29" s="148"/>
      <c r="BO29" s="148"/>
      <c r="BP29" s="148"/>
      <c r="BQ29" s="148"/>
      <c r="BR29" s="148"/>
      <c r="BS29" s="148"/>
    </row>
    <row r="30" spans="2:71" s="136" customFormat="1" ht="25" customHeight="1">
      <c r="B30" s="97"/>
      <c r="C30" s="97"/>
      <c r="D30" s="562" t="s">
        <v>162</v>
      </c>
      <c r="E30" s="562"/>
      <c r="F30" s="562"/>
      <c r="G30" s="562"/>
      <c r="H30" s="562"/>
      <c r="I30" s="562"/>
      <c r="J30" s="562"/>
      <c r="K30" s="562"/>
      <c r="L30" s="562"/>
      <c r="M30" s="562"/>
      <c r="N30" s="562"/>
      <c r="O30" s="562"/>
      <c r="P30" s="562"/>
      <c r="Q30" s="563"/>
      <c r="R30" s="563"/>
      <c r="S30" s="563"/>
      <c r="T30" s="563"/>
      <c r="U30" s="144"/>
      <c r="V30" s="144"/>
      <c r="W30" s="144"/>
      <c r="X30" s="144"/>
      <c r="Y30" s="144"/>
      <c r="Z30" s="148"/>
      <c r="AA30" s="153"/>
      <c r="AB30" s="148"/>
      <c r="AC30" s="156"/>
      <c r="AD30" s="156"/>
      <c r="AE30" s="156"/>
      <c r="AF30" s="148"/>
      <c r="AG30" s="148"/>
      <c r="AH30" s="148"/>
      <c r="AI30" s="148"/>
      <c r="AJ30" s="148"/>
      <c r="AK30" s="148"/>
      <c r="AL30" s="148"/>
      <c r="AM30" s="148"/>
      <c r="AN30" s="148"/>
      <c r="AO30" s="148"/>
      <c r="AP30" s="148"/>
      <c r="AQ30" s="148"/>
      <c r="AR30" s="148"/>
      <c r="AS30" s="148"/>
      <c r="AT30" s="148"/>
      <c r="AU30" s="148"/>
      <c r="AV30" s="148"/>
      <c r="AW30" s="148"/>
      <c r="AX30" s="148"/>
      <c r="AY30" s="148"/>
      <c r="AZ30" s="148"/>
      <c r="BA30" s="148"/>
      <c r="BB30" s="148"/>
      <c r="BC30" s="148"/>
      <c r="BD30" s="148"/>
      <c r="BE30" s="148"/>
      <c r="BF30" s="148"/>
      <c r="BG30" s="148"/>
      <c r="BH30" s="148"/>
      <c r="BI30" s="148"/>
      <c r="BJ30" s="148"/>
      <c r="BK30" s="148"/>
      <c r="BL30" s="148"/>
      <c r="BM30" s="148"/>
      <c r="BN30" s="148"/>
      <c r="BO30" s="148"/>
      <c r="BP30" s="148"/>
      <c r="BQ30" s="148"/>
      <c r="BR30" s="148"/>
      <c r="BS30" s="148"/>
    </row>
    <row r="31" spans="2:71" s="136" customFormat="1" ht="25" customHeight="1">
      <c r="B31" s="97"/>
      <c r="C31" s="97"/>
      <c r="D31" s="562" t="s">
        <v>163</v>
      </c>
      <c r="E31" s="562"/>
      <c r="F31" s="562"/>
      <c r="G31" s="562"/>
      <c r="H31" s="562"/>
      <c r="I31" s="562"/>
      <c r="J31" s="562"/>
      <c r="K31" s="562"/>
      <c r="L31" s="562"/>
      <c r="M31" s="562"/>
      <c r="N31" s="562"/>
      <c r="O31" s="562"/>
      <c r="P31" s="562"/>
      <c r="Q31" s="563"/>
      <c r="R31" s="563"/>
      <c r="S31" s="563"/>
      <c r="T31" s="563"/>
      <c r="U31" s="144"/>
      <c r="V31" s="144"/>
      <c r="W31" s="144"/>
      <c r="X31" s="144"/>
      <c r="Y31" s="144"/>
      <c r="Z31" s="148"/>
      <c r="AA31" s="153"/>
      <c r="AB31" s="148"/>
      <c r="AC31" s="156"/>
      <c r="AD31" s="156"/>
      <c r="AE31" s="156"/>
      <c r="AF31" s="148"/>
      <c r="AG31" s="148"/>
      <c r="AH31" s="148"/>
      <c r="AI31" s="148"/>
      <c r="AJ31" s="148"/>
      <c r="AK31" s="148"/>
      <c r="AL31" s="148"/>
      <c r="AM31" s="148"/>
      <c r="AN31" s="148"/>
      <c r="AO31" s="148"/>
      <c r="AP31" s="148"/>
      <c r="AQ31" s="148"/>
      <c r="AR31" s="148"/>
      <c r="AS31" s="148"/>
      <c r="AT31" s="148"/>
      <c r="AU31" s="148"/>
      <c r="AV31" s="148"/>
      <c r="AW31" s="148"/>
      <c r="AX31" s="148"/>
      <c r="AY31" s="148"/>
      <c r="AZ31" s="148"/>
      <c r="BA31" s="148"/>
      <c r="BB31" s="148"/>
      <c r="BC31" s="148"/>
      <c r="BD31" s="148"/>
      <c r="BE31" s="148"/>
      <c r="BF31" s="148"/>
      <c r="BG31" s="148"/>
      <c r="BH31" s="148"/>
      <c r="BI31" s="148"/>
      <c r="BJ31" s="148"/>
      <c r="BK31" s="148"/>
      <c r="BL31" s="148"/>
      <c r="BM31" s="148"/>
      <c r="BN31" s="148"/>
      <c r="BO31" s="148"/>
      <c r="BP31" s="148"/>
      <c r="BQ31" s="148"/>
      <c r="BR31" s="148"/>
      <c r="BS31" s="148"/>
    </row>
    <row r="32" spans="2:71" s="136" customFormat="1" ht="25" customHeight="1">
      <c r="B32" s="97"/>
      <c r="C32" s="97"/>
      <c r="D32" s="562" t="s">
        <v>165</v>
      </c>
      <c r="E32" s="562"/>
      <c r="F32" s="562"/>
      <c r="G32" s="562"/>
      <c r="H32" s="562"/>
      <c r="I32" s="562"/>
      <c r="J32" s="562"/>
      <c r="K32" s="562"/>
      <c r="L32" s="562"/>
      <c r="M32" s="562"/>
      <c r="N32" s="562"/>
      <c r="O32" s="562"/>
      <c r="P32" s="562"/>
      <c r="Q32" s="563"/>
      <c r="R32" s="563"/>
      <c r="S32" s="563"/>
      <c r="T32" s="563"/>
      <c r="U32" s="144"/>
      <c r="V32" s="144"/>
      <c r="W32" s="144"/>
      <c r="X32" s="144"/>
      <c r="Y32" s="144"/>
      <c r="Z32" s="148"/>
      <c r="AA32" s="153"/>
      <c r="AB32" s="148"/>
      <c r="AC32" s="156"/>
      <c r="AD32" s="156"/>
      <c r="AE32" s="156"/>
      <c r="AF32" s="148"/>
      <c r="AG32" s="148"/>
      <c r="AH32" s="148"/>
      <c r="AI32" s="148"/>
      <c r="AJ32" s="148"/>
      <c r="AK32" s="148"/>
      <c r="AL32" s="148"/>
      <c r="AM32" s="148"/>
      <c r="AN32" s="148"/>
      <c r="AO32" s="148"/>
      <c r="AP32" s="148"/>
      <c r="AQ32" s="148"/>
      <c r="AR32" s="148"/>
      <c r="AS32" s="148"/>
      <c r="AT32" s="148"/>
      <c r="AU32" s="148"/>
      <c r="AV32" s="148"/>
      <c r="AW32" s="148"/>
      <c r="AX32" s="148"/>
      <c r="AY32" s="148"/>
      <c r="AZ32" s="148"/>
      <c r="BA32" s="148"/>
      <c r="BB32" s="148"/>
      <c r="BC32" s="148"/>
      <c r="BD32" s="148"/>
      <c r="BE32" s="148"/>
      <c r="BF32" s="148"/>
      <c r="BG32" s="148"/>
      <c r="BH32" s="148"/>
      <c r="BI32" s="148"/>
      <c r="BJ32" s="148"/>
      <c r="BK32" s="148"/>
      <c r="BL32" s="148"/>
      <c r="BM32" s="148"/>
      <c r="BN32" s="148"/>
      <c r="BO32" s="148"/>
      <c r="BP32" s="148"/>
      <c r="BQ32" s="148"/>
      <c r="BR32" s="148"/>
      <c r="BS32" s="148"/>
    </row>
    <row r="33" spans="2:71" s="136" customFormat="1" ht="25" customHeight="1">
      <c r="B33" s="97"/>
      <c r="C33" s="97"/>
      <c r="D33" s="562" t="s">
        <v>166</v>
      </c>
      <c r="E33" s="562"/>
      <c r="F33" s="562"/>
      <c r="G33" s="562"/>
      <c r="H33" s="562"/>
      <c r="I33" s="562"/>
      <c r="J33" s="562"/>
      <c r="K33" s="562"/>
      <c r="L33" s="562"/>
      <c r="M33" s="562"/>
      <c r="N33" s="562"/>
      <c r="O33" s="562"/>
      <c r="P33" s="562"/>
      <c r="Q33" s="563"/>
      <c r="R33" s="563"/>
      <c r="S33" s="563"/>
      <c r="T33" s="563"/>
      <c r="U33" s="144"/>
      <c r="V33" s="144"/>
      <c r="W33" s="144"/>
      <c r="X33" s="144"/>
      <c r="Y33" s="144"/>
      <c r="Z33" s="148"/>
      <c r="AA33" s="153"/>
      <c r="AB33" s="148"/>
      <c r="AC33" s="156"/>
      <c r="AD33" s="156"/>
      <c r="AE33" s="156"/>
      <c r="AF33" s="148"/>
      <c r="AG33" s="148"/>
      <c r="AH33" s="148"/>
      <c r="AI33" s="148"/>
      <c r="AJ33" s="148"/>
      <c r="AK33" s="148"/>
      <c r="AL33" s="148"/>
      <c r="AM33" s="148"/>
      <c r="AN33" s="148"/>
      <c r="AO33" s="148"/>
      <c r="AP33" s="148"/>
      <c r="AQ33" s="148"/>
      <c r="AR33" s="148"/>
      <c r="AS33" s="148"/>
      <c r="AT33" s="148"/>
      <c r="AU33" s="148"/>
      <c r="AV33" s="148"/>
      <c r="AW33" s="148"/>
      <c r="AX33" s="148"/>
      <c r="AY33" s="148"/>
      <c r="AZ33" s="148"/>
      <c r="BA33" s="148"/>
      <c r="BB33" s="148"/>
      <c r="BC33" s="148"/>
      <c r="BD33" s="148"/>
      <c r="BE33" s="148"/>
      <c r="BF33" s="148"/>
      <c r="BG33" s="148"/>
      <c r="BH33" s="148"/>
      <c r="BI33" s="148"/>
      <c r="BJ33" s="148"/>
      <c r="BK33" s="148"/>
      <c r="BL33" s="148"/>
      <c r="BM33" s="148"/>
      <c r="BN33" s="148"/>
      <c r="BO33" s="148"/>
      <c r="BP33" s="148"/>
      <c r="BQ33" s="148"/>
      <c r="BR33" s="148"/>
      <c r="BS33" s="148"/>
    </row>
    <row r="34" spans="2:71" s="136" customFormat="1" ht="25" customHeight="1">
      <c r="B34" s="97"/>
      <c r="C34" s="97"/>
      <c r="D34" s="562" t="s">
        <v>168</v>
      </c>
      <c r="E34" s="562"/>
      <c r="F34" s="562"/>
      <c r="G34" s="562"/>
      <c r="H34" s="562"/>
      <c r="I34" s="562"/>
      <c r="J34" s="562"/>
      <c r="K34" s="562"/>
      <c r="L34" s="562"/>
      <c r="M34" s="562"/>
      <c r="N34" s="562"/>
      <c r="O34" s="562"/>
      <c r="P34" s="562"/>
      <c r="Q34" s="563"/>
      <c r="R34" s="563"/>
      <c r="S34" s="563"/>
      <c r="T34" s="563"/>
      <c r="U34" s="144"/>
      <c r="V34" s="144"/>
      <c r="W34" s="144"/>
      <c r="X34" s="144"/>
      <c r="Y34" s="144"/>
      <c r="Z34" s="148"/>
      <c r="AA34" s="153"/>
      <c r="AB34" s="148"/>
      <c r="AC34" s="156"/>
      <c r="AD34" s="156"/>
      <c r="AE34" s="156"/>
      <c r="AF34" s="148"/>
      <c r="AG34" s="148"/>
      <c r="AH34" s="148"/>
      <c r="AI34" s="148"/>
      <c r="AJ34" s="148"/>
      <c r="AK34" s="148"/>
      <c r="AL34" s="148"/>
      <c r="AM34" s="148"/>
      <c r="AN34" s="148"/>
      <c r="AO34" s="148"/>
      <c r="AP34" s="148"/>
      <c r="AQ34" s="148"/>
      <c r="AR34" s="148"/>
      <c r="AS34" s="148"/>
      <c r="AT34" s="148"/>
      <c r="AU34" s="148"/>
      <c r="AV34" s="148"/>
      <c r="AW34" s="148"/>
      <c r="AX34" s="148"/>
      <c r="AY34" s="148"/>
      <c r="AZ34" s="148"/>
      <c r="BA34" s="148"/>
      <c r="BB34" s="148"/>
      <c r="BC34" s="148"/>
      <c r="BD34" s="148"/>
      <c r="BE34" s="148"/>
      <c r="BF34" s="148"/>
      <c r="BG34" s="148"/>
      <c r="BH34" s="148"/>
      <c r="BI34" s="148"/>
      <c r="BJ34" s="148"/>
      <c r="BK34" s="148"/>
      <c r="BL34" s="148"/>
      <c r="BM34" s="148"/>
      <c r="BN34" s="148"/>
      <c r="BO34" s="148"/>
      <c r="BP34" s="148"/>
      <c r="BQ34" s="148"/>
      <c r="BR34" s="148"/>
      <c r="BS34" s="148"/>
    </row>
    <row r="35" spans="2:71" s="136" customFormat="1" ht="25" customHeight="1">
      <c r="B35" s="97"/>
      <c r="C35" s="97"/>
      <c r="D35" s="562" t="s">
        <v>170</v>
      </c>
      <c r="E35" s="562"/>
      <c r="F35" s="562"/>
      <c r="G35" s="562"/>
      <c r="H35" s="562"/>
      <c r="I35" s="562"/>
      <c r="J35" s="562"/>
      <c r="K35" s="562"/>
      <c r="L35" s="562"/>
      <c r="M35" s="562"/>
      <c r="N35" s="562"/>
      <c r="O35" s="562"/>
      <c r="P35" s="562"/>
      <c r="Q35" s="563"/>
      <c r="R35" s="563"/>
      <c r="S35" s="563"/>
      <c r="T35" s="563"/>
      <c r="U35" s="144"/>
      <c r="V35" s="144"/>
      <c r="W35" s="144"/>
      <c r="X35" s="144"/>
      <c r="Y35" s="144"/>
      <c r="Z35" s="148"/>
      <c r="AA35" s="153"/>
      <c r="AB35" s="148"/>
      <c r="AC35" s="156"/>
      <c r="AD35" s="156"/>
      <c r="AE35" s="156"/>
      <c r="AF35" s="148"/>
      <c r="AG35" s="148"/>
      <c r="AH35" s="148"/>
      <c r="AI35" s="148"/>
      <c r="AJ35" s="148"/>
      <c r="AK35" s="148"/>
      <c r="AL35" s="148"/>
      <c r="AM35" s="148"/>
      <c r="AN35" s="148"/>
      <c r="AO35" s="148"/>
      <c r="AP35" s="148"/>
      <c r="AQ35" s="148"/>
      <c r="AR35" s="148"/>
      <c r="AS35" s="148"/>
      <c r="AT35" s="148"/>
      <c r="AU35" s="148"/>
      <c r="AV35" s="148"/>
      <c r="AW35" s="148"/>
      <c r="AX35" s="148"/>
      <c r="AY35" s="148"/>
      <c r="AZ35" s="148"/>
      <c r="BA35" s="148"/>
      <c r="BB35" s="148"/>
      <c r="BC35" s="148"/>
      <c r="BD35" s="148"/>
      <c r="BE35" s="148"/>
      <c r="BF35" s="148"/>
      <c r="BG35" s="148"/>
      <c r="BH35" s="148"/>
      <c r="BI35" s="148"/>
      <c r="BJ35" s="148"/>
      <c r="BK35" s="148"/>
      <c r="BL35" s="148"/>
      <c r="BM35" s="148"/>
      <c r="BN35" s="148"/>
      <c r="BO35" s="148"/>
      <c r="BP35" s="148"/>
      <c r="BQ35" s="148"/>
      <c r="BR35" s="148"/>
      <c r="BS35" s="148"/>
    </row>
    <row r="36" spans="2:71" s="136" customFormat="1" ht="25" customHeight="1">
      <c r="B36" s="97"/>
      <c r="C36" s="97"/>
      <c r="D36" s="562" t="s">
        <v>171</v>
      </c>
      <c r="E36" s="562"/>
      <c r="F36" s="562"/>
      <c r="G36" s="562"/>
      <c r="H36" s="562"/>
      <c r="I36" s="562"/>
      <c r="J36" s="562"/>
      <c r="K36" s="562"/>
      <c r="L36" s="562"/>
      <c r="M36" s="562"/>
      <c r="N36" s="562"/>
      <c r="O36" s="562"/>
      <c r="P36" s="562"/>
      <c r="Q36" s="563"/>
      <c r="R36" s="563"/>
      <c r="S36" s="563"/>
      <c r="T36" s="563"/>
      <c r="U36" s="144"/>
      <c r="V36" s="144"/>
      <c r="W36" s="144"/>
      <c r="X36" s="144"/>
      <c r="Y36" s="144"/>
      <c r="Z36" s="148"/>
      <c r="AA36" s="153"/>
      <c r="AB36" s="148"/>
      <c r="AC36" s="156"/>
      <c r="AD36" s="156"/>
      <c r="AE36" s="156"/>
      <c r="AF36" s="148"/>
      <c r="AG36" s="148"/>
      <c r="AH36" s="148"/>
      <c r="AI36" s="148"/>
      <c r="AJ36" s="148"/>
      <c r="AK36" s="148"/>
      <c r="AL36" s="148"/>
      <c r="AM36" s="148"/>
      <c r="AN36" s="148"/>
      <c r="AO36" s="148"/>
      <c r="AP36" s="148"/>
      <c r="AQ36" s="148"/>
      <c r="AR36" s="148"/>
      <c r="AS36" s="148"/>
      <c r="AT36" s="148"/>
      <c r="AU36" s="148"/>
      <c r="AV36" s="148"/>
      <c r="AW36" s="148"/>
      <c r="AX36" s="148"/>
      <c r="AY36" s="148"/>
      <c r="AZ36" s="148"/>
      <c r="BA36" s="148"/>
      <c r="BB36" s="148"/>
      <c r="BC36" s="148"/>
      <c r="BD36" s="148"/>
      <c r="BE36" s="148"/>
      <c r="BF36" s="148"/>
      <c r="BG36" s="148"/>
      <c r="BH36" s="148"/>
      <c r="BI36" s="148"/>
      <c r="BJ36" s="148"/>
      <c r="BK36" s="148"/>
      <c r="BL36" s="148"/>
      <c r="BM36" s="148"/>
      <c r="BN36" s="148"/>
      <c r="BO36" s="148"/>
      <c r="BP36" s="148"/>
      <c r="BQ36" s="148"/>
      <c r="BR36" s="148"/>
      <c r="BS36" s="148"/>
    </row>
    <row r="37" spans="2:71" s="136" customFormat="1" ht="25" customHeight="1">
      <c r="B37" s="97"/>
      <c r="C37" s="97"/>
      <c r="D37" s="562" t="s">
        <v>172</v>
      </c>
      <c r="E37" s="562"/>
      <c r="F37" s="562"/>
      <c r="G37" s="562"/>
      <c r="H37" s="562"/>
      <c r="I37" s="562"/>
      <c r="J37" s="562"/>
      <c r="K37" s="562"/>
      <c r="L37" s="562"/>
      <c r="M37" s="562"/>
      <c r="N37" s="562"/>
      <c r="O37" s="562"/>
      <c r="P37" s="562"/>
      <c r="Q37" s="564"/>
      <c r="R37" s="564"/>
      <c r="S37" s="564"/>
      <c r="T37" s="564"/>
      <c r="U37" s="144"/>
      <c r="V37" s="144"/>
      <c r="W37" s="144"/>
      <c r="X37" s="144"/>
      <c r="Y37" s="144"/>
      <c r="Z37" s="148"/>
      <c r="AA37" s="153"/>
      <c r="AB37" s="148"/>
      <c r="AC37" s="156"/>
      <c r="AD37" s="156"/>
      <c r="AE37" s="156"/>
      <c r="AF37" s="148"/>
      <c r="AG37" s="148"/>
      <c r="AH37" s="148"/>
      <c r="AI37" s="148"/>
      <c r="AJ37" s="148"/>
      <c r="AK37" s="148"/>
      <c r="AL37" s="148"/>
      <c r="AM37" s="148"/>
      <c r="AN37" s="148"/>
      <c r="AO37" s="148"/>
      <c r="AP37" s="148"/>
      <c r="AQ37" s="148"/>
      <c r="AR37" s="148"/>
      <c r="AS37" s="148"/>
      <c r="AT37" s="148"/>
      <c r="AU37" s="148"/>
      <c r="AV37" s="148"/>
      <c r="AW37" s="148"/>
      <c r="AX37" s="148"/>
      <c r="AY37" s="148"/>
      <c r="AZ37" s="148"/>
      <c r="BA37" s="148"/>
      <c r="BB37" s="148"/>
      <c r="BC37" s="148"/>
      <c r="BD37" s="148"/>
      <c r="BE37" s="148"/>
      <c r="BF37" s="148"/>
      <c r="BG37" s="148"/>
      <c r="BH37" s="148"/>
      <c r="BI37" s="148"/>
      <c r="BJ37" s="148"/>
      <c r="BK37" s="148"/>
      <c r="BL37" s="148"/>
      <c r="BM37" s="148"/>
      <c r="BN37" s="148"/>
      <c r="BO37" s="148"/>
      <c r="BP37" s="148"/>
      <c r="BQ37" s="148"/>
      <c r="BR37" s="148"/>
      <c r="BS37" s="148"/>
    </row>
    <row r="38" spans="2:71" s="136" customFormat="1" ht="25" customHeight="1">
      <c r="B38" s="97"/>
      <c r="C38" s="97"/>
      <c r="D38" s="562" t="s">
        <v>5</v>
      </c>
      <c r="E38" s="562"/>
      <c r="F38" s="562"/>
      <c r="G38" s="562"/>
      <c r="H38" s="562"/>
      <c r="I38" s="562"/>
      <c r="J38" s="562"/>
      <c r="K38" s="562"/>
      <c r="L38" s="562"/>
      <c r="M38" s="562"/>
      <c r="N38" s="562"/>
      <c r="O38" s="562"/>
      <c r="P38" s="562"/>
      <c r="Q38" s="563"/>
      <c r="R38" s="563"/>
      <c r="S38" s="563"/>
      <c r="T38" s="563"/>
      <c r="U38" s="144"/>
      <c r="V38" s="144"/>
      <c r="W38" s="144"/>
      <c r="X38" s="144"/>
      <c r="Y38" s="144"/>
      <c r="Z38" s="148"/>
      <c r="AA38" s="153"/>
      <c r="AB38" s="148"/>
      <c r="AC38" s="156"/>
      <c r="AD38" s="156"/>
      <c r="AE38" s="156"/>
      <c r="AF38" s="148"/>
      <c r="AG38" s="148"/>
      <c r="AH38" s="148"/>
      <c r="AI38" s="148"/>
      <c r="AJ38" s="148"/>
      <c r="AK38" s="148"/>
      <c r="AL38" s="148"/>
      <c r="AM38" s="148"/>
      <c r="AN38" s="148"/>
      <c r="AO38" s="148"/>
      <c r="AP38" s="148"/>
      <c r="AQ38" s="148"/>
      <c r="AR38" s="148"/>
      <c r="AS38" s="148"/>
      <c r="AT38" s="148"/>
      <c r="AU38" s="148"/>
      <c r="AV38" s="148"/>
      <c r="AW38" s="148"/>
      <c r="AX38" s="148"/>
      <c r="AY38" s="148"/>
      <c r="AZ38" s="148"/>
      <c r="BA38" s="148"/>
      <c r="BB38" s="148"/>
      <c r="BC38" s="148"/>
      <c r="BD38" s="148"/>
      <c r="BE38" s="148"/>
      <c r="BF38" s="148"/>
      <c r="BG38" s="148"/>
      <c r="BH38" s="148"/>
      <c r="BI38" s="148"/>
      <c r="BJ38" s="148"/>
      <c r="BK38" s="148"/>
      <c r="BL38" s="148"/>
      <c r="BM38" s="148"/>
      <c r="BN38" s="148"/>
      <c r="BO38" s="148"/>
      <c r="BP38" s="148"/>
      <c r="BQ38" s="148"/>
      <c r="BR38" s="148"/>
      <c r="BS38" s="148"/>
    </row>
    <row r="39" spans="2:71" s="136" customFormat="1" ht="25" customHeight="1">
      <c r="B39" s="97"/>
      <c r="C39" s="97"/>
      <c r="D39" s="562" t="s">
        <v>173</v>
      </c>
      <c r="E39" s="562"/>
      <c r="F39" s="562"/>
      <c r="G39" s="562"/>
      <c r="H39" s="562"/>
      <c r="I39" s="562"/>
      <c r="J39" s="562"/>
      <c r="K39" s="562"/>
      <c r="L39" s="562"/>
      <c r="M39" s="562"/>
      <c r="N39" s="562"/>
      <c r="O39" s="562"/>
      <c r="P39" s="562"/>
      <c r="Q39" s="563"/>
      <c r="R39" s="563"/>
      <c r="S39" s="563"/>
      <c r="T39" s="563"/>
      <c r="U39" s="144"/>
      <c r="V39" s="144"/>
      <c r="W39" s="144"/>
      <c r="X39" s="144"/>
      <c r="Y39" s="144"/>
      <c r="Z39" s="148"/>
      <c r="AA39" s="153"/>
      <c r="AB39" s="148"/>
      <c r="AC39" s="156"/>
      <c r="AD39" s="156"/>
      <c r="AE39" s="156"/>
      <c r="AF39" s="148"/>
      <c r="AG39" s="148"/>
      <c r="AH39" s="148"/>
      <c r="AI39" s="148"/>
      <c r="AJ39" s="148"/>
      <c r="AK39" s="148"/>
      <c r="AL39" s="148"/>
      <c r="AM39" s="148"/>
      <c r="AN39" s="148"/>
      <c r="AO39" s="148"/>
      <c r="AP39" s="148"/>
      <c r="AQ39" s="148"/>
      <c r="AR39" s="148"/>
      <c r="AS39" s="148"/>
      <c r="AT39" s="148"/>
      <c r="AU39" s="148"/>
      <c r="AV39" s="148"/>
      <c r="AW39" s="148"/>
      <c r="AX39" s="148"/>
      <c r="AY39" s="148"/>
      <c r="AZ39" s="148"/>
      <c r="BA39" s="148"/>
      <c r="BB39" s="148"/>
      <c r="BC39" s="148"/>
      <c r="BD39" s="148"/>
      <c r="BE39" s="148"/>
      <c r="BF39" s="148"/>
      <c r="BG39" s="148"/>
      <c r="BH39" s="148"/>
      <c r="BI39" s="148"/>
      <c r="BJ39" s="148"/>
      <c r="BK39" s="148"/>
      <c r="BL39" s="148"/>
      <c r="BM39" s="148"/>
      <c r="BN39" s="148"/>
      <c r="BO39" s="148"/>
      <c r="BP39" s="148"/>
      <c r="BQ39" s="148"/>
      <c r="BR39" s="148"/>
      <c r="BS39" s="148"/>
    </row>
    <row r="40" spans="2:71" s="136" customFormat="1" ht="25" customHeight="1">
      <c r="B40" s="97"/>
      <c r="C40" s="97"/>
      <c r="D40" s="562" t="s">
        <v>174</v>
      </c>
      <c r="E40" s="562"/>
      <c r="F40" s="562"/>
      <c r="G40" s="562"/>
      <c r="H40" s="562"/>
      <c r="I40" s="562"/>
      <c r="J40" s="562"/>
      <c r="K40" s="562"/>
      <c r="L40" s="562"/>
      <c r="M40" s="562"/>
      <c r="N40" s="562"/>
      <c r="O40" s="562"/>
      <c r="P40" s="562"/>
      <c r="Q40" s="563"/>
      <c r="R40" s="563"/>
      <c r="S40" s="563"/>
      <c r="T40" s="563"/>
      <c r="U40" s="144"/>
      <c r="V40" s="144"/>
      <c r="W40" s="144"/>
      <c r="X40" s="144"/>
      <c r="Y40" s="144"/>
      <c r="Z40" s="148"/>
      <c r="AA40" s="153"/>
      <c r="AB40" s="148"/>
      <c r="AC40" s="156"/>
      <c r="AD40" s="156"/>
      <c r="AE40" s="156"/>
      <c r="AF40" s="148"/>
      <c r="AG40" s="148"/>
      <c r="AH40" s="148"/>
      <c r="AI40" s="148"/>
      <c r="AJ40" s="148"/>
      <c r="AK40" s="148"/>
      <c r="AL40" s="148"/>
      <c r="AM40" s="148"/>
      <c r="AN40" s="148"/>
      <c r="AO40" s="148"/>
      <c r="AP40" s="148"/>
      <c r="AQ40" s="148"/>
      <c r="AR40" s="148"/>
      <c r="AS40" s="148"/>
      <c r="AT40" s="148"/>
      <c r="AU40" s="148"/>
      <c r="AV40" s="148"/>
      <c r="AW40" s="148"/>
      <c r="AX40" s="148"/>
      <c r="AY40" s="148"/>
      <c r="AZ40" s="148"/>
      <c r="BA40" s="148"/>
      <c r="BB40" s="148"/>
      <c r="BC40" s="148"/>
      <c r="BD40" s="148"/>
      <c r="BE40" s="148"/>
      <c r="BF40" s="148"/>
      <c r="BG40" s="148"/>
      <c r="BH40" s="148"/>
      <c r="BI40" s="148"/>
      <c r="BJ40" s="148"/>
      <c r="BK40" s="148"/>
      <c r="BL40" s="148"/>
      <c r="BM40" s="148"/>
      <c r="BN40" s="148"/>
      <c r="BO40" s="148"/>
      <c r="BP40" s="148"/>
      <c r="BQ40" s="148"/>
      <c r="BR40" s="148"/>
      <c r="BS40" s="148"/>
    </row>
    <row r="41" spans="2:71" s="136" customFormat="1" ht="25" customHeight="1">
      <c r="B41" s="97"/>
      <c r="C41" s="97"/>
      <c r="D41" s="562" t="s">
        <v>175</v>
      </c>
      <c r="E41" s="562"/>
      <c r="F41" s="562"/>
      <c r="G41" s="562"/>
      <c r="H41" s="562"/>
      <c r="I41" s="562"/>
      <c r="J41" s="562"/>
      <c r="K41" s="562"/>
      <c r="L41" s="562"/>
      <c r="M41" s="562"/>
      <c r="N41" s="562"/>
      <c r="O41" s="562"/>
      <c r="P41" s="562"/>
      <c r="Q41" s="563"/>
      <c r="R41" s="563"/>
      <c r="S41" s="563"/>
      <c r="T41" s="563"/>
      <c r="U41" s="144"/>
      <c r="V41" s="144"/>
      <c r="W41" s="144"/>
      <c r="X41" s="144"/>
      <c r="Y41" s="144"/>
      <c r="Z41" s="148"/>
      <c r="AA41" s="153"/>
      <c r="AB41" s="148"/>
      <c r="AC41" s="156"/>
      <c r="AD41" s="156"/>
      <c r="AE41" s="156"/>
      <c r="AF41" s="148"/>
      <c r="AG41" s="148"/>
      <c r="AH41" s="148"/>
      <c r="AI41" s="148"/>
      <c r="AJ41" s="148"/>
      <c r="AK41" s="148"/>
      <c r="AL41" s="148"/>
      <c r="AM41" s="148"/>
      <c r="AN41" s="148"/>
      <c r="AO41" s="148"/>
      <c r="AP41" s="148"/>
      <c r="AQ41" s="148"/>
      <c r="AR41" s="148"/>
      <c r="AS41" s="148"/>
      <c r="AT41" s="148"/>
      <c r="AU41" s="148"/>
      <c r="AV41" s="148"/>
      <c r="AW41" s="148"/>
      <c r="AX41" s="148"/>
      <c r="AY41" s="148"/>
      <c r="AZ41" s="148"/>
      <c r="BA41" s="148"/>
      <c r="BB41" s="148"/>
      <c r="BC41" s="148"/>
      <c r="BD41" s="148"/>
      <c r="BE41" s="148"/>
      <c r="BF41" s="148"/>
      <c r="BG41" s="148"/>
      <c r="BH41" s="148"/>
      <c r="BI41" s="148"/>
      <c r="BJ41" s="148"/>
      <c r="BK41" s="148"/>
      <c r="BL41" s="148"/>
      <c r="BM41" s="148"/>
      <c r="BN41" s="148"/>
      <c r="BO41" s="148"/>
      <c r="BP41" s="148"/>
      <c r="BQ41" s="148"/>
      <c r="BR41" s="148"/>
      <c r="BS41" s="148"/>
    </row>
    <row r="42" spans="2:71" s="136" customFormat="1" ht="25" customHeight="1">
      <c r="B42" s="97"/>
      <c r="C42" s="97"/>
      <c r="D42" s="562" t="s">
        <v>176</v>
      </c>
      <c r="E42" s="562"/>
      <c r="F42" s="562"/>
      <c r="G42" s="562"/>
      <c r="H42" s="562"/>
      <c r="I42" s="562"/>
      <c r="J42" s="562"/>
      <c r="K42" s="562"/>
      <c r="L42" s="562"/>
      <c r="M42" s="562"/>
      <c r="N42" s="562"/>
      <c r="O42" s="562"/>
      <c r="P42" s="562"/>
      <c r="Q42" s="563"/>
      <c r="R42" s="563"/>
      <c r="S42" s="563"/>
      <c r="T42" s="563"/>
      <c r="U42" s="144"/>
      <c r="V42" s="144"/>
      <c r="W42" s="144"/>
      <c r="X42" s="144"/>
      <c r="Y42" s="144"/>
      <c r="Z42" s="148"/>
      <c r="AA42" s="153"/>
      <c r="AB42" s="148"/>
      <c r="AC42" s="156"/>
      <c r="AD42" s="156"/>
      <c r="AE42" s="156"/>
      <c r="AF42" s="148"/>
      <c r="AG42" s="148"/>
      <c r="AH42" s="148"/>
      <c r="AI42" s="148"/>
      <c r="AJ42" s="148"/>
      <c r="AK42" s="148"/>
      <c r="AL42" s="148"/>
      <c r="AM42" s="148"/>
      <c r="AN42" s="148"/>
      <c r="AO42" s="148"/>
      <c r="AP42" s="148"/>
      <c r="AQ42" s="148"/>
      <c r="AR42" s="148"/>
      <c r="AS42" s="148"/>
      <c r="AT42" s="148"/>
      <c r="AU42" s="148"/>
      <c r="AV42" s="148"/>
      <c r="AW42" s="148"/>
      <c r="AX42" s="148"/>
      <c r="AY42" s="148"/>
      <c r="AZ42" s="148"/>
      <c r="BA42" s="148"/>
      <c r="BB42" s="148"/>
      <c r="BC42" s="148"/>
      <c r="BD42" s="148"/>
      <c r="BE42" s="148"/>
      <c r="BF42" s="148"/>
      <c r="BG42" s="148"/>
      <c r="BH42" s="148"/>
      <c r="BI42" s="148"/>
      <c r="BJ42" s="148"/>
      <c r="BK42" s="148"/>
      <c r="BL42" s="148"/>
      <c r="BM42" s="148"/>
      <c r="BN42" s="148"/>
      <c r="BO42" s="148"/>
      <c r="BP42" s="148"/>
      <c r="BQ42" s="148"/>
      <c r="BR42" s="148"/>
      <c r="BS42" s="148"/>
    </row>
    <row r="43" spans="2:71" s="136" customFormat="1" ht="25" customHeight="1">
      <c r="B43" s="97"/>
      <c r="C43" s="97"/>
      <c r="D43" s="562" t="s">
        <v>177</v>
      </c>
      <c r="E43" s="562"/>
      <c r="F43" s="562"/>
      <c r="G43" s="562"/>
      <c r="H43" s="562"/>
      <c r="I43" s="562"/>
      <c r="J43" s="562"/>
      <c r="K43" s="562"/>
      <c r="L43" s="562"/>
      <c r="M43" s="562"/>
      <c r="N43" s="562"/>
      <c r="O43" s="562"/>
      <c r="P43" s="562"/>
      <c r="Q43" s="563"/>
      <c r="R43" s="563"/>
      <c r="S43" s="563"/>
      <c r="T43" s="563"/>
      <c r="U43" s="144"/>
      <c r="V43" s="144"/>
      <c r="W43" s="144"/>
      <c r="X43" s="144"/>
      <c r="Y43" s="144"/>
      <c r="Z43" s="148"/>
      <c r="AA43" s="153"/>
      <c r="AB43" s="148"/>
      <c r="AC43" s="156"/>
      <c r="AD43" s="156"/>
      <c r="AE43" s="156"/>
      <c r="AF43" s="148"/>
      <c r="AG43" s="148"/>
      <c r="AH43" s="148"/>
      <c r="AI43" s="148"/>
      <c r="AJ43" s="148"/>
      <c r="AK43" s="148"/>
      <c r="AL43" s="148"/>
      <c r="AM43" s="148"/>
      <c r="AN43" s="148"/>
      <c r="AO43" s="148"/>
      <c r="AP43" s="148"/>
      <c r="AQ43" s="148"/>
      <c r="AR43" s="148"/>
      <c r="AS43" s="148"/>
      <c r="AT43" s="148"/>
      <c r="AU43" s="148"/>
      <c r="AV43" s="148"/>
      <c r="AW43" s="148"/>
      <c r="AX43" s="148"/>
      <c r="AY43" s="148"/>
      <c r="AZ43" s="148"/>
      <c r="BA43" s="148"/>
      <c r="BB43" s="148"/>
      <c r="BC43" s="148"/>
      <c r="BD43" s="148"/>
      <c r="BE43" s="148"/>
      <c r="BF43" s="148"/>
      <c r="BG43" s="148"/>
      <c r="BH43" s="148"/>
      <c r="BI43" s="148"/>
      <c r="BJ43" s="148"/>
      <c r="BK43" s="148"/>
      <c r="BL43" s="148"/>
      <c r="BM43" s="148"/>
      <c r="BN43" s="148"/>
      <c r="BO43" s="148"/>
      <c r="BP43" s="148"/>
      <c r="BQ43" s="148"/>
      <c r="BR43" s="148"/>
      <c r="BS43" s="148"/>
    </row>
    <row r="44" spans="2:71" s="136" customFormat="1" ht="25" customHeight="1">
      <c r="B44" s="97"/>
      <c r="C44" s="97"/>
      <c r="D44" s="562" t="s">
        <v>26</v>
      </c>
      <c r="E44" s="562"/>
      <c r="F44" s="562"/>
      <c r="G44" s="562"/>
      <c r="H44" s="562"/>
      <c r="I44" s="562"/>
      <c r="J44" s="562"/>
      <c r="K44" s="562"/>
      <c r="L44" s="562"/>
      <c r="M44" s="562"/>
      <c r="N44" s="562"/>
      <c r="O44" s="562"/>
      <c r="P44" s="562"/>
      <c r="Q44" s="563"/>
      <c r="R44" s="563"/>
      <c r="S44" s="563"/>
      <c r="T44" s="563"/>
      <c r="U44" s="144"/>
      <c r="V44" s="144"/>
      <c r="W44" s="144"/>
      <c r="X44" s="144"/>
      <c r="Y44" s="144"/>
      <c r="Z44" s="148"/>
      <c r="AA44" s="153"/>
      <c r="AB44" s="148"/>
      <c r="AC44" s="156"/>
      <c r="AD44" s="156"/>
      <c r="AE44" s="156"/>
      <c r="AF44" s="148"/>
      <c r="AG44" s="148"/>
      <c r="AH44" s="148"/>
      <c r="AI44" s="148"/>
      <c r="AJ44" s="148"/>
      <c r="AK44" s="148"/>
      <c r="AL44" s="148"/>
      <c r="AM44" s="148"/>
      <c r="AN44" s="148"/>
      <c r="AO44" s="148"/>
      <c r="AP44" s="148"/>
      <c r="AQ44" s="148"/>
      <c r="AR44" s="148"/>
      <c r="AS44" s="148"/>
      <c r="AT44" s="148"/>
      <c r="AU44" s="148"/>
      <c r="AV44" s="148"/>
      <c r="AW44" s="148"/>
      <c r="AX44" s="148"/>
      <c r="AY44" s="148"/>
      <c r="AZ44" s="148"/>
      <c r="BA44" s="148"/>
      <c r="BB44" s="148"/>
      <c r="BC44" s="148"/>
      <c r="BD44" s="148"/>
      <c r="BE44" s="148"/>
      <c r="BF44" s="148"/>
      <c r="BG44" s="148"/>
      <c r="BH44" s="148"/>
      <c r="BI44" s="148"/>
      <c r="BJ44" s="148"/>
      <c r="BK44" s="148"/>
      <c r="BL44" s="148"/>
      <c r="BM44" s="148"/>
      <c r="BN44" s="148"/>
      <c r="BO44" s="148"/>
      <c r="BP44" s="148"/>
      <c r="BQ44" s="148"/>
      <c r="BR44" s="148"/>
      <c r="BS44" s="148"/>
    </row>
    <row r="45" spans="2:71" s="136" customFormat="1" ht="25" customHeight="1">
      <c r="B45" s="97"/>
      <c r="C45" s="97"/>
      <c r="D45" s="591" t="s">
        <v>57</v>
      </c>
      <c r="E45" s="562"/>
      <c r="F45" s="562"/>
      <c r="G45" s="562"/>
      <c r="H45" s="562"/>
      <c r="I45" s="562"/>
      <c r="J45" s="562"/>
      <c r="K45" s="562"/>
      <c r="L45" s="562"/>
      <c r="M45" s="562"/>
      <c r="N45" s="562"/>
      <c r="O45" s="562"/>
      <c r="P45" s="562"/>
      <c r="Q45" s="563"/>
      <c r="R45" s="563"/>
      <c r="S45" s="563"/>
      <c r="T45" s="563"/>
      <c r="U45" s="144"/>
      <c r="V45" s="144"/>
      <c r="W45" s="144"/>
      <c r="X45" s="144"/>
      <c r="Y45" s="144"/>
      <c r="Z45" s="148"/>
      <c r="AA45" s="153"/>
      <c r="AB45" s="148"/>
      <c r="AC45" s="124" t="s">
        <v>297</v>
      </c>
      <c r="AD45" s="129" t="s">
        <v>196</v>
      </c>
      <c r="AE45" s="124" t="s">
        <v>267</v>
      </c>
      <c r="AF45" s="148"/>
      <c r="AG45" s="148"/>
      <c r="AH45" s="148"/>
      <c r="AI45" s="148"/>
      <c r="AJ45" s="148"/>
      <c r="AK45" s="148"/>
      <c r="AL45" s="148"/>
      <c r="AM45" s="148"/>
      <c r="AN45" s="148"/>
      <c r="AO45" s="148"/>
      <c r="AP45" s="148"/>
      <c r="AQ45" s="148"/>
      <c r="AR45" s="148"/>
      <c r="AS45" s="148"/>
      <c r="AT45" s="148"/>
      <c r="AU45" s="148"/>
      <c r="AV45" s="148"/>
      <c r="AW45" s="148"/>
      <c r="AX45" s="148"/>
      <c r="AY45" s="148"/>
      <c r="AZ45" s="148"/>
      <c r="BA45" s="148"/>
      <c r="BB45" s="148"/>
      <c r="BC45" s="148"/>
      <c r="BD45" s="148"/>
      <c r="BE45" s="148"/>
      <c r="BF45" s="148"/>
      <c r="BG45" s="148"/>
      <c r="BH45" s="148"/>
      <c r="BI45" s="148"/>
      <c r="BJ45" s="148"/>
      <c r="BK45" s="148"/>
      <c r="BL45" s="148"/>
      <c r="BM45" s="148"/>
      <c r="BN45" s="148"/>
      <c r="BO45" s="148"/>
      <c r="BP45" s="148"/>
      <c r="BQ45" s="148"/>
      <c r="BR45" s="148"/>
      <c r="BS45" s="148"/>
    </row>
    <row r="46" spans="2:71" s="136" customFormat="1" ht="25" customHeight="1">
      <c r="B46" s="97"/>
      <c r="C46" s="97"/>
      <c r="D46" s="591" t="s">
        <v>298</v>
      </c>
      <c r="E46" s="562"/>
      <c r="F46" s="562"/>
      <c r="G46" s="562"/>
      <c r="H46" s="562"/>
      <c r="I46" s="562"/>
      <c r="J46" s="562"/>
      <c r="K46" s="562"/>
      <c r="L46" s="562"/>
      <c r="M46" s="562"/>
      <c r="N46" s="562"/>
      <c r="O46" s="562"/>
      <c r="P46" s="562"/>
      <c r="Q46" s="563"/>
      <c r="R46" s="563"/>
      <c r="S46" s="563"/>
      <c r="T46" s="563"/>
      <c r="U46" s="144"/>
      <c r="V46" s="144"/>
      <c r="W46" s="144"/>
      <c r="X46" s="144"/>
      <c r="Y46" s="144"/>
      <c r="Z46" s="148"/>
      <c r="AA46" s="153"/>
      <c r="AB46" s="148"/>
      <c r="AC46" s="125">
        <f>SUM(Q22:T47)</f>
        <v>0</v>
      </c>
      <c r="AD46" s="125">
        <f>V47-AC46</f>
        <v>0</v>
      </c>
      <c r="AE46" s="134">
        <f>COUNTA(Q22:T47)-COUNTIF(Q22:T47,"=0")</f>
        <v>0</v>
      </c>
      <c r="AF46" s="148"/>
      <c r="AG46" s="148"/>
      <c r="AH46" s="148"/>
      <c r="AI46" s="148"/>
      <c r="AJ46" s="148"/>
      <c r="AK46" s="148"/>
      <c r="AL46" s="148"/>
      <c r="AM46" s="148"/>
      <c r="AN46" s="148"/>
      <c r="AO46" s="148"/>
      <c r="AP46" s="148"/>
      <c r="AQ46" s="148"/>
      <c r="AR46" s="148"/>
      <c r="AS46" s="148"/>
      <c r="AT46" s="148"/>
      <c r="AU46" s="148"/>
      <c r="AV46" s="148"/>
      <c r="AW46" s="148"/>
      <c r="AX46" s="148"/>
      <c r="AY46" s="148"/>
      <c r="AZ46" s="148"/>
      <c r="BA46" s="148"/>
      <c r="BB46" s="148"/>
      <c r="BC46" s="148"/>
      <c r="BD46" s="148"/>
      <c r="BE46" s="148"/>
      <c r="BF46" s="148"/>
      <c r="BG46" s="148"/>
      <c r="BH46" s="148"/>
      <c r="BI46" s="148"/>
      <c r="BJ46" s="148"/>
      <c r="BK46" s="148"/>
      <c r="BL46" s="148"/>
      <c r="BM46" s="148"/>
      <c r="BN46" s="148"/>
      <c r="BO46" s="148"/>
      <c r="BP46" s="148"/>
      <c r="BQ46" s="148"/>
      <c r="BR46" s="148"/>
      <c r="BS46" s="148"/>
    </row>
    <row r="47" spans="2:71" s="136" customFormat="1" ht="25" customHeight="1">
      <c r="B47" s="97"/>
      <c r="C47" s="97"/>
      <c r="D47" s="562" t="s">
        <v>178</v>
      </c>
      <c r="E47" s="562"/>
      <c r="F47" s="562"/>
      <c r="G47" s="562"/>
      <c r="H47" s="562"/>
      <c r="I47" s="562"/>
      <c r="J47" s="562"/>
      <c r="K47" s="562"/>
      <c r="L47" s="562"/>
      <c r="M47" s="562"/>
      <c r="N47" s="562"/>
      <c r="O47" s="562"/>
      <c r="P47" s="562"/>
      <c r="Q47" s="565"/>
      <c r="R47" s="565"/>
      <c r="S47" s="565"/>
      <c r="T47" s="565"/>
      <c r="U47" s="143"/>
      <c r="V47" s="589">
        <v>0</v>
      </c>
      <c r="W47" s="589"/>
      <c r="X47" s="589"/>
      <c r="Y47" s="589"/>
      <c r="Z47" s="148"/>
      <c r="AA47" s="116" t="str">
        <f>IF(AND(-AE46&lt;=(AC46-V47),(AC46-V47)&lt;=AE46,V47&lt;&gt;""),"OK","NG")</f>
        <v>OK</v>
      </c>
      <c r="AB47" s="148"/>
      <c r="AC47" s="156"/>
      <c r="AD47" s="156"/>
      <c r="AE47" s="156"/>
      <c r="AF47" s="159"/>
      <c r="AG47" s="148"/>
      <c r="AH47" s="148"/>
      <c r="AI47" s="148"/>
      <c r="AJ47" s="148"/>
      <c r="AK47" s="148"/>
      <c r="AL47" s="148"/>
      <c r="AM47" s="148"/>
      <c r="AN47" s="148"/>
      <c r="AO47" s="148"/>
      <c r="AP47" s="148"/>
      <c r="AQ47" s="148"/>
      <c r="AR47" s="148"/>
      <c r="AS47" s="148"/>
      <c r="AT47" s="148"/>
      <c r="AU47" s="148"/>
      <c r="AV47" s="148"/>
      <c r="AW47" s="148"/>
      <c r="AX47" s="148"/>
      <c r="AY47" s="148"/>
      <c r="AZ47" s="148"/>
      <c r="BA47" s="148"/>
      <c r="BB47" s="148"/>
      <c r="BC47" s="148"/>
      <c r="BD47" s="148"/>
      <c r="BE47" s="148"/>
      <c r="BF47" s="148"/>
      <c r="BG47" s="148"/>
      <c r="BH47" s="148"/>
      <c r="BI47" s="148"/>
      <c r="BJ47" s="148"/>
      <c r="BK47" s="148"/>
      <c r="BL47" s="148"/>
      <c r="BM47" s="148"/>
      <c r="BN47" s="148"/>
      <c r="BO47" s="148"/>
      <c r="BP47" s="148"/>
      <c r="BQ47" s="148"/>
      <c r="BR47" s="148"/>
      <c r="BS47" s="148"/>
    </row>
    <row r="48" spans="2:71" s="136" customFormat="1" ht="25" customHeight="1">
      <c r="B48" s="97"/>
      <c r="C48" s="97"/>
      <c r="D48" s="97"/>
      <c r="F48" s="566" t="s">
        <v>249</v>
      </c>
      <c r="G48" s="566"/>
      <c r="H48" s="566"/>
      <c r="I48" s="566"/>
      <c r="J48" s="566"/>
      <c r="K48" s="566"/>
      <c r="L48" s="566"/>
      <c r="M48" s="566"/>
      <c r="N48" s="566"/>
      <c r="O48" s="566"/>
      <c r="P48" s="566"/>
      <c r="Q48" s="566"/>
      <c r="R48" s="566"/>
      <c r="S48" s="566"/>
      <c r="T48" s="566"/>
      <c r="U48" s="566"/>
      <c r="V48" s="563">
        <v>0</v>
      </c>
      <c r="W48" s="563"/>
      <c r="X48" s="563"/>
      <c r="Y48" s="563"/>
      <c r="Z48" s="148"/>
      <c r="AA48" s="116" t="str">
        <f>IF(AND(-AE49&lt;=(AC49-V48),(AC49-V48)&lt;=AE49,V48&lt;&gt;""),"OK","NG")</f>
        <v>OK</v>
      </c>
      <c r="AB48" s="148"/>
      <c r="AC48" s="129" t="s">
        <v>299</v>
      </c>
      <c r="AD48" s="129" t="s">
        <v>300</v>
      </c>
      <c r="AE48" s="124" t="s">
        <v>267</v>
      </c>
      <c r="AF48" s="148"/>
      <c r="AG48" s="148"/>
      <c r="AH48" s="148"/>
      <c r="AI48" s="148"/>
      <c r="AJ48" s="148"/>
      <c r="AK48" s="148"/>
      <c r="AL48" s="148"/>
      <c r="AM48" s="148"/>
      <c r="AN48" s="148"/>
      <c r="AO48" s="148"/>
      <c r="AP48" s="148"/>
      <c r="AQ48" s="148"/>
      <c r="AR48" s="148"/>
      <c r="AS48" s="148"/>
      <c r="AT48" s="148"/>
      <c r="AU48" s="148"/>
      <c r="AV48" s="148"/>
      <c r="AW48" s="148"/>
      <c r="AX48" s="148"/>
      <c r="AY48" s="148"/>
      <c r="AZ48" s="148"/>
      <c r="BA48" s="148"/>
      <c r="BB48" s="148"/>
      <c r="BC48" s="148"/>
      <c r="BD48" s="148"/>
      <c r="BE48" s="148"/>
      <c r="BF48" s="148"/>
      <c r="BG48" s="148"/>
      <c r="BH48" s="148"/>
      <c r="BI48" s="148"/>
      <c r="BJ48" s="148"/>
      <c r="BK48" s="148"/>
      <c r="BL48" s="148"/>
      <c r="BM48" s="148"/>
      <c r="BN48" s="148"/>
      <c r="BO48" s="148"/>
      <c r="BP48" s="148"/>
      <c r="BQ48" s="148"/>
      <c r="BR48" s="148"/>
      <c r="BS48" s="148"/>
    </row>
    <row r="49" spans="2:71" s="136" customFormat="1" ht="25" customHeight="1">
      <c r="B49" s="96" t="s">
        <v>88</v>
      </c>
      <c r="C49" s="96"/>
      <c r="D49" s="96"/>
      <c r="E49" s="96"/>
      <c r="F49" s="96"/>
      <c r="G49" s="96"/>
      <c r="H49" s="96"/>
      <c r="I49" s="96"/>
      <c r="J49" s="96"/>
      <c r="K49" s="96"/>
      <c r="L49" s="96"/>
      <c r="M49" s="96"/>
      <c r="N49" s="96"/>
      <c r="O49" s="96"/>
      <c r="P49" s="96"/>
      <c r="Q49" s="96"/>
      <c r="R49" s="96"/>
      <c r="S49" s="96"/>
      <c r="T49" s="96"/>
      <c r="U49" s="96"/>
      <c r="V49" s="96"/>
      <c r="W49" s="96"/>
      <c r="X49" s="96"/>
      <c r="Y49" s="96"/>
      <c r="Z49" s="148"/>
      <c r="AA49" s="151"/>
      <c r="AB49" s="148"/>
      <c r="AC49" s="125">
        <f>V20-V47</f>
        <v>0</v>
      </c>
      <c r="AD49" s="125">
        <f>V48-AC49</f>
        <v>0</v>
      </c>
      <c r="AE49" s="134">
        <f>COUNTA(Q25:T50)-COUNTIF(Q25:T50,"=0")</f>
        <v>0</v>
      </c>
      <c r="AF49" s="148"/>
      <c r="AG49" s="148"/>
      <c r="AH49" s="148"/>
      <c r="AI49" s="148"/>
      <c r="AJ49" s="148"/>
      <c r="AK49" s="148"/>
      <c r="AL49" s="148"/>
      <c r="AM49" s="148"/>
      <c r="AN49" s="148"/>
      <c r="AO49" s="148"/>
      <c r="AP49" s="148"/>
      <c r="AQ49" s="148"/>
      <c r="AR49" s="148"/>
      <c r="AS49" s="148"/>
      <c r="AT49" s="148"/>
      <c r="AU49" s="148"/>
      <c r="AV49" s="148"/>
      <c r="AW49" s="148"/>
      <c r="AX49" s="148"/>
      <c r="AY49" s="148"/>
      <c r="AZ49" s="148"/>
      <c r="BA49" s="148"/>
      <c r="BB49" s="148"/>
      <c r="BC49" s="148"/>
      <c r="BD49" s="148"/>
      <c r="BE49" s="148"/>
      <c r="BF49" s="148"/>
      <c r="BG49" s="148"/>
      <c r="BH49" s="148"/>
      <c r="BI49" s="148"/>
      <c r="BJ49" s="148"/>
      <c r="BK49" s="148"/>
      <c r="BL49" s="148"/>
      <c r="BM49" s="148"/>
      <c r="BN49" s="148"/>
      <c r="BO49" s="148"/>
      <c r="BP49" s="148"/>
      <c r="BQ49" s="148"/>
      <c r="BR49" s="148"/>
      <c r="BS49" s="148"/>
    </row>
    <row r="50" spans="2:71" s="136" customFormat="1" ht="25" customHeight="1">
      <c r="B50" s="97"/>
      <c r="C50" s="97"/>
      <c r="D50" s="562" t="s">
        <v>199</v>
      </c>
      <c r="E50" s="562"/>
      <c r="F50" s="562"/>
      <c r="G50" s="562"/>
      <c r="H50" s="562"/>
      <c r="I50" s="562"/>
      <c r="J50" s="562"/>
      <c r="K50" s="562"/>
      <c r="L50" s="562"/>
      <c r="M50" s="562"/>
      <c r="N50" s="562"/>
      <c r="O50" s="562"/>
      <c r="P50" s="562"/>
      <c r="Q50" s="563"/>
      <c r="R50" s="563"/>
      <c r="S50" s="563"/>
      <c r="T50" s="563"/>
      <c r="U50" s="144"/>
      <c r="V50" s="144"/>
      <c r="W50" s="144"/>
      <c r="X50" s="144"/>
      <c r="Y50" s="144"/>
      <c r="Z50" s="148"/>
      <c r="AA50" s="153"/>
      <c r="AB50" s="148"/>
      <c r="AC50" s="156"/>
      <c r="AD50" s="156"/>
      <c r="AE50" s="156"/>
      <c r="AF50" s="148"/>
      <c r="AG50" s="148"/>
      <c r="AH50" s="148"/>
      <c r="AI50" s="148"/>
      <c r="AJ50" s="148"/>
      <c r="AK50" s="148"/>
      <c r="AL50" s="148"/>
      <c r="AM50" s="148"/>
      <c r="AN50" s="148"/>
      <c r="AO50" s="148"/>
      <c r="AP50" s="148"/>
      <c r="AQ50" s="148"/>
      <c r="AR50" s="148"/>
      <c r="AS50" s="148"/>
      <c r="AT50" s="148"/>
      <c r="AU50" s="148"/>
      <c r="AV50" s="148"/>
      <c r="AW50" s="148"/>
      <c r="AX50" s="148"/>
      <c r="AY50" s="148"/>
      <c r="AZ50" s="148"/>
      <c r="BA50" s="148"/>
      <c r="BB50" s="148"/>
      <c r="BC50" s="148"/>
      <c r="BD50" s="148"/>
      <c r="BE50" s="148"/>
      <c r="BF50" s="148"/>
      <c r="BG50" s="148"/>
      <c r="BH50" s="148"/>
      <c r="BI50" s="148"/>
      <c r="BJ50" s="148"/>
      <c r="BK50" s="148"/>
      <c r="BL50" s="148"/>
      <c r="BM50" s="148"/>
      <c r="BN50" s="148"/>
      <c r="BO50" s="148"/>
      <c r="BP50" s="148"/>
      <c r="BQ50" s="148"/>
      <c r="BR50" s="148"/>
      <c r="BS50" s="148"/>
    </row>
    <row r="51" spans="2:71" s="136" customFormat="1" ht="25" customHeight="1">
      <c r="B51" s="97"/>
      <c r="C51" s="97"/>
      <c r="D51" s="562" t="s">
        <v>179</v>
      </c>
      <c r="E51" s="562"/>
      <c r="F51" s="562"/>
      <c r="G51" s="562"/>
      <c r="H51" s="562"/>
      <c r="I51" s="562"/>
      <c r="J51" s="562"/>
      <c r="K51" s="562"/>
      <c r="L51" s="562"/>
      <c r="M51" s="562"/>
      <c r="N51" s="562"/>
      <c r="O51" s="562"/>
      <c r="P51" s="562"/>
      <c r="Q51" s="565"/>
      <c r="R51" s="565"/>
      <c r="S51" s="565"/>
      <c r="T51" s="565"/>
      <c r="U51" s="143"/>
      <c r="V51" s="563">
        <v>0</v>
      </c>
      <c r="W51" s="563"/>
      <c r="X51" s="563"/>
      <c r="Y51" s="563"/>
      <c r="Z51" s="148"/>
      <c r="AA51" s="116" t="str">
        <f>IF(AND(-AE52&lt;=(AC52-V51),(AC52-V51)&lt;=AE52,V51&lt;&gt;""),"OK","NG")</f>
        <v>OK</v>
      </c>
      <c r="AB51" s="148"/>
      <c r="AC51" s="124" t="s">
        <v>301</v>
      </c>
      <c r="AD51" s="129" t="s">
        <v>302</v>
      </c>
      <c r="AE51" s="124" t="s">
        <v>267</v>
      </c>
      <c r="AF51" s="148"/>
      <c r="AG51" s="148"/>
      <c r="AH51" s="148"/>
      <c r="AI51" s="148"/>
      <c r="AJ51" s="148"/>
      <c r="AK51" s="148"/>
      <c r="AL51" s="148"/>
      <c r="AM51" s="148"/>
      <c r="AN51" s="148"/>
      <c r="AO51" s="148"/>
      <c r="AP51" s="148"/>
      <c r="AQ51" s="148"/>
      <c r="AR51" s="148"/>
      <c r="AS51" s="148"/>
      <c r="AT51" s="148"/>
      <c r="AU51" s="148"/>
      <c r="AV51" s="148"/>
      <c r="AW51" s="148"/>
      <c r="AX51" s="148"/>
      <c r="AY51" s="148"/>
      <c r="AZ51" s="148"/>
      <c r="BA51" s="148"/>
      <c r="BB51" s="148"/>
      <c r="BC51" s="148"/>
      <c r="BD51" s="148"/>
      <c r="BE51" s="148"/>
      <c r="BF51" s="148"/>
      <c r="BG51" s="148"/>
      <c r="BH51" s="148"/>
      <c r="BI51" s="148"/>
      <c r="BJ51" s="148"/>
      <c r="BK51" s="148"/>
      <c r="BL51" s="148"/>
      <c r="BM51" s="148"/>
      <c r="BN51" s="148"/>
      <c r="BO51" s="148"/>
      <c r="BP51" s="148"/>
      <c r="BQ51" s="148"/>
      <c r="BR51" s="148"/>
      <c r="BS51" s="148"/>
    </row>
    <row r="52" spans="2:71" s="136" customFormat="1" ht="25" customHeight="1">
      <c r="B52" s="96" t="s">
        <v>25</v>
      </c>
      <c r="C52" s="96"/>
      <c r="D52" s="96"/>
      <c r="E52" s="96"/>
      <c r="F52" s="96"/>
      <c r="G52" s="96"/>
      <c r="H52" s="96"/>
      <c r="I52" s="96"/>
      <c r="J52" s="96"/>
      <c r="K52" s="96"/>
      <c r="L52" s="96"/>
      <c r="M52" s="96"/>
      <c r="N52" s="96"/>
      <c r="O52" s="96"/>
      <c r="P52" s="96"/>
      <c r="Q52" s="96"/>
      <c r="R52" s="96"/>
      <c r="S52" s="96"/>
      <c r="T52" s="96"/>
      <c r="U52" s="96"/>
      <c r="V52" s="96"/>
      <c r="W52" s="96"/>
      <c r="X52" s="96"/>
      <c r="Y52" s="96"/>
      <c r="Z52" s="148"/>
      <c r="AA52" s="151"/>
      <c r="AB52" s="148"/>
      <c r="AC52" s="125">
        <f>SUM(Q50:T51)</f>
        <v>0</v>
      </c>
      <c r="AD52" s="125">
        <f>V51-AC52</f>
        <v>0</v>
      </c>
      <c r="AE52" s="134">
        <f>COUNTA(Q50:T51)-COUNTIF(Q50:T51,"=0")</f>
        <v>0</v>
      </c>
      <c r="AF52" s="148"/>
      <c r="AG52" s="148"/>
      <c r="AH52" s="148"/>
      <c r="AI52" s="148"/>
      <c r="AJ52" s="148"/>
      <c r="AK52" s="148"/>
      <c r="AL52" s="148"/>
      <c r="AM52" s="148"/>
      <c r="AN52" s="148"/>
      <c r="AO52" s="148"/>
      <c r="AP52" s="148"/>
      <c r="AQ52" s="148"/>
      <c r="AR52" s="148"/>
      <c r="AS52" s="148"/>
      <c r="AT52" s="148"/>
      <c r="AU52" s="148"/>
      <c r="AV52" s="148"/>
      <c r="AW52" s="148"/>
      <c r="AX52" s="148"/>
      <c r="AY52" s="148"/>
      <c r="AZ52" s="148"/>
      <c r="BA52" s="148"/>
      <c r="BB52" s="148"/>
      <c r="BC52" s="148"/>
      <c r="BD52" s="148"/>
      <c r="BE52" s="148"/>
      <c r="BF52" s="148"/>
      <c r="BG52" s="148"/>
      <c r="BH52" s="148"/>
      <c r="BI52" s="148"/>
      <c r="BJ52" s="148"/>
      <c r="BK52" s="148"/>
      <c r="BL52" s="148"/>
      <c r="BM52" s="148"/>
      <c r="BN52" s="148"/>
      <c r="BO52" s="148"/>
      <c r="BP52" s="148"/>
      <c r="BQ52" s="148"/>
      <c r="BR52" s="148"/>
      <c r="BS52" s="148"/>
    </row>
    <row r="53" spans="2:71" s="136" customFormat="1" ht="25" customHeight="1">
      <c r="B53" s="97"/>
      <c r="C53" s="97"/>
      <c r="D53" s="562" t="s">
        <v>180</v>
      </c>
      <c r="E53" s="562"/>
      <c r="F53" s="562"/>
      <c r="G53" s="562"/>
      <c r="H53" s="562"/>
      <c r="I53" s="562"/>
      <c r="J53" s="562"/>
      <c r="K53" s="562"/>
      <c r="L53" s="562"/>
      <c r="M53" s="562"/>
      <c r="N53" s="562"/>
      <c r="O53" s="562"/>
      <c r="P53" s="562"/>
      <c r="Q53" s="563"/>
      <c r="R53" s="563"/>
      <c r="S53" s="563"/>
      <c r="T53" s="563"/>
      <c r="U53" s="144"/>
      <c r="V53" s="144"/>
      <c r="W53" s="144"/>
      <c r="X53" s="144"/>
      <c r="Y53" s="144"/>
      <c r="Z53" s="148"/>
      <c r="AA53" s="154"/>
      <c r="AB53" s="148"/>
      <c r="AC53" s="156"/>
      <c r="AD53" s="156"/>
      <c r="AE53" s="156"/>
      <c r="AF53" s="148"/>
      <c r="AG53" s="148"/>
      <c r="AH53" s="148"/>
      <c r="AI53" s="148"/>
      <c r="AJ53" s="148"/>
      <c r="AK53" s="148"/>
      <c r="AL53" s="148"/>
      <c r="AM53" s="148"/>
      <c r="AN53" s="148"/>
      <c r="AO53" s="148"/>
      <c r="AP53" s="148"/>
      <c r="AQ53" s="148"/>
      <c r="AR53" s="148"/>
      <c r="AS53" s="148"/>
      <c r="AT53" s="148"/>
      <c r="AU53" s="148"/>
      <c r="AV53" s="148"/>
      <c r="AW53" s="148"/>
      <c r="AX53" s="148"/>
      <c r="AY53" s="148"/>
      <c r="AZ53" s="148"/>
      <c r="BA53" s="148"/>
      <c r="BB53" s="148"/>
      <c r="BC53" s="148"/>
      <c r="BD53" s="148"/>
      <c r="BE53" s="148"/>
      <c r="BF53" s="148"/>
      <c r="BG53" s="148"/>
      <c r="BH53" s="148"/>
      <c r="BI53" s="148"/>
      <c r="BJ53" s="148"/>
      <c r="BK53" s="148"/>
      <c r="BL53" s="148"/>
      <c r="BM53" s="148"/>
      <c r="BN53" s="148"/>
      <c r="BO53" s="148"/>
      <c r="BP53" s="148"/>
      <c r="BQ53" s="148"/>
      <c r="BR53" s="148"/>
      <c r="BS53" s="148"/>
    </row>
    <row r="54" spans="2:71" s="136" customFormat="1" ht="25" customHeight="1">
      <c r="B54" s="97"/>
      <c r="C54" s="97"/>
      <c r="D54" s="562" t="s">
        <v>182</v>
      </c>
      <c r="E54" s="562"/>
      <c r="F54" s="562"/>
      <c r="G54" s="562"/>
      <c r="H54" s="562"/>
      <c r="I54" s="562"/>
      <c r="J54" s="562"/>
      <c r="K54" s="562"/>
      <c r="L54" s="562"/>
      <c r="M54" s="562"/>
      <c r="N54" s="562"/>
      <c r="O54" s="562"/>
      <c r="P54" s="562"/>
      <c r="Q54" s="563"/>
      <c r="R54" s="563"/>
      <c r="S54" s="563"/>
      <c r="T54" s="563"/>
      <c r="U54" s="144"/>
      <c r="V54" s="144"/>
      <c r="W54" s="144"/>
      <c r="X54" s="144"/>
      <c r="Y54" s="144"/>
      <c r="Z54" s="148"/>
      <c r="AA54" s="153"/>
      <c r="AB54" s="148"/>
      <c r="AC54" s="124" t="s">
        <v>215</v>
      </c>
      <c r="AD54" s="129" t="s">
        <v>303</v>
      </c>
      <c r="AE54" s="124" t="s">
        <v>267</v>
      </c>
      <c r="AF54" s="148"/>
      <c r="AG54" s="148"/>
      <c r="AH54" s="148"/>
      <c r="AI54" s="148"/>
      <c r="AJ54" s="148"/>
      <c r="AK54" s="148"/>
      <c r="AL54" s="148"/>
      <c r="AM54" s="148"/>
      <c r="AN54" s="148"/>
      <c r="AO54" s="148"/>
      <c r="AP54" s="148"/>
      <c r="AQ54" s="148"/>
      <c r="AR54" s="148"/>
      <c r="AS54" s="148"/>
      <c r="AT54" s="148"/>
      <c r="AU54" s="148"/>
      <c r="AV54" s="148"/>
      <c r="AW54" s="148"/>
      <c r="AX54" s="148"/>
      <c r="AY54" s="148"/>
      <c r="AZ54" s="148"/>
      <c r="BA54" s="148"/>
      <c r="BB54" s="148"/>
      <c r="BC54" s="148"/>
      <c r="BD54" s="148"/>
      <c r="BE54" s="148"/>
      <c r="BF54" s="148"/>
      <c r="BG54" s="148"/>
      <c r="BH54" s="148"/>
      <c r="BI54" s="148"/>
      <c r="BJ54" s="148"/>
      <c r="BK54" s="148"/>
      <c r="BL54" s="148"/>
      <c r="BM54" s="148"/>
      <c r="BN54" s="148"/>
      <c r="BO54" s="148"/>
      <c r="BP54" s="148"/>
      <c r="BQ54" s="148"/>
      <c r="BR54" s="148"/>
      <c r="BS54" s="148"/>
    </row>
    <row r="55" spans="2:71" s="136" customFormat="1" ht="25" customHeight="1">
      <c r="B55" s="97"/>
      <c r="C55" s="97"/>
      <c r="D55" s="562" t="s">
        <v>179</v>
      </c>
      <c r="E55" s="562"/>
      <c r="F55" s="562"/>
      <c r="G55" s="562"/>
      <c r="H55" s="562"/>
      <c r="I55" s="562"/>
      <c r="J55" s="562"/>
      <c r="K55" s="562"/>
      <c r="L55" s="562"/>
      <c r="M55" s="562"/>
      <c r="N55" s="562"/>
      <c r="O55" s="562"/>
      <c r="P55" s="562"/>
      <c r="Q55" s="565"/>
      <c r="R55" s="565"/>
      <c r="S55" s="565"/>
      <c r="T55" s="565"/>
      <c r="U55" s="143"/>
      <c r="V55" s="589">
        <v>0</v>
      </c>
      <c r="W55" s="589"/>
      <c r="X55" s="589"/>
      <c r="Y55" s="589"/>
      <c r="Z55" s="148"/>
      <c r="AA55" s="116" t="str">
        <f>IF(AND(-AE55&lt;=(AC55-V55),(AC55-V55)&lt;=AE55,V55&lt;&gt;""),"OK","NG")</f>
        <v>OK</v>
      </c>
      <c r="AB55" s="148"/>
      <c r="AC55" s="125">
        <f>SUM(Q53:T55)</f>
        <v>0</v>
      </c>
      <c r="AD55" s="125">
        <f>V55-AC55</f>
        <v>0</v>
      </c>
      <c r="AE55" s="134">
        <f>COUNTA(Q53:T55)-COUNTIF(Q53:T55,"=0")</f>
        <v>0</v>
      </c>
      <c r="AF55" s="148"/>
      <c r="AG55" s="148"/>
      <c r="AH55" s="148"/>
      <c r="AI55" s="148"/>
      <c r="AJ55" s="148"/>
      <c r="AK55" s="148"/>
      <c r="AL55" s="148"/>
      <c r="AM55" s="148"/>
      <c r="AN55" s="148"/>
      <c r="AO55" s="148"/>
      <c r="AP55" s="148"/>
      <c r="AQ55" s="148"/>
      <c r="AR55" s="148"/>
      <c r="AS55" s="148"/>
      <c r="AT55" s="148"/>
      <c r="AU55" s="148"/>
      <c r="AV55" s="148"/>
      <c r="AW55" s="148"/>
      <c r="AX55" s="148"/>
      <c r="AY55" s="148"/>
      <c r="AZ55" s="148"/>
      <c r="BA55" s="148"/>
      <c r="BB55" s="148"/>
      <c r="BC55" s="148"/>
      <c r="BD55" s="148"/>
      <c r="BE55" s="148"/>
      <c r="BF55" s="148"/>
      <c r="BG55" s="148"/>
      <c r="BH55" s="148"/>
      <c r="BI55" s="148"/>
      <c r="BJ55" s="148"/>
      <c r="BK55" s="148"/>
      <c r="BL55" s="148"/>
      <c r="BM55" s="148"/>
      <c r="BN55" s="148"/>
      <c r="BO55" s="148"/>
      <c r="BP55" s="148"/>
      <c r="BQ55" s="148"/>
      <c r="BR55" s="148"/>
      <c r="BS55" s="148"/>
    </row>
    <row r="56" spans="2:71" s="136" customFormat="1" ht="25" customHeight="1">
      <c r="B56" s="97"/>
      <c r="C56" s="97"/>
      <c r="D56" s="97"/>
      <c r="E56" s="97"/>
      <c r="F56" s="566" t="s">
        <v>257</v>
      </c>
      <c r="G56" s="566"/>
      <c r="H56" s="566"/>
      <c r="I56" s="566"/>
      <c r="J56" s="566"/>
      <c r="K56" s="566"/>
      <c r="L56" s="566"/>
      <c r="M56" s="566"/>
      <c r="N56" s="566"/>
      <c r="O56" s="566"/>
      <c r="P56" s="566"/>
      <c r="Q56" s="566"/>
      <c r="R56" s="566"/>
      <c r="S56" s="566"/>
      <c r="T56" s="566"/>
      <c r="U56" s="566"/>
      <c r="V56" s="597">
        <f>'貸借対照表（個人）'!T51</f>
        <v>0</v>
      </c>
      <c r="W56" s="597"/>
      <c r="X56" s="597"/>
      <c r="Y56" s="597"/>
      <c r="Z56" s="148"/>
      <c r="AA56" s="116" t="str">
        <f>IF(AND(-AE58&lt;=(AC58-V56),(AC58-V56)&lt;=AE58,V56&lt;&gt;""),"OK","NG")</f>
        <v>OK</v>
      </c>
      <c r="AB56" s="148"/>
      <c r="AC56" s="156"/>
      <c r="AD56" s="156"/>
      <c r="AE56" s="156"/>
      <c r="AF56" s="148"/>
      <c r="AG56" s="148"/>
      <c r="AH56" s="148"/>
      <c r="AI56" s="148"/>
      <c r="AJ56" s="148"/>
      <c r="AK56" s="148"/>
      <c r="AL56" s="148"/>
      <c r="AM56" s="148"/>
      <c r="AN56" s="148"/>
      <c r="AO56" s="148"/>
      <c r="AP56" s="148"/>
      <c r="AQ56" s="148"/>
      <c r="AR56" s="148"/>
      <c r="AS56" s="148"/>
      <c r="AT56" s="148"/>
      <c r="AU56" s="148"/>
      <c r="AV56" s="148"/>
      <c r="AW56" s="148"/>
      <c r="AX56" s="148"/>
      <c r="AY56" s="148"/>
      <c r="AZ56" s="148"/>
      <c r="BA56" s="148"/>
      <c r="BB56" s="148"/>
      <c r="BC56" s="148"/>
      <c r="BD56" s="148"/>
      <c r="BE56" s="148"/>
      <c r="BF56" s="148"/>
      <c r="BG56" s="148"/>
      <c r="BH56" s="148"/>
      <c r="BI56" s="148"/>
      <c r="BJ56" s="148"/>
      <c r="BK56" s="148"/>
      <c r="BL56" s="148"/>
      <c r="BM56" s="148"/>
      <c r="BN56" s="148"/>
      <c r="BO56" s="148"/>
      <c r="BP56" s="148"/>
      <c r="BQ56" s="148"/>
      <c r="BR56" s="148"/>
      <c r="BS56" s="148"/>
    </row>
    <row r="57" spans="2:71" ht="18" customHeight="1">
      <c r="B57" s="5"/>
      <c r="C57" s="5"/>
      <c r="D57" s="5"/>
      <c r="E57" s="5"/>
      <c r="F57" s="566"/>
      <c r="G57" s="566"/>
      <c r="H57" s="566"/>
      <c r="I57" s="566"/>
      <c r="J57" s="566"/>
      <c r="K57" s="566"/>
      <c r="L57" s="566"/>
      <c r="M57" s="566"/>
      <c r="N57" s="566"/>
      <c r="O57" s="566"/>
      <c r="P57" s="566"/>
      <c r="Q57" s="566"/>
      <c r="R57" s="566"/>
      <c r="S57" s="566"/>
      <c r="T57" s="566"/>
      <c r="U57" s="566"/>
      <c r="V57" s="598"/>
      <c r="W57" s="599"/>
      <c r="X57" s="599"/>
      <c r="Y57" s="599"/>
      <c r="Z57" s="107"/>
      <c r="AA57" s="116"/>
      <c r="AB57" s="107"/>
      <c r="AC57" s="127" t="s">
        <v>304</v>
      </c>
      <c r="AD57" s="129" t="s">
        <v>305</v>
      </c>
      <c r="AE57" s="124" t="s">
        <v>267</v>
      </c>
      <c r="AF57" s="107"/>
      <c r="AG57" s="107"/>
      <c r="AH57" s="107"/>
      <c r="AI57" s="107"/>
      <c r="AJ57" s="107"/>
      <c r="AK57" s="107"/>
      <c r="AL57" s="107"/>
      <c r="AM57" s="107"/>
      <c r="AN57" s="107"/>
      <c r="AO57" s="107"/>
      <c r="AP57" s="107"/>
      <c r="AQ57" s="107"/>
      <c r="AR57" s="107"/>
      <c r="AS57" s="107"/>
      <c r="AT57" s="107"/>
      <c r="AU57" s="107"/>
      <c r="AV57" s="107"/>
      <c r="AW57" s="107"/>
      <c r="AX57" s="107"/>
      <c r="AY57" s="107"/>
      <c r="AZ57" s="107"/>
      <c r="BA57" s="107"/>
      <c r="BB57" s="107"/>
      <c r="BC57" s="107"/>
      <c r="BD57" s="107"/>
      <c r="BE57" s="107"/>
      <c r="BF57" s="107"/>
      <c r="BG57" s="107"/>
      <c r="BH57" s="107"/>
      <c r="BI57" s="107"/>
      <c r="BJ57" s="107"/>
      <c r="BK57" s="107"/>
      <c r="BL57" s="107"/>
      <c r="BM57" s="107"/>
      <c r="BN57" s="107"/>
      <c r="BO57" s="107"/>
      <c r="BP57" s="107"/>
      <c r="BQ57" s="107"/>
      <c r="BR57" s="107"/>
      <c r="BS57" s="107"/>
    </row>
    <row r="58" spans="2:71" ht="5.15" customHeight="1">
      <c r="B58" s="5"/>
      <c r="C58" s="5"/>
      <c r="D58" s="5"/>
      <c r="E58" s="5"/>
      <c r="F58" s="96"/>
      <c r="G58" s="96"/>
      <c r="H58" s="96"/>
      <c r="I58" s="96"/>
      <c r="J58" s="96"/>
      <c r="K58" s="96"/>
      <c r="L58" s="96"/>
      <c r="M58" s="96"/>
      <c r="N58" s="96"/>
      <c r="O58" s="96"/>
      <c r="P58" s="96"/>
      <c r="Q58" s="96"/>
      <c r="R58" s="96"/>
      <c r="S58" s="96"/>
      <c r="T58" s="96"/>
      <c r="U58" s="96"/>
      <c r="V58" s="145"/>
      <c r="W58" s="146"/>
      <c r="X58" s="146"/>
      <c r="Y58" s="146"/>
      <c r="Z58" s="107"/>
      <c r="AA58" s="155"/>
      <c r="AB58" s="107"/>
      <c r="AC58" s="595">
        <f>V48+V51-V55</f>
        <v>0</v>
      </c>
      <c r="AD58" s="595">
        <f>V56-AC58</f>
        <v>0</v>
      </c>
      <c r="AE58" s="595">
        <f>COUNTA(V51)-COUNTIF(V51,"=0")+COUNTA(V55)-COUNTIF(V55,"=0")+COUNTA(V48)-COUNTIF(V48,"=0")</f>
        <v>0</v>
      </c>
      <c r="AF58" s="107"/>
      <c r="AG58" s="107"/>
      <c r="AH58" s="107"/>
      <c r="AI58" s="107"/>
      <c r="AJ58" s="107"/>
      <c r="AK58" s="107"/>
      <c r="AL58" s="107"/>
      <c r="AM58" s="107"/>
      <c r="AN58" s="107"/>
      <c r="AO58" s="107"/>
      <c r="AP58" s="107"/>
      <c r="AQ58" s="107"/>
      <c r="AR58" s="107"/>
      <c r="AS58" s="107"/>
      <c r="AT58" s="107"/>
      <c r="AU58" s="107"/>
      <c r="AV58" s="107"/>
      <c r="AW58" s="107"/>
      <c r="AX58" s="107"/>
      <c r="AY58" s="107"/>
      <c r="AZ58" s="107"/>
      <c r="BA58" s="107"/>
      <c r="BB58" s="107"/>
      <c r="BC58" s="107"/>
      <c r="BD58" s="107"/>
      <c r="BE58" s="107"/>
      <c r="BF58" s="107"/>
      <c r="BG58" s="107"/>
      <c r="BH58" s="107"/>
      <c r="BI58" s="107"/>
      <c r="BJ58" s="107"/>
      <c r="BK58" s="107"/>
      <c r="BL58" s="107"/>
      <c r="BM58" s="107"/>
      <c r="BN58" s="107"/>
      <c r="BO58" s="107"/>
      <c r="BP58" s="107"/>
      <c r="BQ58" s="107"/>
      <c r="BR58" s="107"/>
      <c r="BS58" s="107"/>
    </row>
    <row r="59" spans="2:71" s="99" customFormat="1" ht="14.15" customHeight="1">
      <c r="B59" s="5" t="s">
        <v>100</v>
      </c>
      <c r="C59" s="5"/>
      <c r="D59" s="5"/>
      <c r="E59" s="5"/>
      <c r="F59" s="5"/>
      <c r="G59" s="5"/>
      <c r="H59" s="5"/>
      <c r="I59" s="5"/>
      <c r="J59" s="5"/>
      <c r="K59" s="5"/>
      <c r="L59" s="5"/>
      <c r="M59" s="5"/>
      <c r="N59" s="5"/>
      <c r="O59" s="5"/>
      <c r="P59" s="5"/>
      <c r="Q59" s="5"/>
      <c r="R59" s="5"/>
      <c r="S59" s="5"/>
      <c r="T59" s="5"/>
      <c r="U59" s="5"/>
      <c r="V59" s="5"/>
      <c r="W59" s="5"/>
      <c r="X59" s="5"/>
      <c r="Y59" s="5"/>
      <c r="Z59" s="149"/>
      <c r="AA59" s="155"/>
      <c r="AB59" s="149"/>
      <c r="AC59" s="596"/>
      <c r="AD59" s="596"/>
      <c r="AE59" s="596"/>
      <c r="AF59" s="149"/>
      <c r="AG59" s="149"/>
      <c r="AH59" s="149"/>
      <c r="AI59" s="149"/>
      <c r="AJ59" s="149"/>
      <c r="AK59" s="149"/>
      <c r="AL59" s="149"/>
      <c r="AM59" s="149"/>
      <c r="AN59" s="149"/>
      <c r="AO59" s="149"/>
      <c r="AP59" s="149"/>
      <c r="AQ59" s="149"/>
      <c r="AR59" s="149"/>
      <c r="AS59" s="149"/>
      <c r="AT59" s="149"/>
      <c r="AU59" s="149"/>
      <c r="AV59" s="149"/>
      <c r="AW59" s="149"/>
      <c r="AX59" s="149"/>
      <c r="AY59" s="149"/>
      <c r="AZ59" s="149"/>
      <c r="BA59" s="149"/>
      <c r="BB59" s="149"/>
      <c r="BC59" s="149"/>
      <c r="BD59" s="149"/>
      <c r="BE59" s="149"/>
      <c r="BF59" s="149"/>
      <c r="BG59" s="149"/>
      <c r="BH59" s="149"/>
      <c r="BI59" s="149"/>
      <c r="BJ59" s="149"/>
      <c r="BK59" s="149"/>
      <c r="BL59" s="149"/>
      <c r="BM59" s="149"/>
      <c r="BN59" s="149"/>
      <c r="BO59" s="149"/>
      <c r="BP59" s="149"/>
      <c r="BQ59" s="149"/>
      <c r="BR59" s="149"/>
      <c r="BS59" s="149"/>
    </row>
    <row r="60" spans="2:71" s="99" customFormat="1" ht="5.15" customHeight="1">
      <c r="B60" s="5"/>
      <c r="C60" s="5"/>
      <c r="D60" s="5"/>
      <c r="E60" s="5"/>
      <c r="F60" s="5"/>
      <c r="G60" s="5"/>
      <c r="H60" s="5"/>
      <c r="I60" s="5"/>
      <c r="J60" s="5"/>
      <c r="K60" s="5"/>
      <c r="L60" s="5"/>
      <c r="M60" s="5"/>
      <c r="N60" s="5"/>
      <c r="O60" s="5"/>
      <c r="P60" s="5"/>
      <c r="Q60" s="5"/>
      <c r="R60" s="5"/>
      <c r="S60" s="5"/>
      <c r="T60" s="5"/>
      <c r="U60" s="5"/>
      <c r="V60" s="5"/>
      <c r="W60" s="5"/>
      <c r="X60" s="5"/>
      <c r="Y60" s="5"/>
      <c r="Z60" s="149"/>
      <c r="AA60" s="155"/>
      <c r="AB60" s="149"/>
      <c r="AC60" s="596"/>
      <c r="AD60" s="596"/>
      <c r="AE60" s="596"/>
      <c r="AF60" s="149"/>
      <c r="AG60" s="149"/>
      <c r="AH60" s="149"/>
      <c r="AI60" s="149"/>
      <c r="AJ60" s="149"/>
      <c r="AK60" s="149"/>
      <c r="AL60" s="149"/>
      <c r="AM60" s="149"/>
      <c r="AN60" s="149"/>
      <c r="AO60" s="149"/>
      <c r="AP60" s="149"/>
      <c r="AQ60" s="149"/>
      <c r="AR60" s="149"/>
      <c r="AS60" s="149"/>
      <c r="AT60" s="149"/>
      <c r="AU60" s="149"/>
      <c r="AV60" s="149"/>
      <c r="AW60" s="149"/>
      <c r="AX60" s="149"/>
      <c r="AY60" s="149"/>
      <c r="AZ60" s="149"/>
      <c r="BA60" s="149"/>
      <c r="BB60" s="149"/>
      <c r="BC60" s="149"/>
      <c r="BD60" s="149"/>
      <c r="BE60" s="149"/>
      <c r="BF60" s="149"/>
      <c r="BG60" s="149"/>
      <c r="BH60" s="149"/>
      <c r="BI60" s="149"/>
      <c r="BJ60" s="149"/>
      <c r="BK60" s="149"/>
      <c r="BL60" s="149"/>
      <c r="BM60" s="149"/>
      <c r="BN60" s="149"/>
      <c r="BO60" s="149"/>
      <c r="BP60" s="149"/>
      <c r="BQ60" s="149"/>
      <c r="BR60" s="149"/>
      <c r="BS60" s="149"/>
    </row>
    <row r="61" spans="2:71" s="99" customFormat="1" ht="14.15" customHeight="1">
      <c r="B61" s="98" t="s">
        <v>98</v>
      </c>
      <c r="C61" s="98"/>
      <c r="D61" s="98"/>
      <c r="E61" s="98"/>
      <c r="F61" s="98"/>
      <c r="G61" s="98"/>
      <c r="H61" s="98"/>
      <c r="I61" s="98"/>
      <c r="J61" s="98"/>
      <c r="K61" s="98"/>
      <c r="L61" s="98"/>
      <c r="M61" s="98"/>
      <c r="N61" s="98"/>
      <c r="O61" s="98"/>
      <c r="P61" s="98"/>
      <c r="Q61" s="98"/>
      <c r="R61" s="98"/>
      <c r="S61" s="98"/>
      <c r="T61" s="98"/>
      <c r="U61" s="98"/>
      <c r="V61" s="98"/>
      <c r="W61" s="98"/>
      <c r="X61" s="98"/>
      <c r="Y61" s="98"/>
      <c r="Z61" s="149"/>
      <c r="AA61" s="122"/>
      <c r="AB61" s="149"/>
      <c r="AC61" s="596"/>
      <c r="AD61" s="596"/>
      <c r="AE61" s="596"/>
      <c r="AF61" s="149"/>
      <c r="AG61" s="149"/>
      <c r="AH61" s="149"/>
      <c r="AI61" s="149"/>
      <c r="AJ61" s="149"/>
      <c r="AK61" s="149"/>
      <c r="AL61" s="149"/>
      <c r="AM61" s="149"/>
      <c r="AN61" s="149"/>
      <c r="AO61" s="149"/>
      <c r="AP61" s="149"/>
      <c r="AQ61" s="149"/>
      <c r="AR61" s="149"/>
      <c r="AS61" s="149"/>
      <c r="AT61" s="149"/>
      <c r="AU61" s="149"/>
      <c r="AV61" s="149"/>
      <c r="AW61" s="149"/>
      <c r="AX61" s="149"/>
      <c r="AY61" s="149"/>
      <c r="AZ61" s="149"/>
      <c r="BA61" s="149"/>
      <c r="BB61" s="149"/>
      <c r="BC61" s="149"/>
      <c r="BD61" s="149"/>
      <c r="BE61" s="149"/>
      <c r="BF61" s="149"/>
      <c r="BG61" s="149"/>
      <c r="BH61" s="149"/>
      <c r="BI61" s="149"/>
      <c r="BJ61" s="149"/>
      <c r="BK61" s="149"/>
      <c r="BL61" s="149"/>
      <c r="BM61" s="149"/>
      <c r="BN61" s="149"/>
      <c r="BO61" s="149"/>
      <c r="BP61" s="149"/>
      <c r="BQ61" s="149"/>
      <c r="BR61" s="149"/>
      <c r="BS61" s="149"/>
    </row>
    <row r="62" spans="2:71" s="99" customFormat="1" ht="14.15" customHeight="1">
      <c r="C62" s="99" t="s">
        <v>258</v>
      </c>
      <c r="Z62" s="149"/>
      <c r="AA62" s="149"/>
      <c r="AB62" s="149"/>
      <c r="AC62" s="149"/>
      <c r="AD62" s="149"/>
      <c r="AE62" s="149"/>
      <c r="AF62" s="149"/>
      <c r="AG62" s="149"/>
      <c r="AH62" s="149"/>
      <c r="AI62" s="149"/>
      <c r="AJ62" s="149"/>
      <c r="AK62" s="149"/>
      <c r="AL62" s="149"/>
      <c r="AM62" s="149"/>
      <c r="AN62" s="149"/>
      <c r="AO62" s="149"/>
      <c r="AP62" s="149"/>
      <c r="AQ62" s="149"/>
      <c r="AR62" s="149"/>
      <c r="AS62" s="149"/>
      <c r="AT62" s="149"/>
      <c r="AU62" s="149"/>
      <c r="AV62" s="149"/>
      <c r="AW62" s="149"/>
      <c r="AX62" s="149"/>
      <c r="AY62" s="149"/>
      <c r="AZ62" s="149"/>
      <c r="BA62" s="149"/>
      <c r="BB62" s="149"/>
      <c r="BC62" s="149"/>
      <c r="BD62" s="149"/>
      <c r="BE62" s="149"/>
      <c r="BF62" s="149"/>
      <c r="BG62" s="149"/>
      <c r="BH62" s="149"/>
      <c r="BI62" s="149"/>
      <c r="BJ62" s="149"/>
      <c r="BK62" s="149"/>
      <c r="BL62" s="149"/>
      <c r="BM62" s="149"/>
      <c r="BN62" s="149"/>
      <c r="BO62" s="149"/>
      <c r="BP62" s="149"/>
      <c r="BQ62" s="149"/>
      <c r="BR62" s="149"/>
      <c r="BS62" s="149"/>
    </row>
    <row r="63" spans="2:71" s="99" customFormat="1" ht="14.15" customHeight="1">
      <c r="C63" s="99" t="s">
        <v>209</v>
      </c>
      <c r="Z63" s="149"/>
      <c r="AA63" s="149"/>
      <c r="AB63" s="149"/>
      <c r="AC63" s="149"/>
      <c r="AD63" s="149"/>
      <c r="AE63" s="149"/>
      <c r="AF63" s="149"/>
      <c r="AG63" s="149"/>
      <c r="AH63" s="149"/>
      <c r="AI63" s="149"/>
      <c r="AJ63" s="149"/>
      <c r="AK63" s="149"/>
      <c r="AL63" s="149"/>
      <c r="AM63" s="149"/>
      <c r="AN63" s="149"/>
      <c r="AO63" s="149"/>
      <c r="AP63" s="149"/>
      <c r="AQ63" s="149"/>
      <c r="AR63" s="149"/>
      <c r="AS63" s="149"/>
      <c r="AT63" s="149"/>
      <c r="AU63" s="149"/>
      <c r="AV63" s="149"/>
      <c r="AW63" s="149"/>
      <c r="AX63" s="149"/>
      <c r="AY63" s="149"/>
      <c r="AZ63" s="149"/>
      <c r="BA63" s="149"/>
      <c r="BB63" s="149"/>
      <c r="BC63" s="149"/>
      <c r="BD63" s="149"/>
      <c r="BE63" s="149"/>
      <c r="BF63" s="149"/>
      <c r="BG63" s="149"/>
      <c r="BH63" s="149"/>
      <c r="BI63" s="149"/>
      <c r="BJ63" s="149"/>
      <c r="BK63" s="149"/>
      <c r="BL63" s="149"/>
      <c r="BM63" s="149"/>
      <c r="BN63" s="149"/>
      <c r="BO63" s="149"/>
      <c r="BP63" s="149"/>
      <c r="BQ63" s="149"/>
      <c r="BR63" s="149"/>
      <c r="BS63" s="149"/>
    </row>
    <row r="64" spans="2:71" s="99" customFormat="1" ht="14.15" customHeight="1">
      <c r="C64" s="99" t="s">
        <v>248</v>
      </c>
      <c r="Z64" s="149"/>
      <c r="AA64" s="149"/>
      <c r="AB64" s="149"/>
      <c r="AC64" s="149"/>
      <c r="AD64" s="149"/>
      <c r="AE64" s="149"/>
      <c r="AF64" s="149"/>
      <c r="AG64" s="149"/>
      <c r="AH64" s="149"/>
      <c r="AI64" s="149"/>
      <c r="AJ64" s="149"/>
      <c r="AK64" s="149"/>
      <c r="AL64" s="149"/>
      <c r="AM64" s="149"/>
      <c r="AN64" s="149"/>
      <c r="AO64" s="149"/>
      <c r="AP64" s="149"/>
      <c r="AQ64" s="149"/>
      <c r="AR64" s="149"/>
      <c r="AS64" s="149"/>
      <c r="AT64" s="149"/>
      <c r="AU64" s="149"/>
      <c r="AV64" s="149"/>
      <c r="AW64" s="149"/>
      <c r="AX64" s="149"/>
      <c r="AY64" s="149"/>
      <c r="AZ64" s="149"/>
      <c r="BA64" s="149"/>
      <c r="BB64" s="149"/>
      <c r="BC64" s="149"/>
      <c r="BD64" s="149"/>
      <c r="BE64" s="149"/>
      <c r="BF64" s="149"/>
      <c r="BG64" s="149"/>
      <c r="BH64" s="149"/>
      <c r="BI64" s="149"/>
      <c r="BJ64" s="149"/>
      <c r="BK64" s="149"/>
      <c r="BL64" s="149"/>
      <c r="BM64" s="149"/>
      <c r="BN64" s="149"/>
      <c r="BO64" s="149"/>
      <c r="BP64" s="149"/>
      <c r="BQ64" s="149"/>
      <c r="BR64" s="149"/>
      <c r="BS64" s="149"/>
    </row>
    <row r="65" spans="3:71" s="99" customFormat="1" ht="14.15" customHeight="1">
      <c r="C65" s="99" t="s">
        <v>259</v>
      </c>
      <c r="Z65" s="149"/>
      <c r="AA65" s="149"/>
      <c r="AB65" s="149"/>
      <c r="AC65" s="149"/>
      <c r="AD65" s="149"/>
      <c r="AE65" s="149"/>
      <c r="AF65" s="149"/>
      <c r="AG65" s="149"/>
      <c r="AH65" s="149"/>
      <c r="AI65" s="149"/>
      <c r="AJ65" s="149"/>
      <c r="AK65" s="149"/>
      <c r="AL65" s="149"/>
      <c r="AM65" s="149"/>
      <c r="AN65" s="149"/>
      <c r="AO65" s="149"/>
      <c r="AP65" s="149"/>
      <c r="AQ65" s="149"/>
      <c r="AR65" s="149"/>
      <c r="AS65" s="149"/>
      <c r="AT65" s="149"/>
      <c r="AU65" s="149"/>
      <c r="AV65" s="149"/>
      <c r="AW65" s="149"/>
      <c r="AX65" s="149"/>
      <c r="AY65" s="149"/>
      <c r="AZ65" s="149"/>
      <c r="BA65" s="149"/>
      <c r="BB65" s="149"/>
      <c r="BC65" s="149"/>
      <c r="BD65" s="149"/>
      <c r="BE65" s="149"/>
      <c r="BF65" s="149"/>
      <c r="BG65" s="149"/>
      <c r="BH65" s="149"/>
      <c r="BI65" s="149"/>
      <c r="BJ65" s="149"/>
      <c r="BK65" s="149"/>
      <c r="BL65" s="149"/>
      <c r="BM65" s="149"/>
      <c r="BN65" s="149"/>
      <c r="BO65" s="149"/>
      <c r="BP65" s="149"/>
      <c r="BQ65" s="149"/>
      <c r="BR65" s="149"/>
      <c r="BS65" s="149"/>
    </row>
    <row r="66" spans="3:71" s="99" customFormat="1" ht="14.15" customHeight="1">
      <c r="C66" s="99" t="s">
        <v>260</v>
      </c>
      <c r="Z66" s="149"/>
      <c r="AA66" s="149"/>
      <c r="AB66" s="149"/>
      <c r="AC66" s="149"/>
      <c r="AD66" s="149"/>
      <c r="AE66" s="149"/>
      <c r="AF66" s="149"/>
      <c r="AG66" s="149"/>
      <c r="AH66" s="149"/>
      <c r="AI66" s="149"/>
      <c r="AJ66" s="149"/>
      <c r="AK66" s="149"/>
      <c r="AL66" s="149"/>
      <c r="AM66" s="149"/>
      <c r="AN66" s="149"/>
      <c r="AO66" s="149"/>
      <c r="AP66" s="149"/>
      <c r="AQ66" s="149"/>
      <c r="AR66" s="149"/>
      <c r="AS66" s="149"/>
      <c r="AT66" s="149"/>
      <c r="AU66" s="149"/>
      <c r="AV66" s="149"/>
      <c r="AW66" s="149"/>
      <c r="AX66" s="149"/>
      <c r="AY66" s="149"/>
      <c r="AZ66" s="149"/>
      <c r="BA66" s="149"/>
      <c r="BB66" s="149"/>
      <c r="BC66" s="149"/>
      <c r="BD66" s="149"/>
      <c r="BE66" s="149"/>
      <c r="BF66" s="149"/>
      <c r="BG66" s="149"/>
      <c r="BH66" s="149"/>
      <c r="BI66" s="149"/>
      <c r="BJ66" s="149"/>
      <c r="BK66" s="149"/>
      <c r="BL66" s="149"/>
      <c r="BM66" s="149"/>
      <c r="BN66" s="149"/>
      <c r="BO66" s="149"/>
      <c r="BP66" s="149"/>
      <c r="BQ66" s="149"/>
      <c r="BR66" s="149"/>
      <c r="BS66" s="149"/>
    </row>
    <row r="67" spans="3:71" s="99" customFormat="1" ht="14.15" customHeight="1">
      <c r="C67" s="100" t="s">
        <v>261</v>
      </c>
      <c r="Z67" s="149"/>
      <c r="AA67" s="149"/>
      <c r="AB67" s="149"/>
      <c r="AC67" s="149"/>
      <c r="AD67" s="149"/>
      <c r="AE67" s="149"/>
      <c r="AF67" s="149"/>
      <c r="AG67" s="149"/>
      <c r="AH67" s="149"/>
      <c r="AI67" s="149"/>
      <c r="AJ67" s="149"/>
      <c r="AK67" s="149"/>
      <c r="AL67" s="149"/>
      <c r="AM67" s="149"/>
      <c r="AN67" s="149"/>
      <c r="AO67" s="149"/>
      <c r="AP67" s="149"/>
      <c r="AQ67" s="149"/>
      <c r="AR67" s="149"/>
      <c r="AS67" s="149"/>
      <c r="AT67" s="149"/>
      <c r="AU67" s="149"/>
      <c r="AV67" s="149"/>
      <c r="AW67" s="149"/>
      <c r="AX67" s="149"/>
      <c r="AY67" s="149"/>
      <c r="AZ67" s="149"/>
      <c r="BA67" s="149"/>
      <c r="BB67" s="149"/>
      <c r="BC67" s="149"/>
      <c r="BD67" s="149"/>
      <c r="BE67" s="149"/>
      <c r="BF67" s="149"/>
      <c r="BG67" s="149"/>
      <c r="BH67" s="149"/>
      <c r="BI67" s="149"/>
      <c r="BJ67" s="149"/>
      <c r="BK67" s="149"/>
      <c r="BL67" s="149"/>
      <c r="BM67" s="149"/>
      <c r="BN67" s="149"/>
      <c r="BO67" s="149"/>
      <c r="BP67" s="149"/>
      <c r="BQ67" s="149"/>
      <c r="BR67" s="149"/>
      <c r="BS67" s="149"/>
    </row>
    <row r="68" spans="3:71" s="99" customFormat="1" ht="14.15" customHeight="1">
      <c r="C68" s="98" t="s">
        <v>262</v>
      </c>
      <c r="Z68" s="149"/>
      <c r="AA68" s="149"/>
      <c r="AB68" s="149"/>
      <c r="AC68" s="149"/>
      <c r="AD68" s="149"/>
      <c r="AE68" s="149"/>
      <c r="AF68" s="149"/>
      <c r="AG68" s="149"/>
      <c r="AH68" s="149"/>
      <c r="AI68" s="149"/>
      <c r="AJ68" s="149"/>
      <c r="AK68" s="149"/>
      <c r="AL68" s="149"/>
      <c r="AM68" s="149"/>
      <c r="AN68" s="149"/>
      <c r="AO68" s="149"/>
      <c r="AP68" s="149"/>
      <c r="AQ68" s="149"/>
      <c r="AR68" s="149"/>
      <c r="AS68" s="149"/>
      <c r="AT68" s="149"/>
      <c r="AU68" s="149"/>
      <c r="AV68" s="149"/>
      <c r="AW68" s="149"/>
      <c r="AX68" s="149"/>
      <c r="AY68" s="149"/>
      <c r="AZ68" s="149"/>
      <c r="BA68" s="149"/>
      <c r="BB68" s="149"/>
      <c r="BC68" s="149"/>
      <c r="BD68" s="149"/>
      <c r="BE68" s="149"/>
      <c r="BF68" s="149"/>
      <c r="BG68" s="149"/>
      <c r="BH68" s="149"/>
      <c r="BI68" s="149"/>
      <c r="BJ68" s="149"/>
      <c r="BK68" s="149"/>
      <c r="BL68" s="149"/>
      <c r="BM68" s="149"/>
      <c r="BN68" s="149"/>
      <c r="BO68" s="149"/>
      <c r="BP68" s="149"/>
      <c r="BQ68" s="149"/>
      <c r="BR68" s="149"/>
      <c r="BS68" s="149"/>
    </row>
    <row r="69" spans="3:71" s="99" customFormat="1" ht="14.15" customHeight="1">
      <c r="C69" s="100" t="s">
        <v>263</v>
      </c>
      <c r="Z69" s="149"/>
      <c r="AA69" s="149"/>
      <c r="AB69" s="149"/>
      <c r="AC69" s="149"/>
      <c r="AD69" s="149"/>
      <c r="AE69" s="149"/>
      <c r="AF69" s="149"/>
      <c r="AG69" s="149"/>
      <c r="AH69" s="149"/>
      <c r="AI69" s="149"/>
      <c r="AJ69" s="149"/>
      <c r="AK69" s="149"/>
      <c r="AL69" s="149"/>
      <c r="AM69" s="149"/>
      <c r="AN69" s="149"/>
      <c r="AO69" s="149"/>
      <c r="AP69" s="149"/>
      <c r="AQ69" s="149"/>
      <c r="AR69" s="149"/>
      <c r="AS69" s="149"/>
      <c r="AT69" s="149"/>
      <c r="AU69" s="149"/>
      <c r="AV69" s="149"/>
      <c r="AW69" s="149"/>
      <c r="AX69" s="149"/>
      <c r="AY69" s="149"/>
      <c r="AZ69" s="149"/>
      <c r="BA69" s="149"/>
      <c r="BB69" s="149"/>
      <c r="BC69" s="149"/>
      <c r="BD69" s="149"/>
      <c r="BE69" s="149"/>
      <c r="BF69" s="149"/>
      <c r="BG69" s="149"/>
      <c r="BH69" s="149"/>
      <c r="BI69" s="149"/>
      <c r="BJ69" s="149"/>
      <c r="BK69" s="149"/>
      <c r="BL69" s="149"/>
      <c r="BM69" s="149"/>
      <c r="BN69" s="149"/>
      <c r="BO69" s="149"/>
      <c r="BP69" s="149"/>
      <c r="BQ69" s="149"/>
      <c r="BR69" s="149"/>
      <c r="BS69" s="149"/>
    </row>
    <row r="70" spans="3:71" s="99" customFormat="1" ht="14.15" customHeight="1">
      <c r="C70" s="99" t="s">
        <v>169</v>
      </c>
      <c r="Z70" s="149"/>
      <c r="AA70" s="149"/>
      <c r="AB70" s="149"/>
      <c r="AC70" s="149"/>
      <c r="AD70" s="149"/>
      <c r="AE70" s="149"/>
      <c r="AF70" s="149"/>
      <c r="AG70" s="149"/>
      <c r="AH70" s="149"/>
      <c r="AI70" s="149"/>
      <c r="AJ70" s="149"/>
      <c r="AK70" s="149"/>
      <c r="AL70" s="149"/>
      <c r="AM70" s="149"/>
      <c r="AN70" s="149"/>
      <c r="AO70" s="149"/>
      <c r="AP70" s="149"/>
      <c r="AQ70" s="149"/>
      <c r="AR70" s="149"/>
      <c r="AS70" s="149"/>
      <c r="AT70" s="149"/>
      <c r="AU70" s="149"/>
      <c r="AV70" s="149"/>
      <c r="AW70" s="149"/>
      <c r="AX70" s="149"/>
      <c r="AY70" s="149"/>
      <c r="AZ70" s="149"/>
      <c r="BA70" s="149"/>
      <c r="BB70" s="149"/>
      <c r="BC70" s="149"/>
      <c r="BD70" s="149"/>
      <c r="BE70" s="149"/>
      <c r="BF70" s="149"/>
      <c r="BG70" s="149"/>
      <c r="BH70" s="149"/>
      <c r="BI70" s="149"/>
      <c r="BJ70" s="149"/>
      <c r="BK70" s="149"/>
      <c r="BL70" s="149"/>
      <c r="BM70" s="149"/>
      <c r="BN70" s="149"/>
      <c r="BO70" s="149"/>
      <c r="BP70" s="149"/>
      <c r="BQ70" s="149"/>
      <c r="BR70" s="149"/>
      <c r="BS70" s="149"/>
    </row>
    <row r="71" spans="3:71" s="99" customFormat="1" ht="14.15" customHeight="1">
      <c r="C71" s="100" t="s">
        <v>264</v>
      </c>
      <c r="Z71" s="149"/>
      <c r="AA71" s="149"/>
      <c r="AB71" s="149"/>
      <c r="AC71" s="149"/>
      <c r="AD71" s="149"/>
      <c r="AE71" s="149"/>
      <c r="AF71" s="149"/>
      <c r="AG71" s="149"/>
      <c r="AH71" s="149"/>
      <c r="AI71" s="149"/>
      <c r="AJ71" s="149"/>
      <c r="AK71" s="149"/>
      <c r="AL71" s="149"/>
      <c r="AM71" s="149"/>
      <c r="AN71" s="149"/>
      <c r="AO71" s="149"/>
      <c r="AP71" s="149"/>
      <c r="AQ71" s="149"/>
      <c r="AR71" s="149"/>
      <c r="AS71" s="149"/>
      <c r="AT71" s="149"/>
      <c r="AU71" s="149"/>
      <c r="AV71" s="149"/>
      <c r="AW71" s="149"/>
      <c r="AX71" s="149"/>
      <c r="AY71" s="149"/>
      <c r="AZ71" s="149"/>
      <c r="BA71" s="149"/>
      <c r="BB71" s="149"/>
      <c r="BC71" s="149"/>
      <c r="BD71" s="149"/>
      <c r="BE71" s="149"/>
      <c r="BF71" s="149"/>
      <c r="BG71" s="149"/>
      <c r="BH71" s="149"/>
      <c r="BI71" s="149"/>
      <c r="BJ71" s="149"/>
      <c r="BK71" s="149"/>
      <c r="BL71" s="149"/>
      <c r="BM71" s="149"/>
      <c r="BN71" s="149"/>
      <c r="BO71" s="149"/>
      <c r="BP71" s="149"/>
      <c r="BQ71" s="149"/>
      <c r="BR71" s="149"/>
      <c r="BS71" s="149"/>
    </row>
    <row r="72" spans="3:71" s="99" customFormat="1" ht="14.15" customHeight="1">
      <c r="C72" s="99" t="s">
        <v>181</v>
      </c>
      <c r="Z72" s="149"/>
      <c r="AA72" s="149"/>
      <c r="AB72" s="149"/>
      <c r="AC72" s="149"/>
      <c r="AD72" s="149"/>
      <c r="AE72" s="149"/>
      <c r="AF72" s="149"/>
      <c r="AG72" s="149"/>
      <c r="AH72" s="149"/>
      <c r="AI72" s="149"/>
      <c r="AJ72" s="149"/>
      <c r="AK72" s="149"/>
      <c r="AL72" s="149"/>
      <c r="AM72" s="149"/>
      <c r="AN72" s="149"/>
      <c r="AO72" s="149"/>
      <c r="AP72" s="149"/>
      <c r="AQ72" s="149"/>
      <c r="AR72" s="149"/>
      <c r="AS72" s="149"/>
      <c r="AT72" s="149"/>
      <c r="AU72" s="149"/>
      <c r="AV72" s="149"/>
      <c r="AW72" s="149"/>
      <c r="AX72" s="149"/>
      <c r="AY72" s="149"/>
      <c r="AZ72" s="149"/>
      <c r="BA72" s="149"/>
      <c r="BB72" s="149"/>
      <c r="BC72" s="149"/>
      <c r="BD72" s="149"/>
      <c r="BE72" s="149"/>
      <c r="BF72" s="149"/>
      <c r="BG72" s="149"/>
      <c r="BH72" s="149"/>
      <c r="BI72" s="149"/>
      <c r="BJ72" s="149"/>
      <c r="BK72" s="149"/>
      <c r="BL72" s="149"/>
      <c r="BM72" s="149"/>
      <c r="BN72" s="149"/>
      <c r="BO72" s="149"/>
      <c r="BP72" s="149"/>
      <c r="BQ72" s="149"/>
      <c r="BR72" s="149"/>
      <c r="BS72" s="149"/>
    </row>
  </sheetData>
  <sheetProtection sheet="1" formatCells="0" formatColumns="0" formatRows="0" insertColumns="0" insertRows="0" selectLockedCells="1"/>
  <mergeCells count="103">
    <mergeCell ref="AC3:AC4"/>
    <mergeCell ref="B4:J5"/>
    <mergeCell ref="B6:O7"/>
    <mergeCell ref="AC58:AC61"/>
    <mergeCell ref="AD58:AD61"/>
    <mergeCell ref="AE58:AE61"/>
    <mergeCell ref="D54:P54"/>
    <mergeCell ref="Q54:T54"/>
    <mergeCell ref="D55:P55"/>
    <mergeCell ref="Q55:T55"/>
    <mergeCell ref="V55:Y55"/>
    <mergeCell ref="F56:U56"/>
    <mergeCell ref="V56:Y56"/>
    <mergeCell ref="F57:U57"/>
    <mergeCell ref="V57:Y57"/>
    <mergeCell ref="V47:Y47"/>
    <mergeCell ref="F48:U48"/>
    <mergeCell ref="V48:Y48"/>
    <mergeCell ref="D50:P50"/>
    <mergeCell ref="Q50:T50"/>
    <mergeCell ref="D51:P51"/>
    <mergeCell ref="Q51:T51"/>
    <mergeCell ref="V51:Y51"/>
    <mergeCell ref="D53:P53"/>
    <mergeCell ref="Q53:T53"/>
    <mergeCell ref="D43:P43"/>
    <mergeCell ref="Q43:T43"/>
    <mergeCell ref="D44:P44"/>
    <mergeCell ref="Q44:T44"/>
    <mergeCell ref="D45:P45"/>
    <mergeCell ref="Q45:T45"/>
    <mergeCell ref="D46:P46"/>
    <mergeCell ref="Q46:T46"/>
    <mergeCell ref="D47:P47"/>
    <mergeCell ref="Q47:T47"/>
    <mergeCell ref="D38:P38"/>
    <mergeCell ref="Q38:T38"/>
    <mergeCell ref="D39:P39"/>
    <mergeCell ref="Q39:T39"/>
    <mergeCell ref="D40:P40"/>
    <mergeCell ref="Q40:T40"/>
    <mergeCell ref="D41:P41"/>
    <mergeCell ref="Q41:T41"/>
    <mergeCell ref="D42:P42"/>
    <mergeCell ref="Q42:T42"/>
    <mergeCell ref="D33:P33"/>
    <mergeCell ref="Q33:T33"/>
    <mergeCell ref="D34:P34"/>
    <mergeCell ref="Q34:T34"/>
    <mergeCell ref="D35:P35"/>
    <mergeCell ref="Q35:T35"/>
    <mergeCell ref="D36:P36"/>
    <mergeCell ref="Q36:T36"/>
    <mergeCell ref="D37:P37"/>
    <mergeCell ref="Q37:T37"/>
    <mergeCell ref="D28:P28"/>
    <mergeCell ref="Q28:T28"/>
    <mergeCell ref="D29:P29"/>
    <mergeCell ref="Q29:T29"/>
    <mergeCell ref="D30:P30"/>
    <mergeCell ref="Q30:T30"/>
    <mergeCell ref="D31:P31"/>
    <mergeCell ref="Q31:T31"/>
    <mergeCell ref="D32:P32"/>
    <mergeCell ref="Q32:T32"/>
    <mergeCell ref="D23:P23"/>
    <mergeCell ref="Q23:T23"/>
    <mergeCell ref="D24:P24"/>
    <mergeCell ref="Q24:T24"/>
    <mergeCell ref="D25:P25"/>
    <mergeCell ref="Q25:T25"/>
    <mergeCell ref="D26:P26"/>
    <mergeCell ref="Q26:T26"/>
    <mergeCell ref="D27:P27"/>
    <mergeCell ref="Q27:T27"/>
    <mergeCell ref="D17:P17"/>
    <mergeCell ref="Q17:T17"/>
    <mergeCell ref="V17:Y17"/>
    <mergeCell ref="F19:P19"/>
    <mergeCell ref="Q19:T19"/>
    <mergeCell ref="F20:P20"/>
    <mergeCell ref="Q20:T20"/>
    <mergeCell ref="V20:Y20"/>
    <mergeCell ref="D22:P22"/>
    <mergeCell ref="Q22:T22"/>
    <mergeCell ref="E13:K13"/>
    <mergeCell ref="L13:O13"/>
    <mergeCell ref="E14:K14"/>
    <mergeCell ref="L14:O14"/>
    <mergeCell ref="E15:K15"/>
    <mergeCell ref="L15:O15"/>
    <mergeCell ref="E16:K16"/>
    <mergeCell ref="L16:O16"/>
    <mergeCell ref="Q16:T16"/>
    <mergeCell ref="B1:P1"/>
    <mergeCell ref="Q1:Y1"/>
    <mergeCell ref="B3:U3"/>
    <mergeCell ref="Q7:Y7"/>
    <mergeCell ref="D9:P9"/>
    <mergeCell ref="Q9:T9"/>
    <mergeCell ref="D10:P10"/>
    <mergeCell ref="Q10:T10"/>
    <mergeCell ref="V10:Y10"/>
  </mergeCells>
  <phoneticPr fontId="20"/>
  <conditionalFormatting sqref="AA10">
    <cfRule type="cellIs" dxfId="11" priority="9" stopIfTrue="1" operator="equal">
      <formula>"OK"</formula>
    </cfRule>
  </conditionalFormatting>
  <conditionalFormatting sqref="AA17">
    <cfRule type="cellIs" dxfId="10" priority="8" stopIfTrue="1" operator="equal">
      <formula>"OK"</formula>
    </cfRule>
  </conditionalFormatting>
  <conditionalFormatting sqref="AA20">
    <cfRule type="cellIs" dxfId="9" priority="7" stopIfTrue="1" operator="equal">
      <formula>"OK"</formula>
    </cfRule>
  </conditionalFormatting>
  <conditionalFormatting sqref="AA47">
    <cfRule type="cellIs" dxfId="8" priority="6" stopIfTrue="1" operator="equal">
      <formula>"OK"</formula>
    </cfRule>
  </conditionalFormatting>
  <conditionalFormatting sqref="AA48">
    <cfRule type="cellIs" dxfId="7" priority="5" stopIfTrue="1" operator="equal">
      <formula>"OK"</formula>
    </cfRule>
  </conditionalFormatting>
  <conditionalFormatting sqref="AA51">
    <cfRule type="cellIs" dxfId="6" priority="4" stopIfTrue="1" operator="equal">
      <formula>"OK"</formula>
    </cfRule>
  </conditionalFormatting>
  <conditionalFormatting sqref="AA55:AA56">
    <cfRule type="cellIs" dxfId="5" priority="3" stopIfTrue="1" operator="equal">
      <formula>"OK"</formula>
    </cfRule>
  </conditionalFormatting>
  <conditionalFormatting sqref="AA16">
    <cfRule type="cellIs" dxfId="4" priority="2" stopIfTrue="1" operator="equal">
      <formula>"OK"</formula>
    </cfRule>
  </conditionalFormatting>
  <conditionalFormatting sqref="AA4:AA5">
    <cfRule type="cellIs" dxfId="3" priority="1" stopIfTrue="1" operator="equal">
      <formula>"OK"</formula>
    </cfRule>
  </conditionalFormatting>
  <dataValidations count="2">
    <dataValidation imeMode="hiragana" allowBlank="1" showInputMessage="1" showErrorMessage="1" sqref="Q65476:AA65476" xr:uid="{00000000-0002-0000-0600-000000000000}"/>
    <dataValidation type="list" allowBlank="1" showInputMessage="1" showErrorMessage="1" sqref="M4:M5" xr:uid="{00000000-0002-0000-0600-000001000000}">
      <formula1>"平成,令和"</formula1>
    </dataValidation>
  </dataValidations>
  <printOptions horizontalCentered="1"/>
  <pageMargins left="0.47244094488188976" right="0.43307086614173224" top="0.47244094488188976" bottom="0.70866141732283472" header="0.31496062992125984" footer="0.51181102362204722"/>
  <pageSetup paperSize="9" scale="99" orientation="portrait" blackAndWhite="1" cellComments="asDisplayed" r:id="rId1"/>
  <headerFooter alignWithMargins="0"/>
  <rowBreaks count="1" manualBreakCount="1">
    <brk id="32" max="24"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3:B81"/>
  <sheetViews>
    <sheetView view="pageBreakPreview" zoomScaleNormal="85" zoomScaleSheetLayoutView="100" workbookViewId="0">
      <selection activeCell="F43" sqref="F42:F43"/>
    </sheetView>
  </sheetViews>
  <sheetFormatPr defaultColWidth="9" defaultRowHeight="13" customHeight="1"/>
  <cols>
    <col min="1" max="1" width="0.7265625" style="3" customWidth="1"/>
    <col min="2" max="2" width="84.7265625" style="3" customWidth="1"/>
    <col min="3" max="3" width="9" style="3" customWidth="1"/>
    <col min="4" max="16384" width="9" style="3"/>
  </cols>
  <sheetData>
    <row r="3" spans="1:2" ht="31.5" customHeight="1">
      <c r="B3" s="160" t="s">
        <v>216</v>
      </c>
    </row>
    <row r="4" spans="1:2" ht="13" customHeight="1">
      <c r="B4" s="46" t="s">
        <v>69</v>
      </c>
    </row>
    <row r="6" spans="1:2" ht="13" customHeight="1">
      <c r="B6" s="3" t="s">
        <v>217</v>
      </c>
    </row>
    <row r="7" spans="1:2" ht="13" customHeight="1">
      <c r="B7" s="3" t="s">
        <v>218</v>
      </c>
    </row>
    <row r="9" spans="1:2" ht="13" customHeight="1">
      <c r="B9" s="3" t="s">
        <v>148</v>
      </c>
    </row>
    <row r="12" spans="1:2" ht="13" customHeight="1">
      <c r="B12" s="50"/>
    </row>
    <row r="13" spans="1:2" ht="13" customHeight="1">
      <c r="B13" s="50"/>
    </row>
    <row r="16" spans="1:2" ht="13" customHeight="1">
      <c r="A16" s="4"/>
      <c r="B16" s="161"/>
    </row>
    <row r="17" spans="1:2" ht="13" customHeight="1">
      <c r="A17" s="4"/>
      <c r="B17" s="161"/>
    </row>
    <row r="18" spans="1:2" ht="13" customHeight="1">
      <c r="B18" s="161"/>
    </row>
    <row r="19" spans="1:2" ht="13" customHeight="1">
      <c r="B19" s="161"/>
    </row>
    <row r="20" spans="1:2" ht="13" customHeight="1">
      <c r="B20" s="161"/>
    </row>
    <row r="21" spans="1:2" ht="13" customHeight="1">
      <c r="B21" s="161"/>
    </row>
    <row r="22" spans="1:2" ht="13" customHeight="1">
      <c r="B22" s="161"/>
    </row>
    <row r="23" spans="1:2" ht="13" customHeight="1">
      <c r="B23" s="161"/>
    </row>
    <row r="24" spans="1:2" ht="13" customHeight="1">
      <c r="B24" s="161"/>
    </row>
    <row r="25" spans="1:2" ht="13" customHeight="1">
      <c r="B25" s="161"/>
    </row>
    <row r="26" spans="1:2" ht="13" customHeight="1">
      <c r="B26" s="161"/>
    </row>
    <row r="27" spans="1:2" ht="13" customHeight="1">
      <c r="B27" s="161"/>
    </row>
    <row r="28" spans="1:2" ht="13" customHeight="1">
      <c r="B28" s="161"/>
    </row>
    <row r="29" spans="1:2" ht="13" customHeight="1">
      <c r="B29" s="161"/>
    </row>
    <row r="30" spans="1:2" ht="13" customHeight="1">
      <c r="B30" s="161"/>
    </row>
    <row r="81" spans="1:1" ht="13" customHeight="1">
      <c r="A81" s="5"/>
    </row>
  </sheetData>
  <phoneticPr fontId="20"/>
  <pageMargins left="0.78740157480314965" right="0.27559055118110237" top="0.59055118110236227" bottom="0.78740157480314965" header="0.51181102362204722" footer="0.51181102362204722"/>
  <pageSetup paperSize="9" scale="75" orientation="portrait" cellComments="asDisplayed" horizontalDpi="300" verticalDpi="300" r:id="rId1"/>
  <headerFooter alignWithMargins="0"/>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C81"/>
  <sheetViews>
    <sheetView showZeros="0" view="pageBreakPreview" zoomScaleNormal="90" zoomScaleSheetLayoutView="100" workbookViewId="0">
      <selection activeCell="I6" sqref="I6:J6"/>
    </sheetView>
  </sheetViews>
  <sheetFormatPr defaultRowHeight="13"/>
  <cols>
    <col min="1" max="1" width="1.7265625" customWidth="1"/>
    <col min="2" max="2" width="13.26953125" customWidth="1"/>
    <col min="3" max="4" width="7.08984375" customWidth="1"/>
    <col min="5" max="5" width="13.6328125" customWidth="1"/>
    <col min="6" max="7" width="7.08984375" customWidth="1"/>
    <col min="8" max="8" width="13.6328125" customWidth="1"/>
    <col min="9" max="10" width="7.08984375" customWidth="1"/>
    <col min="11" max="11" width="13.6328125" customWidth="1"/>
    <col min="12" max="12" width="34.6328125" customWidth="1"/>
    <col min="13" max="13" width="4.453125" customWidth="1"/>
  </cols>
  <sheetData>
    <row r="1" spans="1:81" s="3" customFormat="1" ht="23.25" customHeight="1">
      <c r="A1" s="4"/>
      <c r="B1" s="238" t="s">
        <v>103</v>
      </c>
      <c r="C1" s="238"/>
      <c r="D1" s="238"/>
      <c r="E1" s="238"/>
      <c r="F1" s="238"/>
      <c r="G1" s="456" t="s">
        <v>210</v>
      </c>
      <c r="H1" s="457"/>
      <c r="I1" s="457"/>
      <c r="J1" s="457"/>
      <c r="K1" s="457"/>
      <c r="L1" s="123"/>
      <c r="M1" s="123"/>
      <c r="N1" s="637" t="str">
        <f>IF((COUNTIF(M1:M53,"NG"))=0,"印刷ＯＫ","印刷ＮＧ")</f>
        <v>印刷ＯＫ</v>
      </c>
      <c r="O1" s="638"/>
      <c r="P1" s="123"/>
      <c r="Q1" s="123"/>
      <c r="R1" s="123"/>
      <c r="S1" s="123"/>
      <c r="T1" s="123"/>
      <c r="U1" s="123"/>
      <c r="V1" s="123"/>
      <c r="W1" s="123"/>
      <c r="X1" s="123"/>
      <c r="Y1" s="123"/>
      <c r="Z1" s="123"/>
      <c r="AA1" s="123"/>
      <c r="AB1" s="123"/>
      <c r="AC1" s="123"/>
      <c r="AD1" s="123"/>
      <c r="AE1" s="123"/>
      <c r="AF1" s="123"/>
      <c r="AG1" s="123"/>
      <c r="AH1" s="123"/>
      <c r="AI1" s="123"/>
      <c r="AJ1" s="123"/>
      <c r="AK1" s="123"/>
      <c r="AL1" s="123"/>
      <c r="AM1" s="123"/>
      <c r="AN1" s="123"/>
      <c r="AO1" s="123"/>
      <c r="AP1" s="123"/>
      <c r="AQ1" s="123"/>
      <c r="AR1" s="123"/>
      <c r="AS1" s="123"/>
      <c r="AT1" s="123"/>
      <c r="AU1" s="123"/>
      <c r="AV1" s="123"/>
      <c r="AW1" s="123"/>
      <c r="AX1" s="123"/>
      <c r="AY1" s="123"/>
      <c r="AZ1" s="123"/>
      <c r="BA1" s="123"/>
      <c r="BB1" s="123"/>
      <c r="BC1" s="123"/>
      <c r="BD1" s="123"/>
      <c r="BE1" s="123"/>
      <c r="BF1" s="123"/>
      <c r="BG1" s="123"/>
      <c r="BH1" s="123"/>
      <c r="BI1" s="123"/>
      <c r="BJ1" s="123"/>
      <c r="BK1" s="123"/>
      <c r="BL1" s="123"/>
      <c r="BM1" s="123"/>
      <c r="BN1" s="123"/>
      <c r="BO1" s="123"/>
      <c r="BP1" s="123"/>
      <c r="BQ1" s="123"/>
      <c r="BR1" s="123"/>
      <c r="BS1" s="123"/>
      <c r="BT1" s="123"/>
      <c r="BU1" s="123"/>
      <c r="BV1" s="123"/>
      <c r="BW1" s="123"/>
      <c r="BX1" s="123"/>
      <c r="BY1" s="123"/>
      <c r="BZ1" s="123"/>
      <c r="CA1" s="123"/>
      <c r="CB1" s="123"/>
      <c r="CC1" s="123"/>
    </row>
    <row r="2" spans="1:81" s="3" customFormat="1" ht="21" customHeight="1">
      <c r="A2" s="5"/>
      <c r="B2" s="238" t="s">
        <v>211</v>
      </c>
      <c r="C2" s="238"/>
      <c r="D2" s="238"/>
      <c r="E2" s="238"/>
      <c r="F2" s="238"/>
      <c r="G2" s="238"/>
      <c r="H2" s="238"/>
      <c r="I2" s="238"/>
      <c r="J2" s="238"/>
      <c r="K2" s="238"/>
      <c r="L2" s="123"/>
      <c r="M2" s="123"/>
      <c r="N2" s="639"/>
      <c r="O2" s="640"/>
      <c r="P2" s="123"/>
      <c r="Q2" s="123"/>
      <c r="R2" s="123"/>
      <c r="S2" s="123"/>
      <c r="T2" s="123"/>
      <c r="U2" s="123"/>
      <c r="V2" s="123"/>
      <c r="W2" s="123"/>
      <c r="X2" s="123"/>
      <c r="Y2" s="123"/>
      <c r="Z2" s="123"/>
      <c r="AA2" s="123"/>
      <c r="AB2" s="123"/>
      <c r="AC2" s="123"/>
      <c r="AD2" s="123"/>
      <c r="AE2" s="123"/>
      <c r="AF2" s="123"/>
      <c r="AG2" s="123"/>
      <c r="AH2" s="123"/>
      <c r="AI2" s="123"/>
      <c r="AJ2" s="123"/>
      <c r="AK2" s="123"/>
      <c r="AL2" s="123"/>
      <c r="AM2" s="123"/>
      <c r="AN2" s="123"/>
      <c r="AO2" s="123"/>
      <c r="AP2" s="123"/>
      <c r="AQ2" s="123"/>
      <c r="AR2" s="123"/>
      <c r="AS2" s="123"/>
      <c r="AT2" s="123"/>
      <c r="AU2" s="123"/>
      <c r="AV2" s="123"/>
      <c r="AW2" s="123"/>
      <c r="AX2" s="123"/>
      <c r="AY2" s="123"/>
      <c r="AZ2" s="123"/>
      <c r="BA2" s="123"/>
      <c r="BB2" s="123"/>
      <c r="BC2" s="123"/>
      <c r="BD2" s="123"/>
      <c r="BE2" s="123"/>
      <c r="BF2" s="123"/>
      <c r="BG2" s="123"/>
      <c r="BH2" s="123"/>
      <c r="BI2" s="123"/>
      <c r="BJ2" s="123"/>
      <c r="BK2" s="123"/>
      <c r="BL2" s="123"/>
      <c r="BM2" s="123"/>
      <c r="BN2" s="123"/>
      <c r="BO2" s="123"/>
      <c r="BP2" s="123"/>
      <c r="BQ2" s="123"/>
      <c r="BR2" s="123"/>
      <c r="BS2" s="123"/>
      <c r="BT2" s="123"/>
      <c r="BU2" s="123"/>
      <c r="BV2" s="123"/>
      <c r="BW2" s="123"/>
      <c r="BX2" s="123"/>
      <c r="BY2" s="123"/>
      <c r="BZ2" s="123"/>
      <c r="CA2" s="123"/>
      <c r="CB2" s="123"/>
      <c r="CC2" s="123"/>
    </row>
    <row r="3" spans="1:81" ht="39" customHeight="1">
      <c r="B3" s="600" t="s">
        <v>104</v>
      </c>
      <c r="C3" s="600"/>
      <c r="D3" s="600"/>
      <c r="E3" s="600"/>
      <c r="F3" s="600"/>
      <c r="G3" s="600"/>
      <c r="H3" s="600"/>
      <c r="I3" s="600"/>
      <c r="J3" s="600"/>
      <c r="K3" s="600"/>
      <c r="L3" s="164"/>
      <c r="M3" s="164"/>
      <c r="N3" s="164"/>
      <c r="O3" s="164"/>
      <c r="P3" s="165"/>
      <c r="Q3" s="165"/>
      <c r="R3" s="165"/>
      <c r="S3" s="165"/>
      <c r="T3" s="165"/>
      <c r="U3" s="165"/>
      <c r="V3" s="165"/>
      <c r="W3" s="165"/>
      <c r="X3" s="165"/>
      <c r="Y3" s="165"/>
      <c r="Z3" s="165"/>
      <c r="AA3" s="165"/>
      <c r="AB3" s="165"/>
      <c r="AC3" s="165"/>
      <c r="AD3" s="165"/>
      <c r="AE3" s="165"/>
      <c r="AF3" s="165"/>
      <c r="AG3" s="165"/>
      <c r="AH3" s="165"/>
      <c r="AI3" s="165"/>
      <c r="AJ3" s="165"/>
      <c r="AK3" s="165"/>
      <c r="AL3" s="165"/>
      <c r="AM3" s="165"/>
      <c r="AN3" s="165"/>
      <c r="AO3" s="165"/>
      <c r="AP3" s="165"/>
      <c r="AQ3" s="165"/>
      <c r="AR3" s="165"/>
      <c r="AS3" s="165"/>
      <c r="AT3" s="165"/>
      <c r="AU3" s="165"/>
      <c r="AV3" s="165"/>
      <c r="AW3" s="165"/>
      <c r="AX3" s="165"/>
      <c r="AY3" s="165"/>
      <c r="AZ3" s="165"/>
      <c r="BA3" s="165"/>
      <c r="BB3" s="165"/>
      <c r="BC3" s="165"/>
      <c r="BD3" s="165"/>
      <c r="BE3" s="165"/>
      <c r="BF3" s="165"/>
      <c r="BG3" s="165"/>
      <c r="BH3" s="165"/>
      <c r="BI3" s="165"/>
      <c r="BJ3" s="165"/>
      <c r="BK3" s="165"/>
      <c r="BL3" s="165"/>
      <c r="BM3" s="165"/>
      <c r="BN3" s="165"/>
      <c r="BO3" s="165"/>
      <c r="BP3" s="165"/>
      <c r="BQ3" s="165"/>
      <c r="BR3" s="165"/>
      <c r="BS3" s="165"/>
      <c r="BT3" s="165"/>
      <c r="BU3" s="165"/>
      <c r="BV3" s="165"/>
      <c r="BW3" s="165"/>
      <c r="BX3" s="165"/>
      <c r="BY3" s="165"/>
      <c r="BZ3" s="165"/>
      <c r="CA3" s="165"/>
      <c r="CB3" s="165"/>
      <c r="CC3" s="165"/>
    </row>
    <row r="4" spans="1:81" ht="21" customHeight="1">
      <c r="B4" s="641" t="s">
        <v>106</v>
      </c>
      <c r="C4" s="601" t="s">
        <v>107</v>
      </c>
      <c r="D4" s="602"/>
      <c r="E4" s="602"/>
      <c r="F4" s="602"/>
      <c r="G4" s="602"/>
      <c r="H4" s="603"/>
      <c r="I4" s="604" t="s">
        <v>109</v>
      </c>
      <c r="J4" s="605"/>
      <c r="K4" s="643" t="s">
        <v>71</v>
      </c>
      <c r="L4" s="164"/>
      <c r="M4" s="164"/>
      <c r="N4" s="164"/>
      <c r="O4" s="164"/>
      <c r="P4" s="165"/>
      <c r="Q4" s="165"/>
      <c r="R4" s="165"/>
      <c r="S4" s="165"/>
      <c r="T4" s="165"/>
      <c r="U4" s="165"/>
      <c r="V4" s="165"/>
      <c r="W4" s="165"/>
      <c r="X4" s="165"/>
      <c r="Y4" s="165"/>
      <c r="Z4" s="165"/>
      <c r="AA4" s="165"/>
      <c r="AB4" s="165"/>
      <c r="AC4" s="165"/>
      <c r="AD4" s="165"/>
      <c r="AE4" s="165"/>
      <c r="AF4" s="165"/>
      <c r="AG4" s="165"/>
      <c r="AH4" s="165"/>
      <c r="AI4" s="165"/>
      <c r="AJ4" s="165"/>
      <c r="AK4" s="165"/>
      <c r="AL4" s="165"/>
      <c r="AM4" s="165"/>
      <c r="AN4" s="165"/>
      <c r="AO4" s="165"/>
      <c r="AP4" s="165"/>
      <c r="AQ4" s="165"/>
      <c r="AR4" s="165"/>
      <c r="AS4" s="165"/>
      <c r="AT4" s="165"/>
      <c r="AU4" s="165"/>
      <c r="AV4" s="165"/>
      <c r="AW4" s="165"/>
      <c r="AX4" s="165"/>
      <c r="AY4" s="165"/>
      <c r="AZ4" s="165"/>
      <c r="BA4" s="165"/>
      <c r="BB4" s="165"/>
      <c r="BC4" s="165"/>
      <c r="BD4" s="165"/>
      <c r="BE4" s="165"/>
      <c r="BF4" s="165"/>
      <c r="BG4" s="165"/>
      <c r="BH4" s="165"/>
      <c r="BI4" s="165"/>
      <c r="BJ4" s="165"/>
      <c r="BK4" s="165"/>
      <c r="BL4" s="165"/>
      <c r="BM4" s="165"/>
      <c r="BN4" s="165"/>
      <c r="BO4" s="165"/>
      <c r="BP4" s="165"/>
      <c r="BQ4" s="165"/>
      <c r="BR4" s="165"/>
      <c r="BS4" s="165"/>
      <c r="BT4" s="165"/>
      <c r="BU4" s="165"/>
      <c r="BV4" s="165"/>
      <c r="BW4" s="165"/>
      <c r="BX4" s="165"/>
      <c r="BY4" s="165"/>
      <c r="BZ4" s="165"/>
      <c r="CA4" s="165"/>
      <c r="CB4" s="165"/>
      <c r="CC4" s="165"/>
    </row>
    <row r="5" spans="1:81" ht="21" customHeight="1">
      <c r="B5" s="642"/>
      <c r="C5" s="606" t="s">
        <v>110</v>
      </c>
      <c r="D5" s="607"/>
      <c r="E5" s="166" t="s">
        <v>111</v>
      </c>
      <c r="F5" s="606" t="s">
        <v>112</v>
      </c>
      <c r="G5" s="607"/>
      <c r="H5" s="166" t="s">
        <v>71</v>
      </c>
      <c r="I5" s="608" t="s">
        <v>113</v>
      </c>
      <c r="J5" s="609"/>
      <c r="K5" s="644"/>
      <c r="L5" s="164"/>
      <c r="M5" s="164"/>
      <c r="N5" s="164"/>
      <c r="O5" s="164"/>
      <c r="P5" s="165"/>
      <c r="Q5" s="165"/>
      <c r="R5" s="165"/>
      <c r="S5" s="165"/>
      <c r="T5" s="165"/>
      <c r="U5" s="165"/>
      <c r="V5" s="165"/>
      <c r="W5" s="165"/>
      <c r="X5" s="165"/>
      <c r="Y5" s="165"/>
      <c r="Z5" s="165"/>
      <c r="AA5" s="165"/>
      <c r="AB5" s="165"/>
      <c r="AC5" s="165"/>
      <c r="AD5" s="165"/>
      <c r="AE5" s="165"/>
      <c r="AF5" s="165"/>
      <c r="AG5" s="165"/>
      <c r="AH5" s="165"/>
      <c r="AI5" s="165"/>
      <c r="AJ5" s="165"/>
      <c r="AK5" s="165"/>
      <c r="AL5" s="165"/>
      <c r="AM5" s="165"/>
      <c r="AN5" s="165"/>
      <c r="AO5" s="165"/>
      <c r="AP5" s="165"/>
      <c r="AQ5" s="165"/>
      <c r="AR5" s="165"/>
      <c r="AS5" s="165"/>
      <c r="AT5" s="165"/>
      <c r="AU5" s="165"/>
      <c r="AV5" s="165"/>
      <c r="AW5" s="165"/>
      <c r="AX5" s="165"/>
      <c r="AY5" s="165"/>
      <c r="AZ5" s="165"/>
      <c r="BA5" s="165"/>
      <c r="BB5" s="165"/>
      <c r="BC5" s="165"/>
      <c r="BD5" s="165"/>
      <c r="BE5" s="165"/>
      <c r="BF5" s="165"/>
      <c r="BG5" s="165"/>
      <c r="BH5" s="165"/>
      <c r="BI5" s="165"/>
      <c r="BJ5" s="165"/>
      <c r="BK5" s="165"/>
      <c r="BL5" s="165"/>
      <c r="BM5" s="165"/>
      <c r="BN5" s="165"/>
      <c r="BO5" s="165"/>
      <c r="BP5" s="165"/>
      <c r="BQ5" s="165"/>
      <c r="BR5" s="165"/>
      <c r="BS5" s="165"/>
      <c r="BT5" s="165"/>
      <c r="BU5" s="165"/>
      <c r="BV5" s="165"/>
      <c r="BW5" s="165"/>
      <c r="BX5" s="165"/>
      <c r="BY5" s="165"/>
      <c r="BZ5" s="165"/>
      <c r="CA5" s="165"/>
      <c r="CB5" s="165"/>
      <c r="CC5" s="165"/>
    </row>
    <row r="6" spans="1:81" ht="65.25" customHeight="1">
      <c r="B6" s="162" t="s">
        <v>114</v>
      </c>
      <c r="C6" s="610"/>
      <c r="D6" s="611"/>
      <c r="E6" s="167"/>
      <c r="F6" s="612"/>
      <c r="G6" s="613"/>
      <c r="H6" s="169">
        <f>SUM(C6:G6)</f>
        <v>0</v>
      </c>
      <c r="I6" s="612"/>
      <c r="J6" s="613"/>
      <c r="K6" s="171">
        <f>SUM(H6,I6)</f>
        <v>0</v>
      </c>
      <c r="L6" s="164"/>
      <c r="M6" s="164"/>
      <c r="N6" s="164"/>
      <c r="O6" s="164"/>
      <c r="P6" s="165"/>
      <c r="Q6" s="165"/>
      <c r="R6" s="165"/>
      <c r="S6" s="165"/>
      <c r="T6" s="165"/>
      <c r="U6" s="165"/>
      <c r="V6" s="165"/>
      <c r="W6" s="165"/>
      <c r="X6" s="165"/>
      <c r="Y6" s="165"/>
      <c r="Z6" s="165"/>
      <c r="AA6" s="165"/>
      <c r="AB6" s="165"/>
      <c r="AC6" s="165"/>
      <c r="AD6" s="165"/>
      <c r="AE6" s="165"/>
      <c r="AF6" s="165"/>
      <c r="AG6" s="165"/>
      <c r="AH6" s="165"/>
      <c r="AI6" s="165"/>
      <c r="AJ6" s="165"/>
      <c r="AK6" s="165"/>
      <c r="AL6" s="165"/>
      <c r="AM6" s="165"/>
      <c r="AN6" s="165"/>
      <c r="AO6" s="165"/>
      <c r="AP6" s="165"/>
      <c r="AQ6" s="165"/>
      <c r="AR6" s="165"/>
      <c r="AS6" s="165"/>
      <c r="AT6" s="165"/>
      <c r="AU6" s="165"/>
      <c r="AV6" s="165"/>
      <c r="AW6" s="165"/>
      <c r="AX6" s="165"/>
      <c r="AY6" s="165"/>
      <c r="AZ6" s="165"/>
      <c r="BA6" s="165"/>
      <c r="BB6" s="165"/>
      <c r="BC6" s="165"/>
      <c r="BD6" s="165"/>
      <c r="BE6" s="165"/>
      <c r="BF6" s="165"/>
      <c r="BG6" s="165"/>
      <c r="BH6" s="165"/>
      <c r="BI6" s="165"/>
      <c r="BJ6" s="165"/>
      <c r="BK6" s="165"/>
      <c r="BL6" s="165"/>
      <c r="BM6" s="165"/>
      <c r="BN6" s="165"/>
      <c r="BO6" s="165"/>
      <c r="BP6" s="165"/>
      <c r="BQ6" s="165"/>
      <c r="BR6" s="165"/>
      <c r="BS6" s="165"/>
      <c r="BT6" s="165"/>
      <c r="BU6" s="165"/>
      <c r="BV6" s="165"/>
      <c r="BW6" s="165"/>
      <c r="BX6" s="165"/>
      <c r="BY6" s="165"/>
      <c r="BZ6" s="165"/>
      <c r="CA6" s="165"/>
      <c r="CB6" s="165"/>
      <c r="CC6" s="165"/>
    </row>
    <row r="7" spans="1:81" ht="66" customHeight="1">
      <c r="B7" s="163" t="s">
        <v>116</v>
      </c>
      <c r="C7" s="614"/>
      <c r="D7" s="615"/>
      <c r="E7" s="168"/>
      <c r="F7" s="616"/>
      <c r="G7" s="617"/>
      <c r="H7" s="170">
        <f>SUM(C7:G7)</f>
        <v>0</v>
      </c>
      <c r="I7" s="616"/>
      <c r="J7" s="617"/>
      <c r="K7" s="172">
        <f>SUM(H7,I7)</f>
        <v>0</v>
      </c>
      <c r="L7" s="164"/>
      <c r="M7" s="164"/>
      <c r="N7" s="164"/>
      <c r="O7" s="164"/>
      <c r="P7" s="165"/>
      <c r="Q7" s="165"/>
      <c r="R7" s="165"/>
      <c r="S7" s="165"/>
      <c r="T7" s="165"/>
      <c r="U7" s="165"/>
      <c r="V7" s="165"/>
      <c r="W7" s="165"/>
      <c r="X7" s="165"/>
      <c r="Y7" s="165"/>
      <c r="Z7" s="165"/>
      <c r="AA7" s="165"/>
      <c r="AB7" s="165"/>
      <c r="AC7" s="165"/>
      <c r="AD7" s="165"/>
      <c r="AE7" s="165"/>
      <c r="AF7" s="165"/>
      <c r="AG7" s="165"/>
      <c r="AH7" s="165"/>
      <c r="AI7" s="165"/>
      <c r="AJ7" s="165"/>
      <c r="AK7" s="165"/>
      <c r="AL7" s="165"/>
      <c r="AM7" s="165"/>
      <c r="AN7" s="165"/>
      <c r="AO7" s="165"/>
      <c r="AP7" s="165"/>
      <c r="AQ7" s="165"/>
      <c r="AR7" s="165"/>
      <c r="AS7" s="165"/>
      <c r="AT7" s="165"/>
      <c r="AU7" s="165"/>
      <c r="AV7" s="165"/>
      <c r="AW7" s="165"/>
      <c r="AX7" s="165"/>
      <c r="AY7" s="165"/>
      <c r="AZ7" s="165"/>
      <c r="BA7" s="165"/>
      <c r="BB7" s="165"/>
      <c r="BC7" s="165"/>
      <c r="BD7" s="165"/>
      <c r="BE7" s="165"/>
      <c r="BF7" s="165"/>
      <c r="BG7" s="165"/>
      <c r="BH7" s="165"/>
      <c r="BI7" s="165"/>
      <c r="BJ7" s="165"/>
      <c r="BK7" s="165"/>
      <c r="BL7" s="165"/>
      <c r="BM7" s="165"/>
      <c r="BN7" s="165"/>
      <c r="BO7" s="165"/>
      <c r="BP7" s="165"/>
      <c r="BQ7" s="165"/>
      <c r="BR7" s="165"/>
      <c r="BS7" s="165"/>
      <c r="BT7" s="165"/>
      <c r="BU7" s="165"/>
      <c r="BV7" s="165"/>
      <c r="BW7" s="165"/>
      <c r="BX7" s="165"/>
      <c r="BY7" s="165"/>
      <c r="BZ7" s="165"/>
      <c r="CA7" s="165"/>
      <c r="CB7" s="165"/>
      <c r="CC7" s="165"/>
    </row>
    <row r="8" spans="1:81">
      <c r="B8" s="618"/>
      <c r="C8" s="618"/>
      <c r="D8" s="618"/>
      <c r="E8" s="618"/>
      <c r="F8" s="618"/>
      <c r="G8" s="618"/>
      <c r="H8" s="618"/>
      <c r="I8" s="618"/>
      <c r="J8" s="618"/>
      <c r="K8" s="618"/>
      <c r="L8" s="164"/>
      <c r="M8" s="164"/>
      <c r="N8" s="164"/>
      <c r="O8" s="164"/>
      <c r="P8" s="165"/>
      <c r="Q8" s="165"/>
      <c r="R8" s="165"/>
      <c r="S8" s="165"/>
      <c r="T8" s="165"/>
      <c r="U8" s="165"/>
      <c r="V8" s="165"/>
      <c r="W8" s="165"/>
      <c r="X8" s="165"/>
      <c r="Y8" s="165"/>
      <c r="Z8" s="165"/>
      <c r="AA8" s="165"/>
      <c r="AB8" s="165"/>
      <c r="AC8" s="165"/>
      <c r="AD8" s="165"/>
      <c r="AE8" s="165"/>
      <c r="AF8" s="165"/>
      <c r="AG8" s="165"/>
      <c r="AH8" s="165"/>
      <c r="AI8" s="165"/>
      <c r="AJ8" s="165"/>
      <c r="AK8" s="165"/>
      <c r="AL8" s="165"/>
      <c r="AM8" s="165"/>
      <c r="AN8" s="165"/>
      <c r="AO8" s="165"/>
      <c r="AP8" s="165"/>
      <c r="AQ8" s="165"/>
      <c r="AR8" s="165"/>
      <c r="AS8" s="165"/>
      <c r="AT8" s="165"/>
      <c r="AU8" s="165"/>
      <c r="AV8" s="165"/>
      <c r="AW8" s="165"/>
      <c r="AX8" s="165"/>
      <c r="AY8" s="165"/>
      <c r="AZ8" s="165"/>
      <c r="BA8" s="165"/>
      <c r="BB8" s="165"/>
      <c r="BC8" s="165"/>
      <c r="BD8" s="165"/>
      <c r="BE8" s="165"/>
      <c r="BF8" s="165"/>
      <c r="BG8" s="165"/>
      <c r="BH8" s="165"/>
      <c r="BI8" s="165"/>
      <c r="BJ8" s="165"/>
      <c r="BK8" s="165"/>
      <c r="BL8" s="165"/>
      <c r="BM8" s="165"/>
      <c r="BN8" s="165"/>
      <c r="BO8" s="165"/>
      <c r="BP8" s="165"/>
      <c r="BQ8" s="165"/>
      <c r="BR8" s="165"/>
      <c r="BS8" s="165"/>
      <c r="BT8" s="165"/>
      <c r="BU8" s="165"/>
      <c r="BV8" s="165"/>
      <c r="BW8" s="165"/>
      <c r="BX8" s="165"/>
      <c r="BY8" s="165"/>
      <c r="BZ8" s="165"/>
      <c r="CA8" s="165"/>
      <c r="CB8" s="165"/>
      <c r="CC8" s="165"/>
    </row>
    <row r="9" spans="1:81">
      <c r="B9" s="619" t="s">
        <v>36</v>
      </c>
      <c r="C9" s="619"/>
      <c r="D9" s="619"/>
      <c r="E9" s="619"/>
      <c r="F9" s="619"/>
      <c r="G9" s="619"/>
      <c r="H9" s="619"/>
      <c r="I9" s="619"/>
      <c r="J9" s="619"/>
      <c r="K9" s="619"/>
      <c r="L9" s="164"/>
      <c r="M9" s="164"/>
      <c r="N9" s="164"/>
      <c r="O9" s="164"/>
      <c r="P9" s="165"/>
      <c r="Q9" s="165"/>
      <c r="R9" s="165"/>
      <c r="S9" s="165"/>
      <c r="T9" s="165"/>
      <c r="U9" s="165"/>
      <c r="V9" s="165"/>
      <c r="W9" s="165"/>
      <c r="X9" s="165"/>
      <c r="Y9" s="165"/>
      <c r="Z9" s="165"/>
      <c r="AA9" s="165"/>
      <c r="AB9" s="165"/>
      <c r="AC9" s="165"/>
      <c r="AD9" s="165"/>
      <c r="AE9" s="165"/>
      <c r="AF9" s="165"/>
      <c r="AG9" s="165"/>
      <c r="AH9" s="165"/>
      <c r="AI9" s="165"/>
      <c r="AJ9" s="165"/>
      <c r="AK9" s="165"/>
      <c r="AL9" s="165"/>
      <c r="AM9" s="165"/>
      <c r="AN9" s="165"/>
      <c r="AO9" s="165"/>
      <c r="AP9" s="165"/>
      <c r="AQ9" s="165"/>
      <c r="AR9" s="165"/>
      <c r="AS9" s="165"/>
      <c r="AT9" s="165"/>
      <c r="AU9" s="165"/>
      <c r="AV9" s="165"/>
      <c r="AW9" s="165"/>
      <c r="AX9" s="165"/>
      <c r="AY9" s="165"/>
      <c r="AZ9" s="165"/>
      <c r="BA9" s="165"/>
      <c r="BB9" s="165"/>
      <c r="BC9" s="165"/>
      <c r="BD9" s="165"/>
      <c r="BE9" s="165"/>
      <c r="BF9" s="165"/>
      <c r="BG9" s="165"/>
      <c r="BH9" s="165"/>
      <c r="BI9" s="165"/>
      <c r="BJ9" s="165"/>
      <c r="BK9" s="165"/>
      <c r="BL9" s="165"/>
      <c r="BM9" s="165"/>
      <c r="BN9" s="165"/>
      <c r="BO9" s="165"/>
      <c r="BP9" s="165"/>
      <c r="BQ9" s="165"/>
      <c r="BR9" s="165"/>
      <c r="BS9" s="165"/>
      <c r="BT9" s="165"/>
      <c r="BU9" s="165"/>
      <c r="BV9" s="165"/>
      <c r="BW9" s="165"/>
      <c r="BX9" s="165"/>
      <c r="BY9" s="165"/>
      <c r="BZ9" s="165"/>
      <c r="CA9" s="165"/>
      <c r="CB9" s="165"/>
      <c r="CC9" s="165"/>
    </row>
    <row r="10" spans="1:81" ht="20.25" customHeight="1">
      <c r="B10" s="620" t="s">
        <v>117</v>
      </c>
      <c r="C10" s="620"/>
      <c r="D10" s="620"/>
      <c r="E10" s="620"/>
      <c r="F10" s="620"/>
      <c r="G10" s="620"/>
      <c r="H10" s="620"/>
      <c r="I10" s="620"/>
      <c r="J10" s="620"/>
      <c r="K10" s="620"/>
      <c r="L10" s="164"/>
      <c r="M10" s="164"/>
      <c r="N10" s="164"/>
      <c r="O10" s="164"/>
      <c r="P10" s="165"/>
      <c r="Q10" s="165"/>
      <c r="R10" s="165"/>
      <c r="S10" s="165"/>
      <c r="T10" s="165"/>
      <c r="U10" s="165"/>
      <c r="V10" s="165"/>
      <c r="W10" s="165"/>
      <c r="X10" s="165"/>
      <c r="Y10" s="165"/>
      <c r="Z10" s="165"/>
      <c r="AA10" s="165"/>
      <c r="AB10" s="165"/>
      <c r="AC10" s="165"/>
      <c r="AD10" s="165"/>
      <c r="AE10" s="165"/>
      <c r="AF10" s="165"/>
      <c r="AG10" s="165"/>
      <c r="AH10" s="165"/>
      <c r="AI10" s="165"/>
      <c r="AJ10" s="165"/>
      <c r="AK10" s="165"/>
      <c r="AL10" s="165"/>
      <c r="AM10" s="165"/>
      <c r="AN10" s="165"/>
      <c r="AO10" s="165"/>
      <c r="AP10" s="165"/>
      <c r="AQ10" s="165"/>
      <c r="AR10" s="165"/>
      <c r="AS10" s="165"/>
      <c r="AT10" s="165"/>
      <c r="AU10" s="165"/>
      <c r="AV10" s="165"/>
      <c r="AW10" s="165"/>
      <c r="AX10" s="165"/>
      <c r="AY10" s="165"/>
      <c r="AZ10" s="165"/>
      <c r="BA10" s="165"/>
      <c r="BB10" s="165"/>
      <c r="BC10" s="165"/>
      <c r="BD10" s="165"/>
      <c r="BE10" s="165"/>
      <c r="BF10" s="165"/>
      <c r="BG10" s="165"/>
      <c r="BH10" s="165"/>
      <c r="BI10" s="165"/>
      <c r="BJ10" s="165"/>
      <c r="BK10" s="165"/>
      <c r="BL10" s="165"/>
      <c r="BM10" s="165"/>
      <c r="BN10" s="165"/>
      <c r="BO10" s="165"/>
      <c r="BP10" s="165"/>
      <c r="BQ10" s="165"/>
      <c r="BR10" s="165"/>
      <c r="BS10" s="165"/>
      <c r="BT10" s="165"/>
      <c r="BU10" s="165"/>
      <c r="BV10" s="165"/>
      <c r="BW10" s="165"/>
      <c r="BX10" s="165"/>
      <c r="BY10" s="165"/>
      <c r="BZ10" s="165"/>
      <c r="CA10" s="165"/>
      <c r="CB10" s="165"/>
      <c r="CC10" s="165"/>
    </row>
    <row r="11" spans="1:81" ht="15" customHeight="1">
      <c r="B11" s="621"/>
      <c r="C11" s="621"/>
      <c r="D11" s="621"/>
      <c r="E11" s="621"/>
      <c r="F11" s="621"/>
      <c r="G11" s="621"/>
      <c r="H11" s="621"/>
      <c r="I11" s="621"/>
      <c r="J11" s="621"/>
      <c r="K11" s="621"/>
      <c r="L11" s="164"/>
      <c r="M11" s="164"/>
      <c r="N11" s="164"/>
      <c r="O11" s="164"/>
      <c r="P11" s="165"/>
      <c r="Q11" s="165"/>
      <c r="R11" s="165"/>
      <c r="S11" s="165"/>
      <c r="T11" s="165"/>
      <c r="U11" s="165"/>
      <c r="V11" s="165"/>
      <c r="W11" s="165"/>
      <c r="X11" s="165"/>
      <c r="Y11" s="165"/>
      <c r="Z11" s="165"/>
      <c r="AA11" s="165"/>
      <c r="AB11" s="165"/>
      <c r="AC11" s="165"/>
      <c r="AD11" s="165"/>
      <c r="AE11" s="165"/>
      <c r="AF11" s="165"/>
      <c r="AG11" s="165"/>
      <c r="AH11" s="165"/>
      <c r="AI11" s="165"/>
      <c r="AJ11" s="165"/>
      <c r="AK11" s="165"/>
      <c r="AL11" s="165"/>
      <c r="AM11" s="165"/>
      <c r="AN11" s="165"/>
      <c r="AO11" s="165"/>
      <c r="AP11" s="165"/>
      <c r="AQ11" s="165"/>
      <c r="AR11" s="165"/>
      <c r="AS11" s="165"/>
      <c r="AT11" s="165"/>
      <c r="AU11" s="165"/>
      <c r="AV11" s="165"/>
      <c r="AW11" s="165"/>
      <c r="AX11" s="165"/>
      <c r="AY11" s="165"/>
      <c r="AZ11" s="165"/>
      <c r="BA11" s="165"/>
      <c r="BB11" s="165"/>
      <c r="BC11" s="165"/>
      <c r="BD11" s="165"/>
      <c r="BE11" s="165"/>
      <c r="BF11" s="165"/>
      <c r="BG11" s="165"/>
      <c r="BH11" s="165"/>
      <c r="BI11" s="165"/>
      <c r="BJ11" s="165"/>
      <c r="BK11" s="165"/>
      <c r="BL11" s="165"/>
      <c r="BM11" s="165"/>
      <c r="BN11" s="165"/>
      <c r="BO11" s="165"/>
      <c r="BP11" s="165"/>
      <c r="BQ11" s="165"/>
      <c r="BR11" s="165"/>
      <c r="BS11" s="165"/>
      <c r="BT11" s="165"/>
      <c r="BU11" s="165"/>
      <c r="BV11" s="165"/>
      <c r="BW11" s="165"/>
      <c r="BX11" s="165"/>
      <c r="BY11" s="165"/>
      <c r="BZ11" s="165"/>
      <c r="CA11" s="165"/>
      <c r="CB11" s="165"/>
      <c r="CC11" s="165"/>
    </row>
    <row r="12" spans="1:81" ht="39" customHeight="1">
      <c r="B12" s="622" t="s">
        <v>119</v>
      </c>
      <c r="C12" s="622"/>
      <c r="D12" s="622"/>
      <c r="E12" s="622"/>
      <c r="F12" s="622"/>
      <c r="G12" s="622"/>
      <c r="H12" s="622"/>
      <c r="I12" s="622"/>
      <c r="J12" s="622"/>
      <c r="K12" s="622"/>
      <c r="L12" s="164"/>
      <c r="M12" s="164"/>
      <c r="N12" s="164"/>
      <c r="O12" s="164"/>
      <c r="P12" s="165"/>
      <c r="Q12" s="165"/>
      <c r="R12" s="165"/>
      <c r="S12" s="165"/>
      <c r="T12" s="165"/>
      <c r="U12" s="165"/>
      <c r="V12" s="165"/>
      <c r="W12" s="165"/>
      <c r="X12" s="165"/>
      <c r="Y12" s="165"/>
      <c r="Z12" s="165"/>
      <c r="AA12" s="165"/>
      <c r="AB12" s="165"/>
      <c r="AC12" s="165"/>
      <c r="AD12" s="165"/>
      <c r="AE12" s="165"/>
      <c r="AF12" s="165"/>
      <c r="AG12" s="165"/>
      <c r="AH12" s="165"/>
      <c r="AI12" s="165"/>
      <c r="AJ12" s="165"/>
      <c r="AK12" s="165"/>
      <c r="AL12" s="165"/>
      <c r="AM12" s="165"/>
      <c r="AN12" s="165"/>
      <c r="AO12" s="165"/>
      <c r="AP12" s="165"/>
      <c r="AQ12" s="165"/>
      <c r="AR12" s="165"/>
      <c r="AS12" s="165"/>
      <c r="AT12" s="165"/>
      <c r="AU12" s="165"/>
      <c r="AV12" s="165"/>
      <c r="AW12" s="165"/>
      <c r="AX12" s="165"/>
      <c r="AY12" s="165"/>
      <c r="AZ12" s="165"/>
      <c r="BA12" s="165"/>
      <c r="BB12" s="165"/>
      <c r="BC12" s="165"/>
      <c r="BD12" s="165"/>
      <c r="BE12" s="165"/>
      <c r="BF12" s="165"/>
      <c r="BG12" s="165"/>
      <c r="BH12" s="165"/>
      <c r="BI12" s="165"/>
      <c r="BJ12" s="165"/>
      <c r="BK12" s="165"/>
      <c r="BL12" s="165"/>
      <c r="BM12" s="165"/>
      <c r="BN12" s="165"/>
      <c r="BO12" s="165"/>
      <c r="BP12" s="165"/>
      <c r="BQ12" s="165"/>
      <c r="BR12" s="165"/>
      <c r="BS12" s="165"/>
      <c r="BT12" s="165"/>
      <c r="BU12" s="165"/>
      <c r="BV12" s="165"/>
      <c r="BW12" s="165"/>
      <c r="BX12" s="165"/>
      <c r="BY12" s="165"/>
      <c r="BZ12" s="165"/>
      <c r="CA12" s="165"/>
      <c r="CB12" s="165"/>
      <c r="CC12" s="165"/>
    </row>
    <row r="13" spans="1:81" ht="26.25" customHeight="1">
      <c r="B13" s="623" t="s">
        <v>120</v>
      </c>
      <c r="C13" s="624"/>
      <c r="D13" s="624" t="s">
        <v>121</v>
      </c>
      <c r="E13" s="624"/>
      <c r="F13" s="624"/>
      <c r="G13" s="624" t="s">
        <v>123</v>
      </c>
      <c r="H13" s="624"/>
      <c r="I13" s="624"/>
      <c r="J13" s="624" t="s">
        <v>71</v>
      </c>
      <c r="K13" s="625"/>
      <c r="L13" s="164"/>
      <c r="M13" s="164"/>
      <c r="N13" s="164"/>
      <c r="O13" s="164"/>
      <c r="P13" s="165"/>
      <c r="Q13" s="165"/>
      <c r="R13" s="165"/>
      <c r="S13" s="165"/>
      <c r="T13" s="165"/>
      <c r="U13" s="165"/>
      <c r="V13" s="165"/>
      <c r="W13" s="165"/>
      <c r="X13" s="165"/>
      <c r="Y13" s="165"/>
      <c r="Z13" s="165"/>
      <c r="AA13" s="165"/>
      <c r="AB13" s="165"/>
      <c r="AC13" s="165"/>
      <c r="AD13" s="165"/>
      <c r="AE13" s="165"/>
      <c r="AF13" s="165"/>
      <c r="AG13" s="165"/>
      <c r="AH13" s="165"/>
      <c r="AI13" s="165"/>
      <c r="AJ13" s="165"/>
      <c r="AK13" s="165"/>
      <c r="AL13" s="165"/>
      <c r="AM13" s="165"/>
      <c r="AN13" s="165"/>
      <c r="AO13" s="165"/>
      <c r="AP13" s="165"/>
      <c r="AQ13" s="165"/>
      <c r="AR13" s="165"/>
      <c r="AS13" s="165"/>
      <c r="AT13" s="165"/>
      <c r="AU13" s="165"/>
      <c r="AV13" s="165"/>
      <c r="AW13" s="165"/>
      <c r="AX13" s="165"/>
      <c r="AY13" s="165"/>
      <c r="AZ13" s="165"/>
      <c r="BA13" s="165"/>
      <c r="BB13" s="165"/>
      <c r="BC13" s="165"/>
      <c r="BD13" s="165"/>
      <c r="BE13" s="165"/>
      <c r="BF13" s="165"/>
      <c r="BG13" s="165"/>
      <c r="BH13" s="165"/>
      <c r="BI13" s="165"/>
      <c r="BJ13" s="165"/>
      <c r="BK13" s="165"/>
      <c r="BL13" s="165"/>
      <c r="BM13" s="165"/>
      <c r="BN13" s="165"/>
      <c r="BO13" s="165"/>
      <c r="BP13" s="165"/>
      <c r="BQ13" s="165"/>
      <c r="BR13" s="165"/>
      <c r="BS13" s="165"/>
      <c r="BT13" s="165"/>
      <c r="BU13" s="165"/>
      <c r="BV13" s="165"/>
      <c r="BW13" s="165"/>
      <c r="BX13" s="165"/>
      <c r="BY13" s="165"/>
      <c r="BZ13" s="165"/>
      <c r="CA13" s="165"/>
      <c r="CB13" s="165"/>
      <c r="CC13" s="165"/>
    </row>
    <row r="14" spans="1:81" ht="15" customHeight="1">
      <c r="B14" s="626"/>
      <c r="C14" s="627"/>
      <c r="D14" s="628"/>
      <c r="E14" s="629"/>
      <c r="F14" s="630"/>
      <c r="G14" s="628"/>
      <c r="H14" s="629"/>
      <c r="I14" s="630"/>
      <c r="J14" s="631">
        <f t="shared" ref="J14:J49" si="0">SUM(B14:I14)</f>
        <v>0</v>
      </c>
      <c r="K14" s="632"/>
      <c r="L14" s="164"/>
      <c r="M14" s="164"/>
      <c r="N14" s="164"/>
      <c r="O14" s="164"/>
      <c r="P14" s="165"/>
      <c r="Q14" s="165"/>
      <c r="R14" s="165"/>
      <c r="S14" s="165"/>
      <c r="T14" s="165"/>
      <c r="U14" s="165"/>
      <c r="V14" s="165"/>
      <c r="W14" s="165"/>
      <c r="X14" s="165"/>
      <c r="Y14" s="165"/>
      <c r="Z14" s="165"/>
      <c r="AA14" s="165"/>
      <c r="AB14" s="165"/>
      <c r="AC14" s="165"/>
      <c r="AD14" s="165"/>
      <c r="AE14" s="165"/>
      <c r="AF14" s="165"/>
      <c r="AG14" s="165"/>
      <c r="AH14" s="165"/>
      <c r="AI14" s="165"/>
      <c r="AJ14" s="165"/>
      <c r="AK14" s="165"/>
      <c r="AL14" s="165"/>
      <c r="AM14" s="165"/>
      <c r="AN14" s="165"/>
      <c r="AO14" s="165"/>
      <c r="AP14" s="165"/>
      <c r="AQ14" s="165"/>
      <c r="AR14" s="165"/>
      <c r="AS14" s="165"/>
      <c r="AT14" s="165"/>
      <c r="AU14" s="165"/>
      <c r="AV14" s="165"/>
      <c r="AW14" s="165"/>
      <c r="AX14" s="165"/>
      <c r="AY14" s="165"/>
      <c r="AZ14" s="165"/>
      <c r="BA14" s="165"/>
      <c r="BB14" s="165"/>
      <c r="BC14" s="165"/>
      <c r="BD14" s="165"/>
      <c r="BE14" s="165"/>
      <c r="BF14" s="165"/>
      <c r="BG14" s="165"/>
      <c r="BH14" s="165"/>
      <c r="BI14" s="165"/>
      <c r="BJ14" s="165"/>
      <c r="BK14" s="165"/>
      <c r="BL14" s="165"/>
      <c r="BM14" s="165"/>
      <c r="BN14" s="165"/>
      <c r="BO14" s="165"/>
      <c r="BP14" s="165"/>
      <c r="BQ14" s="165"/>
      <c r="BR14" s="165"/>
      <c r="BS14" s="165"/>
      <c r="BT14" s="165"/>
      <c r="BU14" s="165"/>
      <c r="BV14" s="165"/>
      <c r="BW14" s="165"/>
      <c r="BX14" s="165"/>
      <c r="BY14" s="165"/>
      <c r="BZ14" s="165"/>
      <c r="CA14" s="165"/>
      <c r="CB14" s="165"/>
      <c r="CC14" s="165"/>
    </row>
    <row r="15" spans="1:81" ht="15" customHeight="1">
      <c r="B15" s="626"/>
      <c r="C15" s="627"/>
      <c r="D15" s="628"/>
      <c r="E15" s="629"/>
      <c r="F15" s="630"/>
      <c r="G15" s="628"/>
      <c r="H15" s="629"/>
      <c r="I15" s="630"/>
      <c r="J15" s="633">
        <f t="shared" si="0"/>
        <v>0</v>
      </c>
      <c r="K15" s="634"/>
      <c r="L15" s="164"/>
      <c r="M15" s="164"/>
      <c r="N15" s="164"/>
      <c r="O15" s="164"/>
      <c r="P15" s="165"/>
      <c r="Q15" s="165"/>
      <c r="R15" s="165"/>
      <c r="S15" s="165"/>
      <c r="T15" s="165"/>
      <c r="U15" s="165"/>
      <c r="V15" s="165"/>
      <c r="W15" s="165"/>
      <c r="X15" s="165"/>
      <c r="Y15" s="165"/>
      <c r="Z15" s="165"/>
      <c r="AA15" s="165"/>
      <c r="AB15" s="165"/>
      <c r="AC15" s="165"/>
      <c r="AD15" s="165"/>
      <c r="AE15" s="165"/>
      <c r="AF15" s="165"/>
      <c r="AG15" s="165"/>
      <c r="AH15" s="165"/>
      <c r="AI15" s="165"/>
      <c r="AJ15" s="165"/>
      <c r="AK15" s="165"/>
      <c r="AL15" s="165"/>
      <c r="AM15" s="165"/>
      <c r="AN15" s="165"/>
      <c r="AO15" s="165"/>
      <c r="AP15" s="165"/>
      <c r="AQ15" s="165"/>
      <c r="AR15" s="165"/>
      <c r="AS15" s="165"/>
      <c r="AT15" s="165"/>
      <c r="AU15" s="165"/>
      <c r="AV15" s="165"/>
      <c r="AW15" s="165"/>
      <c r="AX15" s="165"/>
      <c r="AY15" s="165"/>
      <c r="AZ15" s="165"/>
      <c r="BA15" s="165"/>
      <c r="BB15" s="165"/>
      <c r="BC15" s="165"/>
      <c r="BD15" s="165"/>
      <c r="BE15" s="165"/>
      <c r="BF15" s="165"/>
      <c r="BG15" s="165"/>
      <c r="BH15" s="165"/>
      <c r="BI15" s="165"/>
      <c r="BJ15" s="165"/>
      <c r="BK15" s="165"/>
      <c r="BL15" s="165"/>
      <c r="BM15" s="165"/>
      <c r="BN15" s="165"/>
      <c r="BO15" s="165"/>
      <c r="BP15" s="165"/>
      <c r="BQ15" s="165"/>
      <c r="BR15" s="165"/>
      <c r="BS15" s="165"/>
      <c r="BT15" s="165"/>
      <c r="BU15" s="165"/>
      <c r="BV15" s="165"/>
      <c r="BW15" s="165"/>
      <c r="BX15" s="165"/>
      <c r="BY15" s="165"/>
      <c r="BZ15" s="165"/>
      <c r="CA15" s="165"/>
      <c r="CB15" s="165"/>
      <c r="CC15" s="165"/>
    </row>
    <row r="16" spans="1:81" ht="15" customHeight="1">
      <c r="B16" s="626"/>
      <c r="C16" s="627"/>
      <c r="D16" s="628"/>
      <c r="E16" s="629"/>
      <c r="F16" s="630"/>
      <c r="G16" s="628"/>
      <c r="H16" s="629"/>
      <c r="I16" s="630"/>
      <c r="J16" s="633">
        <f t="shared" si="0"/>
        <v>0</v>
      </c>
      <c r="K16" s="634"/>
      <c r="L16" s="164"/>
      <c r="M16" s="164"/>
      <c r="N16" s="164"/>
      <c r="O16" s="164"/>
      <c r="P16" s="165"/>
      <c r="Q16" s="165"/>
      <c r="R16" s="165"/>
      <c r="S16" s="165"/>
      <c r="T16" s="165"/>
      <c r="U16" s="165"/>
      <c r="V16" s="165"/>
      <c r="W16" s="165"/>
      <c r="X16" s="165"/>
      <c r="Y16" s="165"/>
      <c r="Z16" s="165"/>
      <c r="AA16" s="165"/>
      <c r="AB16" s="165"/>
      <c r="AC16" s="165"/>
      <c r="AD16" s="165"/>
      <c r="AE16" s="165"/>
      <c r="AF16" s="165"/>
      <c r="AG16" s="165"/>
      <c r="AH16" s="165"/>
      <c r="AI16" s="165"/>
      <c r="AJ16" s="165"/>
      <c r="AK16" s="165"/>
      <c r="AL16" s="165"/>
      <c r="AM16" s="165"/>
      <c r="AN16" s="165"/>
      <c r="AO16" s="165"/>
      <c r="AP16" s="165"/>
      <c r="AQ16" s="165"/>
      <c r="AR16" s="165"/>
      <c r="AS16" s="165"/>
      <c r="AT16" s="165"/>
      <c r="AU16" s="165"/>
      <c r="AV16" s="165"/>
      <c r="AW16" s="165"/>
      <c r="AX16" s="165"/>
      <c r="AY16" s="165"/>
      <c r="AZ16" s="165"/>
      <c r="BA16" s="165"/>
      <c r="BB16" s="165"/>
      <c r="BC16" s="165"/>
      <c r="BD16" s="165"/>
      <c r="BE16" s="165"/>
      <c r="BF16" s="165"/>
      <c r="BG16" s="165"/>
      <c r="BH16" s="165"/>
      <c r="BI16" s="165"/>
      <c r="BJ16" s="165"/>
      <c r="BK16" s="165"/>
      <c r="BL16" s="165"/>
      <c r="BM16" s="165"/>
      <c r="BN16" s="165"/>
      <c r="BO16" s="165"/>
      <c r="BP16" s="165"/>
      <c r="BQ16" s="165"/>
      <c r="BR16" s="165"/>
      <c r="BS16" s="165"/>
      <c r="BT16" s="165"/>
      <c r="BU16" s="165"/>
      <c r="BV16" s="165"/>
      <c r="BW16" s="165"/>
      <c r="BX16" s="165"/>
      <c r="BY16" s="165"/>
      <c r="BZ16" s="165"/>
      <c r="CA16" s="165"/>
      <c r="CB16" s="165"/>
      <c r="CC16" s="165"/>
    </row>
    <row r="17" spans="2:81" ht="15" customHeight="1">
      <c r="B17" s="626"/>
      <c r="C17" s="627"/>
      <c r="D17" s="628"/>
      <c r="E17" s="629"/>
      <c r="F17" s="630"/>
      <c r="G17" s="628"/>
      <c r="H17" s="629"/>
      <c r="I17" s="630"/>
      <c r="J17" s="633">
        <f t="shared" si="0"/>
        <v>0</v>
      </c>
      <c r="K17" s="634"/>
      <c r="L17" s="164"/>
      <c r="M17" s="164"/>
      <c r="N17" s="164"/>
      <c r="O17" s="164"/>
      <c r="P17" s="165"/>
      <c r="Q17" s="165"/>
      <c r="R17" s="165"/>
      <c r="S17" s="165"/>
      <c r="T17" s="165"/>
      <c r="U17" s="165"/>
      <c r="V17" s="165"/>
      <c r="W17" s="165"/>
      <c r="X17" s="165"/>
      <c r="Y17" s="165"/>
      <c r="Z17" s="165"/>
      <c r="AA17" s="165"/>
      <c r="AB17" s="165"/>
      <c r="AC17" s="165"/>
      <c r="AD17" s="165"/>
      <c r="AE17" s="165"/>
      <c r="AF17" s="165"/>
      <c r="AG17" s="165"/>
      <c r="AH17" s="165"/>
      <c r="AI17" s="165"/>
      <c r="AJ17" s="165"/>
      <c r="AK17" s="165"/>
      <c r="AL17" s="165"/>
      <c r="AM17" s="165"/>
      <c r="AN17" s="165"/>
      <c r="AO17" s="165"/>
      <c r="AP17" s="165"/>
      <c r="AQ17" s="165"/>
      <c r="AR17" s="165"/>
      <c r="AS17" s="165"/>
      <c r="AT17" s="165"/>
      <c r="AU17" s="165"/>
      <c r="AV17" s="165"/>
      <c r="AW17" s="165"/>
      <c r="AX17" s="165"/>
      <c r="AY17" s="165"/>
      <c r="AZ17" s="165"/>
      <c r="BA17" s="165"/>
      <c r="BB17" s="165"/>
      <c r="BC17" s="165"/>
      <c r="BD17" s="165"/>
      <c r="BE17" s="165"/>
      <c r="BF17" s="165"/>
      <c r="BG17" s="165"/>
      <c r="BH17" s="165"/>
      <c r="BI17" s="165"/>
      <c r="BJ17" s="165"/>
      <c r="BK17" s="165"/>
      <c r="BL17" s="165"/>
      <c r="BM17" s="165"/>
      <c r="BN17" s="165"/>
      <c r="BO17" s="165"/>
      <c r="BP17" s="165"/>
      <c r="BQ17" s="165"/>
      <c r="BR17" s="165"/>
      <c r="BS17" s="165"/>
      <c r="BT17" s="165"/>
      <c r="BU17" s="165"/>
      <c r="BV17" s="165"/>
      <c r="BW17" s="165"/>
      <c r="BX17" s="165"/>
      <c r="BY17" s="165"/>
      <c r="BZ17" s="165"/>
      <c r="CA17" s="165"/>
      <c r="CB17" s="165"/>
      <c r="CC17" s="165"/>
    </row>
    <row r="18" spans="2:81" ht="15" customHeight="1">
      <c r="B18" s="626"/>
      <c r="C18" s="627"/>
      <c r="D18" s="628"/>
      <c r="E18" s="629"/>
      <c r="F18" s="630"/>
      <c r="G18" s="628"/>
      <c r="H18" s="629"/>
      <c r="I18" s="630"/>
      <c r="J18" s="633">
        <f t="shared" si="0"/>
        <v>0</v>
      </c>
      <c r="K18" s="634"/>
      <c r="L18" s="164"/>
      <c r="M18" s="164"/>
      <c r="N18" s="164"/>
      <c r="O18" s="164"/>
      <c r="P18" s="165"/>
      <c r="Q18" s="165"/>
      <c r="R18" s="165"/>
      <c r="S18" s="165"/>
      <c r="T18" s="165"/>
      <c r="U18" s="165"/>
      <c r="V18" s="165"/>
      <c r="W18" s="165"/>
      <c r="X18" s="165"/>
      <c r="Y18" s="165"/>
      <c r="Z18" s="165"/>
      <c r="AA18" s="165"/>
      <c r="AB18" s="165"/>
      <c r="AC18" s="165"/>
      <c r="AD18" s="165"/>
      <c r="AE18" s="165"/>
      <c r="AF18" s="165"/>
      <c r="AG18" s="165"/>
      <c r="AH18" s="165"/>
      <c r="AI18" s="165"/>
      <c r="AJ18" s="165"/>
      <c r="AK18" s="165"/>
      <c r="AL18" s="165"/>
      <c r="AM18" s="165"/>
      <c r="AN18" s="165"/>
      <c r="AO18" s="165"/>
      <c r="AP18" s="165"/>
      <c r="AQ18" s="165"/>
      <c r="AR18" s="165"/>
      <c r="AS18" s="165"/>
      <c r="AT18" s="165"/>
      <c r="AU18" s="165"/>
      <c r="AV18" s="165"/>
      <c r="AW18" s="165"/>
      <c r="AX18" s="165"/>
      <c r="AY18" s="165"/>
      <c r="AZ18" s="165"/>
      <c r="BA18" s="165"/>
      <c r="BB18" s="165"/>
      <c r="BC18" s="165"/>
      <c r="BD18" s="165"/>
      <c r="BE18" s="165"/>
      <c r="BF18" s="165"/>
      <c r="BG18" s="165"/>
      <c r="BH18" s="165"/>
      <c r="BI18" s="165"/>
      <c r="BJ18" s="165"/>
      <c r="BK18" s="165"/>
      <c r="BL18" s="165"/>
      <c r="BM18" s="165"/>
      <c r="BN18" s="165"/>
      <c r="BO18" s="165"/>
      <c r="BP18" s="165"/>
      <c r="BQ18" s="165"/>
      <c r="BR18" s="165"/>
      <c r="BS18" s="165"/>
      <c r="BT18" s="165"/>
      <c r="BU18" s="165"/>
      <c r="BV18" s="165"/>
      <c r="BW18" s="165"/>
      <c r="BX18" s="165"/>
      <c r="BY18" s="165"/>
      <c r="BZ18" s="165"/>
      <c r="CA18" s="165"/>
      <c r="CB18" s="165"/>
      <c r="CC18" s="165"/>
    </row>
    <row r="19" spans="2:81" ht="15" customHeight="1">
      <c r="B19" s="626"/>
      <c r="C19" s="627"/>
      <c r="D19" s="628"/>
      <c r="E19" s="629"/>
      <c r="F19" s="630"/>
      <c r="G19" s="628"/>
      <c r="H19" s="629"/>
      <c r="I19" s="630"/>
      <c r="J19" s="633">
        <f t="shared" si="0"/>
        <v>0</v>
      </c>
      <c r="K19" s="634"/>
      <c r="L19" s="164"/>
      <c r="M19" s="164"/>
      <c r="N19" s="164"/>
      <c r="O19" s="164"/>
      <c r="P19" s="165"/>
      <c r="Q19" s="165"/>
      <c r="R19" s="165"/>
      <c r="S19" s="165"/>
      <c r="T19" s="165"/>
      <c r="U19" s="165"/>
      <c r="V19" s="165"/>
      <c r="W19" s="165"/>
      <c r="X19" s="165"/>
      <c r="Y19" s="165"/>
      <c r="Z19" s="165"/>
      <c r="AA19" s="165"/>
      <c r="AB19" s="165"/>
      <c r="AC19" s="165"/>
      <c r="AD19" s="165"/>
      <c r="AE19" s="165"/>
      <c r="AF19" s="165"/>
      <c r="AG19" s="165"/>
      <c r="AH19" s="165"/>
      <c r="AI19" s="165"/>
      <c r="AJ19" s="165"/>
      <c r="AK19" s="165"/>
      <c r="AL19" s="165"/>
      <c r="AM19" s="165"/>
      <c r="AN19" s="165"/>
      <c r="AO19" s="165"/>
      <c r="AP19" s="165"/>
      <c r="AQ19" s="165"/>
      <c r="AR19" s="165"/>
      <c r="AS19" s="165"/>
      <c r="AT19" s="165"/>
      <c r="AU19" s="165"/>
      <c r="AV19" s="165"/>
      <c r="AW19" s="165"/>
      <c r="AX19" s="165"/>
      <c r="AY19" s="165"/>
      <c r="AZ19" s="165"/>
      <c r="BA19" s="165"/>
      <c r="BB19" s="165"/>
      <c r="BC19" s="165"/>
      <c r="BD19" s="165"/>
      <c r="BE19" s="165"/>
      <c r="BF19" s="165"/>
      <c r="BG19" s="165"/>
      <c r="BH19" s="165"/>
      <c r="BI19" s="165"/>
      <c r="BJ19" s="165"/>
      <c r="BK19" s="165"/>
      <c r="BL19" s="165"/>
      <c r="BM19" s="165"/>
      <c r="BN19" s="165"/>
      <c r="BO19" s="165"/>
      <c r="BP19" s="165"/>
      <c r="BQ19" s="165"/>
      <c r="BR19" s="165"/>
      <c r="BS19" s="165"/>
      <c r="BT19" s="165"/>
      <c r="BU19" s="165"/>
      <c r="BV19" s="165"/>
      <c r="BW19" s="165"/>
      <c r="BX19" s="165"/>
      <c r="BY19" s="165"/>
      <c r="BZ19" s="165"/>
      <c r="CA19" s="165"/>
      <c r="CB19" s="165"/>
      <c r="CC19" s="165"/>
    </row>
    <row r="20" spans="2:81" ht="15" customHeight="1">
      <c r="B20" s="626"/>
      <c r="C20" s="627"/>
      <c r="D20" s="628"/>
      <c r="E20" s="629"/>
      <c r="F20" s="630"/>
      <c r="G20" s="628"/>
      <c r="H20" s="629"/>
      <c r="I20" s="630"/>
      <c r="J20" s="633">
        <f t="shared" si="0"/>
        <v>0</v>
      </c>
      <c r="K20" s="634"/>
      <c r="L20" s="164"/>
      <c r="M20" s="164"/>
      <c r="N20" s="164"/>
      <c r="O20" s="164"/>
      <c r="P20" s="165"/>
      <c r="Q20" s="165"/>
      <c r="R20" s="165"/>
      <c r="S20" s="165"/>
      <c r="T20" s="165"/>
      <c r="U20" s="165"/>
      <c r="V20" s="165"/>
      <c r="W20" s="165"/>
      <c r="X20" s="165"/>
      <c r="Y20" s="165"/>
      <c r="Z20" s="165"/>
      <c r="AA20" s="165"/>
      <c r="AB20" s="165"/>
      <c r="AC20" s="165"/>
      <c r="AD20" s="165"/>
      <c r="AE20" s="165"/>
      <c r="AF20" s="165"/>
      <c r="AG20" s="165"/>
      <c r="AH20" s="165"/>
      <c r="AI20" s="165"/>
      <c r="AJ20" s="165"/>
      <c r="AK20" s="165"/>
      <c r="AL20" s="165"/>
      <c r="AM20" s="165"/>
      <c r="AN20" s="165"/>
      <c r="AO20" s="165"/>
      <c r="AP20" s="165"/>
      <c r="AQ20" s="165"/>
      <c r="AR20" s="165"/>
      <c r="AS20" s="165"/>
      <c r="AT20" s="165"/>
      <c r="AU20" s="165"/>
      <c r="AV20" s="165"/>
      <c r="AW20" s="165"/>
      <c r="AX20" s="165"/>
      <c r="AY20" s="165"/>
      <c r="AZ20" s="165"/>
      <c r="BA20" s="165"/>
      <c r="BB20" s="165"/>
      <c r="BC20" s="165"/>
      <c r="BD20" s="165"/>
      <c r="BE20" s="165"/>
      <c r="BF20" s="165"/>
      <c r="BG20" s="165"/>
      <c r="BH20" s="165"/>
      <c r="BI20" s="165"/>
      <c r="BJ20" s="165"/>
      <c r="BK20" s="165"/>
      <c r="BL20" s="165"/>
      <c r="BM20" s="165"/>
      <c r="BN20" s="165"/>
      <c r="BO20" s="165"/>
      <c r="BP20" s="165"/>
      <c r="BQ20" s="165"/>
      <c r="BR20" s="165"/>
      <c r="BS20" s="165"/>
      <c r="BT20" s="165"/>
      <c r="BU20" s="165"/>
      <c r="BV20" s="165"/>
      <c r="BW20" s="165"/>
      <c r="BX20" s="165"/>
      <c r="BY20" s="165"/>
      <c r="BZ20" s="165"/>
      <c r="CA20" s="165"/>
      <c r="CB20" s="165"/>
      <c r="CC20" s="165"/>
    </row>
    <row r="21" spans="2:81" ht="15" customHeight="1">
      <c r="B21" s="626"/>
      <c r="C21" s="627"/>
      <c r="D21" s="628"/>
      <c r="E21" s="629"/>
      <c r="F21" s="630"/>
      <c r="G21" s="628"/>
      <c r="H21" s="629"/>
      <c r="I21" s="630"/>
      <c r="J21" s="633">
        <f t="shared" si="0"/>
        <v>0</v>
      </c>
      <c r="K21" s="634"/>
      <c r="L21" s="164"/>
      <c r="M21" s="164"/>
      <c r="N21" s="164"/>
      <c r="O21" s="164"/>
      <c r="P21" s="165"/>
      <c r="Q21" s="165"/>
      <c r="R21" s="165"/>
      <c r="S21" s="165"/>
      <c r="T21" s="165"/>
      <c r="U21" s="165"/>
      <c r="V21" s="165"/>
      <c r="W21" s="165"/>
      <c r="X21" s="165"/>
      <c r="Y21" s="165"/>
      <c r="Z21" s="165"/>
      <c r="AA21" s="165"/>
      <c r="AB21" s="165"/>
      <c r="AC21" s="165"/>
      <c r="AD21" s="165"/>
      <c r="AE21" s="165"/>
      <c r="AF21" s="165"/>
      <c r="AG21" s="165"/>
      <c r="AH21" s="165"/>
      <c r="AI21" s="165"/>
      <c r="AJ21" s="165"/>
      <c r="AK21" s="165"/>
      <c r="AL21" s="165"/>
      <c r="AM21" s="165"/>
      <c r="AN21" s="165"/>
      <c r="AO21" s="165"/>
      <c r="AP21" s="165"/>
      <c r="AQ21" s="165"/>
      <c r="AR21" s="165"/>
      <c r="AS21" s="165"/>
      <c r="AT21" s="165"/>
      <c r="AU21" s="165"/>
      <c r="AV21" s="165"/>
      <c r="AW21" s="165"/>
      <c r="AX21" s="165"/>
      <c r="AY21" s="165"/>
      <c r="AZ21" s="165"/>
      <c r="BA21" s="165"/>
      <c r="BB21" s="165"/>
      <c r="BC21" s="165"/>
      <c r="BD21" s="165"/>
      <c r="BE21" s="165"/>
      <c r="BF21" s="165"/>
      <c r="BG21" s="165"/>
      <c r="BH21" s="165"/>
      <c r="BI21" s="165"/>
      <c r="BJ21" s="165"/>
      <c r="BK21" s="165"/>
      <c r="BL21" s="165"/>
      <c r="BM21" s="165"/>
      <c r="BN21" s="165"/>
      <c r="BO21" s="165"/>
      <c r="BP21" s="165"/>
      <c r="BQ21" s="165"/>
      <c r="BR21" s="165"/>
      <c r="BS21" s="165"/>
      <c r="BT21" s="165"/>
      <c r="BU21" s="165"/>
      <c r="BV21" s="165"/>
      <c r="BW21" s="165"/>
      <c r="BX21" s="165"/>
      <c r="BY21" s="165"/>
      <c r="BZ21" s="165"/>
      <c r="CA21" s="165"/>
      <c r="CB21" s="165"/>
      <c r="CC21" s="165"/>
    </row>
    <row r="22" spans="2:81" ht="15" customHeight="1">
      <c r="B22" s="626"/>
      <c r="C22" s="627"/>
      <c r="D22" s="628"/>
      <c r="E22" s="629"/>
      <c r="F22" s="630"/>
      <c r="G22" s="628"/>
      <c r="H22" s="629"/>
      <c r="I22" s="630"/>
      <c r="J22" s="633">
        <f t="shared" si="0"/>
        <v>0</v>
      </c>
      <c r="K22" s="634"/>
      <c r="L22" s="164"/>
      <c r="M22" s="164"/>
      <c r="N22" s="164"/>
      <c r="O22" s="164"/>
      <c r="P22" s="165"/>
      <c r="Q22" s="165"/>
      <c r="R22" s="165"/>
      <c r="S22" s="165"/>
      <c r="T22" s="165"/>
      <c r="U22" s="165"/>
      <c r="V22" s="165"/>
      <c r="W22" s="165"/>
      <c r="X22" s="165"/>
      <c r="Y22" s="165"/>
      <c r="Z22" s="165"/>
      <c r="AA22" s="165"/>
      <c r="AB22" s="165"/>
      <c r="AC22" s="165"/>
      <c r="AD22" s="165"/>
      <c r="AE22" s="165"/>
      <c r="AF22" s="165"/>
      <c r="AG22" s="165"/>
      <c r="AH22" s="165"/>
      <c r="AI22" s="165"/>
      <c r="AJ22" s="165"/>
      <c r="AK22" s="165"/>
      <c r="AL22" s="165"/>
      <c r="AM22" s="165"/>
      <c r="AN22" s="165"/>
      <c r="AO22" s="165"/>
      <c r="AP22" s="165"/>
      <c r="AQ22" s="165"/>
      <c r="AR22" s="165"/>
      <c r="AS22" s="165"/>
      <c r="AT22" s="165"/>
      <c r="AU22" s="165"/>
      <c r="AV22" s="165"/>
      <c r="AW22" s="165"/>
      <c r="AX22" s="165"/>
      <c r="AY22" s="165"/>
      <c r="AZ22" s="165"/>
      <c r="BA22" s="165"/>
      <c r="BB22" s="165"/>
      <c r="BC22" s="165"/>
      <c r="BD22" s="165"/>
      <c r="BE22" s="165"/>
      <c r="BF22" s="165"/>
      <c r="BG22" s="165"/>
      <c r="BH22" s="165"/>
      <c r="BI22" s="165"/>
      <c r="BJ22" s="165"/>
      <c r="BK22" s="165"/>
      <c r="BL22" s="165"/>
      <c r="BM22" s="165"/>
      <c r="BN22" s="165"/>
      <c r="BO22" s="165"/>
      <c r="BP22" s="165"/>
      <c r="BQ22" s="165"/>
      <c r="BR22" s="165"/>
      <c r="BS22" s="165"/>
      <c r="BT22" s="165"/>
      <c r="BU22" s="165"/>
      <c r="BV22" s="165"/>
      <c r="BW22" s="165"/>
      <c r="BX22" s="165"/>
      <c r="BY22" s="165"/>
      <c r="BZ22" s="165"/>
      <c r="CA22" s="165"/>
      <c r="CB22" s="165"/>
      <c r="CC22" s="165"/>
    </row>
    <row r="23" spans="2:81" ht="15" customHeight="1">
      <c r="B23" s="626"/>
      <c r="C23" s="627"/>
      <c r="D23" s="628"/>
      <c r="E23" s="629"/>
      <c r="F23" s="630"/>
      <c r="G23" s="628"/>
      <c r="H23" s="629"/>
      <c r="I23" s="630"/>
      <c r="J23" s="633">
        <f t="shared" si="0"/>
        <v>0</v>
      </c>
      <c r="K23" s="634"/>
      <c r="L23" s="164"/>
      <c r="M23" s="164"/>
      <c r="N23" s="164"/>
      <c r="O23" s="164"/>
      <c r="P23" s="165"/>
      <c r="Q23" s="165"/>
      <c r="R23" s="165"/>
      <c r="S23" s="165"/>
      <c r="T23" s="165"/>
      <c r="U23" s="165"/>
      <c r="V23" s="165"/>
      <c r="W23" s="165"/>
      <c r="X23" s="165"/>
      <c r="Y23" s="165"/>
      <c r="Z23" s="165"/>
      <c r="AA23" s="165"/>
      <c r="AB23" s="165"/>
      <c r="AC23" s="165"/>
      <c r="AD23" s="165"/>
      <c r="AE23" s="165"/>
      <c r="AF23" s="165"/>
      <c r="AG23" s="165"/>
      <c r="AH23" s="165"/>
      <c r="AI23" s="165"/>
      <c r="AJ23" s="165"/>
      <c r="AK23" s="165"/>
      <c r="AL23" s="165"/>
      <c r="AM23" s="165"/>
      <c r="AN23" s="165"/>
      <c r="AO23" s="165"/>
      <c r="AP23" s="165"/>
      <c r="AQ23" s="165"/>
      <c r="AR23" s="165"/>
      <c r="AS23" s="165"/>
      <c r="AT23" s="165"/>
      <c r="AU23" s="165"/>
      <c r="AV23" s="165"/>
      <c r="AW23" s="165"/>
      <c r="AX23" s="165"/>
      <c r="AY23" s="165"/>
      <c r="AZ23" s="165"/>
      <c r="BA23" s="165"/>
      <c r="BB23" s="165"/>
      <c r="BC23" s="165"/>
      <c r="BD23" s="165"/>
      <c r="BE23" s="165"/>
      <c r="BF23" s="165"/>
      <c r="BG23" s="165"/>
      <c r="BH23" s="165"/>
      <c r="BI23" s="165"/>
      <c r="BJ23" s="165"/>
      <c r="BK23" s="165"/>
      <c r="BL23" s="165"/>
      <c r="BM23" s="165"/>
      <c r="BN23" s="165"/>
      <c r="BO23" s="165"/>
      <c r="BP23" s="165"/>
      <c r="BQ23" s="165"/>
      <c r="BR23" s="165"/>
      <c r="BS23" s="165"/>
      <c r="BT23" s="165"/>
      <c r="BU23" s="165"/>
      <c r="BV23" s="165"/>
      <c r="BW23" s="165"/>
      <c r="BX23" s="165"/>
      <c r="BY23" s="165"/>
      <c r="BZ23" s="165"/>
      <c r="CA23" s="165"/>
      <c r="CB23" s="165"/>
      <c r="CC23" s="165"/>
    </row>
    <row r="24" spans="2:81" ht="15" customHeight="1">
      <c r="B24" s="626"/>
      <c r="C24" s="627"/>
      <c r="D24" s="628"/>
      <c r="E24" s="629"/>
      <c r="F24" s="630"/>
      <c r="G24" s="628"/>
      <c r="H24" s="629"/>
      <c r="I24" s="630"/>
      <c r="J24" s="633">
        <f t="shared" si="0"/>
        <v>0</v>
      </c>
      <c r="K24" s="634"/>
      <c r="L24" s="164"/>
      <c r="M24" s="164"/>
      <c r="N24" s="164"/>
      <c r="O24" s="164"/>
      <c r="P24" s="165"/>
      <c r="Q24" s="165"/>
      <c r="R24" s="165"/>
      <c r="S24" s="165"/>
      <c r="T24" s="165"/>
      <c r="U24" s="165"/>
      <c r="V24" s="165"/>
      <c r="W24" s="165"/>
      <c r="X24" s="165"/>
      <c r="Y24" s="165"/>
      <c r="Z24" s="165"/>
      <c r="AA24" s="165"/>
      <c r="AB24" s="165"/>
      <c r="AC24" s="165"/>
      <c r="AD24" s="165"/>
      <c r="AE24" s="165"/>
      <c r="AF24" s="165"/>
      <c r="AG24" s="165"/>
      <c r="AH24" s="165"/>
      <c r="AI24" s="165"/>
      <c r="AJ24" s="165"/>
      <c r="AK24" s="165"/>
      <c r="AL24" s="165"/>
      <c r="AM24" s="165"/>
      <c r="AN24" s="165"/>
      <c r="AO24" s="165"/>
      <c r="AP24" s="165"/>
      <c r="AQ24" s="165"/>
      <c r="AR24" s="165"/>
      <c r="AS24" s="165"/>
      <c r="AT24" s="165"/>
      <c r="AU24" s="165"/>
      <c r="AV24" s="165"/>
      <c r="AW24" s="165"/>
      <c r="AX24" s="165"/>
      <c r="AY24" s="165"/>
      <c r="AZ24" s="165"/>
      <c r="BA24" s="165"/>
      <c r="BB24" s="165"/>
      <c r="BC24" s="165"/>
      <c r="BD24" s="165"/>
      <c r="BE24" s="165"/>
      <c r="BF24" s="165"/>
      <c r="BG24" s="165"/>
      <c r="BH24" s="165"/>
      <c r="BI24" s="165"/>
      <c r="BJ24" s="165"/>
      <c r="BK24" s="165"/>
      <c r="BL24" s="165"/>
      <c r="BM24" s="165"/>
      <c r="BN24" s="165"/>
      <c r="BO24" s="165"/>
      <c r="BP24" s="165"/>
      <c r="BQ24" s="165"/>
      <c r="BR24" s="165"/>
      <c r="BS24" s="165"/>
      <c r="BT24" s="165"/>
      <c r="BU24" s="165"/>
      <c r="BV24" s="165"/>
      <c r="BW24" s="165"/>
      <c r="BX24" s="165"/>
      <c r="BY24" s="165"/>
      <c r="BZ24" s="165"/>
      <c r="CA24" s="165"/>
      <c r="CB24" s="165"/>
      <c r="CC24" s="165"/>
    </row>
    <row r="25" spans="2:81" ht="15" customHeight="1">
      <c r="B25" s="626"/>
      <c r="C25" s="627"/>
      <c r="D25" s="628"/>
      <c r="E25" s="629"/>
      <c r="F25" s="630"/>
      <c r="G25" s="628"/>
      <c r="H25" s="629"/>
      <c r="I25" s="630"/>
      <c r="J25" s="633">
        <f t="shared" si="0"/>
        <v>0</v>
      </c>
      <c r="K25" s="634"/>
      <c r="L25" s="164"/>
      <c r="M25" s="164"/>
      <c r="N25" s="164"/>
      <c r="O25" s="164"/>
      <c r="P25" s="165"/>
      <c r="Q25" s="165"/>
      <c r="R25" s="165"/>
      <c r="S25" s="165"/>
      <c r="T25" s="165"/>
      <c r="U25" s="165"/>
      <c r="V25" s="165"/>
      <c r="W25" s="165"/>
      <c r="X25" s="165"/>
      <c r="Y25" s="165"/>
      <c r="Z25" s="165"/>
      <c r="AA25" s="165"/>
      <c r="AB25" s="165"/>
      <c r="AC25" s="165"/>
      <c r="AD25" s="165"/>
      <c r="AE25" s="165"/>
      <c r="AF25" s="165"/>
      <c r="AG25" s="165"/>
      <c r="AH25" s="165"/>
      <c r="AI25" s="165"/>
      <c r="AJ25" s="165"/>
      <c r="AK25" s="165"/>
      <c r="AL25" s="165"/>
      <c r="AM25" s="165"/>
      <c r="AN25" s="165"/>
      <c r="AO25" s="165"/>
      <c r="AP25" s="165"/>
      <c r="AQ25" s="165"/>
      <c r="AR25" s="165"/>
      <c r="AS25" s="165"/>
      <c r="AT25" s="165"/>
      <c r="AU25" s="165"/>
      <c r="AV25" s="165"/>
      <c r="AW25" s="165"/>
      <c r="AX25" s="165"/>
      <c r="AY25" s="165"/>
      <c r="AZ25" s="165"/>
      <c r="BA25" s="165"/>
      <c r="BB25" s="165"/>
      <c r="BC25" s="165"/>
      <c r="BD25" s="165"/>
      <c r="BE25" s="165"/>
      <c r="BF25" s="165"/>
      <c r="BG25" s="165"/>
      <c r="BH25" s="165"/>
      <c r="BI25" s="165"/>
      <c r="BJ25" s="165"/>
      <c r="BK25" s="165"/>
      <c r="BL25" s="165"/>
      <c r="BM25" s="165"/>
      <c r="BN25" s="165"/>
      <c r="BO25" s="165"/>
      <c r="BP25" s="165"/>
      <c r="BQ25" s="165"/>
      <c r="BR25" s="165"/>
      <c r="BS25" s="165"/>
      <c r="BT25" s="165"/>
      <c r="BU25" s="165"/>
      <c r="BV25" s="165"/>
      <c r="BW25" s="165"/>
      <c r="BX25" s="165"/>
      <c r="BY25" s="165"/>
      <c r="BZ25" s="165"/>
      <c r="CA25" s="165"/>
      <c r="CB25" s="165"/>
      <c r="CC25" s="165"/>
    </row>
    <row r="26" spans="2:81" ht="15" customHeight="1">
      <c r="B26" s="626"/>
      <c r="C26" s="627"/>
      <c r="D26" s="628"/>
      <c r="E26" s="629"/>
      <c r="F26" s="630"/>
      <c r="G26" s="628"/>
      <c r="H26" s="629"/>
      <c r="I26" s="630"/>
      <c r="J26" s="633">
        <f t="shared" si="0"/>
        <v>0</v>
      </c>
      <c r="K26" s="634"/>
      <c r="L26" s="164"/>
      <c r="M26" s="164"/>
      <c r="N26" s="164"/>
      <c r="O26" s="164"/>
      <c r="P26" s="165"/>
      <c r="Q26" s="165"/>
      <c r="R26" s="165"/>
      <c r="S26" s="165"/>
      <c r="T26" s="165"/>
      <c r="U26" s="165"/>
      <c r="V26" s="165"/>
      <c r="W26" s="165"/>
      <c r="X26" s="165"/>
      <c r="Y26" s="165"/>
      <c r="Z26" s="165"/>
      <c r="AA26" s="165"/>
      <c r="AB26" s="165"/>
      <c r="AC26" s="165"/>
      <c r="AD26" s="165"/>
      <c r="AE26" s="165"/>
      <c r="AF26" s="165"/>
      <c r="AG26" s="165"/>
      <c r="AH26" s="165"/>
      <c r="AI26" s="165"/>
      <c r="AJ26" s="165"/>
      <c r="AK26" s="165"/>
      <c r="AL26" s="165"/>
      <c r="AM26" s="165"/>
      <c r="AN26" s="165"/>
      <c r="AO26" s="165"/>
      <c r="AP26" s="165"/>
      <c r="AQ26" s="165"/>
      <c r="AR26" s="165"/>
      <c r="AS26" s="165"/>
      <c r="AT26" s="165"/>
      <c r="AU26" s="165"/>
      <c r="AV26" s="165"/>
      <c r="AW26" s="165"/>
      <c r="AX26" s="165"/>
      <c r="AY26" s="165"/>
      <c r="AZ26" s="165"/>
      <c r="BA26" s="165"/>
      <c r="BB26" s="165"/>
      <c r="BC26" s="165"/>
      <c r="BD26" s="165"/>
      <c r="BE26" s="165"/>
      <c r="BF26" s="165"/>
      <c r="BG26" s="165"/>
      <c r="BH26" s="165"/>
      <c r="BI26" s="165"/>
      <c r="BJ26" s="165"/>
      <c r="BK26" s="165"/>
      <c r="BL26" s="165"/>
      <c r="BM26" s="165"/>
      <c r="BN26" s="165"/>
      <c r="BO26" s="165"/>
      <c r="BP26" s="165"/>
      <c r="BQ26" s="165"/>
      <c r="BR26" s="165"/>
      <c r="BS26" s="165"/>
      <c r="BT26" s="165"/>
      <c r="BU26" s="165"/>
      <c r="BV26" s="165"/>
      <c r="BW26" s="165"/>
      <c r="BX26" s="165"/>
      <c r="BY26" s="165"/>
      <c r="BZ26" s="165"/>
      <c r="CA26" s="165"/>
      <c r="CB26" s="165"/>
      <c r="CC26" s="165"/>
    </row>
    <row r="27" spans="2:81" ht="15" customHeight="1">
      <c r="B27" s="626"/>
      <c r="C27" s="627"/>
      <c r="D27" s="628"/>
      <c r="E27" s="629"/>
      <c r="F27" s="630"/>
      <c r="G27" s="628"/>
      <c r="H27" s="629"/>
      <c r="I27" s="630"/>
      <c r="J27" s="633">
        <f t="shared" si="0"/>
        <v>0</v>
      </c>
      <c r="K27" s="634"/>
      <c r="L27" s="164"/>
      <c r="M27" s="164"/>
      <c r="N27" s="164"/>
      <c r="O27" s="164"/>
      <c r="P27" s="165"/>
      <c r="Q27" s="165"/>
      <c r="R27" s="165"/>
      <c r="S27" s="165"/>
      <c r="T27" s="165"/>
      <c r="U27" s="165"/>
      <c r="V27" s="165"/>
      <c r="W27" s="165"/>
      <c r="X27" s="165"/>
      <c r="Y27" s="165"/>
      <c r="Z27" s="165"/>
      <c r="AA27" s="165"/>
      <c r="AB27" s="165"/>
      <c r="AC27" s="165"/>
      <c r="AD27" s="165"/>
      <c r="AE27" s="165"/>
      <c r="AF27" s="165"/>
      <c r="AG27" s="165"/>
      <c r="AH27" s="165"/>
      <c r="AI27" s="165"/>
      <c r="AJ27" s="165"/>
      <c r="AK27" s="165"/>
      <c r="AL27" s="165"/>
      <c r="AM27" s="165"/>
      <c r="AN27" s="165"/>
      <c r="AO27" s="165"/>
      <c r="AP27" s="165"/>
      <c r="AQ27" s="165"/>
      <c r="AR27" s="165"/>
      <c r="AS27" s="165"/>
      <c r="AT27" s="165"/>
      <c r="AU27" s="165"/>
      <c r="AV27" s="165"/>
      <c r="AW27" s="165"/>
      <c r="AX27" s="165"/>
      <c r="AY27" s="165"/>
      <c r="AZ27" s="165"/>
      <c r="BA27" s="165"/>
      <c r="BB27" s="165"/>
      <c r="BC27" s="165"/>
      <c r="BD27" s="165"/>
      <c r="BE27" s="165"/>
      <c r="BF27" s="165"/>
      <c r="BG27" s="165"/>
      <c r="BH27" s="165"/>
      <c r="BI27" s="165"/>
      <c r="BJ27" s="165"/>
      <c r="BK27" s="165"/>
      <c r="BL27" s="165"/>
      <c r="BM27" s="165"/>
      <c r="BN27" s="165"/>
      <c r="BO27" s="165"/>
      <c r="BP27" s="165"/>
      <c r="BQ27" s="165"/>
      <c r="BR27" s="165"/>
      <c r="BS27" s="165"/>
      <c r="BT27" s="165"/>
      <c r="BU27" s="165"/>
      <c r="BV27" s="165"/>
      <c r="BW27" s="165"/>
      <c r="BX27" s="165"/>
      <c r="BY27" s="165"/>
      <c r="BZ27" s="165"/>
      <c r="CA27" s="165"/>
      <c r="CB27" s="165"/>
      <c r="CC27" s="165"/>
    </row>
    <row r="28" spans="2:81" ht="15" customHeight="1">
      <c r="B28" s="626"/>
      <c r="C28" s="627"/>
      <c r="D28" s="628"/>
      <c r="E28" s="629"/>
      <c r="F28" s="630"/>
      <c r="G28" s="628"/>
      <c r="H28" s="629"/>
      <c r="I28" s="630"/>
      <c r="J28" s="633">
        <f t="shared" si="0"/>
        <v>0</v>
      </c>
      <c r="K28" s="634"/>
      <c r="L28" s="164"/>
      <c r="M28" s="164"/>
      <c r="N28" s="164"/>
      <c r="O28" s="164"/>
      <c r="P28" s="165"/>
      <c r="Q28" s="165"/>
      <c r="R28" s="165"/>
      <c r="S28" s="165"/>
      <c r="T28" s="165"/>
      <c r="U28" s="165"/>
      <c r="V28" s="165"/>
      <c r="W28" s="165"/>
      <c r="X28" s="165"/>
      <c r="Y28" s="165"/>
      <c r="Z28" s="165"/>
      <c r="AA28" s="165"/>
      <c r="AB28" s="165"/>
      <c r="AC28" s="165"/>
      <c r="AD28" s="165"/>
      <c r="AE28" s="165"/>
      <c r="AF28" s="165"/>
      <c r="AG28" s="165"/>
      <c r="AH28" s="165"/>
      <c r="AI28" s="165"/>
      <c r="AJ28" s="165"/>
      <c r="AK28" s="165"/>
      <c r="AL28" s="165"/>
      <c r="AM28" s="165"/>
      <c r="AN28" s="165"/>
      <c r="AO28" s="165"/>
      <c r="AP28" s="165"/>
      <c r="AQ28" s="165"/>
      <c r="AR28" s="165"/>
      <c r="AS28" s="165"/>
      <c r="AT28" s="165"/>
      <c r="AU28" s="165"/>
      <c r="AV28" s="165"/>
      <c r="AW28" s="165"/>
      <c r="AX28" s="165"/>
      <c r="AY28" s="165"/>
      <c r="AZ28" s="165"/>
      <c r="BA28" s="165"/>
      <c r="BB28" s="165"/>
      <c r="BC28" s="165"/>
      <c r="BD28" s="165"/>
      <c r="BE28" s="165"/>
      <c r="BF28" s="165"/>
      <c r="BG28" s="165"/>
      <c r="BH28" s="165"/>
      <c r="BI28" s="165"/>
      <c r="BJ28" s="165"/>
      <c r="BK28" s="165"/>
      <c r="BL28" s="165"/>
      <c r="BM28" s="165"/>
      <c r="BN28" s="165"/>
      <c r="BO28" s="165"/>
      <c r="BP28" s="165"/>
      <c r="BQ28" s="165"/>
      <c r="BR28" s="165"/>
      <c r="BS28" s="165"/>
      <c r="BT28" s="165"/>
      <c r="BU28" s="165"/>
      <c r="BV28" s="165"/>
      <c r="BW28" s="165"/>
      <c r="BX28" s="165"/>
      <c r="BY28" s="165"/>
      <c r="BZ28" s="165"/>
      <c r="CA28" s="165"/>
      <c r="CB28" s="165"/>
      <c r="CC28" s="165"/>
    </row>
    <row r="29" spans="2:81" ht="15" customHeight="1">
      <c r="B29" s="626"/>
      <c r="C29" s="627"/>
      <c r="D29" s="628"/>
      <c r="E29" s="629"/>
      <c r="F29" s="630"/>
      <c r="G29" s="628"/>
      <c r="H29" s="629"/>
      <c r="I29" s="630"/>
      <c r="J29" s="633">
        <f t="shared" si="0"/>
        <v>0</v>
      </c>
      <c r="K29" s="634"/>
      <c r="L29" s="164"/>
      <c r="M29" s="164"/>
      <c r="N29" s="164"/>
      <c r="O29" s="164"/>
      <c r="P29" s="165"/>
      <c r="Q29" s="165"/>
      <c r="R29" s="165"/>
      <c r="S29" s="165"/>
      <c r="T29" s="165"/>
      <c r="U29" s="165"/>
      <c r="V29" s="165"/>
      <c r="W29" s="165"/>
      <c r="X29" s="165"/>
      <c r="Y29" s="165"/>
      <c r="Z29" s="165"/>
      <c r="AA29" s="165"/>
      <c r="AB29" s="165"/>
      <c r="AC29" s="165"/>
      <c r="AD29" s="165"/>
      <c r="AE29" s="165"/>
      <c r="AF29" s="165"/>
      <c r="AG29" s="165"/>
      <c r="AH29" s="165"/>
      <c r="AI29" s="165"/>
      <c r="AJ29" s="165"/>
      <c r="AK29" s="165"/>
      <c r="AL29" s="165"/>
      <c r="AM29" s="165"/>
      <c r="AN29" s="165"/>
      <c r="AO29" s="165"/>
      <c r="AP29" s="165"/>
      <c r="AQ29" s="165"/>
      <c r="AR29" s="165"/>
      <c r="AS29" s="165"/>
      <c r="AT29" s="165"/>
      <c r="AU29" s="165"/>
      <c r="AV29" s="165"/>
      <c r="AW29" s="165"/>
      <c r="AX29" s="165"/>
      <c r="AY29" s="165"/>
      <c r="AZ29" s="165"/>
      <c r="BA29" s="165"/>
      <c r="BB29" s="165"/>
      <c r="BC29" s="165"/>
      <c r="BD29" s="165"/>
      <c r="BE29" s="165"/>
      <c r="BF29" s="165"/>
      <c r="BG29" s="165"/>
      <c r="BH29" s="165"/>
      <c r="BI29" s="165"/>
      <c r="BJ29" s="165"/>
      <c r="BK29" s="165"/>
      <c r="BL29" s="165"/>
      <c r="BM29" s="165"/>
      <c r="BN29" s="165"/>
      <c r="BO29" s="165"/>
      <c r="BP29" s="165"/>
      <c r="BQ29" s="165"/>
      <c r="BR29" s="165"/>
      <c r="BS29" s="165"/>
      <c r="BT29" s="165"/>
      <c r="BU29" s="165"/>
      <c r="BV29" s="165"/>
      <c r="BW29" s="165"/>
      <c r="BX29" s="165"/>
      <c r="BY29" s="165"/>
      <c r="BZ29" s="165"/>
      <c r="CA29" s="165"/>
      <c r="CB29" s="165"/>
      <c r="CC29" s="165"/>
    </row>
    <row r="30" spans="2:81" ht="15" customHeight="1">
      <c r="B30" s="626"/>
      <c r="C30" s="627"/>
      <c r="D30" s="628"/>
      <c r="E30" s="629"/>
      <c r="F30" s="630"/>
      <c r="G30" s="628"/>
      <c r="H30" s="629"/>
      <c r="I30" s="630"/>
      <c r="J30" s="633">
        <f t="shared" si="0"/>
        <v>0</v>
      </c>
      <c r="K30" s="634"/>
      <c r="L30" s="164"/>
      <c r="M30" s="164"/>
      <c r="N30" s="164"/>
      <c r="O30" s="164"/>
      <c r="P30" s="165"/>
      <c r="Q30" s="165"/>
      <c r="R30" s="165"/>
      <c r="S30" s="165"/>
      <c r="T30" s="165"/>
      <c r="U30" s="165"/>
      <c r="V30" s="165"/>
      <c r="W30" s="165"/>
      <c r="X30" s="165"/>
      <c r="Y30" s="165"/>
      <c r="Z30" s="165"/>
      <c r="AA30" s="165"/>
      <c r="AB30" s="165"/>
      <c r="AC30" s="165"/>
      <c r="AD30" s="165"/>
      <c r="AE30" s="165"/>
      <c r="AF30" s="165"/>
      <c r="AG30" s="165"/>
      <c r="AH30" s="165"/>
      <c r="AI30" s="165"/>
      <c r="AJ30" s="165"/>
      <c r="AK30" s="165"/>
      <c r="AL30" s="165"/>
      <c r="AM30" s="165"/>
      <c r="AN30" s="165"/>
      <c r="AO30" s="165"/>
      <c r="AP30" s="165"/>
      <c r="AQ30" s="165"/>
      <c r="AR30" s="165"/>
      <c r="AS30" s="165"/>
      <c r="AT30" s="165"/>
      <c r="AU30" s="165"/>
      <c r="AV30" s="165"/>
      <c r="AW30" s="165"/>
      <c r="AX30" s="165"/>
      <c r="AY30" s="165"/>
      <c r="AZ30" s="165"/>
      <c r="BA30" s="165"/>
      <c r="BB30" s="165"/>
      <c r="BC30" s="165"/>
      <c r="BD30" s="165"/>
      <c r="BE30" s="165"/>
      <c r="BF30" s="165"/>
      <c r="BG30" s="165"/>
      <c r="BH30" s="165"/>
      <c r="BI30" s="165"/>
      <c r="BJ30" s="165"/>
      <c r="BK30" s="165"/>
      <c r="BL30" s="165"/>
      <c r="BM30" s="165"/>
      <c r="BN30" s="165"/>
      <c r="BO30" s="165"/>
      <c r="BP30" s="165"/>
      <c r="BQ30" s="165"/>
      <c r="BR30" s="165"/>
      <c r="BS30" s="165"/>
      <c r="BT30" s="165"/>
      <c r="BU30" s="165"/>
      <c r="BV30" s="165"/>
      <c r="BW30" s="165"/>
      <c r="BX30" s="165"/>
      <c r="BY30" s="165"/>
      <c r="BZ30" s="165"/>
      <c r="CA30" s="165"/>
      <c r="CB30" s="165"/>
      <c r="CC30" s="165"/>
    </row>
    <row r="31" spans="2:81" ht="15" customHeight="1">
      <c r="B31" s="626"/>
      <c r="C31" s="627"/>
      <c r="D31" s="628"/>
      <c r="E31" s="629"/>
      <c r="F31" s="630"/>
      <c r="G31" s="628"/>
      <c r="H31" s="629"/>
      <c r="I31" s="630"/>
      <c r="J31" s="633">
        <f t="shared" si="0"/>
        <v>0</v>
      </c>
      <c r="K31" s="634"/>
      <c r="L31" s="164"/>
      <c r="M31" s="164"/>
      <c r="N31" s="164"/>
      <c r="O31" s="164"/>
      <c r="P31" s="165"/>
      <c r="Q31" s="165"/>
      <c r="R31" s="165"/>
      <c r="S31" s="165"/>
      <c r="T31" s="165"/>
      <c r="U31" s="165"/>
      <c r="V31" s="165"/>
      <c r="W31" s="165"/>
      <c r="X31" s="165"/>
      <c r="Y31" s="165"/>
      <c r="Z31" s="165"/>
      <c r="AA31" s="165"/>
      <c r="AB31" s="165"/>
      <c r="AC31" s="165"/>
      <c r="AD31" s="165"/>
      <c r="AE31" s="165"/>
      <c r="AF31" s="165"/>
      <c r="AG31" s="165"/>
      <c r="AH31" s="165"/>
      <c r="AI31" s="165"/>
      <c r="AJ31" s="165"/>
      <c r="AK31" s="165"/>
      <c r="AL31" s="165"/>
      <c r="AM31" s="165"/>
      <c r="AN31" s="165"/>
      <c r="AO31" s="165"/>
      <c r="AP31" s="165"/>
      <c r="AQ31" s="165"/>
      <c r="AR31" s="165"/>
      <c r="AS31" s="165"/>
      <c r="AT31" s="165"/>
      <c r="AU31" s="165"/>
      <c r="AV31" s="165"/>
      <c r="AW31" s="165"/>
      <c r="AX31" s="165"/>
      <c r="AY31" s="165"/>
      <c r="AZ31" s="165"/>
      <c r="BA31" s="165"/>
      <c r="BB31" s="165"/>
      <c r="BC31" s="165"/>
      <c r="BD31" s="165"/>
      <c r="BE31" s="165"/>
      <c r="BF31" s="165"/>
      <c r="BG31" s="165"/>
      <c r="BH31" s="165"/>
      <c r="BI31" s="165"/>
      <c r="BJ31" s="165"/>
      <c r="BK31" s="165"/>
      <c r="BL31" s="165"/>
      <c r="BM31" s="165"/>
      <c r="BN31" s="165"/>
      <c r="BO31" s="165"/>
      <c r="BP31" s="165"/>
      <c r="BQ31" s="165"/>
      <c r="BR31" s="165"/>
      <c r="BS31" s="165"/>
      <c r="BT31" s="165"/>
      <c r="BU31" s="165"/>
      <c r="BV31" s="165"/>
      <c r="BW31" s="165"/>
      <c r="BX31" s="165"/>
      <c r="BY31" s="165"/>
      <c r="BZ31" s="165"/>
      <c r="CA31" s="165"/>
      <c r="CB31" s="165"/>
      <c r="CC31" s="165"/>
    </row>
    <row r="32" spans="2:81" ht="15" customHeight="1">
      <c r="B32" s="626"/>
      <c r="C32" s="627"/>
      <c r="D32" s="628"/>
      <c r="E32" s="629"/>
      <c r="F32" s="630"/>
      <c r="G32" s="628"/>
      <c r="H32" s="629"/>
      <c r="I32" s="630"/>
      <c r="J32" s="633">
        <f t="shared" si="0"/>
        <v>0</v>
      </c>
      <c r="K32" s="634"/>
      <c r="L32" s="164"/>
      <c r="M32" s="164"/>
      <c r="N32" s="164"/>
      <c r="O32" s="164"/>
      <c r="P32" s="165"/>
      <c r="Q32" s="165"/>
      <c r="R32" s="165"/>
      <c r="S32" s="165"/>
      <c r="T32" s="165"/>
      <c r="U32" s="165"/>
      <c r="V32" s="165"/>
      <c r="W32" s="165"/>
      <c r="X32" s="165"/>
      <c r="Y32" s="165"/>
      <c r="Z32" s="165"/>
      <c r="AA32" s="165"/>
      <c r="AB32" s="165"/>
      <c r="AC32" s="165"/>
      <c r="AD32" s="165"/>
      <c r="AE32" s="165"/>
      <c r="AF32" s="165"/>
      <c r="AG32" s="165"/>
      <c r="AH32" s="165"/>
      <c r="AI32" s="165"/>
      <c r="AJ32" s="165"/>
      <c r="AK32" s="165"/>
      <c r="AL32" s="165"/>
      <c r="AM32" s="165"/>
      <c r="AN32" s="165"/>
      <c r="AO32" s="165"/>
      <c r="AP32" s="165"/>
      <c r="AQ32" s="165"/>
      <c r="AR32" s="165"/>
      <c r="AS32" s="165"/>
      <c r="AT32" s="165"/>
      <c r="AU32" s="165"/>
      <c r="AV32" s="165"/>
      <c r="AW32" s="165"/>
      <c r="AX32" s="165"/>
      <c r="AY32" s="165"/>
      <c r="AZ32" s="165"/>
      <c r="BA32" s="165"/>
      <c r="BB32" s="165"/>
      <c r="BC32" s="165"/>
      <c r="BD32" s="165"/>
      <c r="BE32" s="165"/>
      <c r="BF32" s="165"/>
      <c r="BG32" s="165"/>
      <c r="BH32" s="165"/>
      <c r="BI32" s="165"/>
      <c r="BJ32" s="165"/>
      <c r="BK32" s="165"/>
      <c r="BL32" s="165"/>
      <c r="BM32" s="165"/>
      <c r="BN32" s="165"/>
      <c r="BO32" s="165"/>
      <c r="BP32" s="165"/>
      <c r="BQ32" s="165"/>
      <c r="BR32" s="165"/>
      <c r="BS32" s="165"/>
      <c r="BT32" s="165"/>
      <c r="BU32" s="165"/>
      <c r="BV32" s="165"/>
      <c r="BW32" s="165"/>
      <c r="BX32" s="165"/>
      <c r="BY32" s="165"/>
      <c r="BZ32" s="165"/>
      <c r="CA32" s="165"/>
      <c r="CB32" s="165"/>
      <c r="CC32" s="165"/>
    </row>
    <row r="33" spans="2:81" ht="15" customHeight="1">
      <c r="B33" s="626"/>
      <c r="C33" s="627"/>
      <c r="D33" s="628"/>
      <c r="E33" s="629"/>
      <c r="F33" s="630"/>
      <c r="G33" s="628"/>
      <c r="H33" s="629"/>
      <c r="I33" s="630"/>
      <c r="J33" s="633">
        <f t="shared" si="0"/>
        <v>0</v>
      </c>
      <c r="K33" s="634"/>
      <c r="L33" s="164"/>
      <c r="M33" s="164"/>
      <c r="N33" s="164"/>
      <c r="O33" s="164"/>
      <c r="P33" s="165"/>
      <c r="Q33" s="165"/>
      <c r="R33" s="165"/>
      <c r="S33" s="165"/>
      <c r="T33" s="165"/>
      <c r="U33" s="165"/>
      <c r="V33" s="165"/>
      <c r="W33" s="165"/>
      <c r="X33" s="165"/>
      <c r="Y33" s="165"/>
      <c r="Z33" s="165"/>
      <c r="AA33" s="165"/>
      <c r="AB33" s="165"/>
      <c r="AC33" s="165"/>
      <c r="AD33" s="165"/>
      <c r="AE33" s="165"/>
      <c r="AF33" s="165"/>
      <c r="AG33" s="165"/>
      <c r="AH33" s="165"/>
      <c r="AI33" s="165"/>
      <c r="AJ33" s="165"/>
      <c r="AK33" s="165"/>
      <c r="AL33" s="165"/>
      <c r="AM33" s="165"/>
      <c r="AN33" s="165"/>
      <c r="AO33" s="165"/>
      <c r="AP33" s="165"/>
      <c r="AQ33" s="165"/>
      <c r="AR33" s="165"/>
      <c r="AS33" s="165"/>
      <c r="AT33" s="165"/>
      <c r="AU33" s="165"/>
      <c r="AV33" s="165"/>
      <c r="AW33" s="165"/>
      <c r="AX33" s="165"/>
      <c r="AY33" s="165"/>
      <c r="AZ33" s="165"/>
      <c r="BA33" s="165"/>
      <c r="BB33" s="165"/>
      <c r="BC33" s="165"/>
      <c r="BD33" s="165"/>
      <c r="BE33" s="165"/>
      <c r="BF33" s="165"/>
      <c r="BG33" s="165"/>
      <c r="BH33" s="165"/>
      <c r="BI33" s="165"/>
      <c r="BJ33" s="165"/>
      <c r="BK33" s="165"/>
      <c r="BL33" s="165"/>
      <c r="BM33" s="165"/>
      <c r="BN33" s="165"/>
      <c r="BO33" s="165"/>
      <c r="BP33" s="165"/>
      <c r="BQ33" s="165"/>
      <c r="BR33" s="165"/>
      <c r="BS33" s="165"/>
      <c r="BT33" s="165"/>
      <c r="BU33" s="165"/>
      <c r="BV33" s="165"/>
      <c r="BW33" s="165"/>
      <c r="BX33" s="165"/>
      <c r="BY33" s="165"/>
      <c r="BZ33" s="165"/>
      <c r="CA33" s="165"/>
      <c r="CB33" s="165"/>
      <c r="CC33" s="165"/>
    </row>
    <row r="34" spans="2:81" ht="15" customHeight="1">
      <c r="B34" s="626"/>
      <c r="C34" s="627"/>
      <c r="D34" s="628"/>
      <c r="E34" s="629"/>
      <c r="F34" s="630"/>
      <c r="G34" s="628"/>
      <c r="H34" s="629"/>
      <c r="I34" s="630"/>
      <c r="J34" s="633">
        <f t="shared" si="0"/>
        <v>0</v>
      </c>
      <c r="K34" s="634"/>
      <c r="L34" s="164"/>
      <c r="M34" s="164"/>
      <c r="N34" s="164"/>
      <c r="O34" s="164"/>
      <c r="P34" s="165"/>
      <c r="Q34" s="165"/>
      <c r="R34" s="165"/>
      <c r="S34" s="165"/>
      <c r="T34" s="165"/>
      <c r="U34" s="165"/>
      <c r="V34" s="165"/>
      <c r="W34" s="165"/>
      <c r="X34" s="165"/>
      <c r="Y34" s="165"/>
      <c r="Z34" s="165"/>
      <c r="AA34" s="165"/>
      <c r="AB34" s="165"/>
      <c r="AC34" s="165"/>
      <c r="AD34" s="165"/>
      <c r="AE34" s="165"/>
      <c r="AF34" s="165"/>
      <c r="AG34" s="165"/>
      <c r="AH34" s="165"/>
      <c r="AI34" s="165"/>
      <c r="AJ34" s="165"/>
      <c r="AK34" s="165"/>
      <c r="AL34" s="165"/>
      <c r="AM34" s="165"/>
      <c r="AN34" s="165"/>
      <c r="AO34" s="165"/>
      <c r="AP34" s="165"/>
      <c r="AQ34" s="165"/>
      <c r="AR34" s="165"/>
      <c r="AS34" s="165"/>
      <c r="AT34" s="165"/>
      <c r="AU34" s="165"/>
      <c r="AV34" s="165"/>
      <c r="AW34" s="165"/>
      <c r="AX34" s="165"/>
      <c r="AY34" s="165"/>
      <c r="AZ34" s="165"/>
      <c r="BA34" s="165"/>
      <c r="BB34" s="165"/>
      <c r="BC34" s="165"/>
      <c r="BD34" s="165"/>
      <c r="BE34" s="165"/>
      <c r="BF34" s="165"/>
      <c r="BG34" s="165"/>
      <c r="BH34" s="165"/>
      <c r="BI34" s="165"/>
      <c r="BJ34" s="165"/>
      <c r="BK34" s="165"/>
      <c r="BL34" s="165"/>
      <c r="BM34" s="165"/>
      <c r="BN34" s="165"/>
      <c r="BO34" s="165"/>
      <c r="BP34" s="165"/>
      <c r="BQ34" s="165"/>
      <c r="BR34" s="165"/>
      <c r="BS34" s="165"/>
      <c r="BT34" s="165"/>
      <c r="BU34" s="165"/>
      <c r="BV34" s="165"/>
      <c r="BW34" s="165"/>
      <c r="BX34" s="165"/>
      <c r="BY34" s="165"/>
      <c r="BZ34" s="165"/>
      <c r="CA34" s="165"/>
      <c r="CB34" s="165"/>
      <c r="CC34" s="165"/>
    </row>
    <row r="35" spans="2:81" ht="15" customHeight="1">
      <c r="B35" s="626"/>
      <c r="C35" s="627"/>
      <c r="D35" s="628"/>
      <c r="E35" s="629"/>
      <c r="F35" s="630"/>
      <c r="G35" s="628"/>
      <c r="H35" s="629"/>
      <c r="I35" s="630"/>
      <c r="J35" s="633">
        <f t="shared" si="0"/>
        <v>0</v>
      </c>
      <c r="K35" s="634"/>
      <c r="L35" s="164"/>
      <c r="M35" s="164"/>
      <c r="N35" s="164"/>
      <c r="O35" s="164"/>
      <c r="P35" s="165"/>
      <c r="Q35" s="165"/>
      <c r="R35" s="165"/>
      <c r="S35" s="165"/>
      <c r="T35" s="165"/>
      <c r="U35" s="165"/>
      <c r="V35" s="165"/>
      <c r="W35" s="165"/>
      <c r="X35" s="165"/>
      <c r="Y35" s="165"/>
      <c r="Z35" s="165"/>
      <c r="AA35" s="165"/>
      <c r="AB35" s="165"/>
      <c r="AC35" s="165"/>
      <c r="AD35" s="165"/>
      <c r="AE35" s="165"/>
      <c r="AF35" s="165"/>
      <c r="AG35" s="165"/>
      <c r="AH35" s="165"/>
      <c r="AI35" s="165"/>
      <c r="AJ35" s="165"/>
      <c r="AK35" s="165"/>
      <c r="AL35" s="165"/>
      <c r="AM35" s="165"/>
      <c r="AN35" s="165"/>
      <c r="AO35" s="165"/>
      <c r="AP35" s="165"/>
      <c r="AQ35" s="165"/>
      <c r="AR35" s="165"/>
      <c r="AS35" s="165"/>
      <c r="AT35" s="165"/>
      <c r="AU35" s="165"/>
      <c r="AV35" s="165"/>
      <c r="AW35" s="165"/>
      <c r="AX35" s="165"/>
      <c r="AY35" s="165"/>
      <c r="AZ35" s="165"/>
      <c r="BA35" s="165"/>
      <c r="BB35" s="165"/>
      <c r="BC35" s="165"/>
      <c r="BD35" s="165"/>
      <c r="BE35" s="165"/>
      <c r="BF35" s="165"/>
      <c r="BG35" s="165"/>
      <c r="BH35" s="165"/>
      <c r="BI35" s="165"/>
      <c r="BJ35" s="165"/>
      <c r="BK35" s="165"/>
      <c r="BL35" s="165"/>
      <c r="BM35" s="165"/>
      <c r="BN35" s="165"/>
      <c r="BO35" s="165"/>
      <c r="BP35" s="165"/>
      <c r="BQ35" s="165"/>
      <c r="BR35" s="165"/>
      <c r="BS35" s="165"/>
      <c r="BT35" s="165"/>
      <c r="BU35" s="165"/>
      <c r="BV35" s="165"/>
      <c r="BW35" s="165"/>
      <c r="BX35" s="165"/>
      <c r="BY35" s="165"/>
      <c r="BZ35" s="165"/>
      <c r="CA35" s="165"/>
      <c r="CB35" s="165"/>
      <c r="CC35" s="165"/>
    </row>
    <row r="36" spans="2:81" ht="15" customHeight="1">
      <c r="B36" s="626"/>
      <c r="C36" s="627"/>
      <c r="D36" s="628"/>
      <c r="E36" s="629"/>
      <c r="F36" s="630"/>
      <c r="G36" s="628"/>
      <c r="H36" s="629"/>
      <c r="I36" s="630"/>
      <c r="J36" s="633">
        <f t="shared" si="0"/>
        <v>0</v>
      </c>
      <c r="K36" s="634"/>
      <c r="L36" s="164"/>
      <c r="M36" s="164"/>
      <c r="N36" s="164"/>
      <c r="O36" s="164"/>
      <c r="P36" s="165"/>
      <c r="Q36" s="165"/>
      <c r="R36" s="165"/>
      <c r="S36" s="165"/>
      <c r="T36" s="165"/>
      <c r="U36" s="165"/>
      <c r="V36" s="165"/>
      <c r="W36" s="165"/>
      <c r="X36" s="165"/>
      <c r="Y36" s="165"/>
      <c r="Z36" s="165"/>
      <c r="AA36" s="165"/>
      <c r="AB36" s="165"/>
      <c r="AC36" s="165"/>
      <c r="AD36" s="165"/>
      <c r="AE36" s="165"/>
      <c r="AF36" s="165"/>
      <c r="AG36" s="165"/>
      <c r="AH36" s="165"/>
      <c r="AI36" s="165"/>
      <c r="AJ36" s="165"/>
      <c r="AK36" s="165"/>
      <c r="AL36" s="165"/>
      <c r="AM36" s="165"/>
      <c r="AN36" s="165"/>
      <c r="AO36" s="165"/>
      <c r="AP36" s="165"/>
      <c r="AQ36" s="165"/>
      <c r="AR36" s="165"/>
      <c r="AS36" s="165"/>
      <c r="AT36" s="165"/>
      <c r="AU36" s="165"/>
      <c r="AV36" s="165"/>
      <c r="AW36" s="165"/>
      <c r="AX36" s="165"/>
      <c r="AY36" s="165"/>
      <c r="AZ36" s="165"/>
      <c r="BA36" s="165"/>
      <c r="BB36" s="165"/>
      <c r="BC36" s="165"/>
      <c r="BD36" s="165"/>
      <c r="BE36" s="165"/>
      <c r="BF36" s="165"/>
      <c r="BG36" s="165"/>
      <c r="BH36" s="165"/>
      <c r="BI36" s="165"/>
      <c r="BJ36" s="165"/>
      <c r="BK36" s="165"/>
      <c r="BL36" s="165"/>
      <c r="BM36" s="165"/>
      <c r="BN36" s="165"/>
      <c r="BO36" s="165"/>
      <c r="BP36" s="165"/>
      <c r="BQ36" s="165"/>
      <c r="BR36" s="165"/>
      <c r="BS36" s="165"/>
      <c r="BT36" s="165"/>
      <c r="BU36" s="165"/>
      <c r="BV36" s="165"/>
      <c r="BW36" s="165"/>
      <c r="BX36" s="165"/>
      <c r="BY36" s="165"/>
      <c r="BZ36" s="165"/>
      <c r="CA36" s="165"/>
      <c r="CB36" s="165"/>
      <c r="CC36" s="165"/>
    </row>
    <row r="37" spans="2:81" ht="15" customHeight="1">
      <c r="B37" s="626"/>
      <c r="C37" s="627"/>
      <c r="D37" s="628"/>
      <c r="E37" s="629"/>
      <c r="F37" s="630"/>
      <c r="G37" s="628"/>
      <c r="H37" s="629"/>
      <c r="I37" s="630"/>
      <c r="J37" s="633">
        <f t="shared" si="0"/>
        <v>0</v>
      </c>
      <c r="K37" s="634"/>
      <c r="L37" s="164"/>
      <c r="M37" s="164"/>
      <c r="N37" s="164"/>
      <c r="O37" s="164"/>
      <c r="P37" s="165"/>
      <c r="Q37" s="165"/>
      <c r="R37" s="165"/>
      <c r="S37" s="165"/>
      <c r="T37" s="165"/>
      <c r="U37" s="165"/>
      <c r="V37" s="165"/>
      <c r="W37" s="165"/>
      <c r="X37" s="165"/>
      <c r="Y37" s="165"/>
      <c r="Z37" s="165"/>
      <c r="AA37" s="165"/>
      <c r="AB37" s="165"/>
      <c r="AC37" s="165"/>
      <c r="AD37" s="165"/>
      <c r="AE37" s="165"/>
      <c r="AF37" s="165"/>
      <c r="AG37" s="165"/>
      <c r="AH37" s="165"/>
      <c r="AI37" s="165"/>
      <c r="AJ37" s="165"/>
      <c r="AK37" s="165"/>
      <c r="AL37" s="165"/>
      <c r="AM37" s="165"/>
      <c r="AN37" s="165"/>
      <c r="AO37" s="165"/>
      <c r="AP37" s="165"/>
      <c r="AQ37" s="165"/>
      <c r="AR37" s="165"/>
      <c r="AS37" s="165"/>
      <c r="AT37" s="165"/>
      <c r="AU37" s="165"/>
      <c r="AV37" s="165"/>
      <c r="AW37" s="165"/>
      <c r="AX37" s="165"/>
      <c r="AY37" s="165"/>
      <c r="AZ37" s="165"/>
      <c r="BA37" s="165"/>
      <c r="BB37" s="165"/>
      <c r="BC37" s="165"/>
      <c r="BD37" s="165"/>
      <c r="BE37" s="165"/>
      <c r="BF37" s="165"/>
      <c r="BG37" s="165"/>
      <c r="BH37" s="165"/>
      <c r="BI37" s="165"/>
      <c r="BJ37" s="165"/>
      <c r="BK37" s="165"/>
      <c r="BL37" s="165"/>
      <c r="BM37" s="165"/>
      <c r="BN37" s="165"/>
      <c r="BO37" s="165"/>
      <c r="BP37" s="165"/>
      <c r="BQ37" s="165"/>
      <c r="BR37" s="165"/>
      <c r="BS37" s="165"/>
      <c r="BT37" s="165"/>
      <c r="BU37" s="165"/>
      <c r="BV37" s="165"/>
      <c r="BW37" s="165"/>
      <c r="BX37" s="165"/>
      <c r="BY37" s="165"/>
      <c r="BZ37" s="165"/>
      <c r="CA37" s="165"/>
      <c r="CB37" s="165"/>
      <c r="CC37" s="165"/>
    </row>
    <row r="38" spans="2:81" ht="15" customHeight="1">
      <c r="B38" s="626"/>
      <c r="C38" s="627"/>
      <c r="D38" s="628"/>
      <c r="E38" s="629"/>
      <c r="F38" s="630"/>
      <c r="G38" s="628"/>
      <c r="H38" s="629"/>
      <c r="I38" s="630"/>
      <c r="J38" s="633">
        <f t="shared" si="0"/>
        <v>0</v>
      </c>
      <c r="K38" s="634"/>
      <c r="L38" s="164"/>
      <c r="M38" s="164"/>
      <c r="N38" s="164"/>
      <c r="O38" s="164"/>
      <c r="P38" s="165"/>
      <c r="Q38" s="165"/>
      <c r="R38" s="165"/>
      <c r="S38" s="165"/>
      <c r="T38" s="165"/>
      <c r="U38" s="165"/>
      <c r="V38" s="165"/>
      <c r="W38" s="165"/>
      <c r="X38" s="165"/>
      <c r="Y38" s="165"/>
      <c r="Z38" s="165"/>
      <c r="AA38" s="165"/>
      <c r="AB38" s="165"/>
      <c r="AC38" s="165"/>
      <c r="AD38" s="165"/>
      <c r="AE38" s="165"/>
      <c r="AF38" s="165"/>
      <c r="AG38" s="165"/>
      <c r="AH38" s="165"/>
      <c r="AI38" s="165"/>
      <c r="AJ38" s="165"/>
      <c r="AK38" s="165"/>
      <c r="AL38" s="165"/>
      <c r="AM38" s="165"/>
      <c r="AN38" s="165"/>
      <c r="AO38" s="165"/>
      <c r="AP38" s="165"/>
      <c r="AQ38" s="165"/>
      <c r="AR38" s="165"/>
      <c r="AS38" s="165"/>
      <c r="AT38" s="165"/>
      <c r="AU38" s="165"/>
      <c r="AV38" s="165"/>
      <c r="AW38" s="165"/>
      <c r="AX38" s="165"/>
      <c r="AY38" s="165"/>
      <c r="AZ38" s="165"/>
      <c r="BA38" s="165"/>
      <c r="BB38" s="165"/>
      <c r="BC38" s="165"/>
      <c r="BD38" s="165"/>
      <c r="BE38" s="165"/>
      <c r="BF38" s="165"/>
      <c r="BG38" s="165"/>
      <c r="BH38" s="165"/>
      <c r="BI38" s="165"/>
      <c r="BJ38" s="165"/>
      <c r="BK38" s="165"/>
      <c r="BL38" s="165"/>
      <c r="BM38" s="165"/>
      <c r="BN38" s="165"/>
      <c r="BO38" s="165"/>
      <c r="BP38" s="165"/>
      <c r="BQ38" s="165"/>
      <c r="BR38" s="165"/>
      <c r="BS38" s="165"/>
      <c r="BT38" s="165"/>
      <c r="BU38" s="165"/>
      <c r="BV38" s="165"/>
      <c r="BW38" s="165"/>
      <c r="BX38" s="165"/>
      <c r="BY38" s="165"/>
      <c r="BZ38" s="165"/>
      <c r="CA38" s="165"/>
      <c r="CB38" s="165"/>
      <c r="CC38" s="165"/>
    </row>
    <row r="39" spans="2:81" ht="15" customHeight="1">
      <c r="B39" s="626"/>
      <c r="C39" s="627"/>
      <c r="D39" s="628"/>
      <c r="E39" s="629"/>
      <c r="F39" s="630"/>
      <c r="G39" s="628"/>
      <c r="H39" s="629"/>
      <c r="I39" s="630"/>
      <c r="J39" s="633">
        <f t="shared" si="0"/>
        <v>0</v>
      </c>
      <c r="K39" s="634"/>
      <c r="L39" s="164"/>
      <c r="M39" s="164"/>
      <c r="N39" s="164"/>
      <c r="O39" s="164"/>
      <c r="P39" s="165"/>
      <c r="Q39" s="165"/>
      <c r="R39" s="165"/>
      <c r="S39" s="165"/>
      <c r="T39" s="165"/>
      <c r="U39" s="165"/>
      <c r="V39" s="165"/>
      <c r="W39" s="165"/>
      <c r="X39" s="165"/>
      <c r="Y39" s="165"/>
      <c r="Z39" s="165"/>
      <c r="AA39" s="165"/>
      <c r="AB39" s="165"/>
      <c r="AC39" s="165"/>
      <c r="AD39" s="165"/>
      <c r="AE39" s="165"/>
      <c r="AF39" s="165"/>
      <c r="AG39" s="165"/>
      <c r="AH39" s="165"/>
      <c r="AI39" s="165"/>
      <c r="AJ39" s="165"/>
      <c r="AK39" s="165"/>
      <c r="AL39" s="165"/>
      <c r="AM39" s="165"/>
      <c r="AN39" s="165"/>
      <c r="AO39" s="165"/>
      <c r="AP39" s="165"/>
      <c r="AQ39" s="165"/>
      <c r="AR39" s="165"/>
      <c r="AS39" s="165"/>
      <c r="AT39" s="165"/>
      <c r="AU39" s="165"/>
      <c r="AV39" s="165"/>
      <c r="AW39" s="165"/>
      <c r="AX39" s="165"/>
      <c r="AY39" s="165"/>
      <c r="AZ39" s="165"/>
      <c r="BA39" s="165"/>
      <c r="BB39" s="165"/>
      <c r="BC39" s="165"/>
      <c r="BD39" s="165"/>
      <c r="BE39" s="165"/>
      <c r="BF39" s="165"/>
      <c r="BG39" s="165"/>
      <c r="BH39" s="165"/>
      <c r="BI39" s="165"/>
      <c r="BJ39" s="165"/>
      <c r="BK39" s="165"/>
      <c r="BL39" s="165"/>
      <c r="BM39" s="165"/>
      <c r="BN39" s="165"/>
      <c r="BO39" s="165"/>
      <c r="BP39" s="165"/>
      <c r="BQ39" s="165"/>
      <c r="BR39" s="165"/>
      <c r="BS39" s="165"/>
      <c r="BT39" s="165"/>
      <c r="BU39" s="165"/>
      <c r="BV39" s="165"/>
      <c r="BW39" s="165"/>
      <c r="BX39" s="165"/>
      <c r="BY39" s="165"/>
      <c r="BZ39" s="165"/>
      <c r="CA39" s="165"/>
      <c r="CB39" s="165"/>
      <c r="CC39" s="165"/>
    </row>
    <row r="40" spans="2:81" ht="15" customHeight="1">
      <c r="B40" s="626"/>
      <c r="C40" s="627"/>
      <c r="D40" s="628"/>
      <c r="E40" s="629"/>
      <c r="F40" s="630"/>
      <c r="G40" s="628"/>
      <c r="H40" s="629"/>
      <c r="I40" s="630"/>
      <c r="J40" s="633">
        <f t="shared" si="0"/>
        <v>0</v>
      </c>
      <c r="K40" s="634"/>
      <c r="L40" s="164"/>
      <c r="M40" s="164"/>
      <c r="N40" s="164"/>
      <c r="O40" s="164"/>
      <c r="P40" s="165"/>
      <c r="Q40" s="165"/>
      <c r="R40" s="165"/>
      <c r="S40" s="165"/>
      <c r="T40" s="165"/>
      <c r="U40" s="165"/>
      <c r="V40" s="165"/>
      <c r="W40" s="165"/>
      <c r="X40" s="165"/>
      <c r="Y40" s="165"/>
      <c r="Z40" s="165"/>
      <c r="AA40" s="165"/>
      <c r="AB40" s="165"/>
      <c r="AC40" s="165"/>
      <c r="AD40" s="165"/>
      <c r="AE40" s="165"/>
      <c r="AF40" s="165"/>
      <c r="AG40" s="165"/>
      <c r="AH40" s="165"/>
      <c r="AI40" s="165"/>
      <c r="AJ40" s="165"/>
      <c r="AK40" s="165"/>
      <c r="AL40" s="165"/>
      <c r="AM40" s="165"/>
      <c r="AN40" s="165"/>
      <c r="AO40" s="165"/>
      <c r="AP40" s="165"/>
      <c r="AQ40" s="165"/>
      <c r="AR40" s="165"/>
      <c r="AS40" s="165"/>
      <c r="AT40" s="165"/>
      <c r="AU40" s="165"/>
      <c r="AV40" s="165"/>
      <c r="AW40" s="165"/>
      <c r="AX40" s="165"/>
      <c r="AY40" s="165"/>
      <c r="AZ40" s="165"/>
      <c r="BA40" s="165"/>
      <c r="BB40" s="165"/>
      <c r="BC40" s="165"/>
      <c r="BD40" s="165"/>
      <c r="BE40" s="165"/>
      <c r="BF40" s="165"/>
      <c r="BG40" s="165"/>
      <c r="BH40" s="165"/>
      <c r="BI40" s="165"/>
      <c r="BJ40" s="165"/>
      <c r="BK40" s="165"/>
      <c r="BL40" s="165"/>
      <c r="BM40" s="165"/>
      <c r="BN40" s="165"/>
      <c r="BO40" s="165"/>
      <c r="BP40" s="165"/>
      <c r="BQ40" s="165"/>
      <c r="BR40" s="165"/>
      <c r="BS40" s="165"/>
      <c r="BT40" s="165"/>
      <c r="BU40" s="165"/>
      <c r="BV40" s="165"/>
      <c r="BW40" s="165"/>
      <c r="BX40" s="165"/>
      <c r="BY40" s="165"/>
      <c r="BZ40" s="165"/>
      <c r="CA40" s="165"/>
      <c r="CB40" s="165"/>
      <c r="CC40" s="165"/>
    </row>
    <row r="41" spans="2:81" ht="15" customHeight="1">
      <c r="B41" s="626"/>
      <c r="C41" s="627"/>
      <c r="D41" s="628"/>
      <c r="E41" s="629"/>
      <c r="F41" s="630"/>
      <c r="G41" s="628"/>
      <c r="H41" s="629"/>
      <c r="I41" s="630"/>
      <c r="J41" s="633">
        <f t="shared" si="0"/>
        <v>0</v>
      </c>
      <c r="K41" s="634"/>
      <c r="L41" s="164"/>
      <c r="M41" s="164"/>
      <c r="N41" s="164"/>
      <c r="O41" s="164"/>
      <c r="P41" s="165"/>
      <c r="Q41" s="165"/>
      <c r="R41" s="165"/>
      <c r="S41" s="165"/>
      <c r="T41" s="165"/>
      <c r="U41" s="165"/>
      <c r="V41" s="165"/>
      <c r="W41" s="165"/>
      <c r="X41" s="165"/>
      <c r="Y41" s="165"/>
      <c r="Z41" s="165"/>
      <c r="AA41" s="165"/>
      <c r="AB41" s="165"/>
      <c r="AC41" s="165"/>
      <c r="AD41" s="165"/>
      <c r="AE41" s="165"/>
      <c r="AF41" s="165"/>
      <c r="AG41" s="165"/>
      <c r="AH41" s="165"/>
      <c r="AI41" s="165"/>
      <c r="AJ41" s="165"/>
      <c r="AK41" s="165"/>
      <c r="AL41" s="165"/>
      <c r="AM41" s="165"/>
      <c r="AN41" s="165"/>
      <c r="AO41" s="165"/>
      <c r="AP41" s="165"/>
      <c r="AQ41" s="165"/>
      <c r="AR41" s="165"/>
      <c r="AS41" s="165"/>
      <c r="AT41" s="165"/>
      <c r="AU41" s="165"/>
      <c r="AV41" s="165"/>
      <c r="AW41" s="165"/>
      <c r="AX41" s="165"/>
      <c r="AY41" s="165"/>
      <c r="AZ41" s="165"/>
      <c r="BA41" s="165"/>
      <c r="BB41" s="165"/>
      <c r="BC41" s="165"/>
      <c r="BD41" s="165"/>
      <c r="BE41" s="165"/>
      <c r="BF41" s="165"/>
      <c r="BG41" s="165"/>
      <c r="BH41" s="165"/>
      <c r="BI41" s="165"/>
      <c r="BJ41" s="165"/>
      <c r="BK41" s="165"/>
      <c r="BL41" s="165"/>
      <c r="BM41" s="165"/>
      <c r="BN41" s="165"/>
      <c r="BO41" s="165"/>
      <c r="BP41" s="165"/>
      <c r="BQ41" s="165"/>
      <c r="BR41" s="165"/>
      <c r="BS41" s="165"/>
      <c r="BT41" s="165"/>
      <c r="BU41" s="165"/>
      <c r="BV41" s="165"/>
      <c r="BW41" s="165"/>
      <c r="BX41" s="165"/>
      <c r="BY41" s="165"/>
      <c r="BZ41" s="165"/>
      <c r="CA41" s="165"/>
      <c r="CB41" s="165"/>
      <c r="CC41" s="165"/>
    </row>
    <row r="42" spans="2:81" ht="15" customHeight="1">
      <c r="B42" s="626"/>
      <c r="C42" s="627"/>
      <c r="D42" s="628"/>
      <c r="E42" s="629"/>
      <c r="F42" s="630"/>
      <c r="G42" s="628"/>
      <c r="H42" s="629"/>
      <c r="I42" s="630"/>
      <c r="J42" s="633">
        <f t="shared" si="0"/>
        <v>0</v>
      </c>
      <c r="K42" s="634"/>
      <c r="L42" s="164"/>
      <c r="M42" s="164"/>
      <c r="N42" s="164"/>
      <c r="O42" s="164"/>
      <c r="P42" s="165"/>
      <c r="Q42" s="165"/>
      <c r="R42" s="165"/>
      <c r="S42" s="165"/>
      <c r="T42" s="165"/>
      <c r="U42" s="165"/>
      <c r="V42" s="165"/>
      <c r="W42" s="165"/>
      <c r="X42" s="165"/>
      <c r="Y42" s="165"/>
      <c r="Z42" s="165"/>
      <c r="AA42" s="165"/>
      <c r="AB42" s="165"/>
      <c r="AC42" s="165"/>
      <c r="AD42" s="165"/>
      <c r="AE42" s="165"/>
      <c r="AF42" s="165"/>
      <c r="AG42" s="165"/>
      <c r="AH42" s="165"/>
      <c r="AI42" s="165"/>
      <c r="AJ42" s="165"/>
      <c r="AK42" s="165"/>
      <c r="AL42" s="165"/>
      <c r="AM42" s="165"/>
      <c r="AN42" s="165"/>
      <c r="AO42" s="165"/>
      <c r="AP42" s="165"/>
      <c r="AQ42" s="165"/>
      <c r="AR42" s="165"/>
      <c r="AS42" s="165"/>
      <c r="AT42" s="165"/>
      <c r="AU42" s="165"/>
      <c r="AV42" s="165"/>
      <c r="AW42" s="165"/>
      <c r="AX42" s="165"/>
      <c r="AY42" s="165"/>
      <c r="AZ42" s="165"/>
      <c r="BA42" s="165"/>
      <c r="BB42" s="165"/>
      <c r="BC42" s="165"/>
      <c r="BD42" s="165"/>
      <c r="BE42" s="165"/>
      <c r="BF42" s="165"/>
      <c r="BG42" s="165"/>
      <c r="BH42" s="165"/>
      <c r="BI42" s="165"/>
      <c r="BJ42" s="165"/>
      <c r="BK42" s="165"/>
      <c r="BL42" s="165"/>
      <c r="BM42" s="165"/>
      <c r="BN42" s="165"/>
      <c r="BO42" s="165"/>
      <c r="BP42" s="165"/>
      <c r="BQ42" s="165"/>
      <c r="BR42" s="165"/>
      <c r="BS42" s="165"/>
      <c r="BT42" s="165"/>
      <c r="BU42" s="165"/>
      <c r="BV42" s="165"/>
      <c r="BW42" s="165"/>
      <c r="BX42" s="165"/>
      <c r="BY42" s="165"/>
      <c r="BZ42" s="165"/>
      <c r="CA42" s="165"/>
      <c r="CB42" s="165"/>
      <c r="CC42" s="165"/>
    </row>
    <row r="43" spans="2:81" ht="15" customHeight="1">
      <c r="B43" s="626"/>
      <c r="C43" s="627"/>
      <c r="D43" s="628"/>
      <c r="E43" s="629"/>
      <c r="F43" s="630"/>
      <c r="G43" s="628"/>
      <c r="H43" s="629"/>
      <c r="I43" s="630"/>
      <c r="J43" s="633">
        <f t="shared" si="0"/>
        <v>0</v>
      </c>
      <c r="K43" s="634"/>
      <c r="L43" s="164"/>
      <c r="M43" s="164"/>
      <c r="N43" s="164"/>
      <c r="O43" s="164"/>
      <c r="P43" s="165"/>
      <c r="Q43" s="165"/>
      <c r="R43" s="165"/>
      <c r="S43" s="165"/>
      <c r="T43" s="165"/>
      <c r="U43" s="165"/>
      <c r="V43" s="165"/>
      <c r="W43" s="165"/>
      <c r="X43" s="165"/>
      <c r="Y43" s="165"/>
      <c r="Z43" s="165"/>
      <c r="AA43" s="165"/>
      <c r="AB43" s="165"/>
      <c r="AC43" s="165"/>
      <c r="AD43" s="165"/>
      <c r="AE43" s="165"/>
      <c r="AF43" s="165"/>
      <c r="AG43" s="165"/>
      <c r="AH43" s="165"/>
      <c r="AI43" s="165"/>
      <c r="AJ43" s="165"/>
      <c r="AK43" s="165"/>
      <c r="AL43" s="165"/>
      <c r="AM43" s="165"/>
      <c r="AN43" s="165"/>
      <c r="AO43" s="165"/>
      <c r="AP43" s="165"/>
      <c r="AQ43" s="165"/>
      <c r="AR43" s="165"/>
      <c r="AS43" s="165"/>
      <c r="AT43" s="165"/>
      <c r="AU43" s="165"/>
      <c r="AV43" s="165"/>
      <c r="AW43" s="165"/>
      <c r="AX43" s="165"/>
      <c r="AY43" s="165"/>
      <c r="AZ43" s="165"/>
      <c r="BA43" s="165"/>
      <c r="BB43" s="165"/>
      <c r="BC43" s="165"/>
      <c r="BD43" s="165"/>
      <c r="BE43" s="165"/>
      <c r="BF43" s="165"/>
      <c r="BG43" s="165"/>
      <c r="BH43" s="165"/>
      <c r="BI43" s="165"/>
      <c r="BJ43" s="165"/>
      <c r="BK43" s="165"/>
      <c r="BL43" s="165"/>
      <c r="BM43" s="165"/>
      <c r="BN43" s="165"/>
      <c r="BO43" s="165"/>
      <c r="BP43" s="165"/>
      <c r="BQ43" s="165"/>
      <c r="BR43" s="165"/>
      <c r="BS43" s="165"/>
      <c r="BT43" s="165"/>
      <c r="BU43" s="165"/>
      <c r="BV43" s="165"/>
      <c r="BW43" s="165"/>
      <c r="BX43" s="165"/>
      <c r="BY43" s="165"/>
      <c r="BZ43" s="165"/>
      <c r="CA43" s="165"/>
      <c r="CB43" s="165"/>
      <c r="CC43" s="165"/>
    </row>
    <row r="44" spans="2:81" ht="15" customHeight="1">
      <c r="B44" s="626"/>
      <c r="C44" s="627"/>
      <c r="D44" s="628"/>
      <c r="E44" s="629"/>
      <c r="F44" s="630"/>
      <c r="G44" s="628"/>
      <c r="H44" s="629"/>
      <c r="I44" s="630"/>
      <c r="J44" s="633">
        <f t="shared" si="0"/>
        <v>0</v>
      </c>
      <c r="K44" s="634"/>
      <c r="L44" s="164"/>
      <c r="M44" s="164"/>
      <c r="N44" s="164"/>
      <c r="O44" s="164"/>
      <c r="P44" s="165"/>
      <c r="Q44" s="165"/>
      <c r="R44" s="165"/>
      <c r="S44" s="165"/>
      <c r="T44" s="165"/>
      <c r="U44" s="165"/>
      <c r="V44" s="165"/>
      <c r="W44" s="165"/>
      <c r="X44" s="165"/>
      <c r="Y44" s="165"/>
      <c r="Z44" s="165"/>
      <c r="AA44" s="165"/>
      <c r="AB44" s="165"/>
      <c r="AC44" s="165"/>
      <c r="AD44" s="165"/>
      <c r="AE44" s="165"/>
      <c r="AF44" s="165"/>
      <c r="AG44" s="165"/>
      <c r="AH44" s="165"/>
      <c r="AI44" s="165"/>
      <c r="AJ44" s="165"/>
      <c r="AK44" s="165"/>
      <c r="AL44" s="165"/>
      <c r="AM44" s="165"/>
      <c r="AN44" s="165"/>
      <c r="AO44" s="165"/>
      <c r="AP44" s="165"/>
      <c r="AQ44" s="165"/>
      <c r="AR44" s="165"/>
      <c r="AS44" s="165"/>
      <c r="AT44" s="165"/>
      <c r="AU44" s="165"/>
      <c r="AV44" s="165"/>
      <c r="AW44" s="165"/>
      <c r="AX44" s="165"/>
      <c r="AY44" s="165"/>
      <c r="AZ44" s="165"/>
      <c r="BA44" s="165"/>
      <c r="BB44" s="165"/>
      <c r="BC44" s="165"/>
      <c r="BD44" s="165"/>
      <c r="BE44" s="165"/>
      <c r="BF44" s="165"/>
      <c r="BG44" s="165"/>
      <c r="BH44" s="165"/>
      <c r="BI44" s="165"/>
      <c r="BJ44" s="165"/>
      <c r="BK44" s="165"/>
      <c r="BL44" s="165"/>
      <c r="BM44" s="165"/>
      <c r="BN44" s="165"/>
      <c r="BO44" s="165"/>
      <c r="BP44" s="165"/>
      <c r="BQ44" s="165"/>
      <c r="BR44" s="165"/>
      <c r="BS44" s="165"/>
      <c r="BT44" s="165"/>
      <c r="BU44" s="165"/>
      <c r="BV44" s="165"/>
      <c r="BW44" s="165"/>
      <c r="BX44" s="165"/>
      <c r="BY44" s="165"/>
      <c r="BZ44" s="165"/>
      <c r="CA44" s="165"/>
      <c r="CB44" s="165"/>
      <c r="CC44" s="165"/>
    </row>
    <row r="45" spans="2:81" ht="15" customHeight="1">
      <c r="B45" s="626"/>
      <c r="C45" s="627"/>
      <c r="D45" s="628"/>
      <c r="E45" s="629"/>
      <c r="F45" s="630"/>
      <c r="G45" s="628"/>
      <c r="H45" s="629"/>
      <c r="I45" s="630"/>
      <c r="J45" s="633">
        <f t="shared" si="0"/>
        <v>0</v>
      </c>
      <c r="K45" s="634"/>
      <c r="L45" s="164"/>
      <c r="M45" s="164"/>
      <c r="N45" s="164"/>
      <c r="O45" s="164"/>
      <c r="P45" s="165"/>
      <c r="Q45" s="165"/>
      <c r="R45" s="165"/>
      <c r="S45" s="165"/>
      <c r="T45" s="165"/>
      <c r="U45" s="165"/>
      <c r="V45" s="165"/>
      <c r="W45" s="165"/>
      <c r="X45" s="165"/>
      <c r="Y45" s="165"/>
      <c r="Z45" s="165"/>
      <c r="AA45" s="165"/>
      <c r="AB45" s="165"/>
      <c r="AC45" s="165"/>
      <c r="AD45" s="165"/>
      <c r="AE45" s="165"/>
      <c r="AF45" s="165"/>
      <c r="AG45" s="165"/>
      <c r="AH45" s="165"/>
      <c r="AI45" s="165"/>
      <c r="AJ45" s="165"/>
      <c r="AK45" s="165"/>
      <c r="AL45" s="165"/>
      <c r="AM45" s="165"/>
      <c r="AN45" s="165"/>
      <c r="AO45" s="165"/>
      <c r="AP45" s="165"/>
      <c r="AQ45" s="165"/>
      <c r="AR45" s="165"/>
      <c r="AS45" s="165"/>
      <c r="AT45" s="165"/>
      <c r="AU45" s="165"/>
      <c r="AV45" s="165"/>
      <c r="AW45" s="165"/>
      <c r="AX45" s="165"/>
      <c r="AY45" s="165"/>
      <c r="AZ45" s="165"/>
      <c r="BA45" s="165"/>
      <c r="BB45" s="165"/>
      <c r="BC45" s="165"/>
      <c r="BD45" s="165"/>
      <c r="BE45" s="165"/>
      <c r="BF45" s="165"/>
      <c r="BG45" s="165"/>
      <c r="BH45" s="165"/>
      <c r="BI45" s="165"/>
      <c r="BJ45" s="165"/>
      <c r="BK45" s="165"/>
      <c r="BL45" s="165"/>
      <c r="BM45" s="165"/>
      <c r="BN45" s="165"/>
      <c r="BO45" s="165"/>
      <c r="BP45" s="165"/>
      <c r="BQ45" s="165"/>
      <c r="BR45" s="165"/>
      <c r="BS45" s="165"/>
      <c r="BT45" s="165"/>
      <c r="BU45" s="165"/>
      <c r="BV45" s="165"/>
      <c r="BW45" s="165"/>
      <c r="BX45" s="165"/>
      <c r="BY45" s="165"/>
      <c r="BZ45" s="165"/>
      <c r="CA45" s="165"/>
      <c r="CB45" s="165"/>
      <c r="CC45" s="165"/>
    </row>
    <row r="46" spans="2:81" ht="15" customHeight="1">
      <c r="B46" s="626"/>
      <c r="C46" s="627"/>
      <c r="D46" s="628"/>
      <c r="E46" s="629"/>
      <c r="F46" s="630"/>
      <c r="G46" s="628"/>
      <c r="H46" s="629"/>
      <c r="I46" s="630"/>
      <c r="J46" s="633">
        <f t="shared" si="0"/>
        <v>0</v>
      </c>
      <c r="K46" s="634"/>
      <c r="L46" s="164"/>
      <c r="M46" s="164"/>
      <c r="N46" s="164"/>
      <c r="O46" s="164"/>
      <c r="P46" s="165"/>
      <c r="Q46" s="165"/>
      <c r="R46" s="165"/>
      <c r="S46" s="165"/>
      <c r="T46" s="165"/>
      <c r="U46" s="165"/>
      <c r="V46" s="165"/>
      <c r="W46" s="165"/>
      <c r="X46" s="165"/>
      <c r="Y46" s="165"/>
      <c r="Z46" s="165"/>
      <c r="AA46" s="165"/>
      <c r="AB46" s="165"/>
      <c r="AC46" s="165"/>
      <c r="AD46" s="165"/>
      <c r="AE46" s="165"/>
      <c r="AF46" s="165"/>
      <c r="AG46" s="165"/>
      <c r="AH46" s="165"/>
      <c r="AI46" s="165"/>
      <c r="AJ46" s="165"/>
      <c r="AK46" s="165"/>
      <c r="AL46" s="165"/>
      <c r="AM46" s="165"/>
      <c r="AN46" s="165"/>
      <c r="AO46" s="165"/>
      <c r="AP46" s="165"/>
      <c r="AQ46" s="165"/>
      <c r="AR46" s="165"/>
      <c r="AS46" s="165"/>
      <c r="AT46" s="165"/>
      <c r="AU46" s="165"/>
      <c r="AV46" s="165"/>
      <c r="AW46" s="165"/>
      <c r="AX46" s="165"/>
      <c r="AY46" s="165"/>
      <c r="AZ46" s="165"/>
      <c r="BA46" s="165"/>
      <c r="BB46" s="165"/>
      <c r="BC46" s="165"/>
      <c r="BD46" s="165"/>
      <c r="BE46" s="165"/>
      <c r="BF46" s="165"/>
      <c r="BG46" s="165"/>
      <c r="BH46" s="165"/>
      <c r="BI46" s="165"/>
      <c r="BJ46" s="165"/>
      <c r="BK46" s="165"/>
      <c r="BL46" s="165"/>
      <c r="BM46" s="165"/>
      <c r="BN46" s="165"/>
      <c r="BO46" s="165"/>
      <c r="BP46" s="165"/>
      <c r="BQ46" s="165"/>
      <c r="BR46" s="165"/>
      <c r="BS46" s="165"/>
      <c r="BT46" s="165"/>
      <c r="BU46" s="165"/>
      <c r="BV46" s="165"/>
      <c r="BW46" s="165"/>
      <c r="BX46" s="165"/>
      <c r="BY46" s="165"/>
      <c r="BZ46" s="165"/>
      <c r="CA46" s="165"/>
      <c r="CB46" s="165"/>
      <c r="CC46" s="165"/>
    </row>
    <row r="47" spans="2:81" ht="15" customHeight="1">
      <c r="B47" s="626"/>
      <c r="C47" s="627"/>
      <c r="D47" s="628"/>
      <c r="E47" s="629"/>
      <c r="F47" s="630"/>
      <c r="G47" s="628"/>
      <c r="H47" s="629"/>
      <c r="I47" s="630"/>
      <c r="J47" s="633">
        <f t="shared" si="0"/>
        <v>0</v>
      </c>
      <c r="K47" s="634"/>
      <c r="L47" s="164"/>
      <c r="M47" s="164"/>
      <c r="N47" s="164"/>
      <c r="O47" s="164"/>
      <c r="P47" s="165"/>
      <c r="Q47" s="165"/>
      <c r="R47" s="165"/>
      <c r="S47" s="165"/>
      <c r="T47" s="165"/>
      <c r="U47" s="165"/>
      <c r="V47" s="165"/>
      <c r="W47" s="165"/>
      <c r="X47" s="165"/>
      <c r="Y47" s="165"/>
      <c r="Z47" s="165"/>
      <c r="AA47" s="165"/>
      <c r="AB47" s="165"/>
      <c r="AC47" s="165"/>
      <c r="AD47" s="165"/>
      <c r="AE47" s="165"/>
      <c r="AF47" s="165"/>
      <c r="AG47" s="165"/>
      <c r="AH47" s="165"/>
      <c r="AI47" s="165"/>
      <c r="AJ47" s="165"/>
      <c r="AK47" s="165"/>
      <c r="AL47" s="165"/>
      <c r="AM47" s="165"/>
      <c r="AN47" s="165"/>
      <c r="AO47" s="165"/>
      <c r="AP47" s="165"/>
      <c r="AQ47" s="165"/>
      <c r="AR47" s="165"/>
      <c r="AS47" s="165"/>
      <c r="AT47" s="165"/>
      <c r="AU47" s="165"/>
      <c r="AV47" s="165"/>
      <c r="AW47" s="165"/>
      <c r="AX47" s="165"/>
      <c r="AY47" s="165"/>
      <c r="AZ47" s="165"/>
      <c r="BA47" s="165"/>
      <c r="BB47" s="165"/>
      <c r="BC47" s="165"/>
      <c r="BD47" s="165"/>
      <c r="BE47" s="165"/>
      <c r="BF47" s="165"/>
      <c r="BG47" s="165"/>
      <c r="BH47" s="165"/>
      <c r="BI47" s="165"/>
      <c r="BJ47" s="165"/>
      <c r="BK47" s="165"/>
      <c r="BL47" s="165"/>
      <c r="BM47" s="165"/>
      <c r="BN47" s="165"/>
      <c r="BO47" s="165"/>
      <c r="BP47" s="165"/>
      <c r="BQ47" s="165"/>
      <c r="BR47" s="165"/>
      <c r="BS47" s="165"/>
      <c r="BT47" s="165"/>
      <c r="BU47" s="165"/>
      <c r="BV47" s="165"/>
      <c r="BW47" s="165"/>
      <c r="BX47" s="165"/>
      <c r="BY47" s="165"/>
      <c r="BZ47" s="165"/>
      <c r="CA47" s="165"/>
      <c r="CB47" s="165"/>
      <c r="CC47" s="165"/>
    </row>
    <row r="48" spans="2:81" ht="15" customHeight="1">
      <c r="B48" s="626"/>
      <c r="C48" s="627"/>
      <c r="D48" s="628"/>
      <c r="E48" s="629"/>
      <c r="F48" s="630"/>
      <c r="G48" s="628"/>
      <c r="H48" s="629"/>
      <c r="I48" s="630"/>
      <c r="J48" s="633">
        <f t="shared" si="0"/>
        <v>0</v>
      </c>
      <c r="K48" s="634"/>
      <c r="L48" s="164"/>
      <c r="M48" s="164"/>
      <c r="N48" s="164"/>
      <c r="O48" s="164"/>
      <c r="P48" s="165"/>
      <c r="Q48" s="165"/>
      <c r="R48" s="165"/>
      <c r="S48" s="165"/>
      <c r="T48" s="165"/>
      <c r="U48" s="165"/>
      <c r="V48" s="165"/>
      <c r="W48" s="165"/>
      <c r="X48" s="165"/>
      <c r="Y48" s="165"/>
      <c r="Z48" s="165"/>
      <c r="AA48" s="165"/>
      <c r="AB48" s="165"/>
      <c r="AC48" s="165"/>
      <c r="AD48" s="165"/>
      <c r="AE48" s="165"/>
      <c r="AF48" s="165"/>
      <c r="AG48" s="165"/>
      <c r="AH48" s="165"/>
      <c r="AI48" s="165"/>
      <c r="AJ48" s="165"/>
      <c r="AK48" s="165"/>
      <c r="AL48" s="165"/>
      <c r="AM48" s="165"/>
      <c r="AN48" s="165"/>
      <c r="AO48" s="165"/>
      <c r="AP48" s="165"/>
      <c r="AQ48" s="165"/>
      <c r="AR48" s="165"/>
      <c r="AS48" s="165"/>
      <c r="AT48" s="165"/>
      <c r="AU48" s="165"/>
      <c r="AV48" s="165"/>
      <c r="AW48" s="165"/>
      <c r="AX48" s="165"/>
      <c r="AY48" s="165"/>
      <c r="AZ48" s="165"/>
      <c r="BA48" s="165"/>
      <c r="BB48" s="165"/>
      <c r="BC48" s="165"/>
      <c r="BD48" s="165"/>
      <c r="BE48" s="165"/>
      <c r="BF48" s="165"/>
      <c r="BG48" s="165"/>
      <c r="BH48" s="165"/>
      <c r="BI48" s="165"/>
      <c r="BJ48" s="165"/>
      <c r="BK48" s="165"/>
      <c r="BL48" s="165"/>
      <c r="BM48" s="165"/>
      <c r="BN48" s="165"/>
      <c r="BO48" s="165"/>
      <c r="BP48" s="165"/>
      <c r="BQ48" s="165"/>
      <c r="BR48" s="165"/>
      <c r="BS48" s="165"/>
      <c r="BT48" s="165"/>
      <c r="BU48" s="165"/>
      <c r="BV48" s="165"/>
      <c r="BW48" s="165"/>
      <c r="BX48" s="165"/>
      <c r="BY48" s="165"/>
      <c r="BZ48" s="165"/>
      <c r="CA48" s="165"/>
      <c r="CB48" s="165"/>
      <c r="CC48" s="165"/>
    </row>
    <row r="49" spans="2:81" ht="15" customHeight="1">
      <c r="B49" s="626"/>
      <c r="C49" s="627"/>
      <c r="D49" s="628"/>
      <c r="E49" s="629"/>
      <c r="F49" s="630"/>
      <c r="G49" s="628"/>
      <c r="H49" s="629"/>
      <c r="I49" s="630"/>
      <c r="J49" s="633">
        <f t="shared" si="0"/>
        <v>0</v>
      </c>
      <c r="K49" s="634"/>
      <c r="L49" s="164"/>
      <c r="M49" s="173" t="str">
        <f>IF(AND(0&lt;=(P50-N50),(P50-N50)&lt;=0,P50&lt;&gt;""),"OK","NG")</f>
        <v>OK</v>
      </c>
      <c r="N49" s="660" t="s">
        <v>212</v>
      </c>
      <c r="O49" s="661"/>
      <c r="P49" s="645" t="s">
        <v>213</v>
      </c>
      <c r="Q49" s="646"/>
      <c r="R49" s="165"/>
      <c r="S49" s="176" t="s">
        <v>118</v>
      </c>
      <c r="T49" s="178"/>
      <c r="U49" s="165"/>
      <c r="V49" s="165"/>
      <c r="W49" s="165"/>
      <c r="X49" s="165"/>
      <c r="Y49" s="165"/>
      <c r="Z49" s="165"/>
      <c r="AA49" s="165"/>
      <c r="AB49" s="165"/>
      <c r="AC49" s="165"/>
      <c r="AD49" s="165"/>
      <c r="AE49" s="165"/>
      <c r="AF49" s="165"/>
      <c r="AG49" s="165"/>
      <c r="AH49" s="165"/>
      <c r="AI49" s="165"/>
      <c r="AJ49" s="165"/>
      <c r="AK49" s="165"/>
      <c r="AL49" s="165"/>
      <c r="AM49" s="165"/>
      <c r="AN49" s="165"/>
      <c r="AO49" s="165"/>
      <c r="AP49" s="165"/>
      <c r="AQ49" s="165"/>
      <c r="AR49" s="165"/>
      <c r="AS49" s="165"/>
      <c r="AT49" s="165"/>
      <c r="AU49" s="165"/>
      <c r="AV49" s="165"/>
      <c r="AW49" s="165"/>
      <c r="AX49" s="165"/>
      <c r="AY49" s="165"/>
      <c r="AZ49" s="165"/>
      <c r="BA49" s="165"/>
      <c r="BB49" s="165"/>
      <c r="BC49" s="165"/>
      <c r="BD49" s="165"/>
      <c r="BE49" s="165"/>
      <c r="BF49" s="165"/>
      <c r="BG49" s="165"/>
      <c r="BH49" s="165"/>
      <c r="BI49" s="165"/>
      <c r="BJ49" s="165"/>
      <c r="BK49" s="165"/>
      <c r="BL49" s="165"/>
      <c r="BM49" s="165"/>
      <c r="BN49" s="165"/>
      <c r="BO49" s="165"/>
      <c r="BP49" s="165"/>
      <c r="BQ49" s="165"/>
      <c r="BR49" s="165"/>
      <c r="BS49" s="165"/>
      <c r="BT49" s="165"/>
      <c r="BU49" s="165"/>
      <c r="BV49" s="165"/>
      <c r="BW49" s="165"/>
      <c r="BX49" s="165"/>
      <c r="BY49" s="165"/>
      <c r="BZ49" s="165"/>
      <c r="CA49" s="165"/>
      <c r="CB49" s="165"/>
      <c r="CC49" s="165"/>
    </row>
    <row r="50" spans="2:81" ht="26.25" customHeight="1">
      <c r="B50" s="647" t="s">
        <v>71</v>
      </c>
      <c r="C50" s="648"/>
      <c r="D50" s="649">
        <f>SUM(D14:F49)</f>
        <v>0</v>
      </c>
      <c r="E50" s="650"/>
      <c r="F50" s="651"/>
      <c r="G50" s="649">
        <f>SUM(G14:I49)</f>
        <v>0</v>
      </c>
      <c r="H50" s="650"/>
      <c r="I50" s="651"/>
      <c r="J50" s="649">
        <f>SUM(J14:K49)</f>
        <v>0</v>
      </c>
      <c r="K50" s="652"/>
      <c r="L50" s="164"/>
      <c r="M50" s="173" t="str">
        <f>IF(AND(0&lt;=(P53-N53),(P53-N53)&lt;=0,P53&lt;&gt;""),"OK","NG")</f>
        <v>OK</v>
      </c>
      <c r="N50" s="653">
        <f>C6+C7</f>
        <v>0</v>
      </c>
      <c r="O50" s="654"/>
      <c r="P50" s="653">
        <f>D50</f>
        <v>0</v>
      </c>
      <c r="Q50" s="654"/>
      <c r="R50" s="165"/>
      <c r="S50" s="177">
        <f>COUNTBLANK(C6:G7:I6:J7)</f>
        <v>14</v>
      </c>
      <c r="T50" s="177">
        <v>14</v>
      </c>
      <c r="U50" s="165"/>
      <c r="V50" s="165"/>
      <c r="W50" s="165"/>
      <c r="X50" s="165"/>
      <c r="Y50" s="165"/>
      <c r="Z50" s="165"/>
      <c r="AA50" s="165"/>
      <c r="AB50" s="165"/>
      <c r="AC50" s="165"/>
      <c r="AD50" s="165"/>
      <c r="AE50" s="165"/>
      <c r="AF50" s="165"/>
      <c r="AG50" s="165"/>
      <c r="AH50" s="165"/>
      <c r="AI50" s="165"/>
      <c r="AJ50" s="165"/>
      <c r="AK50" s="165"/>
      <c r="AL50" s="165"/>
      <c r="AM50" s="165"/>
      <c r="AN50" s="165"/>
      <c r="AO50" s="165"/>
      <c r="AP50" s="165"/>
      <c r="AQ50" s="165"/>
      <c r="AR50" s="165"/>
      <c r="AS50" s="165"/>
      <c r="AT50" s="165"/>
      <c r="AU50" s="165"/>
      <c r="AV50" s="165"/>
      <c r="AW50" s="165"/>
      <c r="AX50" s="165"/>
      <c r="AY50" s="165"/>
      <c r="AZ50" s="165"/>
      <c r="BA50" s="165"/>
      <c r="BB50" s="165"/>
      <c r="BC50" s="165"/>
      <c r="BD50" s="165"/>
      <c r="BE50" s="165"/>
      <c r="BF50" s="165"/>
      <c r="BG50" s="165"/>
      <c r="BH50" s="165"/>
      <c r="BI50" s="165"/>
      <c r="BJ50" s="165"/>
      <c r="BK50" s="165"/>
      <c r="BL50" s="165"/>
      <c r="BM50" s="165"/>
      <c r="BN50" s="165"/>
      <c r="BO50" s="165"/>
      <c r="BP50" s="165"/>
      <c r="BQ50" s="165"/>
      <c r="BR50" s="165"/>
      <c r="BS50" s="165"/>
      <c r="BT50" s="165"/>
      <c r="BU50" s="165"/>
      <c r="BV50" s="165"/>
      <c r="BW50" s="165"/>
      <c r="BX50" s="165"/>
      <c r="BY50" s="165"/>
      <c r="BZ50" s="165"/>
      <c r="CA50" s="165"/>
      <c r="CB50" s="165"/>
      <c r="CC50" s="165"/>
    </row>
    <row r="51" spans="2:81" ht="21" customHeight="1">
      <c r="B51" s="164"/>
      <c r="C51" s="164"/>
      <c r="D51" s="164"/>
      <c r="E51" s="164"/>
      <c r="F51" s="164"/>
      <c r="G51" s="164"/>
      <c r="H51" s="164"/>
      <c r="I51" s="164"/>
      <c r="J51" s="164"/>
      <c r="K51" s="164"/>
      <c r="L51" s="164"/>
      <c r="M51" s="173"/>
      <c r="N51" s="174"/>
      <c r="O51" s="174"/>
      <c r="P51" s="175"/>
      <c r="Q51" s="175"/>
      <c r="R51" s="165"/>
      <c r="S51" s="177">
        <f>COUNTBLANK(B14:I49)</f>
        <v>288</v>
      </c>
      <c r="T51" s="177">
        <v>288</v>
      </c>
      <c r="U51" s="165"/>
      <c r="V51" s="165"/>
      <c r="W51" s="165"/>
      <c r="X51" s="165"/>
      <c r="Y51" s="165"/>
      <c r="Z51" s="165"/>
      <c r="AA51" s="165"/>
      <c r="AB51" s="165"/>
      <c r="AC51" s="165"/>
      <c r="AD51" s="165"/>
      <c r="AE51" s="165"/>
      <c r="AF51" s="165"/>
      <c r="AG51" s="165"/>
      <c r="AH51" s="165"/>
      <c r="AI51" s="165"/>
      <c r="AJ51" s="165"/>
      <c r="AK51" s="165"/>
      <c r="AL51" s="165"/>
      <c r="AM51" s="165"/>
      <c r="AN51" s="165"/>
      <c r="AO51" s="165"/>
      <c r="AP51" s="165"/>
      <c r="AQ51" s="165"/>
      <c r="AR51" s="165"/>
      <c r="AS51" s="165"/>
      <c r="AT51" s="165"/>
      <c r="AU51" s="165"/>
      <c r="AV51" s="165"/>
      <c r="AW51" s="165"/>
      <c r="AX51" s="165"/>
      <c r="AY51" s="165"/>
      <c r="AZ51" s="165"/>
      <c r="BA51" s="165"/>
      <c r="BB51" s="165"/>
      <c r="BC51" s="165"/>
      <c r="BD51" s="165"/>
      <c r="BE51" s="165"/>
      <c r="BF51" s="165"/>
      <c r="BG51" s="165"/>
      <c r="BH51" s="165"/>
      <c r="BI51" s="165"/>
      <c r="BJ51" s="165"/>
      <c r="BK51" s="165"/>
      <c r="BL51" s="165"/>
      <c r="BM51" s="165"/>
      <c r="BN51" s="165"/>
      <c r="BO51" s="165"/>
      <c r="BP51" s="165"/>
      <c r="BQ51" s="165"/>
      <c r="BR51" s="165"/>
      <c r="BS51" s="165"/>
      <c r="BT51" s="165"/>
      <c r="BU51" s="165"/>
      <c r="BV51" s="165"/>
      <c r="BW51" s="165"/>
      <c r="BX51" s="165"/>
      <c r="BY51" s="165"/>
      <c r="BZ51" s="165"/>
      <c r="CA51" s="165"/>
      <c r="CB51" s="165"/>
      <c r="CC51" s="165"/>
    </row>
    <row r="52" spans="2:81" ht="21" customHeight="1">
      <c r="B52" s="655"/>
      <c r="C52" s="655"/>
      <c r="D52" s="655"/>
      <c r="E52" s="655"/>
      <c r="F52" s="655"/>
      <c r="G52" s="655"/>
      <c r="H52" s="655"/>
      <c r="I52" s="655"/>
      <c r="J52" s="655"/>
      <c r="K52" s="655"/>
      <c r="L52" s="164"/>
      <c r="M52" s="173"/>
      <c r="N52" s="656" t="s">
        <v>133</v>
      </c>
      <c r="O52" s="657"/>
      <c r="P52" s="658" t="s">
        <v>214</v>
      </c>
      <c r="Q52" s="659"/>
      <c r="R52" s="165"/>
      <c r="S52" s="165"/>
      <c r="T52" s="165"/>
      <c r="U52" s="165"/>
      <c r="V52" s="165"/>
      <c r="W52" s="165"/>
      <c r="X52" s="165"/>
      <c r="Y52" s="165"/>
      <c r="Z52" s="165"/>
      <c r="AA52" s="165"/>
      <c r="AB52" s="165"/>
      <c r="AC52" s="165"/>
      <c r="AD52" s="165"/>
      <c r="AE52" s="165"/>
      <c r="AF52" s="165"/>
      <c r="AG52" s="165"/>
      <c r="AH52" s="165"/>
      <c r="AI52" s="165"/>
      <c r="AJ52" s="165"/>
      <c r="AK52" s="165"/>
      <c r="AL52" s="165"/>
      <c r="AM52" s="165"/>
      <c r="AN52" s="165"/>
      <c r="AO52" s="165"/>
      <c r="AP52" s="165"/>
      <c r="AQ52" s="165"/>
      <c r="AR52" s="165"/>
      <c r="AS52" s="165"/>
      <c r="AT52" s="165"/>
      <c r="AU52" s="165"/>
      <c r="AV52" s="165"/>
      <c r="AW52" s="165"/>
      <c r="AX52" s="165"/>
      <c r="AY52" s="165"/>
      <c r="AZ52" s="165"/>
      <c r="BA52" s="165"/>
      <c r="BB52" s="165"/>
      <c r="BC52" s="165"/>
      <c r="BD52" s="165"/>
      <c r="BE52" s="165"/>
      <c r="BF52" s="165"/>
      <c r="BG52" s="165"/>
      <c r="BH52" s="165"/>
      <c r="BI52" s="165"/>
      <c r="BJ52" s="165"/>
      <c r="BK52" s="165"/>
      <c r="BL52" s="165"/>
      <c r="BM52" s="165"/>
      <c r="BN52" s="165"/>
      <c r="BO52" s="165"/>
      <c r="BP52" s="165"/>
      <c r="BQ52" s="165"/>
      <c r="BR52" s="165"/>
      <c r="BS52" s="165"/>
      <c r="BT52" s="165"/>
      <c r="BU52" s="165"/>
      <c r="BV52" s="165"/>
      <c r="BW52" s="165"/>
      <c r="BX52" s="165"/>
      <c r="BY52" s="165"/>
      <c r="BZ52" s="165"/>
      <c r="CA52" s="165"/>
      <c r="CB52" s="165"/>
      <c r="CC52" s="165"/>
    </row>
    <row r="53" spans="2:81" ht="21" customHeight="1">
      <c r="B53" s="164"/>
      <c r="C53" s="164"/>
      <c r="D53" s="164"/>
      <c r="E53" s="164"/>
      <c r="F53" s="164"/>
      <c r="G53" s="164"/>
      <c r="H53" s="164"/>
      <c r="I53" s="164"/>
      <c r="J53" s="164"/>
      <c r="K53" s="164"/>
      <c r="L53" s="164"/>
      <c r="M53" s="164"/>
      <c r="N53" s="635">
        <f>E6+E7</f>
        <v>0</v>
      </c>
      <c r="O53" s="636"/>
      <c r="P53" s="635">
        <f>G50</f>
        <v>0</v>
      </c>
      <c r="Q53" s="636"/>
      <c r="R53" s="165"/>
      <c r="S53" s="165"/>
      <c r="T53" s="165"/>
      <c r="U53" s="165"/>
      <c r="V53" s="165"/>
      <c r="W53" s="165"/>
      <c r="X53" s="165"/>
      <c r="Y53" s="165"/>
      <c r="Z53" s="165"/>
      <c r="AA53" s="165"/>
      <c r="AB53" s="165"/>
      <c r="AC53" s="165"/>
      <c r="AD53" s="165"/>
      <c r="AE53" s="165"/>
      <c r="AF53" s="165"/>
      <c r="AG53" s="165"/>
      <c r="AH53" s="165"/>
      <c r="AI53" s="165"/>
      <c r="AJ53" s="165"/>
      <c r="AK53" s="165"/>
      <c r="AL53" s="165"/>
      <c r="AM53" s="165"/>
      <c r="AN53" s="165"/>
      <c r="AO53" s="165"/>
      <c r="AP53" s="165"/>
      <c r="AQ53" s="165"/>
      <c r="AR53" s="165"/>
      <c r="AS53" s="165"/>
      <c r="AT53" s="165"/>
      <c r="AU53" s="165"/>
      <c r="AV53" s="165"/>
      <c r="AW53" s="165"/>
      <c r="AX53" s="165"/>
      <c r="AY53" s="165"/>
      <c r="AZ53" s="165"/>
      <c r="BA53" s="165"/>
      <c r="BB53" s="165"/>
      <c r="BC53" s="165"/>
      <c r="BD53" s="165"/>
      <c r="BE53" s="165"/>
      <c r="BF53" s="165"/>
      <c r="BG53" s="165"/>
      <c r="BH53" s="165"/>
      <c r="BI53" s="165"/>
      <c r="BJ53" s="165"/>
      <c r="BK53" s="165"/>
      <c r="BL53" s="165"/>
      <c r="BM53" s="165"/>
      <c r="BN53" s="165"/>
      <c r="BO53" s="165"/>
      <c r="BP53" s="165"/>
      <c r="BQ53" s="165"/>
      <c r="BR53" s="165"/>
      <c r="BS53" s="165"/>
      <c r="BT53" s="165"/>
      <c r="BU53" s="165"/>
      <c r="BV53" s="165"/>
      <c r="BW53" s="165"/>
      <c r="BX53" s="165"/>
      <c r="BY53" s="165"/>
      <c r="BZ53" s="165"/>
      <c r="CA53" s="165"/>
      <c r="CB53" s="165"/>
      <c r="CC53" s="165"/>
    </row>
    <row r="54" spans="2:81">
      <c r="B54" s="165"/>
      <c r="C54" s="165"/>
      <c r="D54" s="165"/>
      <c r="E54" s="165"/>
      <c r="F54" s="165"/>
      <c r="G54" s="165"/>
      <c r="H54" s="165"/>
      <c r="I54" s="165"/>
      <c r="J54" s="165"/>
      <c r="K54" s="165"/>
      <c r="L54" s="165"/>
      <c r="M54" s="165"/>
      <c r="N54" s="165"/>
      <c r="O54" s="165"/>
      <c r="P54" s="165"/>
      <c r="Q54" s="165"/>
      <c r="R54" s="165"/>
      <c r="S54" s="165"/>
      <c r="T54" s="165"/>
      <c r="U54" s="165"/>
      <c r="V54" s="165"/>
      <c r="W54" s="165"/>
      <c r="X54" s="165"/>
      <c r="Y54" s="165"/>
      <c r="Z54" s="165"/>
      <c r="AA54" s="165"/>
      <c r="AB54" s="165"/>
      <c r="AC54" s="165"/>
      <c r="AD54" s="165"/>
      <c r="AE54" s="165"/>
      <c r="AF54" s="165"/>
      <c r="AG54" s="165"/>
      <c r="AH54" s="165"/>
      <c r="AI54" s="165"/>
      <c r="AJ54" s="165"/>
      <c r="AK54" s="165"/>
      <c r="AL54" s="165"/>
      <c r="AM54" s="165"/>
      <c r="AN54" s="165"/>
      <c r="AO54" s="165"/>
      <c r="AP54" s="165"/>
      <c r="AQ54" s="165"/>
      <c r="AR54" s="165"/>
      <c r="AS54" s="165"/>
      <c r="AT54" s="165"/>
      <c r="AU54" s="165"/>
      <c r="AV54" s="165"/>
      <c r="AW54" s="165"/>
      <c r="AX54" s="165"/>
      <c r="AY54" s="165"/>
      <c r="AZ54" s="165"/>
      <c r="BA54" s="165"/>
      <c r="BB54" s="165"/>
      <c r="BC54" s="165"/>
      <c r="BD54" s="165"/>
      <c r="BE54" s="165"/>
      <c r="BF54" s="165"/>
      <c r="BG54" s="165"/>
      <c r="BH54" s="165"/>
      <c r="BI54" s="165"/>
      <c r="BJ54" s="165"/>
      <c r="BK54" s="165"/>
      <c r="BL54" s="165"/>
      <c r="BM54" s="165"/>
      <c r="BN54" s="165"/>
      <c r="BO54" s="165"/>
      <c r="BP54" s="165"/>
      <c r="BQ54" s="165"/>
      <c r="BR54" s="165"/>
      <c r="BS54" s="165"/>
      <c r="BT54" s="165"/>
      <c r="BU54" s="165"/>
      <c r="BV54" s="165"/>
      <c r="BW54" s="165"/>
      <c r="BX54" s="165"/>
      <c r="BY54" s="165"/>
      <c r="BZ54" s="165"/>
      <c r="CA54" s="165"/>
      <c r="CB54" s="165"/>
      <c r="CC54" s="165"/>
    </row>
    <row r="55" spans="2:81">
      <c r="B55" s="165"/>
      <c r="C55" s="165"/>
      <c r="D55" s="165"/>
      <c r="E55" s="165"/>
      <c r="F55" s="165"/>
      <c r="G55" s="165"/>
      <c r="H55" s="165"/>
      <c r="I55" s="165"/>
      <c r="J55" s="165"/>
      <c r="K55" s="165"/>
      <c r="L55" s="165"/>
      <c r="M55" s="165"/>
      <c r="N55" s="165"/>
      <c r="O55" s="165"/>
      <c r="P55" s="165"/>
      <c r="Q55" s="165"/>
      <c r="R55" s="165"/>
      <c r="S55" s="165"/>
      <c r="T55" s="165"/>
      <c r="U55" s="165"/>
      <c r="V55" s="165"/>
      <c r="W55" s="165"/>
      <c r="X55" s="165"/>
      <c r="Y55" s="165"/>
      <c r="Z55" s="165"/>
      <c r="AA55" s="165"/>
      <c r="AB55" s="165"/>
      <c r="AC55" s="165"/>
      <c r="AD55" s="165"/>
      <c r="AE55" s="165"/>
      <c r="AF55" s="165"/>
      <c r="AG55" s="165"/>
      <c r="AH55" s="165"/>
      <c r="AI55" s="165"/>
      <c r="AJ55" s="165"/>
      <c r="AK55" s="165"/>
      <c r="AL55" s="165"/>
      <c r="AM55" s="165"/>
      <c r="AN55" s="165"/>
      <c r="AO55" s="165"/>
      <c r="AP55" s="165"/>
      <c r="AQ55" s="165"/>
      <c r="AR55" s="165"/>
      <c r="AS55" s="165"/>
      <c r="AT55" s="165"/>
      <c r="AU55" s="165"/>
      <c r="AV55" s="165"/>
      <c r="AW55" s="165"/>
      <c r="AX55" s="165"/>
      <c r="AY55" s="165"/>
      <c r="AZ55" s="165"/>
      <c r="BA55" s="165"/>
      <c r="BB55" s="165"/>
      <c r="BC55" s="165"/>
      <c r="BD55" s="165"/>
      <c r="BE55" s="165"/>
      <c r="BF55" s="165"/>
      <c r="BG55" s="165"/>
      <c r="BH55" s="165"/>
      <c r="BI55" s="165"/>
      <c r="BJ55" s="165"/>
      <c r="BK55" s="165"/>
      <c r="BL55" s="165"/>
      <c r="BM55" s="165"/>
      <c r="BN55" s="165"/>
      <c r="BO55" s="165"/>
      <c r="BP55" s="165"/>
      <c r="BQ55" s="165"/>
      <c r="BR55" s="165"/>
      <c r="BS55" s="165"/>
      <c r="BT55" s="165"/>
      <c r="BU55" s="165"/>
      <c r="BV55" s="165"/>
      <c r="BW55" s="165"/>
      <c r="BX55" s="165"/>
      <c r="BY55" s="165"/>
      <c r="BZ55" s="165"/>
      <c r="CA55" s="165"/>
      <c r="CB55" s="165"/>
      <c r="CC55" s="165"/>
    </row>
    <row r="56" spans="2:81">
      <c r="B56" s="165"/>
      <c r="C56" s="165"/>
      <c r="D56" s="165"/>
      <c r="E56" s="165"/>
      <c r="F56" s="165"/>
      <c r="G56" s="165"/>
      <c r="H56" s="165"/>
      <c r="I56" s="165"/>
      <c r="J56" s="165"/>
      <c r="K56" s="165"/>
      <c r="L56" s="165"/>
      <c r="M56" s="165"/>
      <c r="N56" s="165"/>
      <c r="O56" s="165"/>
      <c r="P56" s="165"/>
      <c r="Q56" s="165"/>
      <c r="R56" s="165"/>
      <c r="S56" s="165"/>
      <c r="T56" s="165"/>
      <c r="U56" s="165"/>
      <c r="V56" s="165"/>
      <c r="W56" s="165"/>
      <c r="X56" s="165"/>
      <c r="Y56" s="165"/>
      <c r="Z56" s="165"/>
      <c r="AA56" s="165"/>
      <c r="AB56" s="165"/>
      <c r="AC56" s="165"/>
      <c r="AD56" s="165"/>
      <c r="AE56" s="165"/>
      <c r="AF56" s="165"/>
      <c r="AG56" s="165"/>
      <c r="AH56" s="165"/>
      <c r="AI56" s="165"/>
      <c r="AJ56" s="165"/>
      <c r="AK56" s="165"/>
      <c r="AL56" s="165"/>
      <c r="AM56" s="165"/>
      <c r="AN56" s="165"/>
      <c r="AO56" s="165"/>
      <c r="AP56" s="165"/>
      <c r="AQ56" s="165"/>
      <c r="AR56" s="165"/>
      <c r="AS56" s="165"/>
      <c r="AT56" s="165"/>
      <c r="AU56" s="165"/>
      <c r="AV56" s="165"/>
      <c r="AW56" s="165"/>
      <c r="AX56" s="165"/>
      <c r="AY56" s="165"/>
      <c r="AZ56" s="165"/>
      <c r="BA56" s="165"/>
      <c r="BB56" s="165"/>
      <c r="BC56" s="165"/>
      <c r="BD56" s="165"/>
      <c r="BE56" s="165"/>
      <c r="BF56" s="165"/>
      <c r="BG56" s="165"/>
      <c r="BH56" s="165"/>
      <c r="BI56" s="165"/>
      <c r="BJ56" s="165"/>
      <c r="BK56" s="165"/>
      <c r="BL56" s="165"/>
      <c r="BM56" s="165"/>
      <c r="BN56" s="165"/>
      <c r="BO56" s="165"/>
      <c r="BP56" s="165"/>
      <c r="BQ56" s="165"/>
      <c r="BR56" s="165"/>
      <c r="BS56" s="165"/>
      <c r="BT56" s="165"/>
      <c r="BU56" s="165"/>
      <c r="BV56" s="165"/>
      <c r="BW56" s="165"/>
      <c r="BX56" s="165"/>
      <c r="BY56" s="165"/>
      <c r="BZ56" s="165"/>
      <c r="CA56" s="165"/>
      <c r="CB56" s="165"/>
      <c r="CC56" s="165"/>
    </row>
    <row r="57" spans="2:81">
      <c r="B57" s="165"/>
      <c r="C57" s="165"/>
      <c r="D57" s="165"/>
      <c r="E57" s="165"/>
      <c r="F57" s="165"/>
      <c r="G57" s="165"/>
      <c r="H57" s="165"/>
      <c r="I57" s="165"/>
      <c r="J57" s="165"/>
      <c r="K57" s="165"/>
      <c r="L57" s="165"/>
      <c r="M57" s="165"/>
      <c r="N57" s="165"/>
      <c r="O57" s="165"/>
      <c r="P57" s="165"/>
      <c r="Q57" s="165"/>
      <c r="R57" s="165"/>
      <c r="S57" s="165"/>
      <c r="T57" s="165"/>
      <c r="U57" s="165"/>
      <c r="V57" s="165"/>
      <c r="W57" s="165"/>
      <c r="X57" s="165"/>
      <c r="Y57" s="165"/>
      <c r="Z57" s="165"/>
      <c r="AA57" s="165"/>
      <c r="AB57" s="165"/>
      <c r="AC57" s="165"/>
      <c r="AD57" s="165"/>
      <c r="AE57" s="165"/>
      <c r="AF57" s="165"/>
      <c r="AG57" s="165"/>
      <c r="AH57" s="165"/>
      <c r="AI57" s="165"/>
      <c r="AJ57" s="165"/>
      <c r="AK57" s="165"/>
      <c r="AL57" s="165"/>
      <c r="AM57" s="165"/>
      <c r="AN57" s="165"/>
      <c r="AO57" s="165"/>
      <c r="AP57" s="165"/>
      <c r="AQ57" s="165"/>
      <c r="AR57" s="165"/>
      <c r="AS57" s="165"/>
      <c r="AT57" s="165"/>
      <c r="AU57" s="165"/>
      <c r="AV57" s="165"/>
      <c r="AW57" s="165"/>
      <c r="AX57" s="165"/>
      <c r="AY57" s="165"/>
      <c r="AZ57" s="165"/>
      <c r="BA57" s="165"/>
      <c r="BB57" s="165"/>
      <c r="BC57" s="165"/>
      <c r="BD57" s="165"/>
      <c r="BE57" s="165"/>
      <c r="BF57" s="165"/>
      <c r="BG57" s="165"/>
      <c r="BH57" s="165"/>
      <c r="BI57" s="165"/>
      <c r="BJ57" s="165"/>
      <c r="BK57" s="165"/>
      <c r="BL57" s="165"/>
      <c r="BM57" s="165"/>
      <c r="BN57" s="165"/>
      <c r="BO57" s="165"/>
      <c r="BP57" s="165"/>
      <c r="BQ57" s="165"/>
      <c r="BR57" s="165"/>
      <c r="BS57" s="165"/>
      <c r="BT57" s="165"/>
      <c r="BU57" s="165"/>
      <c r="BV57" s="165"/>
      <c r="BW57" s="165"/>
      <c r="BX57" s="165"/>
      <c r="BY57" s="165"/>
      <c r="BZ57" s="165"/>
      <c r="CA57" s="165"/>
      <c r="CB57" s="165"/>
      <c r="CC57" s="165"/>
    </row>
    <row r="58" spans="2:81">
      <c r="B58" s="165"/>
      <c r="C58" s="165"/>
      <c r="D58" s="165"/>
      <c r="E58" s="165"/>
      <c r="F58" s="165"/>
      <c r="G58" s="165"/>
      <c r="H58" s="165"/>
      <c r="I58" s="165"/>
      <c r="J58" s="165"/>
      <c r="K58" s="165"/>
      <c r="L58" s="165"/>
      <c r="M58" s="165"/>
      <c r="N58" s="165"/>
      <c r="O58" s="165"/>
      <c r="P58" s="165"/>
      <c r="Q58" s="165"/>
      <c r="R58" s="165"/>
      <c r="S58" s="165"/>
      <c r="T58" s="165"/>
      <c r="U58" s="165"/>
      <c r="V58" s="165"/>
      <c r="W58" s="165"/>
      <c r="X58" s="165"/>
      <c r="Y58" s="165"/>
      <c r="Z58" s="165"/>
      <c r="AA58" s="165"/>
      <c r="AB58" s="165"/>
      <c r="AC58" s="165"/>
      <c r="AD58" s="165"/>
      <c r="AE58" s="165"/>
      <c r="AF58" s="165"/>
      <c r="AG58" s="165"/>
      <c r="AH58" s="165"/>
      <c r="AI58" s="165"/>
      <c r="AJ58" s="165"/>
      <c r="AK58" s="165"/>
      <c r="AL58" s="165"/>
      <c r="AM58" s="165"/>
      <c r="AN58" s="165"/>
      <c r="AO58" s="165"/>
      <c r="AP58" s="165"/>
      <c r="AQ58" s="165"/>
      <c r="AR58" s="165"/>
      <c r="AS58" s="165"/>
      <c r="AT58" s="165"/>
      <c r="AU58" s="165"/>
      <c r="AV58" s="165"/>
      <c r="AW58" s="165"/>
      <c r="AX58" s="165"/>
      <c r="AY58" s="165"/>
      <c r="AZ58" s="165"/>
      <c r="BA58" s="165"/>
      <c r="BB58" s="165"/>
      <c r="BC58" s="165"/>
      <c r="BD58" s="165"/>
      <c r="BE58" s="165"/>
      <c r="BF58" s="165"/>
      <c r="BG58" s="165"/>
      <c r="BH58" s="165"/>
      <c r="BI58" s="165"/>
      <c r="BJ58" s="165"/>
      <c r="BK58" s="165"/>
      <c r="BL58" s="165"/>
      <c r="BM58" s="165"/>
      <c r="BN58" s="165"/>
      <c r="BO58" s="165"/>
      <c r="BP58" s="165"/>
      <c r="BQ58" s="165"/>
      <c r="BR58" s="165"/>
      <c r="BS58" s="165"/>
      <c r="BT58" s="165"/>
      <c r="BU58" s="165"/>
      <c r="BV58" s="165"/>
      <c r="BW58" s="165"/>
      <c r="BX58" s="165"/>
      <c r="BY58" s="165"/>
      <c r="BZ58" s="165"/>
      <c r="CA58" s="165"/>
      <c r="CB58" s="165"/>
      <c r="CC58" s="165"/>
    </row>
    <row r="59" spans="2:81">
      <c r="B59" s="165"/>
      <c r="C59" s="165"/>
      <c r="D59" s="165"/>
      <c r="E59" s="165"/>
      <c r="F59" s="165"/>
      <c r="G59" s="165"/>
      <c r="H59" s="165"/>
      <c r="I59" s="165"/>
      <c r="J59" s="165"/>
      <c r="K59" s="165"/>
      <c r="L59" s="165"/>
      <c r="M59" s="165"/>
      <c r="N59" s="165"/>
      <c r="O59" s="165"/>
      <c r="P59" s="165"/>
      <c r="Q59" s="165"/>
      <c r="R59" s="165"/>
      <c r="S59" s="165"/>
      <c r="T59" s="165"/>
      <c r="U59" s="165"/>
      <c r="V59" s="165"/>
      <c r="W59" s="165"/>
      <c r="X59" s="165"/>
      <c r="Y59" s="165"/>
      <c r="Z59" s="165"/>
      <c r="AA59" s="165"/>
      <c r="AB59" s="165"/>
      <c r="AC59" s="165"/>
      <c r="AD59" s="165"/>
      <c r="AE59" s="165"/>
      <c r="AF59" s="165"/>
      <c r="AG59" s="165"/>
      <c r="AH59" s="165"/>
      <c r="AI59" s="165"/>
      <c r="AJ59" s="165"/>
      <c r="AK59" s="165"/>
      <c r="AL59" s="165"/>
      <c r="AM59" s="165"/>
      <c r="AN59" s="165"/>
      <c r="AO59" s="165"/>
      <c r="AP59" s="165"/>
      <c r="AQ59" s="165"/>
      <c r="AR59" s="165"/>
      <c r="AS59" s="165"/>
      <c r="AT59" s="165"/>
      <c r="AU59" s="165"/>
      <c r="AV59" s="165"/>
      <c r="AW59" s="165"/>
      <c r="AX59" s="165"/>
      <c r="AY59" s="165"/>
      <c r="AZ59" s="165"/>
      <c r="BA59" s="165"/>
      <c r="BB59" s="165"/>
      <c r="BC59" s="165"/>
      <c r="BD59" s="165"/>
      <c r="BE59" s="165"/>
      <c r="BF59" s="165"/>
      <c r="BG59" s="165"/>
      <c r="BH59" s="165"/>
      <c r="BI59" s="165"/>
      <c r="BJ59" s="165"/>
      <c r="BK59" s="165"/>
      <c r="BL59" s="165"/>
      <c r="BM59" s="165"/>
      <c r="BN59" s="165"/>
      <c r="BO59" s="165"/>
      <c r="BP59" s="165"/>
      <c r="BQ59" s="165"/>
      <c r="BR59" s="165"/>
      <c r="BS59" s="165"/>
      <c r="BT59" s="165"/>
      <c r="BU59" s="165"/>
      <c r="BV59" s="165"/>
      <c r="BW59" s="165"/>
      <c r="BX59" s="165"/>
      <c r="BY59" s="165"/>
      <c r="BZ59" s="165"/>
      <c r="CA59" s="165"/>
      <c r="CB59" s="165"/>
      <c r="CC59" s="165"/>
    </row>
    <row r="60" spans="2:81">
      <c r="B60" s="165"/>
      <c r="C60" s="165"/>
      <c r="D60" s="165"/>
      <c r="E60" s="165"/>
      <c r="F60" s="165"/>
      <c r="G60" s="165"/>
      <c r="H60" s="165"/>
      <c r="I60" s="165"/>
      <c r="J60" s="165"/>
      <c r="K60" s="165"/>
      <c r="L60" s="165"/>
      <c r="M60" s="165"/>
      <c r="N60" s="165"/>
      <c r="O60" s="165"/>
      <c r="P60" s="165"/>
      <c r="Q60" s="165"/>
      <c r="R60" s="165"/>
      <c r="S60" s="165"/>
      <c r="T60" s="165"/>
      <c r="U60" s="165"/>
      <c r="V60" s="165"/>
      <c r="W60" s="165"/>
      <c r="X60" s="165"/>
      <c r="Y60" s="165"/>
      <c r="Z60" s="165"/>
      <c r="AA60" s="165"/>
      <c r="AB60" s="165"/>
      <c r="AC60" s="165"/>
      <c r="AD60" s="165"/>
      <c r="AE60" s="165"/>
      <c r="AF60" s="165"/>
      <c r="AG60" s="165"/>
      <c r="AH60" s="165"/>
      <c r="AI60" s="165"/>
      <c r="AJ60" s="165"/>
      <c r="AK60" s="165"/>
      <c r="AL60" s="165"/>
      <c r="AM60" s="165"/>
      <c r="AN60" s="165"/>
      <c r="AO60" s="165"/>
      <c r="AP60" s="165"/>
      <c r="AQ60" s="165"/>
      <c r="AR60" s="165"/>
      <c r="AS60" s="165"/>
      <c r="AT60" s="165"/>
      <c r="AU60" s="165"/>
      <c r="AV60" s="165"/>
      <c r="AW60" s="165"/>
      <c r="AX60" s="165"/>
      <c r="AY60" s="165"/>
      <c r="AZ60" s="165"/>
      <c r="BA60" s="165"/>
      <c r="BB60" s="165"/>
      <c r="BC60" s="165"/>
      <c r="BD60" s="165"/>
      <c r="BE60" s="165"/>
      <c r="BF60" s="165"/>
      <c r="BG60" s="165"/>
      <c r="BH60" s="165"/>
      <c r="BI60" s="165"/>
      <c r="BJ60" s="165"/>
      <c r="BK60" s="165"/>
      <c r="BL60" s="165"/>
      <c r="BM60" s="165"/>
      <c r="BN60" s="165"/>
      <c r="BO60" s="165"/>
      <c r="BP60" s="165"/>
      <c r="BQ60" s="165"/>
      <c r="BR60" s="165"/>
      <c r="BS60" s="165"/>
      <c r="BT60" s="165"/>
      <c r="BU60" s="165"/>
      <c r="BV60" s="165"/>
      <c r="BW60" s="165"/>
      <c r="BX60" s="165"/>
      <c r="BY60" s="165"/>
      <c r="BZ60" s="165"/>
      <c r="CA60" s="165"/>
      <c r="CB60" s="165"/>
      <c r="CC60" s="165"/>
    </row>
    <row r="61" spans="2:81">
      <c r="B61" s="165"/>
      <c r="C61" s="165"/>
      <c r="D61" s="165"/>
      <c r="E61" s="165"/>
      <c r="F61" s="165"/>
      <c r="G61" s="165"/>
      <c r="H61" s="165"/>
      <c r="I61" s="165"/>
      <c r="J61" s="165"/>
      <c r="K61" s="165"/>
      <c r="L61" s="165"/>
      <c r="M61" s="165"/>
      <c r="N61" s="165"/>
      <c r="O61" s="165"/>
      <c r="P61" s="165"/>
      <c r="Q61" s="165"/>
      <c r="R61" s="165"/>
      <c r="S61" s="165"/>
      <c r="T61" s="165"/>
      <c r="U61" s="165"/>
      <c r="V61" s="165"/>
      <c r="W61" s="165"/>
      <c r="X61" s="165"/>
      <c r="Y61" s="165"/>
      <c r="Z61" s="165"/>
      <c r="AA61" s="165"/>
      <c r="AB61" s="165"/>
      <c r="AC61" s="165"/>
      <c r="AD61" s="165"/>
      <c r="AE61" s="165"/>
      <c r="AF61" s="165"/>
      <c r="AG61" s="165"/>
      <c r="AH61" s="165"/>
      <c r="AI61" s="165"/>
      <c r="AJ61" s="165"/>
      <c r="AK61" s="165"/>
      <c r="AL61" s="165"/>
      <c r="AM61" s="165"/>
      <c r="AN61" s="165"/>
      <c r="AO61" s="165"/>
      <c r="AP61" s="165"/>
      <c r="AQ61" s="165"/>
      <c r="AR61" s="165"/>
      <c r="AS61" s="165"/>
      <c r="AT61" s="165"/>
      <c r="AU61" s="165"/>
      <c r="AV61" s="165"/>
      <c r="AW61" s="165"/>
      <c r="AX61" s="165"/>
      <c r="AY61" s="165"/>
      <c r="AZ61" s="165"/>
      <c r="BA61" s="165"/>
      <c r="BB61" s="165"/>
      <c r="BC61" s="165"/>
      <c r="BD61" s="165"/>
      <c r="BE61" s="165"/>
      <c r="BF61" s="165"/>
      <c r="BG61" s="165"/>
      <c r="BH61" s="165"/>
      <c r="BI61" s="165"/>
      <c r="BJ61" s="165"/>
      <c r="BK61" s="165"/>
      <c r="BL61" s="165"/>
      <c r="BM61" s="165"/>
      <c r="BN61" s="165"/>
      <c r="BO61" s="165"/>
      <c r="BP61" s="165"/>
      <c r="BQ61" s="165"/>
      <c r="BR61" s="165"/>
      <c r="BS61" s="165"/>
      <c r="BT61" s="165"/>
      <c r="BU61" s="165"/>
      <c r="BV61" s="165"/>
      <c r="BW61" s="165"/>
      <c r="BX61" s="165"/>
      <c r="BY61" s="165"/>
      <c r="BZ61" s="165"/>
      <c r="CA61" s="165"/>
      <c r="CB61" s="165"/>
      <c r="CC61" s="165"/>
    </row>
    <row r="62" spans="2:81">
      <c r="B62" s="165"/>
      <c r="C62" s="165"/>
      <c r="D62" s="165"/>
      <c r="E62" s="165"/>
      <c r="F62" s="165"/>
      <c r="G62" s="165"/>
      <c r="H62" s="165"/>
      <c r="I62" s="165"/>
      <c r="J62" s="165"/>
      <c r="K62" s="165"/>
      <c r="L62" s="165"/>
      <c r="M62" s="165"/>
      <c r="N62" s="165"/>
      <c r="O62" s="165"/>
      <c r="P62" s="165"/>
      <c r="Q62" s="165"/>
      <c r="R62" s="165"/>
      <c r="S62" s="165"/>
      <c r="T62" s="165"/>
      <c r="U62" s="165"/>
      <c r="V62" s="165"/>
      <c r="W62" s="165"/>
      <c r="X62" s="165"/>
      <c r="Y62" s="165"/>
      <c r="Z62" s="165"/>
      <c r="AA62" s="165"/>
      <c r="AB62" s="165"/>
      <c r="AC62" s="165"/>
      <c r="AD62" s="165"/>
      <c r="AE62" s="165"/>
      <c r="AF62" s="165"/>
      <c r="AG62" s="165"/>
      <c r="AH62" s="165"/>
      <c r="AI62" s="165"/>
      <c r="AJ62" s="165"/>
      <c r="AK62" s="165"/>
      <c r="AL62" s="165"/>
      <c r="AM62" s="165"/>
      <c r="AN62" s="165"/>
      <c r="AO62" s="165"/>
      <c r="AP62" s="165"/>
      <c r="AQ62" s="165"/>
      <c r="AR62" s="165"/>
      <c r="AS62" s="165"/>
      <c r="AT62" s="165"/>
      <c r="AU62" s="165"/>
      <c r="AV62" s="165"/>
      <c r="AW62" s="165"/>
      <c r="AX62" s="165"/>
      <c r="AY62" s="165"/>
      <c r="AZ62" s="165"/>
      <c r="BA62" s="165"/>
      <c r="BB62" s="165"/>
      <c r="BC62" s="165"/>
      <c r="BD62" s="165"/>
      <c r="BE62" s="165"/>
      <c r="BF62" s="165"/>
      <c r="BG62" s="165"/>
      <c r="BH62" s="165"/>
      <c r="BI62" s="165"/>
      <c r="BJ62" s="165"/>
      <c r="BK62" s="165"/>
      <c r="BL62" s="165"/>
      <c r="BM62" s="165"/>
      <c r="BN62" s="165"/>
      <c r="BO62" s="165"/>
      <c r="BP62" s="165"/>
      <c r="BQ62" s="165"/>
      <c r="BR62" s="165"/>
      <c r="BS62" s="165"/>
      <c r="BT62" s="165"/>
      <c r="BU62" s="165"/>
      <c r="BV62" s="165"/>
      <c r="BW62" s="165"/>
      <c r="BX62" s="165"/>
      <c r="BY62" s="165"/>
      <c r="BZ62" s="165"/>
      <c r="CA62" s="165"/>
      <c r="CB62" s="165"/>
      <c r="CC62" s="165"/>
    </row>
    <row r="63" spans="2:81">
      <c r="B63" s="165"/>
      <c r="C63" s="165"/>
      <c r="D63" s="165"/>
      <c r="E63" s="165"/>
      <c r="F63" s="165"/>
      <c r="G63" s="165"/>
      <c r="H63" s="165"/>
      <c r="I63" s="165"/>
      <c r="J63" s="165"/>
      <c r="K63" s="165"/>
      <c r="L63" s="165"/>
      <c r="M63" s="165"/>
      <c r="N63" s="165"/>
      <c r="O63" s="165"/>
      <c r="P63" s="165"/>
      <c r="Q63" s="165"/>
      <c r="R63" s="165"/>
      <c r="S63" s="165"/>
      <c r="T63" s="165"/>
      <c r="U63" s="165"/>
      <c r="V63" s="165"/>
      <c r="W63" s="165"/>
      <c r="X63" s="165"/>
      <c r="Y63" s="165"/>
      <c r="Z63" s="165"/>
      <c r="AA63" s="165"/>
      <c r="AB63" s="165"/>
      <c r="AC63" s="165"/>
      <c r="AD63" s="165"/>
      <c r="AE63" s="165"/>
      <c r="AF63" s="165"/>
      <c r="AG63" s="165"/>
      <c r="AH63" s="165"/>
      <c r="AI63" s="165"/>
      <c r="AJ63" s="165"/>
      <c r="AK63" s="165"/>
      <c r="AL63" s="165"/>
      <c r="AM63" s="165"/>
      <c r="AN63" s="165"/>
      <c r="AO63" s="165"/>
      <c r="AP63" s="165"/>
      <c r="AQ63" s="165"/>
      <c r="AR63" s="165"/>
      <c r="AS63" s="165"/>
      <c r="AT63" s="165"/>
      <c r="AU63" s="165"/>
      <c r="AV63" s="165"/>
      <c r="AW63" s="165"/>
      <c r="AX63" s="165"/>
      <c r="AY63" s="165"/>
      <c r="AZ63" s="165"/>
      <c r="BA63" s="165"/>
      <c r="BB63" s="165"/>
      <c r="BC63" s="165"/>
      <c r="BD63" s="165"/>
      <c r="BE63" s="165"/>
      <c r="BF63" s="165"/>
      <c r="BG63" s="165"/>
      <c r="BH63" s="165"/>
      <c r="BI63" s="165"/>
      <c r="BJ63" s="165"/>
      <c r="BK63" s="165"/>
      <c r="BL63" s="165"/>
      <c r="BM63" s="165"/>
      <c r="BN63" s="165"/>
      <c r="BO63" s="165"/>
      <c r="BP63" s="165"/>
      <c r="BQ63" s="165"/>
      <c r="BR63" s="165"/>
      <c r="BS63" s="165"/>
      <c r="BT63" s="165"/>
      <c r="BU63" s="165"/>
      <c r="BV63" s="165"/>
      <c r="BW63" s="165"/>
      <c r="BX63" s="165"/>
      <c r="BY63" s="165"/>
      <c r="BZ63" s="165"/>
      <c r="CA63" s="165"/>
      <c r="CB63" s="165"/>
      <c r="CC63" s="165"/>
    </row>
    <row r="64" spans="2:81">
      <c r="B64" s="165"/>
      <c r="C64" s="165"/>
      <c r="D64" s="165"/>
      <c r="E64" s="165"/>
      <c r="F64" s="165"/>
      <c r="G64" s="165"/>
      <c r="H64" s="165"/>
      <c r="I64" s="165"/>
      <c r="J64" s="165"/>
      <c r="K64" s="165"/>
      <c r="L64" s="165"/>
      <c r="M64" s="165"/>
      <c r="N64" s="165"/>
      <c r="O64" s="165"/>
      <c r="P64" s="165"/>
      <c r="Q64" s="165"/>
      <c r="R64" s="165"/>
      <c r="S64" s="165"/>
      <c r="T64" s="165"/>
      <c r="U64" s="165"/>
      <c r="V64" s="165"/>
      <c r="W64" s="165"/>
      <c r="X64" s="165"/>
      <c r="Y64" s="165"/>
      <c r="Z64" s="165"/>
      <c r="AA64" s="165"/>
      <c r="AB64" s="165"/>
      <c r="AC64" s="165"/>
      <c r="AD64" s="165"/>
      <c r="AE64" s="165"/>
      <c r="AF64" s="165"/>
      <c r="AG64" s="165"/>
      <c r="AH64" s="165"/>
      <c r="AI64" s="165"/>
      <c r="AJ64" s="165"/>
      <c r="AK64" s="165"/>
      <c r="AL64" s="165"/>
      <c r="AM64" s="165"/>
      <c r="AN64" s="165"/>
      <c r="AO64" s="165"/>
      <c r="AP64" s="165"/>
      <c r="AQ64" s="165"/>
      <c r="AR64" s="165"/>
      <c r="AS64" s="165"/>
      <c r="AT64" s="165"/>
      <c r="AU64" s="165"/>
      <c r="AV64" s="165"/>
      <c r="AW64" s="165"/>
      <c r="AX64" s="165"/>
      <c r="AY64" s="165"/>
      <c r="AZ64" s="165"/>
      <c r="BA64" s="165"/>
      <c r="BB64" s="165"/>
      <c r="BC64" s="165"/>
      <c r="BD64" s="165"/>
      <c r="BE64" s="165"/>
      <c r="BF64" s="165"/>
      <c r="BG64" s="165"/>
      <c r="BH64" s="165"/>
      <c r="BI64" s="165"/>
      <c r="BJ64" s="165"/>
      <c r="BK64" s="165"/>
      <c r="BL64" s="165"/>
      <c r="BM64" s="165"/>
      <c r="BN64" s="165"/>
      <c r="BO64" s="165"/>
      <c r="BP64" s="165"/>
      <c r="BQ64" s="165"/>
      <c r="BR64" s="165"/>
      <c r="BS64" s="165"/>
      <c r="BT64" s="165"/>
      <c r="BU64" s="165"/>
      <c r="BV64" s="165"/>
      <c r="BW64" s="165"/>
      <c r="BX64" s="165"/>
      <c r="BY64" s="165"/>
      <c r="BZ64" s="165"/>
      <c r="CA64" s="165"/>
      <c r="CB64" s="165"/>
      <c r="CC64" s="165"/>
    </row>
    <row r="65" spans="2:81">
      <c r="B65" s="165"/>
      <c r="C65" s="165"/>
      <c r="D65" s="165"/>
      <c r="E65" s="165"/>
      <c r="F65" s="165"/>
      <c r="G65" s="165"/>
      <c r="H65" s="165"/>
      <c r="I65" s="165"/>
      <c r="J65" s="165"/>
      <c r="K65" s="165"/>
      <c r="L65" s="165"/>
      <c r="M65" s="165"/>
      <c r="N65" s="165"/>
      <c r="O65" s="165"/>
      <c r="P65" s="165"/>
      <c r="Q65" s="165"/>
      <c r="R65" s="165"/>
      <c r="S65" s="165"/>
      <c r="T65" s="165"/>
      <c r="U65" s="165"/>
      <c r="V65" s="165"/>
      <c r="W65" s="165"/>
      <c r="X65" s="165"/>
      <c r="Y65" s="165"/>
      <c r="Z65" s="165"/>
      <c r="AA65" s="165"/>
      <c r="AB65" s="165"/>
      <c r="AC65" s="165"/>
      <c r="AD65" s="165"/>
      <c r="AE65" s="165"/>
      <c r="AF65" s="165"/>
      <c r="AG65" s="165"/>
      <c r="AH65" s="165"/>
      <c r="AI65" s="165"/>
      <c r="AJ65" s="165"/>
      <c r="AK65" s="165"/>
      <c r="AL65" s="165"/>
      <c r="AM65" s="165"/>
      <c r="AN65" s="165"/>
      <c r="AO65" s="165"/>
      <c r="AP65" s="165"/>
      <c r="AQ65" s="165"/>
      <c r="AR65" s="165"/>
      <c r="AS65" s="165"/>
      <c r="AT65" s="165"/>
      <c r="AU65" s="165"/>
      <c r="AV65" s="165"/>
      <c r="AW65" s="165"/>
      <c r="AX65" s="165"/>
      <c r="AY65" s="165"/>
      <c r="AZ65" s="165"/>
      <c r="BA65" s="165"/>
      <c r="BB65" s="165"/>
      <c r="BC65" s="165"/>
      <c r="BD65" s="165"/>
      <c r="BE65" s="165"/>
      <c r="BF65" s="165"/>
      <c r="BG65" s="165"/>
      <c r="BH65" s="165"/>
      <c r="BI65" s="165"/>
      <c r="BJ65" s="165"/>
      <c r="BK65" s="165"/>
      <c r="BL65" s="165"/>
      <c r="BM65" s="165"/>
      <c r="BN65" s="165"/>
      <c r="BO65" s="165"/>
      <c r="BP65" s="165"/>
      <c r="BQ65" s="165"/>
      <c r="BR65" s="165"/>
      <c r="BS65" s="165"/>
      <c r="BT65" s="165"/>
      <c r="BU65" s="165"/>
      <c r="BV65" s="165"/>
      <c r="BW65" s="165"/>
      <c r="BX65" s="165"/>
      <c r="BY65" s="165"/>
      <c r="BZ65" s="165"/>
      <c r="CA65" s="165"/>
      <c r="CB65" s="165"/>
      <c r="CC65" s="165"/>
    </row>
    <row r="66" spans="2:81">
      <c r="B66" s="165"/>
      <c r="C66" s="165"/>
      <c r="D66" s="165"/>
      <c r="E66" s="165"/>
      <c r="F66" s="165"/>
      <c r="G66" s="165"/>
      <c r="H66" s="165"/>
      <c r="I66" s="165"/>
      <c r="J66" s="165"/>
      <c r="K66" s="165"/>
      <c r="L66" s="165"/>
      <c r="M66" s="165"/>
      <c r="N66" s="165"/>
      <c r="O66" s="165"/>
      <c r="P66" s="165"/>
      <c r="Q66" s="165"/>
      <c r="R66" s="165"/>
      <c r="S66" s="165"/>
      <c r="T66" s="165"/>
      <c r="U66" s="165"/>
      <c r="V66" s="165"/>
      <c r="W66" s="165"/>
      <c r="X66" s="165"/>
      <c r="Y66" s="165"/>
      <c r="Z66" s="165"/>
      <c r="AA66" s="165"/>
      <c r="AB66" s="165"/>
      <c r="AC66" s="165"/>
      <c r="AD66" s="165"/>
      <c r="AE66" s="165"/>
      <c r="AF66" s="165"/>
      <c r="AG66" s="165"/>
      <c r="AH66" s="165"/>
      <c r="AI66" s="165"/>
      <c r="AJ66" s="165"/>
      <c r="AK66" s="165"/>
      <c r="AL66" s="165"/>
      <c r="AM66" s="165"/>
      <c r="AN66" s="165"/>
      <c r="AO66" s="165"/>
      <c r="AP66" s="165"/>
      <c r="AQ66" s="165"/>
      <c r="AR66" s="165"/>
      <c r="AS66" s="165"/>
      <c r="AT66" s="165"/>
      <c r="AU66" s="165"/>
      <c r="AV66" s="165"/>
      <c r="AW66" s="165"/>
      <c r="AX66" s="165"/>
      <c r="AY66" s="165"/>
      <c r="AZ66" s="165"/>
      <c r="BA66" s="165"/>
      <c r="BB66" s="165"/>
      <c r="BC66" s="165"/>
      <c r="BD66" s="165"/>
      <c r="BE66" s="165"/>
      <c r="BF66" s="165"/>
      <c r="BG66" s="165"/>
      <c r="BH66" s="165"/>
      <c r="BI66" s="165"/>
      <c r="BJ66" s="165"/>
      <c r="BK66" s="165"/>
      <c r="BL66" s="165"/>
      <c r="BM66" s="165"/>
      <c r="BN66" s="165"/>
      <c r="BO66" s="165"/>
      <c r="BP66" s="165"/>
      <c r="BQ66" s="165"/>
      <c r="BR66" s="165"/>
      <c r="BS66" s="165"/>
      <c r="BT66" s="165"/>
      <c r="BU66" s="165"/>
      <c r="BV66" s="165"/>
      <c r="BW66" s="165"/>
      <c r="BX66" s="165"/>
      <c r="BY66" s="165"/>
      <c r="BZ66" s="165"/>
      <c r="CA66" s="165"/>
      <c r="CB66" s="165"/>
      <c r="CC66" s="165"/>
    </row>
    <row r="67" spans="2:81">
      <c r="B67" s="165"/>
      <c r="C67" s="165"/>
      <c r="D67" s="165"/>
      <c r="E67" s="165"/>
      <c r="F67" s="165"/>
      <c r="G67" s="165"/>
      <c r="H67" s="165"/>
      <c r="I67" s="165"/>
      <c r="J67" s="165"/>
      <c r="K67" s="165"/>
      <c r="L67" s="165"/>
      <c r="M67" s="165"/>
      <c r="N67" s="165"/>
      <c r="O67" s="165"/>
      <c r="P67" s="165"/>
      <c r="Q67" s="165"/>
      <c r="R67" s="165"/>
      <c r="S67" s="165"/>
      <c r="T67" s="165"/>
      <c r="U67" s="165"/>
      <c r="V67" s="165"/>
      <c r="W67" s="165"/>
      <c r="X67" s="165"/>
      <c r="Y67" s="165"/>
      <c r="Z67" s="165"/>
      <c r="AA67" s="165"/>
      <c r="AB67" s="165"/>
      <c r="AC67" s="165"/>
      <c r="AD67" s="165"/>
      <c r="AE67" s="165"/>
      <c r="AF67" s="165"/>
      <c r="AG67" s="165"/>
      <c r="AH67" s="165"/>
      <c r="AI67" s="165"/>
      <c r="AJ67" s="165"/>
      <c r="AK67" s="165"/>
      <c r="AL67" s="165"/>
      <c r="AM67" s="165"/>
      <c r="AN67" s="165"/>
      <c r="AO67" s="165"/>
      <c r="AP67" s="165"/>
      <c r="AQ67" s="165"/>
      <c r="AR67" s="165"/>
      <c r="AS67" s="165"/>
      <c r="AT67" s="165"/>
      <c r="AU67" s="165"/>
      <c r="AV67" s="165"/>
      <c r="AW67" s="165"/>
      <c r="AX67" s="165"/>
      <c r="AY67" s="165"/>
      <c r="AZ67" s="165"/>
      <c r="BA67" s="165"/>
      <c r="BB67" s="165"/>
      <c r="BC67" s="165"/>
      <c r="BD67" s="165"/>
      <c r="BE67" s="165"/>
      <c r="BF67" s="165"/>
      <c r="BG67" s="165"/>
      <c r="BH67" s="165"/>
      <c r="BI67" s="165"/>
      <c r="BJ67" s="165"/>
      <c r="BK67" s="165"/>
      <c r="BL67" s="165"/>
      <c r="BM67" s="165"/>
      <c r="BN67" s="165"/>
      <c r="BO67" s="165"/>
      <c r="BP67" s="165"/>
      <c r="BQ67" s="165"/>
      <c r="BR67" s="165"/>
      <c r="BS67" s="165"/>
      <c r="BT67" s="165"/>
      <c r="BU67" s="165"/>
      <c r="BV67" s="165"/>
      <c r="BW67" s="165"/>
      <c r="BX67" s="165"/>
      <c r="BY67" s="165"/>
      <c r="BZ67" s="165"/>
      <c r="CA67" s="165"/>
      <c r="CB67" s="165"/>
      <c r="CC67" s="165"/>
    </row>
    <row r="68" spans="2:81">
      <c r="B68" s="165"/>
      <c r="C68" s="165"/>
      <c r="D68" s="165"/>
      <c r="E68" s="165"/>
      <c r="F68" s="165"/>
      <c r="G68" s="165"/>
      <c r="H68" s="165"/>
      <c r="I68" s="165"/>
      <c r="J68" s="165"/>
      <c r="K68" s="165"/>
      <c r="L68" s="165"/>
      <c r="M68" s="165"/>
      <c r="N68" s="165"/>
      <c r="O68" s="165"/>
      <c r="P68" s="165"/>
      <c r="Q68" s="165"/>
      <c r="R68" s="165"/>
      <c r="S68" s="165"/>
      <c r="T68" s="165"/>
      <c r="U68" s="165"/>
      <c r="V68" s="165"/>
      <c r="W68" s="165"/>
      <c r="X68" s="165"/>
      <c r="Y68" s="165"/>
      <c r="Z68" s="165"/>
      <c r="AA68" s="165"/>
      <c r="AB68" s="165"/>
      <c r="AC68" s="165"/>
      <c r="AD68" s="165"/>
      <c r="AE68" s="165"/>
      <c r="AF68" s="165"/>
      <c r="AG68" s="165"/>
      <c r="AH68" s="165"/>
      <c r="AI68" s="165"/>
      <c r="AJ68" s="165"/>
      <c r="AK68" s="165"/>
      <c r="AL68" s="165"/>
      <c r="AM68" s="165"/>
      <c r="AN68" s="165"/>
      <c r="AO68" s="165"/>
      <c r="AP68" s="165"/>
      <c r="AQ68" s="165"/>
      <c r="AR68" s="165"/>
      <c r="AS68" s="165"/>
      <c r="AT68" s="165"/>
      <c r="AU68" s="165"/>
      <c r="AV68" s="165"/>
      <c r="AW68" s="165"/>
      <c r="AX68" s="165"/>
      <c r="AY68" s="165"/>
      <c r="AZ68" s="165"/>
      <c r="BA68" s="165"/>
      <c r="BB68" s="165"/>
      <c r="BC68" s="165"/>
      <c r="BD68" s="165"/>
      <c r="BE68" s="165"/>
      <c r="BF68" s="165"/>
      <c r="BG68" s="165"/>
      <c r="BH68" s="165"/>
      <c r="BI68" s="165"/>
      <c r="BJ68" s="165"/>
      <c r="BK68" s="165"/>
      <c r="BL68" s="165"/>
      <c r="BM68" s="165"/>
      <c r="BN68" s="165"/>
      <c r="BO68" s="165"/>
      <c r="BP68" s="165"/>
      <c r="BQ68" s="165"/>
      <c r="BR68" s="165"/>
      <c r="BS68" s="165"/>
      <c r="BT68" s="165"/>
      <c r="BU68" s="165"/>
      <c r="BV68" s="165"/>
      <c r="BW68" s="165"/>
      <c r="BX68" s="165"/>
      <c r="BY68" s="165"/>
      <c r="BZ68" s="165"/>
      <c r="CA68" s="165"/>
      <c r="CB68" s="165"/>
      <c r="CC68" s="165"/>
    </row>
    <row r="69" spans="2:81">
      <c r="B69" s="165"/>
      <c r="C69" s="165"/>
      <c r="D69" s="165"/>
      <c r="E69" s="165"/>
      <c r="F69" s="165"/>
      <c r="G69" s="165"/>
      <c r="H69" s="165"/>
      <c r="I69" s="165"/>
      <c r="J69" s="165"/>
      <c r="K69" s="165"/>
      <c r="L69" s="165"/>
      <c r="M69" s="165"/>
      <c r="N69" s="165"/>
      <c r="O69" s="165"/>
      <c r="P69" s="165"/>
      <c r="Q69" s="165"/>
      <c r="R69" s="165"/>
      <c r="S69" s="165"/>
      <c r="T69" s="165"/>
      <c r="U69" s="165"/>
      <c r="V69" s="165"/>
      <c r="W69" s="165"/>
      <c r="X69" s="165"/>
      <c r="Y69" s="165"/>
      <c r="Z69" s="165"/>
      <c r="AA69" s="165"/>
      <c r="AB69" s="165"/>
      <c r="AC69" s="165"/>
      <c r="AD69" s="165"/>
      <c r="AE69" s="165"/>
      <c r="AF69" s="165"/>
      <c r="AG69" s="165"/>
      <c r="AH69" s="165"/>
      <c r="AI69" s="165"/>
      <c r="AJ69" s="165"/>
      <c r="AK69" s="165"/>
      <c r="AL69" s="165"/>
      <c r="AM69" s="165"/>
      <c r="AN69" s="165"/>
      <c r="AO69" s="165"/>
      <c r="AP69" s="165"/>
      <c r="AQ69" s="165"/>
      <c r="AR69" s="165"/>
      <c r="AS69" s="165"/>
      <c r="AT69" s="165"/>
      <c r="AU69" s="165"/>
      <c r="AV69" s="165"/>
      <c r="AW69" s="165"/>
      <c r="AX69" s="165"/>
      <c r="AY69" s="165"/>
      <c r="AZ69" s="165"/>
      <c r="BA69" s="165"/>
      <c r="BB69" s="165"/>
      <c r="BC69" s="165"/>
      <c r="BD69" s="165"/>
      <c r="BE69" s="165"/>
      <c r="BF69" s="165"/>
      <c r="BG69" s="165"/>
      <c r="BH69" s="165"/>
      <c r="BI69" s="165"/>
      <c r="BJ69" s="165"/>
      <c r="BK69" s="165"/>
      <c r="BL69" s="165"/>
      <c r="BM69" s="165"/>
      <c r="BN69" s="165"/>
      <c r="BO69" s="165"/>
      <c r="BP69" s="165"/>
      <c r="BQ69" s="165"/>
      <c r="BR69" s="165"/>
      <c r="BS69" s="165"/>
      <c r="BT69" s="165"/>
      <c r="BU69" s="165"/>
      <c r="BV69" s="165"/>
      <c r="BW69" s="165"/>
      <c r="BX69" s="165"/>
      <c r="BY69" s="165"/>
      <c r="BZ69" s="165"/>
      <c r="CA69" s="165"/>
      <c r="CB69" s="165"/>
      <c r="CC69" s="165"/>
    </row>
    <row r="70" spans="2:81">
      <c r="B70" s="165"/>
      <c r="C70" s="165"/>
      <c r="D70" s="165"/>
      <c r="E70" s="165"/>
      <c r="F70" s="165"/>
      <c r="G70" s="165"/>
      <c r="H70" s="165"/>
      <c r="I70" s="165"/>
      <c r="J70" s="165"/>
      <c r="K70" s="165"/>
      <c r="L70" s="165"/>
      <c r="M70" s="165"/>
      <c r="N70" s="165"/>
      <c r="O70" s="165"/>
      <c r="P70" s="165"/>
      <c r="Q70" s="165"/>
      <c r="R70" s="165"/>
      <c r="S70" s="165"/>
      <c r="T70" s="165"/>
      <c r="U70" s="165"/>
      <c r="V70" s="165"/>
      <c r="W70" s="165"/>
      <c r="X70" s="165"/>
      <c r="Y70" s="165"/>
      <c r="Z70" s="165"/>
      <c r="AA70" s="165"/>
      <c r="AB70" s="165"/>
      <c r="AC70" s="165"/>
      <c r="AD70" s="165"/>
      <c r="AE70" s="165"/>
      <c r="AF70" s="165"/>
      <c r="AG70" s="165"/>
      <c r="AH70" s="165"/>
      <c r="AI70" s="165"/>
      <c r="AJ70" s="165"/>
      <c r="AK70" s="165"/>
      <c r="AL70" s="165"/>
      <c r="AM70" s="165"/>
      <c r="AN70" s="165"/>
      <c r="AO70" s="165"/>
      <c r="AP70" s="165"/>
      <c r="AQ70" s="165"/>
      <c r="AR70" s="165"/>
      <c r="AS70" s="165"/>
      <c r="AT70" s="165"/>
      <c r="AU70" s="165"/>
      <c r="AV70" s="165"/>
      <c r="AW70" s="165"/>
      <c r="AX70" s="165"/>
      <c r="AY70" s="165"/>
      <c r="AZ70" s="165"/>
      <c r="BA70" s="165"/>
      <c r="BB70" s="165"/>
      <c r="BC70" s="165"/>
      <c r="BD70" s="165"/>
      <c r="BE70" s="165"/>
      <c r="BF70" s="165"/>
      <c r="BG70" s="165"/>
      <c r="BH70" s="165"/>
      <c r="BI70" s="165"/>
      <c r="BJ70" s="165"/>
      <c r="BK70" s="165"/>
      <c r="BL70" s="165"/>
      <c r="BM70" s="165"/>
      <c r="BN70" s="165"/>
      <c r="BO70" s="165"/>
      <c r="BP70" s="165"/>
      <c r="BQ70" s="165"/>
      <c r="BR70" s="165"/>
      <c r="BS70" s="165"/>
      <c r="BT70" s="165"/>
      <c r="BU70" s="165"/>
      <c r="BV70" s="165"/>
      <c r="BW70" s="165"/>
      <c r="BX70" s="165"/>
      <c r="BY70" s="165"/>
      <c r="BZ70" s="165"/>
      <c r="CA70" s="165"/>
      <c r="CB70" s="165"/>
      <c r="CC70" s="165"/>
    </row>
    <row r="71" spans="2:81">
      <c r="B71" s="165"/>
      <c r="C71" s="165"/>
      <c r="D71" s="165"/>
      <c r="E71" s="165"/>
      <c r="F71" s="165"/>
      <c r="G71" s="165"/>
      <c r="H71" s="165"/>
      <c r="I71" s="165"/>
      <c r="J71" s="165"/>
      <c r="K71" s="165"/>
      <c r="L71" s="165"/>
      <c r="M71" s="165"/>
      <c r="N71" s="165"/>
      <c r="O71" s="165"/>
      <c r="P71" s="165"/>
      <c r="Q71" s="165"/>
      <c r="R71" s="165"/>
      <c r="S71" s="165"/>
      <c r="T71" s="165"/>
      <c r="U71" s="165"/>
      <c r="V71" s="165"/>
      <c r="W71" s="165"/>
      <c r="X71" s="165"/>
      <c r="Y71" s="165"/>
      <c r="Z71" s="165"/>
      <c r="AA71" s="165"/>
      <c r="AB71" s="165"/>
      <c r="AC71" s="165"/>
      <c r="AD71" s="165"/>
      <c r="AE71" s="165"/>
      <c r="AF71" s="165"/>
      <c r="AG71" s="165"/>
      <c r="AH71" s="165"/>
      <c r="AI71" s="165"/>
      <c r="AJ71" s="165"/>
      <c r="AK71" s="165"/>
      <c r="AL71" s="165"/>
      <c r="AM71" s="165"/>
      <c r="AN71" s="165"/>
      <c r="AO71" s="165"/>
      <c r="AP71" s="165"/>
      <c r="AQ71" s="165"/>
      <c r="AR71" s="165"/>
      <c r="AS71" s="165"/>
      <c r="AT71" s="165"/>
      <c r="AU71" s="165"/>
      <c r="AV71" s="165"/>
      <c r="AW71" s="165"/>
      <c r="AX71" s="165"/>
      <c r="AY71" s="165"/>
      <c r="AZ71" s="165"/>
      <c r="BA71" s="165"/>
      <c r="BB71" s="165"/>
      <c r="BC71" s="165"/>
      <c r="BD71" s="165"/>
      <c r="BE71" s="165"/>
      <c r="BF71" s="165"/>
      <c r="BG71" s="165"/>
      <c r="BH71" s="165"/>
      <c r="BI71" s="165"/>
      <c r="BJ71" s="165"/>
      <c r="BK71" s="165"/>
      <c r="BL71" s="165"/>
      <c r="BM71" s="165"/>
      <c r="BN71" s="165"/>
      <c r="BO71" s="165"/>
      <c r="BP71" s="165"/>
      <c r="BQ71" s="165"/>
      <c r="BR71" s="165"/>
      <c r="BS71" s="165"/>
      <c r="BT71" s="165"/>
      <c r="BU71" s="165"/>
      <c r="BV71" s="165"/>
      <c r="BW71" s="165"/>
      <c r="BX71" s="165"/>
      <c r="BY71" s="165"/>
      <c r="BZ71" s="165"/>
      <c r="CA71" s="165"/>
      <c r="CB71" s="165"/>
      <c r="CC71" s="165"/>
    </row>
    <row r="72" spans="2:81">
      <c r="B72" s="165"/>
      <c r="C72" s="165"/>
      <c r="D72" s="165"/>
      <c r="E72" s="165"/>
      <c r="F72" s="165"/>
      <c r="G72" s="165"/>
      <c r="H72" s="165"/>
      <c r="I72" s="165"/>
      <c r="J72" s="165"/>
      <c r="K72" s="165"/>
      <c r="L72" s="165"/>
      <c r="M72" s="165"/>
      <c r="N72" s="165"/>
      <c r="O72" s="165"/>
      <c r="P72" s="165"/>
      <c r="Q72" s="165"/>
      <c r="R72" s="165"/>
      <c r="S72" s="165"/>
      <c r="T72" s="165"/>
      <c r="U72" s="165"/>
      <c r="V72" s="165"/>
      <c r="W72" s="165"/>
      <c r="X72" s="165"/>
      <c r="Y72" s="165"/>
      <c r="Z72" s="165"/>
      <c r="AA72" s="165"/>
      <c r="AB72" s="165"/>
      <c r="AC72" s="165"/>
      <c r="AD72" s="165"/>
      <c r="AE72" s="165"/>
      <c r="AF72" s="165"/>
      <c r="AG72" s="165"/>
      <c r="AH72" s="165"/>
      <c r="AI72" s="165"/>
      <c r="AJ72" s="165"/>
      <c r="AK72" s="165"/>
      <c r="AL72" s="165"/>
      <c r="AM72" s="165"/>
      <c r="AN72" s="165"/>
      <c r="AO72" s="165"/>
      <c r="AP72" s="165"/>
      <c r="AQ72" s="165"/>
      <c r="AR72" s="165"/>
      <c r="AS72" s="165"/>
      <c r="AT72" s="165"/>
      <c r="AU72" s="165"/>
      <c r="AV72" s="165"/>
      <c r="AW72" s="165"/>
      <c r="AX72" s="165"/>
      <c r="AY72" s="165"/>
      <c r="AZ72" s="165"/>
      <c r="BA72" s="165"/>
      <c r="BB72" s="165"/>
      <c r="BC72" s="165"/>
      <c r="BD72" s="165"/>
      <c r="BE72" s="165"/>
      <c r="BF72" s="165"/>
      <c r="BG72" s="165"/>
      <c r="BH72" s="165"/>
      <c r="BI72" s="165"/>
      <c r="BJ72" s="165"/>
      <c r="BK72" s="165"/>
      <c r="BL72" s="165"/>
      <c r="BM72" s="165"/>
      <c r="BN72" s="165"/>
      <c r="BO72" s="165"/>
      <c r="BP72" s="165"/>
      <c r="BQ72" s="165"/>
      <c r="BR72" s="165"/>
      <c r="BS72" s="165"/>
      <c r="BT72" s="165"/>
      <c r="BU72" s="165"/>
      <c r="BV72" s="165"/>
      <c r="BW72" s="165"/>
      <c r="BX72" s="165"/>
      <c r="BY72" s="165"/>
      <c r="BZ72" s="165"/>
      <c r="CA72" s="165"/>
      <c r="CB72" s="165"/>
      <c r="CC72" s="165"/>
    </row>
    <row r="73" spans="2:81">
      <c r="B73" s="165"/>
      <c r="C73" s="165"/>
      <c r="D73" s="165"/>
      <c r="E73" s="165"/>
      <c r="F73" s="165"/>
      <c r="G73" s="165"/>
      <c r="H73" s="165"/>
      <c r="I73" s="165"/>
      <c r="J73" s="165"/>
      <c r="K73" s="165"/>
      <c r="L73" s="165"/>
      <c r="M73" s="165"/>
      <c r="N73" s="165"/>
      <c r="O73" s="165"/>
      <c r="P73" s="165"/>
      <c r="Q73" s="165"/>
      <c r="R73" s="165"/>
      <c r="S73" s="165"/>
      <c r="T73" s="165"/>
      <c r="U73" s="165"/>
      <c r="V73" s="165"/>
      <c r="W73" s="165"/>
      <c r="X73" s="165"/>
      <c r="Y73" s="165"/>
      <c r="Z73" s="165"/>
      <c r="AA73" s="165"/>
      <c r="AB73" s="165"/>
      <c r="AC73" s="165"/>
      <c r="AD73" s="165"/>
      <c r="AE73" s="165"/>
      <c r="AF73" s="165"/>
      <c r="AG73" s="165"/>
      <c r="AH73" s="165"/>
      <c r="AI73" s="165"/>
      <c r="AJ73" s="165"/>
      <c r="AK73" s="165"/>
      <c r="AL73" s="165"/>
      <c r="AM73" s="165"/>
      <c r="AN73" s="165"/>
      <c r="AO73" s="165"/>
      <c r="AP73" s="165"/>
      <c r="AQ73" s="165"/>
      <c r="AR73" s="165"/>
      <c r="AS73" s="165"/>
      <c r="AT73" s="165"/>
      <c r="AU73" s="165"/>
      <c r="AV73" s="165"/>
      <c r="AW73" s="165"/>
      <c r="AX73" s="165"/>
      <c r="AY73" s="165"/>
      <c r="AZ73" s="165"/>
      <c r="BA73" s="165"/>
      <c r="BB73" s="165"/>
      <c r="BC73" s="165"/>
      <c r="BD73" s="165"/>
      <c r="BE73" s="165"/>
      <c r="BF73" s="165"/>
      <c r="BG73" s="165"/>
      <c r="BH73" s="165"/>
      <c r="BI73" s="165"/>
      <c r="BJ73" s="165"/>
      <c r="BK73" s="165"/>
      <c r="BL73" s="165"/>
      <c r="BM73" s="165"/>
      <c r="BN73" s="165"/>
      <c r="BO73" s="165"/>
      <c r="BP73" s="165"/>
      <c r="BQ73" s="165"/>
      <c r="BR73" s="165"/>
      <c r="BS73" s="165"/>
      <c r="BT73" s="165"/>
      <c r="BU73" s="165"/>
      <c r="BV73" s="165"/>
      <c r="BW73" s="165"/>
      <c r="BX73" s="165"/>
      <c r="BY73" s="165"/>
      <c r="BZ73" s="165"/>
      <c r="CA73" s="165"/>
      <c r="CB73" s="165"/>
      <c r="CC73" s="165"/>
    </row>
    <row r="74" spans="2:81">
      <c r="B74" s="165"/>
      <c r="C74" s="165"/>
      <c r="D74" s="165"/>
      <c r="E74" s="165"/>
      <c r="F74" s="165"/>
      <c r="G74" s="165"/>
      <c r="H74" s="165"/>
      <c r="I74" s="165"/>
      <c r="J74" s="165"/>
      <c r="K74" s="165"/>
      <c r="L74" s="165"/>
      <c r="M74" s="165"/>
      <c r="N74" s="165"/>
      <c r="O74" s="165"/>
      <c r="P74" s="165"/>
      <c r="Q74" s="165"/>
      <c r="R74" s="165"/>
      <c r="S74" s="165"/>
      <c r="T74" s="165"/>
      <c r="U74" s="165"/>
      <c r="V74" s="165"/>
      <c r="W74" s="165"/>
      <c r="X74" s="165"/>
      <c r="Y74" s="165"/>
      <c r="Z74" s="165"/>
      <c r="AA74" s="165"/>
      <c r="AB74" s="165"/>
      <c r="AC74" s="165"/>
      <c r="AD74" s="165"/>
      <c r="AE74" s="165"/>
      <c r="AF74" s="165"/>
      <c r="AG74" s="165"/>
      <c r="AH74" s="165"/>
      <c r="AI74" s="165"/>
      <c r="AJ74" s="165"/>
      <c r="AK74" s="165"/>
      <c r="AL74" s="165"/>
      <c r="AM74" s="165"/>
      <c r="AN74" s="165"/>
      <c r="AO74" s="165"/>
      <c r="AP74" s="165"/>
      <c r="AQ74" s="165"/>
      <c r="AR74" s="165"/>
      <c r="AS74" s="165"/>
      <c r="AT74" s="165"/>
      <c r="AU74" s="165"/>
      <c r="AV74" s="165"/>
      <c r="AW74" s="165"/>
      <c r="AX74" s="165"/>
      <c r="AY74" s="165"/>
      <c r="AZ74" s="165"/>
      <c r="BA74" s="165"/>
      <c r="BB74" s="165"/>
      <c r="BC74" s="165"/>
      <c r="BD74" s="165"/>
      <c r="BE74" s="165"/>
      <c r="BF74" s="165"/>
      <c r="BG74" s="165"/>
      <c r="BH74" s="165"/>
      <c r="BI74" s="165"/>
      <c r="BJ74" s="165"/>
      <c r="BK74" s="165"/>
      <c r="BL74" s="165"/>
      <c r="BM74" s="165"/>
      <c r="BN74" s="165"/>
      <c r="BO74" s="165"/>
      <c r="BP74" s="165"/>
      <c r="BQ74" s="165"/>
      <c r="BR74" s="165"/>
      <c r="BS74" s="165"/>
      <c r="BT74" s="165"/>
      <c r="BU74" s="165"/>
      <c r="BV74" s="165"/>
      <c r="BW74" s="165"/>
      <c r="BX74" s="165"/>
      <c r="BY74" s="165"/>
      <c r="BZ74" s="165"/>
      <c r="CA74" s="165"/>
      <c r="CB74" s="165"/>
      <c r="CC74" s="165"/>
    </row>
    <row r="75" spans="2:81">
      <c r="B75" s="165"/>
      <c r="C75" s="165"/>
      <c r="D75" s="165"/>
      <c r="E75" s="165"/>
      <c r="F75" s="165"/>
      <c r="G75" s="165"/>
      <c r="H75" s="165"/>
      <c r="I75" s="165"/>
      <c r="J75" s="165"/>
      <c r="K75" s="165"/>
      <c r="L75" s="165"/>
      <c r="M75" s="165"/>
      <c r="N75" s="165"/>
      <c r="O75" s="165"/>
      <c r="P75" s="165"/>
      <c r="Q75" s="165"/>
      <c r="R75" s="165"/>
      <c r="S75" s="165"/>
      <c r="T75" s="165"/>
      <c r="U75" s="165"/>
      <c r="V75" s="165"/>
      <c r="W75" s="165"/>
      <c r="X75" s="165"/>
      <c r="Y75" s="165"/>
      <c r="Z75" s="165"/>
      <c r="AA75" s="165"/>
      <c r="AB75" s="165"/>
      <c r="AC75" s="165"/>
      <c r="AD75" s="165"/>
      <c r="AE75" s="165"/>
      <c r="AF75" s="165"/>
      <c r="AG75" s="165"/>
      <c r="AH75" s="165"/>
      <c r="AI75" s="165"/>
      <c r="AJ75" s="165"/>
      <c r="AK75" s="165"/>
      <c r="AL75" s="165"/>
      <c r="AM75" s="165"/>
      <c r="AN75" s="165"/>
      <c r="AO75" s="165"/>
      <c r="AP75" s="165"/>
      <c r="AQ75" s="165"/>
      <c r="AR75" s="165"/>
      <c r="AS75" s="165"/>
      <c r="AT75" s="165"/>
      <c r="AU75" s="165"/>
      <c r="AV75" s="165"/>
      <c r="AW75" s="165"/>
      <c r="AX75" s="165"/>
      <c r="AY75" s="165"/>
      <c r="AZ75" s="165"/>
      <c r="BA75" s="165"/>
      <c r="BB75" s="165"/>
      <c r="BC75" s="165"/>
      <c r="BD75" s="165"/>
      <c r="BE75" s="165"/>
      <c r="BF75" s="165"/>
      <c r="BG75" s="165"/>
      <c r="BH75" s="165"/>
      <c r="BI75" s="165"/>
      <c r="BJ75" s="165"/>
      <c r="BK75" s="165"/>
      <c r="BL75" s="165"/>
      <c r="BM75" s="165"/>
      <c r="BN75" s="165"/>
      <c r="BO75" s="165"/>
      <c r="BP75" s="165"/>
      <c r="BQ75" s="165"/>
      <c r="BR75" s="165"/>
      <c r="BS75" s="165"/>
      <c r="BT75" s="165"/>
      <c r="BU75" s="165"/>
      <c r="BV75" s="165"/>
      <c r="BW75" s="165"/>
      <c r="BX75" s="165"/>
      <c r="BY75" s="165"/>
      <c r="BZ75" s="165"/>
      <c r="CA75" s="165"/>
      <c r="CB75" s="165"/>
      <c r="CC75" s="165"/>
    </row>
    <row r="76" spans="2:81">
      <c r="B76" s="165"/>
      <c r="C76" s="165"/>
      <c r="D76" s="165"/>
      <c r="E76" s="165"/>
      <c r="F76" s="165"/>
      <c r="G76" s="165"/>
      <c r="H76" s="165"/>
      <c r="I76" s="165"/>
      <c r="J76" s="165"/>
      <c r="K76" s="165"/>
      <c r="L76" s="165"/>
      <c r="M76" s="165"/>
      <c r="N76" s="165"/>
      <c r="O76" s="165"/>
      <c r="P76" s="165"/>
      <c r="Q76" s="165"/>
      <c r="R76" s="165"/>
      <c r="S76" s="165"/>
      <c r="T76" s="165"/>
      <c r="U76" s="165"/>
      <c r="V76" s="165"/>
      <c r="W76" s="165"/>
      <c r="X76" s="165"/>
      <c r="Y76" s="165"/>
      <c r="Z76" s="165"/>
      <c r="AA76" s="165"/>
      <c r="AB76" s="165"/>
      <c r="AC76" s="165"/>
      <c r="AD76" s="165"/>
      <c r="AE76" s="165"/>
      <c r="AF76" s="165"/>
      <c r="AG76" s="165"/>
      <c r="AH76" s="165"/>
      <c r="AI76" s="165"/>
      <c r="AJ76" s="165"/>
      <c r="AK76" s="165"/>
      <c r="AL76" s="165"/>
      <c r="AM76" s="165"/>
      <c r="AN76" s="165"/>
      <c r="AO76" s="165"/>
      <c r="AP76" s="165"/>
      <c r="AQ76" s="165"/>
      <c r="AR76" s="165"/>
      <c r="AS76" s="165"/>
      <c r="AT76" s="165"/>
      <c r="AU76" s="165"/>
      <c r="AV76" s="165"/>
      <c r="AW76" s="165"/>
      <c r="AX76" s="165"/>
      <c r="AY76" s="165"/>
      <c r="AZ76" s="165"/>
      <c r="BA76" s="165"/>
      <c r="BB76" s="165"/>
      <c r="BC76" s="165"/>
      <c r="BD76" s="165"/>
      <c r="BE76" s="165"/>
      <c r="BF76" s="165"/>
      <c r="BG76" s="165"/>
      <c r="BH76" s="165"/>
      <c r="BI76" s="165"/>
      <c r="BJ76" s="165"/>
      <c r="BK76" s="165"/>
      <c r="BL76" s="165"/>
      <c r="BM76" s="165"/>
      <c r="BN76" s="165"/>
      <c r="BO76" s="165"/>
      <c r="BP76" s="165"/>
      <c r="BQ76" s="165"/>
      <c r="BR76" s="165"/>
      <c r="BS76" s="165"/>
      <c r="BT76" s="165"/>
      <c r="BU76" s="165"/>
      <c r="BV76" s="165"/>
      <c r="BW76" s="165"/>
      <c r="BX76" s="165"/>
      <c r="BY76" s="165"/>
      <c r="BZ76" s="165"/>
      <c r="CA76" s="165"/>
      <c r="CB76" s="165"/>
      <c r="CC76" s="165"/>
    </row>
    <row r="77" spans="2:81">
      <c r="B77" s="165"/>
      <c r="C77" s="165"/>
      <c r="D77" s="165"/>
      <c r="E77" s="165"/>
      <c r="F77" s="165"/>
      <c r="G77" s="165"/>
      <c r="H77" s="165"/>
      <c r="I77" s="165"/>
      <c r="J77" s="165"/>
      <c r="K77" s="165"/>
      <c r="L77" s="165"/>
      <c r="M77" s="165"/>
      <c r="N77" s="165"/>
      <c r="O77" s="165"/>
      <c r="P77" s="165"/>
      <c r="Q77" s="165"/>
      <c r="R77" s="165"/>
      <c r="S77" s="165"/>
      <c r="T77" s="165"/>
      <c r="U77" s="165"/>
      <c r="V77" s="165"/>
      <c r="W77" s="165"/>
      <c r="X77" s="165"/>
      <c r="Y77" s="165"/>
      <c r="Z77" s="165"/>
      <c r="AA77" s="165"/>
      <c r="AB77" s="165"/>
      <c r="AC77" s="165"/>
      <c r="AD77" s="165"/>
      <c r="AE77" s="165"/>
      <c r="AF77" s="165"/>
      <c r="AG77" s="165"/>
      <c r="AH77" s="165"/>
      <c r="AI77" s="165"/>
      <c r="AJ77" s="165"/>
      <c r="AK77" s="165"/>
      <c r="AL77" s="165"/>
      <c r="AM77" s="165"/>
      <c r="AN77" s="165"/>
      <c r="AO77" s="165"/>
      <c r="AP77" s="165"/>
      <c r="AQ77" s="165"/>
      <c r="AR77" s="165"/>
      <c r="AS77" s="165"/>
      <c r="AT77" s="165"/>
      <c r="AU77" s="165"/>
      <c r="AV77" s="165"/>
      <c r="AW77" s="165"/>
      <c r="AX77" s="165"/>
      <c r="AY77" s="165"/>
      <c r="AZ77" s="165"/>
      <c r="BA77" s="165"/>
      <c r="BB77" s="165"/>
      <c r="BC77" s="165"/>
      <c r="BD77" s="165"/>
      <c r="BE77" s="165"/>
      <c r="BF77" s="165"/>
      <c r="BG77" s="165"/>
      <c r="BH77" s="165"/>
      <c r="BI77" s="165"/>
      <c r="BJ77" s="165"/>
      <c r="BK77" s="165"/>
      <c r="BL77" s="165"/>
      <c r="BM77" s="165"/>
      <c r="BN77" s="165"/>
      <c r="BO77" s="165"/>
      <c r="BP77" s="165"/>
      <c r="BQ77" s="165"/>
      <c r="BR77" s="165"/>
      <c r="BS77" s="165"/>
      <c r="BT77" s="165"/>
      <c r="BU77" s="165"/>
      <c r="BV77" s="165"/>
      <c r="BW77" s="165"/>
      <c r="BX77" s="165"/>
      <c r="BY77" s="165"/>
      <c r="BZ77" s="165"/>
      <c r="CA77" s="165"/>
      <c r="CB77" s="165"/>
      <c r="CC77" s="165"/>
    </row>
    <row r="78" spans="2:81">
      <c r="B78" s="165"/>
      <c r="C78" s="165"/>
      <c r="D78" s="165"/>
      <c r="E78" s="165"/>
      <c r="F78" s="165"/>
      <c r="G78" s="165"/>
      <c r="H78" s="165"/>
      <c r="I78" s="165"/>
      <c r="J78" s="165"/>
      <c r="K78" s="165"/>
      <c r="L78" s="165"/>
      <c r="M78" s="165"/>
      <c r="N78" s="165"/>
      <c r="O78" s="165"/>
      <c r="P78" s="165"/>
      <c r="Q78" s="165"/>
      <c r="R78" s="165"/>
      <c r="S78" s="165"/>
      <c r="T78" s="165"/>
      <c r="U78" s="165"/>
      <c r="V78" s="165"/>
      <c r="W78" s="165"/>
      <c r="X78" s="165"/>
      <c r="Y78" s="165"/>
      <c r="Z78" s="165"/>
      <c r="AA78" s="165"/>
      <c r="AB78" s="165"/>
      <c r="AC78" s="165"/>
      <c r="AD78" s="165"/>
      <c r="AE78" s="165"/>
      <c r="AF78" s="165"/>
      <c r="AG78" s="165"/>
      <c r="AH78" s="165"/>
      <c r="AI78" s="165"/>
      <c r="AJ78" s="165"/>
      <c r="AK78" s="165"/>
      <c r="AL78" s="165"/>
      <c r="AM78" s="165"/>
      <c r="AN78" s="165"/>
      <c r="AO78" s="165"/>
      <c r="AP78" s="165"/>
      <c r="AQ78" s="165"/>
      <c r="AR78" s="165"/>
      <c r="AS78" s="165"/>
      <c r="AT78" s="165"/>
      <c r="AU78" s="165"/>
      <c r="AV78" s="165"/>
      <c r="AW78" s="165"/>
      <c r="AX78" s="165"/>
      <c r="AY78" s="165"/>
      <c r="AZ78" s="165"/>
      <c r="BA78" s="165"/>
      <c r="BB78" s="165"/>
      <c r="BC78" s="165"/>
      <c r="BD78" s="165"/>
      <c r="BE78" s="165"/>
      <c r="BF78" s="165"/>
      <c r="BG78" s="165"/>
      <c r="BH78" s="165"/>
      <c r="BI78" s="165"/>
      <c r="BJ78" s="165"/>
      <c r="BK78" s="165"/>
      <c r="BL78" s="165"/>
      <c r="BM78" s="165"/>
      <c r="BN78" s="165"/>
      <c r="BO78" s="165"/>
      <c r="BP78" s="165"/>
      <c r="BQ78" s="165"/>
      <c r="BR78" s="165"/>
      <c r="BS78" s="165"/>
      <c r="BT78" s="165"/>
      <c r="BU78" s="165"/>
      <c r="BV78" s="165"/>
      <c r="BW78" s="165"/>
      <c r="BX78" s="165"/>
      <c r="BY78" s="165"/>
      <c r="BZ78" s="165"/>
      <c r="CA78" s="165"/>
      <c r="CB78" s="165"/>
      <c r="CC78" s="165"/>
    </row>
    <row r="79" spans="2:81">
      <c r="B79" s="165"/>
      <c r="C79" s="165"/>
      <c r="D79" s="165"/>
      <c r="E79" s="165"/>
      <c r="F79" s="165"/>
      <c r="G79" s="165"/>
      <c r="H79" s="165"/>
      <c r="I79" s="165"/>
      <c r="J79" s="165"/>
      <c r="K79" s="165"/>
      <c r="L79" s="165"/>
      <c r="M79" s="165"/>
      <c r="N79" s="165"/>
      <c r="O79" s="165"/>
      <c r="P79" s="165"/>
      <c r="Q79" s="165"/>
      <c r="R79" s="165"/>
      <c r="S79" s="165"/>
      <c r="T79" s="165"/>
      <c r="U79" s="165"/>
      <c r="V79" s="165"/>
      <c r="W79" s="165"/>
      <c r="X79" s="165"/>
      <c r="Y79" s="165"/>
      <c r="Z79" s="165"/>
      <c r="AA79" s="165"/>
      <c r="AB79" s="165"/>
      <c r="AC79" s="165"/>
      <c r="AD79" s="165"/>
      <c r="AE79" s="165"/>
      <c r="AF79" s="165"/>
      <c r="AG79" s="165"/>
      <c r="AH79" s="165"/>
      <c r="AI79" s="165"/>
      <c r="AJ79" s="165"/>
      <c r="AK79" s="165"/>
      <c r="AL79" s="165"/>
      <c r="AM79" s="165"/>
      <c r="AN79" s="165"/>
      <c r="AO79" s="165"/>
      <c r="AP79" s="165"/>
      <c r="AQ79" s="165"/>
      <c r="AR79" s="165"/>
      <c r="AS79" s="165"/>
      <c r="AT79" s="165"/>
      <c r="AU79" s="165"/>
      <c r="AV79" s="165"/>
      <c r="AW79" s="165"/>
      <c r="AX79" s="165"/>
      <c r="AY79" s="165"/>
      <c r="AZ79" s="165"/>
      <c r="BA79" s="165"/>
      <c r="BB79" s="165"/>
      <c r="BC79" s="165"/>
      <c r="BD79" s="165"/>
      <c r="BE79" s="165"/>
      <c r="BF79" s="165"/>
      <c r="BG79" s="165"/>
      <c r="BH79" s="165"/>
      <c r="BI79" s="165"/>
      <c r="BJ79" s="165"/>
      <c r="BK79" s="165"/>
      <c r="BL79" s="165"/>
      <c r="BM79" s="165"/>
      <c r="BN79" s="165"/>
      <c r="BO79" s="165"/>
      <c r="BP79" s="165"/>
      <c r="BQ79" s="165"/>
      <c r="BR79" s="165"/>
      <c r="BS79" s="165"/>
      <c r="BT79" s="165"/>
      <c r="BU79" s="165"/>
      <c r="BV79" s="165"/>
      <c r="BW79" s="165"/>
      <c r="BX79" s="165"/>
      <c r="BY79" s="165"/>
      <c r="BZ79" s="165"/>
      <c r="CA79" s="165"/>
      <c r="CB79" s="165"/>
      <c r="CC79" s="165"/>
    </row>
    <row r="80" spans="2:81">
      <c r="B80" s="165"/>
      <c r="C80" s="165"/>
      <c r="D80" s="165"/>
      <c r="E80" s="165"/>
      <c r="F80" s="165"/>
      <c r="G80" s="165"/>
      <c r="H80" s="165"/>
      <c r="I80" s="165"/>
      <c r="J80" s="165"/>
      <c r="K80" s="165"/>
      <c r="L80" s="165"/>
      <c r="M80" s="165"/>
      <c r="N80" s="165"/>
      <c r="O80" s="165"/>
      <c r="P80" s="165"/>
      <c r="Q80" s="165"/>
      <c r="R80" s="165"/>
      <c r="S80" s="165"/>
      <c r="T80" s="165"/>
      <c r="U80" s="165"/>
      <c r="V80" s="165"/>
      <c r="W80" s="165"/>
      <c r="X80" s="165"/>
      <c r="Y80" s="165"/>
      <c r="Z80" s="165"/>
      <c r="AA80" s="165"/>
      <c r="AB80" s="165"/>
      <c r="AC80" s="165"/>
      <c r="AD80" s="165"/>
      <c r="AE80" s="165"/>
      <c r="AF80" s="165"/>
      <c r="AG80" s="165"/>
      <c r="AH80" s="165"/>
      <c r="AI80" s="165"/>
      <c r="AJ80" s="165"/>
      <c r="AK80" s="165"/>
      <c r="AL80" s="165"/>
      <c r="AM80" s="165"/>
      <c r="AN80" s="165"/>
      <c r="AO80" s="165"/>
      <c r="AP80" s="165"/>
      <c r="AQ80" s="165"/>
      <c r="AR80" s="165"/>
      <c r="AS80" s="165"/>
      <c r="AT80" s="165"/>
      <c r="AU80" s="165"/>
      <c r="AV80" s="165"/>
      <c r="AW80" s="165"/>
      <c r="AX80" s="165"/>
      <c r="AY80" s="165"/>
      <c r="AZ80" s="165"/>
      <c r="BA80" s="165"/>
      <c r="BB80" s="165"/>
      <c r="BC80" s="165"/>
      <c r="BD80" s="165"/>
      <c r="BE80" s="165"/>
      <c r="BF80" s="165"/>
      <c r="BG80" s="165"/>
      <c r="BH80" s="165"/>
      <c r="BI80" s="165"/>
      <c r="BJ80" s="165"/>
      <c r="BK80" s="165"/>
      <c r="BL80" s="165"/>
      <c r="BM80" s="165"/>
      <c r="BN80" s="165"/>
      <c r="BO80" s="165"/>
      <c r="BP80" s="165"/>
      <c r="BQ80" s="165"/>
      <c r="BR80" s="165"/>
      <c r="BS80" s="165"/>
      <c r="BT80" s="165"/>
      <c r="BU80" s="165"/>
      <c r="BV80" s="165"/>
      <c r="BW80" s="165"/>
      <c r="BX80" s="165"/>
      <c r="BY80" s="165"/>
      <c r="BZ80" s="165"/>
      <c r="CA80" s="165"/>
      <c r="CB80" s="165"/>
      <c r="CC80" s="165"/>
    </row>
    <row r="81" spans="2:81">
      <c r="B81" s="165"/>
      <c r="C81" s="165"/>
      <c r="D81" s="165"/>
      <c r="E81" s="165"/>
      <c r="F81" s="165"/>
      <c r="G81" s="165"/>
      <c r="H81" s="165"/>
      <c r="I81" s="165"/>
      <c r="J81" s="165"/>
      <c r="K81" s="165"/>
      <c r="L81" s="165"/>
      <c r="M81" s="165"/>
      <c r="N81" s="165"/>
      <c r="O81" s="165"/>
      <c r="P81" s="165"/>
      <c r="Q81" s="165"/>
      <c r="R81" s="165"/>
      <c r="S81" s="165"/>
      <c r="T81" s="165"/>
      <c r="U81" s="165"/>
      <c r="V81" s="165"/>
      <c r="W81" s="165"/>
      <c r="X81" s="165"/>
      <c r="Y81" s="165"/>
      <c r="Z81" s="165"/>
      <c r="AA81" s="165"/>
      <c r="AB81" s="165"/>
      <c r="AC81" s="165"/>
      <c r="AD81" s="165"/>
      <c r="AE81" s="165"/>
      <c r="AF81" s="165"/>
      <c r="AG81" s="165"/>
      <c r="AH81" s="165"/>
      <c r="AI81" s="165"/>
      <c r="AJ81" s="165"/>
      <c r="AK81" s="165"/>
      <c r="AL81" s="165"/>
      <c r="AM81" s="165"/>
      <c r="AN81" s="165"/>
      <c r="AO81" s="165"/>
      <c r="AP81" s="165"/>
      <c r="AQ81" s="165"/>
      <c r="AR81" s="165"/>
      <c r="AS81" s="165"/>
      <c r="AT81" s="165"/>
      <c r="AU81" s="165"/>
      <c r="AV81" s="165"/>
      <c r="AW81" s="165"/>
      <c r="AX81" s="165"/>
      <c r="AY81" s="165"/>
      <c r="AZ81" s="165"/>
      <c r="BA81" s="165"/>
      <c r="BB81" s="165"/>
      <c r="BC81" s="165"/>
      <c r="BD81" s="165"/>
      <c r="BE81" s="165"/>
      <c r="BF81" s="165"/>
      <c r="BG81" s="165"/>
      <c r="BH81" s="165"/>
      <c r="BI81" s="165"/>
      <c r="BJ81" s="165"/>
      <c r="BK81" s="165"/>
      <c r="BL81" s="165"/>
      <c r="BM81" s="165"/>
      <c r="BN81" s="165"/>
      <c r="BO81" s="165"/>
      <c r="BP81" s="165"/>
      <c r="BQ81" s="165"/>
      <c r="BR81" s="165"/>
      <c r="BS81" s="165"/>
      <c r="BT81" s="165"/>
      <c r="BU81" s="165"/>
      <c r="BV81" s="165"/>
      <c r="BW81" s="165"/>
      <c r="BX81" s="165"/>
      <c r="BY81" s="165"/>
      <c r="BZ81" s="165"/>
      <c r="CA81" s="165"/>
      <c r="CB81" s="165"/>
      <c r="CC81" s="165"/>
    </row>
  </sheetData>
  <sheetProtection sheet="1" formatCells="0" formatColumns="0" formatRows="0" insertColumns="0" insertRows="0" selectLockedCells="1"/>
  <mergeCells count="184">
    <mergeCell ref="N53:O53"/>
    <mergeCell ref="P53:Q53"/>
    <mergeCell ref="N1:O2"/>
    <mergeCell ref="B4:B5"/>
    <mergeCell ref="K4:K5"/>
    <mergeCell ref="P49:Q49"/>
    <mergeCell ref="B50:C50"/>
    <mergeCell ref="D50:F50"/>
    <mergeCell ref="G50:I50"/>
    <mergeCell ref="J50:K50"/>
    <mergeCell ref="N50:O50"/>
    <mergeCell ref="P50:Q50"/>
    <mergeCell ref="B52:K52"/>
    <mergeCell ref="N52:O52"/>
    <mergeCell ref="P52:Q52"/>
    <mergeCell ref="B48:C48"/>
    <mergeCell ref="D48:F48"/>
    <mergeCell ref="G48:I48"/>
    <mergeCell ref="J48:K48"/>
    <mergeCell ref="B49:C49"/>
    <mergeCell ref="D49:F49"/>
    <mergeCell ref="G49:I49"/>
    <mergeCell ref="J49:K49"/>
    <mergeCell ref="N49:O49"/>
    <mergeCell ref="B45:C45"/>
    <mergeCell ref="D45:F45"/>
    <mergeCell ref="G45:I45"/>
    <mergeCell ref="J45:K45"/>
    <mergeCell ref="B46:C46"/>
    <mergeCell ref="D46:F46"/>
    <mergeCell ref="G46:I46"/>
    <mergeCell ref="J46:K46"/>
    <mergeCell ref="B47:C47"/>
    <mergeCell ref="D47:F47"/>
    <mergeCell ref="G47:I47"/>
    <mergeCell ref="J47:K47"/>
    <mergeCell ref="B42:C42"/>
    <mergeCell ref="D42:F42"/>
    <mergeCell ref="G42:I42"/>
    <mergeCell ref="J42:K42"/>
    <mergeCell ref="B43:C43"/>
    <mergeCell ref="D43:F43"/>
    <mergeCell ref="G43:I43"/>
    <mergeCell ref="J43:K43"/>
    <mergeCell ref="B44:C44"/>
    <mergeCell ref="D44:F44"/>
    <mergeCell ref="G44:I44"/>
    <mergeCell ref="J44:K44"/>
    <mergeCell ref="B39:C39"/>
    <mergeCell ref="D39:F39"/>
    <mergeCell ref="G39:I39"/>
    <mergeCell ref="J39:K39"/>
    <mergeCell ref="B40:C40"/>
    <mergeCell ref="D40:F40"/>
    <mergeCell ref="G40:I40"/>
    <mergeCell ref="J40:K40"/>
    <mergeCell ref="B41:C41"/>
    <mergeCell ref="D41:F41"/>
    <mergeCell ref="G41:I41"/>
    <mergeCell ref="J41:K41"/>
    <mergeCell ref="B36:C36"/>
    <mergeCell ref="D36:F36"/>
    <mergeCell ref="G36:I36"/>
    <mergeCell ref="J36:K36"/>
    <mergeCell ref="B37:C37"/>
    <mergeCell ref="D37:F37"/>
    <mergeCell ref="G37:I37"/>
    <mergeCell ref="J37:K37"/>
    <mergeCell ref="B38:C38"/>
    <mergeCell ref="D38:F38"/>
    <mergeCell ref="G38:I38"/>
    <mergeCell ref="J38:K38"/>
    <mergeCell ref="B33:C33"/>
    <mergeCell ref="D33:F33"/>
    <mergeCell ref="G33:I33"/>
    <mergeCell ref="J33:K33"/>
    <mergeCell ref="B34:C34"/>
    <mergeCell ref="D34:F34"/>
    <mergeCell ref="G34:I34"/>
    <mergeCell ref="J34:K34"/>
    <mergeCell ref="B35:C35"/>
    <mergeCell ref="D35:F35"/>
    <mergeCell ref="G35:I35"/>
    <mergeCell ref="J35:K35"/>
    <mergeCell ref="B30:C30"/>
    <mergeCell ref="D30:F30"/>
    <mergeCell ref="G30:I30"/>
    <mergeCell ref="J30:K30"/>
    <mergeCell ref="B31:C31"/>
    <mergeCell ref="D31:F31"/>
    <mergeCell ref="G31:I31"/>
    <mergeCell ref="J31:K31"/>
    <mergeCell ref="B32:C32"/>
    <mergeCell ref="D32:F32"/>
    <mergeCell ref="G32:I32"/>
    <mergeCell ref="J32:K32"/>
    <mergeCell ref="B27:C27"/>
    <mergeCell ref="D27:F27"/>
    <mergeCell ref="G27:I27"/>
    <mergeCell ref="J27:K27"/>
    <mergeCell ref="B28:C28"/>
    <mergeCell ref="D28:F28"/>
    <mergeCell ref="G28:I28"/>
    <mergeCell ref="J28:K28"/>
    <mergeCell ref="B29:C29"/>
    <mergeCell ref="D29:F29"/>
    <mergeCell ref="G29:I29"/>
    <mergeCell ref="J29:K29"/>
    <mergeCell ref="B24:C24"/>
    <mergeCell ref="D24:F24"/>
    <mergeCell ref="G24:I24"/>
    <mergeCell ref="J24:K24"/>
    <mergeCell ref="B25:C25"/>
    <mergeCell ref="D25:F25"/>
    <mergeCell ref="G25:I25"/>
    <mergeCell ref="J25:K25"/>
    <mergeCell ref="B26:C26"/>
    <mergeCell ref="D26:F26"/>
    <mergeCell ref="G26:I26"/>
    <mergeCell ref="J26:K26"/>
    <mergeCell ref="B21:C21"/>
    <mergeCell ref="D21:F21"/>
    <mergeCell ref="G21:I21"/>
    <mergeCell ref="J21:K21"/>
    <mergeCell ref="B22:C22"/>
    <mergeCell ref="D22:F22"/>
    <mergeCell ref="G22:I22"/>
    <mergeCell ref="J22:K22"/>
    <mergeCell ref="B23:C23"/>
    <mergeCell ref="D23:F23"/>
    <mergeCell ref="G23:I23"/>
    <mergeCell ref="J23:K23"/>
    <mergeCell ref="B18:C18"/>
    <mergeCell ref="D18:F18"/>
    <mergeCell ref="G18:I18"/>
    <mergeCell ref="J18:K18"/>
    <mergeCell ref="B19:C19"/>
    <mergeCell ref="D19:F19"/>
    <mergeCell ref="G19:I19"/>
    <mergeCell ref="J19:K19"/>
    <mergeCell ref="B20:C20"/>
    <mergeCell ref="D20:F20"/>
    <mergeCell ref="G20:I20"/>
    <mergeCell ref="J20:K20"/>
    <mergeCell ref="B15:C15"/>
    <mergeCell ref="D15:F15"/>
    <mergeCell ref="G15:I15"/>
    <mergeCell ref="J15:K15"/>
    <mergeCell ref="B16:C16"/>
    <mergeCell ref="D16:F16"/>
    <mergeCell ref="G16:I16"/>
    <mergeCell ref="J16:K16"/>
    <mergeCell ref="B17:C17"/>
    <mergeCell ref="D17:F17"/>
    <mergeCell ref="G17:I17"/>
    <mergeCell ref="J17:K17"/>
    <mergeCell ref="B11:K11"/>
    <mergeCell ref="B12:K12"/>
    <mergeCell ref="B13:C13"/>
    <mergeCell ref="D13:F13"/>
    <mergeCell ref="G13:I13"/>
    <mergeCell ref="J13:K13"/>
    <mergeCell ref="B14:C14"/>
    <mergeCell ref="D14:F14"/>
    <mergeCell ref="G14:I14"/>
    <mergeCell ref="J14:K14"/>
    <mergeCell ref="C6:D6"/>
    <mergeCell ref="F6:G6"/>
    <mergeCell ref="I6:J6"/>
    <mergeCell ref="C7:D7"/>
    <mergeCell ref="F7:G7"/>
    <mergeCell ref="I7:J7"/>
    <mergeCell ref="B8:K8"/>
    <mergeCell ref="B9:K9"/>
    <mergeCell ref="B10:K10"/>
    <mergeCell ref="B1:F1"/>
    <mergeCell ref="G1:K1"/>
    <mergeCell ref="B2:K2"/>
    <mergeCell ref="B3:K3"/>
    <mergeCell ref="C4:H4"/>
    <mergeCell ref="I4:J4"/>
    <mergeCell ref="C5:D5"/>
    <mergeCell ref="F5:G5"/>
    <mergeCell ref="I5:J5"/>
  </mergeCells>
  <phoneticPr fontId="20"/>
  <conditionalFormatting sqref="M50:M51">
    <cfRule type="cellIs" dxfId="2" priority="3" operator="equal">
      <formula>"OK"</formula>
    </cfRule>
  </conditionalFormatting>
  <conditionalFormatting sqref="M49">
    <cfRule type="cellIs" dxfId="1" priority="2" operator="equal">
      <formula>"OK"</formula>
    </cfRule>
  </conditionalFormatting>
  <conditionalFormatting sqref="M52">
    <cfRule type="cellIs" dxfId="0" priority="1" operator="equal">
      <formula>"OK"</formula>
    </cfRule>
  </conditionalFormatting>
  <printOptions horizontalCentered="1"/>
  <pageMargins left="0.27559055118110237" right="0.31496062992125984" top="0.90551181102362199" bottom="0.55118110236220474" header="0.51181102362204722" footer="0.35433070866141736"/>
  <pageSetup paperSize="9" scale="85" orientation="portrait" blackAndWhite="1" r:id="rId1"/>
  <headerFooter alignWithMargins="0"/>
  <legacy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測量業者登録申請書（第一面） </vt:lpstr>
      <vt:lpstr>登録免許税納付書・領収証書はり付け欄</vt:lpstr>
      <vt:lpstr>測量業者登録申請諸（別紙） </vt:lpstr>
      <vt:lpstr>営業経歴書 </vt:lpstr>
      <vt:lpstr>直前二年の各事業年度における測量実施金額</vt:lpstr>
      <vt:lpstr>貸借対照表（個人）</vt:lpstr>
      <vt:lpstr>損益計算書（個人）</vt:lpstr>
      <vt:lpstr>納税証明書</vt:lpstr>
      <vt:lpstr>添付書類（ホ）使用人数</vt:lpstr>
      <vt:lpstr>添付書類（ヘ）誓約書</vt:lpstr>
      <vt:lpstr>添付書類（ト）誓約書</vt:lpstr>
      <vt:lpstr>役員等一覧表</vt:lpstr>
      <vt:lpstr>'営業経歴書 '!Print_Area</vt:lpstr>
      <vt:lpstr>'測量業者登録申請書（第一面） '!Print_Area</vt:lpstr>
      <vt:lpstr>'測量業者登録申請諸（別紙） '!Print_Area</vt:lpstr>
      <vt:lpstr>'損益計算書（個人）'!Print_Area</vt:lpstr>
      <vt:lpstr>'貸借対照表（個人）'!Print_Area</vt:lpstr>
      <vt:lpstr>直前二年の各事業年度における測量実施金額!Print_Area</vt:lpstr>
      <vt:lpstr>'添付書類（ト）誓約書'!Print_Area</vt:lpstr>
      <vt:lpstr>'添付書類（ヘ）誓約書'!Print_Area</vt:lpstr>
      <vt:lpstr>'添付書類（ホ）使用人数'!Print_Area</vt:lpstr>
      <vt:lpstr>登録免許税納付書・領収証書はり付け欄!Print_Area</vt:lpstr>
      <vt:lpstr>納税証明書!Print_Area</vt:lpstr>
      <vt:lpstr>役員等一覧表!Print_Area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3.1.4.0</vt:lpwstr>
    </vt:vector>
  </property>
  <property fmtid="{DCFEDD21-7773-49B2-8022-6FC58DB5260B}" pid="3" name="LastSavedVersion">
    <vt:lpwstr>3.1.4.0</vt:lpwstr>
  </property>
  <property fmtid="{DCFEDD21-7773-49B2-8022-6FC58DB5260B}" pid="4" name="LastSavedDate">
    <vt:filetime>2020-04-09T12:28:06Z</vt:filetime>
  </property>
</Properties>
</file>